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880" yWindow="2040" windowWidth="28800" windowHeight="18120" tabRatio="500" firstSheet="1" activeTab="3"/>
  </bookViews>
  <sheets>
    <sheet name="Stim1_22sbj" sheetId="1" r:id="rId1"/>
    <sheet name="Stim2_22sbj" sheetId="2" r:id="rId2"/>
    <sheet name="ln(Stim1+1)" sheetId="3" r:id="rId3"/>
    <sheet name="ln(Stim2+1)" sheetId="4" r:id="rId4"/>
    <sheet name="ln(Stim1+1)_hab_subtracted" sheetId="5" r:id="rId5"/>
    <sheet name="ln(Stim2+1)_hab_subtracted" sheetId="6" r:id="rId6"/>
    <sheet name="diff stim1 acq" sheetId="8" r:id="rId7"/>
    <sheet name="diff A21vs33" sheetId="9" r:id="rId8"/>
    <sheet name="diff A21vs34" sheetId="10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25"/>
  <c r="C24"/>
  <c r="B25"/>
  <c r="B24"/>
  <c r="C25" i="10"/>
  <c r="C24"/>
  <c r="B25"/>
  <c r="B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"/>
  <c r="C25"/>
  <c r="B25"/>
  <c r="C24"/>
  <c r="B24"/>
  <c r="K25" i="3"/>
  <c r="L25"/>
  <c r="K24"/>
  <c r="L24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35"/>
  <c r="J25"/>
  <c r="I25"/>
  <c r="H25"/>
  <c r="G25"/>
  <c r="F25"/>
  <c r="E25"/>
  <c r="D25"/>
  <c r="C25"/>
  <c r="B25"/>
  <c r="J24"/>
  <c r="I24"/>
  <c r="H24"/>
  <c r="G24"/>
  <c r="F24"/>
  <c r="E24"/>
  <c r="D24"/>
  <c r="C24"/>
  <c r="B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5"/>
  <c r="M5"/>
  <c r="N4"/>
  <c r="M4"/>
  <c r="N3"/>
  <c r="M3"/>
  <c r="N2"/>
  <c r="M2"/>
  <c r="L78" i="5"/>
  <c r="M78"/>
  <c r="E32"/>
  <c r="F32"/>
  <c r="G32"/>
  <c r="H32"/>
  <c r="I32"/>
  <c r="J32"/>
  <c r="K32"/>
  <c r="L32"/>
  <c r="M32"/>
  <c r="N32"/>
  <c r="E33"/>
  <c r="F33"/>
  <c r="G33"/>
  <c r="H33"/>
  <c r="I33"/>
  <c r="J33"/>
  <c r="K33"/>
  <c r="L33"/>
  <c r="M33"/>
  <c r="N33"/>
  <c r="E34"/>
  <c r="F34"/>
  <c r="G34"/>
  <c r="H34"/>
  <c r="I34"/>
  <c r="J34"/>
  <c r="K34"/>
  <c r="L34"/>
  <c r="M34"/>
  <c r="N34"/>
  <c r="E35"/>
  <c r="F35"/>
  <c r="G35"/>
  <c r="H35"/>
  <c r="I35"/>
  <c r="J35"/>
  <c r="K35"/>
  <c r="E36"/>
  <c r="F36"/>
  <c r="G36"/>
  <c r="H36"/>
  <c r="I36"/>
  <c r="J36"/>
  <c r="K36"/>
  <c r="L36"/>
  <c r="M36"/>
  <c r="N36"/>
  <c r="E37"/>
  <c r="F37"/>
  <c r="G37"/>
  <c r="H37"/>
  <c r="I37"/>
  <c r="J37"/>
  <c r="K37"/>
  <c r="L37"/>
  <c r="M37"/>
  <c r="N37"/>
  <c r="E38"/>
  <c r="F38"/>
  <c r="G38"/>
  <c r="H38"/>
  <c r="I38"/>
  <c r="J38"/>
  <c r="K38"/>
  <c r="L38"/>
  <c r="M38"/>
  <c r="N38"/>
  <c r="E39"/>
  <c r="F39"/>
  <c r="G39"/>
  <c r="H39"/>
  <c r="I39"/>
  <c r="J39"/>
  <c r="K39"/>
  <c r="L39"/>
  <c r="M39"/>
  <c r="N39"/>
  <c r="E40"/>
  <c r="F40"/>
  <c r="G40"/>
  <c r="H40"/>
  <c r="I40"/>
  <c r="J40"/>
  <c r="K40"/>
  <c r="L40"/>
  <c r="M40"/>
  <c r="N40"/>
  <c r="E41"/>
  <c r="F41"/>
  <c r="G41"/>
  <c r="H41"/>
  <c r="I41"/>
  <c r="J41"/>
  <c r="K41"/>
  <c r="L41"/>
  <c r="M41"/>
  <c r="N41"/>
  <c r="E42"/>
  <c r="F42"/>
  <c r="G42"/>
  <c r="H42"/>
  <c r="I42"/>
  <c r="J42"/>
  <c r="K42"/>
  <c r="L42"/>
  <c r="M42"/>
  <c r="N42"/>
  <c r="E43"/>
  <c r="F43"/>
  <c r="G43"/>
  <c r="H43"/>
  <c r="I43"/>
  <c r="J43"/>
  <c r="K43"/>
  <c r="L43"/>
  <c r="M43"/>
  <c r="N43"/>
  <c r="E44"/>
  <c r="F44"/>
  <c r="G44"/>
  <c r="H44"/>
  <c r="I44"/>
  <c r="J44"/>
  <c r="K44"/>
  <c r="L44"/>
  <c r="M44"/>
  <c r="N44"/>
  <c r="E45"/>
  <c r="F45"/>
  <c r="G45"/>
  <c r="H45"/>
  <c r="I45"/>
  <c r="J45"/>
  <c r="K45"/>
  <c r="L45"/>
  <c r="M45"/>
  <c r="N45"/>
  <c r="E46"/>
  <c r="F46"/>
  <c r="G46"/>
  <c r="H46"/>
  <c r="I46"/>
  <c r="J46"/>
  <c r="K46"/>
  <c r="L46"/>
  <c r="M46"/>
  <c r="N46"/>
  <c r="E47"/>
  <c r="F47"/>
  <c r="G47"/>
  <c r="H47"/>
  <c r="I47"/>
  <c r="J47"/>
  <c r="K47"/>
  <c r="L47"/>
  <c r="M47"/>
  <c r="N47"/>
  <c r="E48"/>
  <c r="F48"/>
  <c r="G48"/>
  <c r="H48"/>
  <c r="I48"/>
  <c r="J48"/>
  <c r="K48"/>
  <c r="L48"/>
  <c r="M48"/>
  <c r="N48"/>
  <c r="E49"/>
  <c r="F49"/>
  <c r="G49"/>
  <c r="H49"/>
  <c r="I49"/>
  <c r="J49"/>
  <c r="K49"/>
  <c r="L49"/>
  <c r="M49"/>
  <c r="N49"/>
  <c r="E50"/>
  <c r="F50"/>
  <c r="G50"/>
  <c r="H50"/>
  <c r="I50"/>
  <c r="J50"/>
  <c r="K50"/>
  <c r="L50"/>
  <c r="M50"/>
  <c r="N50"/>
  <c r="E51"/>
  <c r="F51"/>
  <c r="G51"/>
  <c r="H51"/>
  <c r="I51"/>
  <c r="J51"/>
  <c r="K51"/>
  <c r="L51"/>
  <c r="M51"/>
  <c r="N51"/>
  <c r="E52"/>
  <c r="F52"/>
  <c r="G52"/>
  <c r="H52"/>
  <c r="I52"/>
  <c r="J52"/>
  <c r="K52"/>
  <c r="L52"/>
  <c r="M52"/>
  <c r="N52"/>
  <c r="L31"/>
  <c r="M31"/>
  <c r="K31"/>
  <c r="H31"/>
  <c r="F31"/>
  <c r="J31"/>
  <c r="I31"/>
  <c r="G31"/>
  <c r="E31"/>
  <c r="K54"/>
  <c r="J54"/>
  <c r="I54"/>
  <c r="H54"/>
  <c r="G54"/>
  <c r="F54"/>
  <c r="E54"/>
  <c r="D54"/>
  <c r="C54"/>
  <c r="K53"/>
  <c r="J53"/>
  <c r="I53"/>
  <c r="H53"/>
  <c r="G53"/>
  <c r="F53"/>
  <c r="E53"/>
  <c r="D53"/>
  <c r="C53"/>
  <c r="O52"/>
  <c r="O51"/>
  <c r="O50"/>
  <c r="O49"/>
  <c r="O48"/>
  <c r="O47"/>
  <c r="O46"/>
  <c r="O45"/>
  <c r="O44"/>
  <c r="O43"/>
  <c r="O42"/>
  <c r="O41"/>
  <c r="O40"/>
  <c r="O39"/>
  <c r="O38"/>
  <c r="O37"/>
  <c r="O36"/>
  <c r="O34"/>
  <c r="O33"/>
  <c r="O32"/>
  <c r="O31"/>
  <c r="N31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O23"/>
  <c r="N23"/>
  <c r="O22"/>
  <c r="N22"/>
  <c r="O21"/>
  <c r="N21"/>
  <c r="O20"/>
  <c r="N20"/>
  <c r="O19"/>
  <c r="N19"/>
  <c r="O18"/>
  <c r="N18"/>
  <c r="O17"/>
  <c r="N17"/>
  <c r="O16"/>
  <c r="N16"/>
  <c r="O15"/>
  <c r="N15"/>
  <c r="O14"/>
  <c r="N14"/>
  <c r="O13"/>
  <c r="N13"/>
  <c r="O12"/>
  <c r="N12"/>
  <c r="O11"/>
  <c r="N11"/>
  <c r="O10"/>
  <c r="N10"/>
  <c r="O9"/>
  <c r="N9"/>
  <c r="O8"/>
  <c r="N8"/>
  <c r="O7"/>
  <c r="N7"/>
  <c r="O5"/>
  <c r="N5"/>
  <c r="O4"/>
  <c r="N4"/>
  <c r="O3"/>
  <c r="N3"/>
  <c r="O2"/>
  <c r="N2"/>
  <c r="L49" i="4"/>
  <c r="L48"/>
  <c r="K25"/>
  <c r="L25"/>
  <c r="L24"/>
  <c r="K24"/>
  <c r="J25"/>
  <c r="I25"/>
  <c r="H25"/>
  <c r="G25"/>
  <c r="F25"/>
  <c r="E25"/>
  <c r="D25"/>
  <c r="C25"/>
  <c r="B25"/>
  <c r="J24"/>
  <c r="I24"/>
  <c r="H24"/>
  <c r="G24"/>
  <c r="F24"/>
  <c r="E24"/>
  <c r="D24"/>
  <c r="C24"/>
  <c r="B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5"/>
  <c r="M5"/>
  <c r="N4"/>
  <c r="M4"/>
  <c r="N3"/>
  <c r="M3"/>
  <c r="N2"/>
  <c r="M2"/>
  <c r="L78" i="6"/>
  <c r="K78"/>
  <c r="D32"/>
  <c r="E32"/>
  <c r="F32"/>
  <c r="G32"/>
  <c r="H32"/>
  <c r="I32"/>
  <c r="J32"/>
  <c r="K32"/>
  <c r="L32"/>
  <c r="D33"/>
  <c r="E33"/>
  <c r="F33"/>
  <c r="G33"/>
  <c r="H33"/>
  <c r="I33"/>
  <c r="J33"/>
  <c r="K33"/>
  <c r="L33"/>
  <c r="D34"/>
  <c r="E34"/>
  <c r="F34"/>
  <c r="G34"/>
  <c r="H34"/>
  <c r="I34"/>
  <c r="J34"/>
  <c r="K34"/>
  <c r="L34"/>
  <c r="D35"/>
  <c r="E35"/>
  <c r="F35"/>
  <c r="G35"/>
  <c r="H35"/>
  <c r="I35"/>
  <c r="J35"/>
  <c r="D36"/>
  <c r="E36"/>
  <c r="F36"/>
  <c r="G36"/>
  <c r="H36"/>
  <c r="I36"/>
  <c r="J36"/>
  <c r="K36"/>
  <c r="L36"/>
  <c r="D37"/>
  <c r="E37"/>
  <c r="F37"/>
  <c r="G37"/>
  <c r="H37"/>
  <c r="I37"/>
  <c r="J37"/>
  <c r="K37"/>
  <c r="L37"/>
  <c r="D38"/>
  <c r="E38"/>
  <c r="F38"/>
  <c r="G38"/>
  <c r="H38"/>
  <c r="I38"/>
  <c r="J38"/>
  <c r="K38"/>
  <c r="L38"/>
  <c r="D39"/>
  <c r="E39"/>
  <c r="F39"/>
  <c r="G39"/>
  <c r="H39"/>
  <c r="I39"/>
  <c r="J39"/>
  <c r="K39"/>
  <c r="L39"/>
  <c r="D40"/>
  <c r="E40"/>
  <c r="F40"/>
  <c r="G40"/>
  <c r="H40"/>
  <c r="I40"/>
  <c r="J40"/>
  <c r="K40"/>
  <c r="L40"/>
  <c r="D41"/>
  <c r="E41"/>
  <c r="F41"/>
  <c r="G41"/>
  <c r="H41"/>
  <c r="I41"/>
  <c r="J41"/>
  <c r="K41"/>
  <c r="L41"/>
  <c r="D42"/>
  <c r="E42"/>
  <c r="F42"/>
  <c r="G42"/>
  <c r="H42"/>
  <c r="I42"/>
  <c r="J42"/>
  <c r="K42"/>
  <c r="L42"/>
  <c r="D43"/>
  <c r="E43"/>
  <c r="F43"/>
  <c r="G43"/>
  <c r="H43"/>
  <c r="I43"/>
  <c r="J43"/>
  <c r="K43"/>
  <c r="L43"/>
  <c r="D44"/>
  <c r="E44"/>
  <c r="F44"/>
  <c r="G44"/>
  <c r="H44"/>
  <c r="I44"/>
  <c r="J44"/>
  <c r="K44"/>
  <c r="L44"/>
  <c r="D45"/>
  <c r="E45"/>
  <c r="F45"/>
  <c r="G45"/>
  <c r="H45"/>
  <c r="I45"/>
  <c r="J45"/>
  <c r="K45"/>
  <c r="L45"/>
  <c r="D46"/>
  <c r="E46"/>
  <c r="F46"/>
  <c r="G46"/>
  <c r="H46"/>
  <c r="I46"/>
  <c r="J46"/>
  <c r="K46"/>
  <c r="L46"/>
  <c r="D47"/>
  <c r="E47"/>
  <c r="F47"/>
  <c r="G47"/>
  <c r="H47"/>
  <c r="I47"/>
  <c r="J47"/>
  <c r="K47"/>
  <c r="L47"/>
  <c r="D48"/>
  <c r="E48"/>
  <c r="F48"/>
  <c r="G48"/>
  <c r="H48"/>
  <c r="I48"/>
  <c r="J48"/>
  <c r="K48"/>
  <c r="L48"/>
  <c r="D49"/>
  <c r="E49"/>
  <c r="F49"/>
  <c r="G49"/>
  <c r="H49"/>
  <c r="I49"/>
  <c r="J49"/>
  <c r="K49"/>
  <c r="L49"/>
  <c r="D50"/>
  <c r="E50"/>
  <c r="F50"/>
  <c r="G50"/>
  <c r="H50"/>
  <c r="I50"/>
  <c r="J50"/>
  <c r="K50"/>
  <c r="L50"/>
  <c r="D51"/>
  <c r="E51"/>
  <c r="F51"/>
  <c r="G51"/>
  <c r="H51"/>
  <c r="I51"/>
  <c r="J51"/>
  <c r="K51"/>
  <c r="L51"/>
  <c r="D52"/>
  <c r="E52"/>
  <c r="F52"/>
  <c r="G52"/>
  <c r="H52"/>
  <c r="I52"/>
  <c r="J52"/>
  <c r="K52"/>
  <c r="L52"/>
  <c r="L31"/>
  <c r="K31"/>
  <c r="J31"/>
  <c r="J54"/>
  <c r="I31"/>
  <c r="I54"/>
  <c r="H31"/>
  <c r="H54"/>
  <c r="G31"/>
  <c r="G54"/>
  <c r="F31"/>
  <c r="F54"/>
  <c r="E31"/>
  <c r="E54"/>
  <c r="D31"/>
  <c r="D54"/>
  <c r="C54"/>
  <c r="B54"/>
  <c r="J53"/>
  <c r="I53"/>
  <c r="H53"/>
  <c r="G53"/>
  <c r="F53"/>
  <c r="E53"/>
  <c r="D53"/>
  <c r="C53"/>
  <c r="B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4"/>
  <c r="M34"/>
  <c r="N33"/>
  <c r="M33"/>
  <c r="N32"/>
  <c r="M32"/>
  <c r="N31"/>
  <c r="M31"/>
  <c r="J25"/>
  <c r="I25"/>
  <c r="H25"/>
  <c r="G25"/>
  <c r="F25"/>
  <c r="E25"/>
  <c r="D25"/>
  <c r="C25"/>
  <c r="B25"/>
  <c r="J24"/>
  <c r="I24"/>
  <c r="H24"/>
  <c r="G24"/>
  <c r="F24"/>
  <c r="E24"/>
  <c r="D24"/>
  <c r="C24"/>
  <c r="B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5"/>
  <c r="M5"/>
  <c r="N4"/>
  <c r="M4"/>
  <c r="N3"/>
  <c r="M3"/>
  <c r="N2"/>
  <c r="M2"/>
  <c r="B24" i="1"/>
  <c r="N21"/>
  <c r="M21"/>
  <c r="M22"/>
  <c r="N6"/>
  <c r="N7"/>
  <c r="M6"/>
  <c r="L25"/>
  <c r="K25"/>
  <c r="K24"/>
  <c r="L24"/>
  <c r="N19"/>
  <c r="M19"/>
  <c r="J25"/>
  <c r="I25"/>
  <c r="H25"/>
  <c r="G25"/>
  <c r="F25"/>
  <c r="E25"/>
  <c r="D25"/>
  <c r="C25"/>
  <c r="B25"/>
  <c r="J24"/>
  <c r="I24"/>
  <c r="H24"/>
  <c r="G24"/>
  <c r="F24"/>
  <c r="E24"/>
  <c r="D24"/>
  <c r="C24"/>
  <c r="N23"/>
  <c r="M23"/>
  <c r="N22"/>
  <c r="N20"/>
  <c r="M20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M7"/>
  <c r="N5"/>
  <c r="M5"/>
  <c r="N4"/>
  <c r="M4"/>
  <c r="N3"/>
  <c r="M3"/>
  <c r="N2"/>
  <c r="M2"/>
  <c r="C25" i="2"/>
  <c r="D25"/>
  <c r="E25"/>
  <c r="F25"/>
  <c r="G25"/>
  <c r="H25"/>
  <c r="I25"/>
  <c r="J25"/>
  <c r="C24"/>
  <c r="D24"/>
  <c r="E24"/>
  <c r="F24"/>
  <c r="G24"/>
  <c r="H24"/>
  <c r="I24"/>
  <c r="J24"/>
  <c r="K24"/>
  <c r="N21"/>
  <c r="N22"/>
  <c r="N23"/>
  <c r="M21"/>
  <c r="M22"/>
  <c r="M23"/>
  <c r="N6"/>
  <c r="M6"/>
  <c r="L25"/>
  <c r="K25"/>
  <c r="L24"/>
  <c r="M19"/>
  <c r="N19"/>
  <c r="N2"/>
  <c r="N3"/>
  <c r="N4"/>
  <c r="N5"/>
  <c r="N7"/>
  <c r="N8"/>
  <c r="N9"/>
  <c r="N10"/>
  <c r="N11"/>
  <c r="N12"/>
  <c r="N13"/>
  <c r="N14"/>
  <c r="N15"/>
  <c r="N16"/>
  <c r="N17"/>
  <c r="N18"/>
  <c r="N20"/>
  <c r="B25"/>
  <c r="M2"/>
  <c r="M3"/>
  <c r="M4"/>
  <c r="M5"/>
  <c r="M7"/>
  <c r="M8"/>
  <c r="M9"/>
  <c r="M10"/>
  <c r="M11"/>
  <c r="M12"/>
  <c r="M13"/>
  <c r="M14"/>
  <c r="M15"/>
  <c r="M16"/>
  <c r="M17"/>
  <c r="M18"/>
  <c r="M20"/>
  <c r="B24"/>
</calcChain>
</file>

<file path=xl/sharedStrings.xml><?xml version="1.0" encoding="utf-8"?>
<sst xmlns="http://schemas.openxmlformats.org/spreadsheetml/2006/main" count="60" uniqueCount="23">
  <si>
    <t>sbj\con</t>
    <phoneticPr fontId="7" type="noConversion"/>
  </si>
  <si>
    <t>Average</t>
    <phoneticPr fontId="7" type="noConversion"/>
  </si>
  <si>
    <t>Average</t>
    <phoneticPr fontId="7" type="noConversion"/>
  </si>
  <si>
    <t>std</t>
    <phoneticPr fontId="7" type="noConversion"/>
  </si>
  <si>
    <t>sensors=[135 136 145 146 147 148 156 157 165]</t>
    <phoneticPr fontId="7" type="noConversion"/>
  </si>
  <si>
    <t>.</t>
    <phoneticPr fontId="7" type="noConversion"/>
  </si>
  <si>
    <t>Average</t>
    <phoneticPr fontId="7" type="noConversion"/>
  </si>
  <si>
    <t>std</t>
    <phoneticPr fontId="7" type="noConversion"/>
  </si>
  <si>
    <t>sensors=[135 136 145 146 147 148 156 157 165]</t>
    <phoneticPr fontId="7" type="noConversion"/>
  </si>
  <si>
    <t>sbj\con</t>
    <phoneticPr fontId="7" type="noConversion"/>
  </si>
  <si>
    <t>Average</t>
    <phoneticPr fontId="7" type="noConversion"/>
  </si>
  <si>
    <t>std</t>
    <phoneticPr fontId="7" type="noConversion"/>
  </si>
  <si>
    <t>.</t>
    <phoneticPr fontId="7" type="noConversion"/>
  </si>
  <si>
    <t>Average</t>
  </si>
  <si>
    <t>std</t>
  </si>
  <si>
    <t>hab_sustracted</t>
    <phoneticPr fontId="7" type="noConversion"/>
  </si>
  <si>
    <t>Average</t>
    <phoneticPr fontId="7" type="noConversion"/>
  </si>
  <si>
    <t>std</t>
    <phoneticPr fontId="7" type="noConversion"/>
  </si>
  <si>
    <t>diff</t>
    <phoneticPr fontId="7" type="noConversion"/>
  </si>
  <si>
    <t>stimulus set</t>
    <phoneticPr fontId="7" type="noConversion"/>
  </si>
  <si>
    <t>Average</t>
    <phoneticPr fontId="7" type="noConversion"/>
  </si>
  <si>
    <t>std</t>
    <phoneticPr fontId="7" type="noConversion"/>
  </si>
  <si>
    <t>diff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</si>
</sst>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3">
    <font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  <family val="2"/>
    </font>
    <font>
      <b/>
      <sz val="10"/>
      <color indexed="10"/>
      <name val="Verdana"/>
    </font>
    <font>
      <b/>
      <sz val="10"/>
      <color indexed="45"/>
      <name val="Verdana"/>
    </font>
    <font>
      <b/>
      <sz val="10"/>
      <color indexed="8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16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Stim1_22sbj!$B$2:$L$2</c:f>
              <c:numCache>
                <c:formatCode>General</c:formatCode>
                <c:ptCount val="11"/>
                <c:pt idx="0">
                  <c:v>1.81746711333593</c:v>
                </c:pt>
                <c:pt idx="1">
                  <c:v>2.70122132036421</c:v>
                </c:pt>
                <c:pt idx="2">
                  <c:v>4.32580007447137</c:v>
                </c:pt>
                <c:pt idx="3">
                  <c:v>3.63144058651394</c:v>
                </c:pt>
                <c:pt idx="4">
                  <c:v>2.48309410942925</c:v>
                </c:pt>
                <c:pt idx="5">
                  <c:v>2.1487105290095</c:v>
                </c:pt>
                <c:pt idx="6">
                  <c:v>2.94330109490289</c:v>
                </c:pt>
                <c:pt idx="7">
                  <c:v>6.08403603235881</c:v>
                </c:pt>
                <c:pt idx="8">
                  <c:v>3.1720482773251</c:v>
                </c:pt>
                <c:pt idx="9">
                  <c:v>5.21520419915517</c:v>
                </c:pt>
                <c:pt idx="10">
                  <c:v>3.93854559792413</c:v>
                </c:pt>
              </c:numCache>
            </c:numRef>
          </c:val>
        </c:ser>
        <c:ser>
          <c:idx val="1"/>
          <c:order val="1"/>
          <c:tx>
            <c:v>20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Stim1_22sbj!$B$3:$L$3</c:f>
              <c:numCache>
                <c:formatCode>General</c:formatCode>
                <c:ptCount val="11"/>
                <c:pt idx="0">
                  <c:v>5.50107177098592</c:v>
                </c:pt>
                <c:pt idx="1">
                  <c:v>7.60291690296597</c:v>
                </c:pt>
                <c:pt idx="2">
                  <c:v>5.55889055464003</c:v>
                </c:pt>
                <c:pt idx="3">
                  <c:v>7.02490844991472</c:v>
                </c:pt>
                <c:pt idx="4">
                  <c:v>2.95952524079217</c:v>
                </c:pt>
                <c:pt idx="5">
                  <c:v>4.22070933712853</c:v>
                </c:pt>
                <c:pt idx="6">
                  <c:v>2.69528577725093</c:v>
                </c:pt>
                <c:pt idx="7">
                  <c:v>4.49372826682197</c:v>
                </c:pt>
                <c:pt idx="8">
                  <c:v>4.13527499967151</c:v>
                </c:pt>
                <c:pt idx="9">
                  <c:v>2.42585759030448</c:v>
                </c:pt>
                <c:pt idx="10">
                  <c:v>3.8536625040902</c:v>
                </c:pt>
              </c:numCache>
            </c:numRef>
          </c:val>
        </c:ser>
        <c:ser>
          <c:idx val="2"/>
          <c:order val="2"/>
          <c:tx>
            <c:v>28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Stim1_22sbj!$B$4:$L$4</c:f>
              <c:numCache>
                <c:formatCode>General</c:formatCode>
                <c:ptCount val="11"/>
                <c:pt idx="0">
                  <c:v>3.32355157534281</c:v>
                </c:pt>
                <c:pt idx="1">
                  <c:v>4.47087510426839</c:v>
                </c:pt>
                <c:pt idx="2">
                  <c:v>4.49658924341202</c:v>
                </c:pt>
                <c:pt idx="3">
                  <c:v>3.38060835997264</c:v>
                </c:pt>
                <c:pt idx="4">
                  <c:v>3.23658766349157</c:v>
                </c:pt>
                <c:pt idx="5">
                  <c:v>3.23471790552139</c:v>
                </c:pt>
                <c:pt idx="6">
                  <c:v>5.87035785781013</c:v>
                </c:pt>
                <c:pt idx="7">
                  <c:v>3.10504937171936</c:v>
                </c:pt>
                <c:pt idx="8">
                  <c:v>3.34688001871109</c:v>
                </c:pt>
                <c:pt idx="9">
                  <c:v>1.2293340464433</c:v>
                </c:pt>
                <c:pt idx="10">
                  <c:v>2.85632667938868</c:v>
                </c:pt>
              </c:numCache>
            </c:numRef>
          </c:val>
        </c:ser>
        <c:ser>
          <c:idx val="3"/>
          <c:order val="3"/>
          <c:tx>
            <c:v>31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Stim1_22sbj!$B$5:$L$5</c:f>
              <c:numCache>
                <c:formatCode>General</c:formatCode>
                <c:ptCount val="11"/>
                <c:pt idx="0">
                  <c:v>2.39671619733175</c:v>
                </c:pt>
                <c:pt idx="1">
                  <c:v>1.96910983986325</c:v>
                </c:pt>
                <c:pt idx="2">
                  <c:v>2.43889066245821</c:v>
                </c:pt>
                <c:pt idx="3">
                  <c:v>2.61956719557444</c:v>
                </c:pt>
                <c:pt idx="4">
                  <c:v>2.79894840717316</c:v>
                </c:pt>
                <c:pt idx="5">
                  <c:v>1.49061964948972</c:v>
                </c:pt>
                <c:pt idx="6">
                  <c:v>3.09521366490258</c:v>
                </c:pt>
                <c:pt idx="7">
                  <c:v>3.83081902398004</c:v>
                </c:pt>
                <c:pt idx="8">
                  <c:v>2.19359597894881</c:v>
                </c:pt>
                <c:pt idx="9">
                  <c:v>0.610895333190759</c:v>
                </c:pt>
                <c:pt idx="10">
                  <c:v>2.16838147242864</c:v>
                </c:pt>
              </c:numCache>
            </c:numRef>
          </c:val>
        </c:ser>
        <c:ser>
          <c:idx val="4"/>
          <c:order val="4"/>
          <c:tx>
            <c:v>35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Stim1_22sbj!$B$6:$L$6</c:f>
              <c:numCache>
                <c:formatCode>General</c:formatCode>
                <c:ptCount val="11"/>
                <c:pt idx="0">
                  <c:v>9.40998813841078</c:v>
                </c:pt>
                <c:pt idx="1">
                  <c:v>4.55749509069655</c:v>
                </c:pt>
                <c:pt idx="2">
                  <c:v>5.74698124991523</c:v>
                </c:pt>
                <c:pt idx="3">
                  <c:v>5.2505070898268</c:v>
                </c:pt>
                <c:pt idx="4">
                  <c:v>3.86626362800598</c:v>
                </c:pt>
                <c:pt idx="5">
                  <c:v>5.4121716287401</c:v>
                </c:pt>
                <c:pt idx="6">
                  <c:v>6.58383782704671</c:v>
                </c:pt>
                <c:pt idx="7">
                  <c:v>7.71596648957994</c:v>
                </c:pt>
                <c:pt idx="8">
                  <c:v>5.50428602430556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v>36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Stim1_22sbj!$B$7:$L$7</c:f>
              <c:numCache>
                <c:formatCode>General</c:formatCode>
                <c:ptCount val="11"/>
                <c:pt idx="0">
                  <c:v>8.081171777513291</c:v>
                </c:pt>
                <c:pt idx="1">
                  <c:v>4.98190667894152</c:v>
                </c:pt>
                <c:pt idx="2">
                  <c:v>7.3445012834337</c:v>
                </c:pt>
                <c:pt idx="3">
                  <c:v>3.88845011923048</c:v>
                </c:pt>
                <c:pt idx="4">
                  <c:v>5.70340808232625</c:v>
                </c:pt>
                <c:pt idx="5">
                  <c:v>2.56338164541456</c:v>
                </c:pt>
                <c:pt idx="6">
                  <c:v>5.37456093894111</c:v>
                </c:pt>
                <c:pt idx="7">
                  <c:v>8.51430951224433</c:v>
                </c:pt>
                <c:pt idx="8">
                  <c:v>10.3795416090224</c:v>
                </c:pt>
                <c:pt idx="9">
                  <c:v>4.66251632902357</c:v>
                </c:pt>
                <c:pt idx="10">
                  <c:v>6.79066960016886</c:v>
                </c:pt>
              </c:numCache>
            </c:numRef>
          </c:val>
        </c:ser>
        <c:ser>
          <c:idx val="6"/>
          <c:order val="6"/>
          <c:tx>
            <c:v>37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Stim1_22sbj!$B$8:$L$8</c:f>
              <c:numCache>
                <c:formatCode>General</c:formatCode>
                <c:ptCount val="11"/>
                <c:pt idx="0">
                  <c:v>2.58669296900431</c:v>
                </c:pt>
                <c:pt idx="1">
                  <c:v>1.96224827236599</c:v>
                </c:pt>
                <c:pt idx="2">
                  <c:v>3.39011806911892</c:v>
                </c:pt>
                <c:pt idx="3">
                  <c:v>3.38242204984029</c:v>
                </c:pt>
                <c:pt idx="4">
                  <c:v>4.74243354797363</c:v>
                </c:pt>
                <c:pt idx="5">
                  <c:v>2.10382934411367</c:v>
                </c:pt>
                <c:pt idx="6">
                  <c:v>3.81770488950941</c:v>
                </c:pt>
                <c:pt idx="7">
                  <c:v>3.87074473169115</c:v>
                </c:pt>
                <c:pt idx="8">
                  <c:v>3.69758343696594</c:v>
                </c:pt>
                <c:pt idx="9">
                  <c:v>3.67957165506151</c:v>
                </c:pt>
                <c:pt idx="10">
                  <c:v>4.21107109387716</c:v>
                </c:pt>
              </c:numCache>
            </c:numRef>
          </c:val>
        </c:ser>
        <c:ser>
          <c:idx val="7"/>
          <c:order val="7"/>
          <c:tx>
            <c:v>38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Stim1_22sbj!$B$9:$L$9</c:f>
              <c:numCache>
                <c:formatCode>General</c:formatCode>
                <c:ptCount val="11"/>
                <c:pt idx="0">
                  <c:v>4.18994243939718</c:v>
                </c:pt>
                <c:pt idx="1">
                  <c:v>2.13895210292604</c:v>
                </c:pt>
                <c:pt idx="2">
                  <c:v>2.23760577705171</c:v>
                </c:pt>
                <c:pt idx="3">
                  <c:v>3.9000031153361</c:v>
                </c:pt>
                <c:pt idx="4">
                  <c:v>4.59256678157383</c:v>
                </c:pt>
                <c:pt idx="5">
                  <c:v>2.16878302892049</c:v>
                </c:pt>
                <c:pt idx="6">
                  <c:v>2.79686914549934</c:v>
                </c:pt>
                <c:pt idx="7">
                  <c:v>4.58314530054728</c:v>
                </c:pt>
                <c:pt idx="8">
                  <c:v>2.66421123345693</c:v>
                </c:pt>
                <c:pt idx="9">
                  <c:v>1.11568731731839</c:v>
                </c:pt>
                <c:pt idx="10">
                  <c:v>3.7454051176707</c:v>
                </c:pt>
              </c:numCache>
            </c:numRef>
          </c:val>
        </c:ser>
        <c:ser>
          <c:idx val="8"/>
          <c:order val="8"/>
          <c:tx>
            <c:v>4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Stim1_22sbj!$B$10:$L$10</c:f>
              <c:numCache>
                <c:formatCode>General</c:formatCode>
                <c:ptCount val="11"/>
                <c:pt idx="0">
                  <c:v>4.20755494965447</c:v>
                </c:pt>
                <c:pt idx="1">
                  <c:v>3.80339527130127</c:v>
                </c:pt>
                <c:pt idx="2">
                  <c:v>10.2000861697727</c:v>
                </c:pt>
                <c:pt idx="3">
                  <c:v>7.98906744851006</c:v>
                </c:pt>
                <c:pt idx="4">
                  <c:v>10.0188086297777</c:v>
                </c:pt>
                <c:pt idx="5">
                  <c:v>12.8108875486586</c:v>
                </c:pt>
                <c:pt idx="6">
                  <c:v>8.210478358798561</c:v>
                </c:pt>
                <c:pt idx="7">
                  <c:v>7.24902444415622</c:v>
                </c:pt>
                <c:pt idx="8">
                  <c:v>7.30796315934923</c:v>
                </c:pt>
                <c:pt idx="9">
                  <c:v>6.99980624516805</c:v>
                </c:pt>
                <c:pt idx="10">
                  <c:v>7.34234582053291</c:v>
                </c:pt>
              </c:numCache>
            </c:numRef>
          </c:val>
        </c:ser>
        <c:ser>
          <c:idx val="9"/>
          <c:order val="9"/>
          <c:tx>
            <c:v>40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Stim1_22sbj!$B$11:$L$11</c:f>
              <c:numCache>
                <c:formatCode>General</c:formatCode>
                <c:ptCount val="11"/>
                <c:pt idx="0">
                  <c:v>4.47611011399163</c:v>
                </c:pt>
                <c:pt idx="1">
                  <c:v>2.67382064130571</c:v>
                </c:pt>
                <c:pt idx="2">
                  <c:v>3.48467095692953</c:v>
                </c:pt>
                <c:pt idx="3">
                  <c:v>5.34020635816786</c:v>
                </c:pt>
                <c:pt idx="4">
                  <c:v>6.49637783898248</c:v>
                </c:pt>
                <c:pt idx="5">
                  <c:v>2.63059579001533</c:v>
                </c:pt>
                <c:pt idx="6">
                  <c:v>6.47794877158271</c:v>
                </c:pt>
                <c:pt idx="7">
                  <c:v>5.85048633151584</c:v>
                </c:pt>
                <c:pt idx="8">
                  <c:v>9.345858626895479</c:v>
                </c:pt>
                <c:pt idx="9">
                  <c:v>7.82581096225315</c:v>
                </c:pt>
                <c:pt idx="10">
                  <c:v>5.21492136849297</c:v>
                </c:pt>
              </c:numCache>
            </c:numRef>
          </c:val>
        </c:ser>
        <c:ser>
          <c:idx val="10"/>
          <c:order val="10"/>
          <c:tx>
            <c:v>41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Stim1_22sbj!$B$12:$L$12</c:f>
              <c:numCache>
                <c:formatCode>General</c:formatCode>
                <c:ptCount val="11"/>
                <c:pt idx="0">
                  <c:v>4.684425301022</c:v>
                </c:pt>
                <c:pt idx="1">
                  <c:v>4.56361532211304</c:v>
                </c:pt>
                <c:pt idx="2">
                  <c:v>2.85884711477492</c:v>
                </c:pt>
                <c:pt idx="3">
                  <c:v>4.89537416564094</c:v>
                </c:pt>
                <c:pt idx="4">
                  <c:v>3.00496241119173</c:v>
                </c:pt>
                <c:pt idx="5">
                  <c:v>6.72880187299517</c:v>
                </c:pt>
                <c:pt idx="6">
                  <c:v>1.80352448092567</c:v>
                </c:pt>
                <c:pt idx="7">
                  <c:v>6.16485630141364</c:v>
                </c:pt>
                <c:pt idx="8">
                  <c:v>5.68045348591275</c:v>
                </c:pt>
                <c:pt idx="9">
                  <c:v>5.68755173683167</c:v>
                </c:pt>
                <c:pt idx="10">
                  <c:v>6.8050856590271</c:v>
                </c:pt>
              </c:numCache>
            </c:numRef>
          </c:val>
        </c:ser>
        <c:ser>
          <c:idx val="11"/>
          <c:order val="11"/>
          <c:tx>
            <c:v>42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Stim1_22sbj!$B$13:$L$13</c:f>
              <c:numCache>
                <c:formatCode>General</c:formatCode>
                <c:ptCount val="11"/>
                <c:pt idx="0">
                  <c:v>4.49939894676209</c:v>
                </c:pt>
                <c:pt idx="1">
                  <c:v>3.4353522989485</c:v>
                </c:pt>
                <c:pt idx="2">
                  <c:v>2.56094800101386</c:v>
                </c:pt>
                <c:pt idx="3">
                  <c:v>3.47852958573235</c:v>
                </c:pt>
                <c:pt idx="4">
                  <c:v>1.85160599152247</c:v>
                </c:pt>
                <c:pt idx="5">
                  <c:v>1.86639272504383</c:v>
                </c:pt>
                <c:pt idx="6">
                  <c:v>3.86209909783469</c:v>
                </c:pt>
                <c:pt idx="7">
                  <c:v>5.07366418838501</c:v>
                </c:pt>
                <c:pt idx="8">
                  <c:v>4.12268990940518</c:v>
                </c:pt>
                <c:pt idx="9">
                  <c:v>4.97120348612468</c:v>
                </c:pt>
                <c:pt idx="10">
                  <c:v>2.84218414624532</c:v>
                </c:pt>
              </c:numCache>
            </c:numRef>
          </c:val>
        </c:ser>
        <c:ser>
          <c:idx val="12"/>
          <c:order val="12"/>
          <c:tx>
            <c:v>43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Stim1_22sbj!$B$14:$L$14</c:f>
              <c:numCache>
                <c:formatCode>General</c:formatCode>
                <c:ptCount val="11"/>
                <c:pt idx="0">
                  <c:v>1.61526419056786</c:v>
                </c:pt>
                <c:pt idx="1">
                  <c:v>1.8936203983095</c:v>
                </c:pt>
                <c:pt idx="2">
                  <c:v>2.90455444653829</c:v>
                </c:pt>
                <c:pt idx="3">
                  <c:v>2.34106304910448</c:v>
                </c:pt>
                <c:pt idx="4">
                  <c:v>1.68424070543713</c:v>
                </c:pt>
                <c:pt idx="5">
                  <c:v>0.745987047751745</c:v>
                </c:pt>
                <c:pt idx="6">
                  <c:v>1.92297807004717</c:v>
                </c:pt>
                <c:pt idx="7">
                  <c:v>1.26426230536567</c:v>
                </c:pt>
                <c:pt idx="8">
                  <c:v>1.14537878168954</c:v>
                </c:pt>
                <c:pt idx="9">
                  <c:v>1.73423450522953</c:v>
                </c:pt>
                <c:pt idx="10">
                  <c:v>1.04680479897393</c:v>
                </c:pt>
              </c:numCache>
            </c:numRef>
          </c:val>
        </c:ser>
        <c:ser>
          <c:idx val="13"/>
          <c:order val="13"/>
          <c:tx>
            <c:v>45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Stim1_22sbj!$B$15:$L$15</c:f>
              <c:numCache>
                <c:formatCode>General</c:formatCode>
                <c:ptCount val="11"/>
                <c:pt idx="0">
                  <c:v>3.86308732297685</c:v>
                </c:pt>
                <c:pt idx="1">
                  <c:v>2.92641239696079</c:v>
                </c:pt>
                <c:pt idx="2">
                  <c:v>2.70582143465678</c:v>
                </c:pt>
                <c:pt idx="3">
                  <c:v>6.50846862792969</c:v>
                </c:pt>
                <c:pt idx="4">
                  <c:v>1.18064347902934</c:v>
                </c:pt>
                <c:pt idx="5">
                  <c:v>1.70413042439355</c:v>
                </c:pt>
                <c:pt idx="6">
                  <c:v>3.83499611748589</c:v>
                </c:pt>
                <c:pt idx="7">
                  <c:v>3.7606951130761</c:v>
                </c:pt>
                <c:pt idx="8">
                  <c:v>2.49536555343204</c:v>
                </c:pt>
                <c:pt idx="9">
                  <c:v>3.45067450735304</c:v>
                </c:pt>
                <c:pt idx="10">
                  <c:v>2.1402956644694</c:v>
                </c:pt>
              </c:numCache>
            </c:numRef>
          </c:val>
        </c:ser>
        <c:ser>
          <c:idx val="14"/>
          <c:order val="14"/>
          <c:tx>
            <c:v>46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Stim1_22sbj!$B$16:$L$16</c:f>
              <c:numCache>
                <c:formatCode>General</c:formatCode>
                <c:ptCount val="11"/>
                <c:pt idx="0">
                  <c:v>1.31581469376882</c:v>
                </c:pt>
                <c:pt idx="1">
                  <c:v>1.85295538107554</c:v>
                </c:pt>
                <c:pt idx="2">
                  <c:v>1.45011273357603</c:v>
                </c:pt>
                <c:pt idx="3">
                  <c:v>1.7747091849645</c:v>
                </c:pt>
                <c:pt idx="4">
                  <c:v>2.16031797726949</c:v>
                </c:pt>
                <c:pt idx="5">
                  <c:v>1.48930782079697</c:v>
                </c:pt>
                <c:pt idx="6">
                  <c:v>0.975807934999466</c:v>
                </c:pt>
                <c:pt idx="7">
                  <c:v>0.748209655284882</c:v>
                </c:pt>
                <c:pt idx="8">
                  <c:v>1.38683030340407</c:v>
                </c:pt>
                <c:pt idx="9">
                  <c:v>1.07989464534654</c:v>
                </c:pt>
                <c:pt idx="10">
                  <c:v>0.617954894900322</c:v>
                </c:pt>
              </c:numCache>
            </c:numRef>
          </c:val>
        </c:ser>
        <c:ser>
          <c:idx val="15"/>
          <c:order val="15"/>
          <c:tx>
            <c:v>47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Stim1_22sbj!$B$17:$L$17</c:f>
              <c:numCache>
                <c:formatCode>General</c:formatCode>
                <c:ptCount val="11"/>
                <c:pt idx="0">
                  <c:v>5.4777963426378</c:v>
                </c:pt>
                <c:pt idx="1">
                  <c:v>5.04205142127143</c:v>
                </c:pt>
                <c:pt idx="2">
                  <c:v>3.46082581414117</c:v>
                </c:pt>
                <c:pt idx="3">
                  <c:v>6.69605530632867</c:v>
                </c:pt>
                <c:pt idx="4">
                  <c:v>3.01608390278286</c:v>
                </c:pt>
                <c:pt idx="5">
                  <c:v>2.53828724225362</c:v>
                </c:pt>
                <c:pt idx="6">
                  <c:v>7.2567622396681</c:v>
                </c:pt>
                <c:pt idx="7">
                  <c:v>3.52377830611335</c:v>
                </c:pt>
                <c:pt idx="8">
                  <c:v>5.39221983485752</c:v>
                </c:pt>
                <c:pt idx="9">
                  <c:v>4.26769873831007</c:v>
                </c:pt>
                <c:pt idx="10">
                  <c:v>4.38135245111254</c:v>
                </c:pt>
              </c:numCache>
            </c:numRef>
          </c:val>
        </c:ser>
        <c:ser>
          <c:idx val="16"/>
          <c:order val="16"/>
          <c:tx>
            <c:v>48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Stim1_22sbj!$B$18:$L$18</c:f>
              <c:numCache>
                <c:formatCode>General</c:formatCode>
                <c:ptCount val="11"/>
                <c:pt idx="0">
                  <c:v>3.84561716185676</c:v>
                </c:pt>
                <c:pt idx="1">
                  <c:v>2.55853750970629</c:v>
                </c:pt>
                <c:pt idx="2">
                  <c:v>5.71637439727783</c:v>
                </c:pt>
                <c:pt idx="3">
                  <c:v>4.3606723414527</c:v>
                </c:pt>
                <c:pt idx="4">
                  <c:v>4.05586780442132</c:v>
                </c:pt>
                <c:pt idx="5">
                  <c:v>0.941972133186128</c:v>
                </c:pt>
                <c:pt idx="6">
                  <c:v>1.80356733004252</c:v>
                </c:pt>
                <c:pt idx="7">
                  <c:v>2.23340287473467</c:v>
                </c:pt>
                <c:pt idx="8">
                  <c:v>1.8897244003084</c:v>
                </c:pt>
                <c:pt idx="9">
                  <c:v>2.64008569717407</c:v>
                </c:pt>
                <c:pt idx="10">
                  <c:v>4.09793096118503</c:v>
                </c:pt>
              </c:numCache>
            </c:numRef>
          </c:val>
        </c:ser>
        <c:ser>
          <c:idx val="17"/>
          <c:order val="17"/>
          <c:tx>
            <c:v>49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Stim1_22sbj!$B$19:$L$19</c:f>
              <c:numCache>
                <c:formatCode>General</c:formatCode>
                <c:ptCount val="11"/>
                <c:pt idx="0">
                  <c:v>3.32244820064969</c:v>
                </c:pt>
                <c:pt idx="1">
                  <c:v>4.60755546887716</c:v>
                </c:pt>
                <c:pt idx="2">
                  <c:v>5.98336749606662</c:v>
                </c:pt>
                <c:pt idx="3">
                  <c:v>4.70566550890605</c:v>
                </c:pt>
                <c:pt idx="4">
                  <c:v>3.60819074842665</c:v>
                </c:pt>
                <c:pt idx="5">
                  <c:v>1.8387703233295</c:v>
                </c:pt>
                <c:pt idx="6">
                  <c:v>3.10216670566135</c:v>
                </c:pt>
                <c:pt idx="7">
                  <c:v>3.46035986476474</c:v>
                </c:pt>
                <c:pt idx="8">
                  <c:v>3.19961889584859</c:v>
                </c:pt>
                <c:pt idx="9">
                  <c:v>3.10031072298686</c:v>
                </c:pt>
                <c:pt idx="10">
                  <c:v>1.8701708316803</c:v>
                </c:pt>
              </c:numCache>
            </c:numRef>
          </c:val>
        </c:ser>
        <c:ser>
          <c:idx val="18"/>
          <c:order val="18"/>
          <c:tx>
            <c:v>50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Stim1_22sbj!$B$20:$L$20</c:f>
              <c:numCache>
                <c:formatCode>General</c:formatCode>
                <c:ptCount val="11"/>
                <c:pt idx="0">
                  <c:v>1.36827040380902</c:v>
                </c:pt>
                <c:pt idx="1">
                  <c:v>1.25242598851522</c:v>
                </c:pt>
                <c:pt idx="2">
                  <c:v>1.38569659656949</c:v>
                </c:pt>
                <c:pt idx="3">
                  <c:v>1.07514613204532</c:v>
                </c:pt>
                <c:pt idx="4">
                  <c:v>0.554630481534534</c:v>
                </c:pt>
                <c:pt idx="5">
                  <c:v>2.154465397199</c:v>
                </c:pt>
                <c:pt idx="6">
                  <c:v>2.28231688340505</c:v>
                </c:pt>
                <c:pt idx="7">
                  <c:v>1.98730466100905</c:v>
                </c:pt>
                <c:pt idx="8">
                  <c:v>1.11651967962583</c:v>
                </c:pt>
                <c:pt idx="9">
                  <c:v>0.781271985835499</c:v>
                </c:pt>
                <c:pt idx="10">
                  <c:v>2.16645385159387</c:v>
                </c:pt>
              </c:numCache>
            </c:numRef>
          </c:val>
        </c:ser>
        <c:ser>
          <c:idx val="19"/>
          <c:order val="19"/>
          <c:tx>
            <c:v>52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Stim1_22sbj!$B$21:$L$21</c:f>
              <c:numCache>
                <c:formatCode>General</c:formatCode>
                <c:ptCount val="11"/>
                <c:pt idx="0">
                  <c:v>3.06929935349358</c:v>
                </c:pt>
                <c:pt idx="1">
                  <c:v>3.15183330906762</c:v>
                </c:pt>
                <c:pt idx="2">
                  <c:v>1.20754171411196</c:v>
                </c:pt>
                <c:pt idx="3">
                  <c:v>2.2175208595064</c:v>
                </c:pt>
                <c:pt idx="4">
                  <c:v>2.31634929445055</c:v>
                </c:pt>
                <c:pt idx="5">
                  <c:v>3.4784219927258</c:v>
                </c:pt>
                <c:pt idx="6">
                  <c:v>4.06808087560866</c:v>
                </c:pt>
                <c:pt idx="7">
                  <c:v>3.49664866924286</c:v>
                </c:pt>
                <c:pt idx="8">
                  <c:v>4.37085270881653</c:v>
                </c:pt>
                <c:pt idx="9">
                  <c:v>2.41929720507728</c:v>
                </c:pt>
                <c:pt idx="10">
                  <c:v>2.58626888857947</c:v>
                </c:pt>
              </c:numCache>
            </c:numRef>
          </c:val>
        </c:ser>
        <c:ser>
          <c:idx val="20"/>
          <c:order val="20"/>
          <c:tx>
            <c:v>54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Stim1_22sbj!$B$22:$L$22</c:f>
              <c:numCache>
                <c:formatCode>General</c:formatCode>
                <c:ptCount val="11"/>
                <c:pt idx="0">
                  <c:v>2.94749883810679</c:v>
                </c:pt>
                <c:pt idx="1">
                  <c:v>2.11586074034373</c:v>
                </c:pt>
                <c:pt idx="2">
                  <c:v>2.33319554064009</c:v>
                </c:pt>
                <c:pt idx="3">
                  <c:v>1.75681746006012</c:v>
                </c:pt>
                <c:pt idx="4">
                  <c:v>2.10898322529263</c:v>
                </c:pt>
                <c:pt idx="5">
                  <c:v>1.04001450538635</c:v>
                </c:pt>
                <c:pt idx="6">
                  <c:v>1.4317572315534</c:v>
                </c:pt>
                <c:pt idx="7">
                  <c:v>2.36939001083374</c:v>
                </c:pt>
                <c:pt idx="8">
                  <c:v>1.62111675077015</c:v>
                </c:pt>
                <c:pt idx="9">
                  <c:v>2.09873808754815</c:v>
                </c:pt>
                <c:pt idx="10">
                  <c:v>1.77120951811473</c:v>
                </c:pt>
              </c:numCache>
            </c:numRef>
          </c:val>
        </c:ser>
        <c:ser>
          <c:idx val="21"/>
          <c:order val="21"/>
          <c:tx>
            <c:v>7</c:v>
          </c:tx>
          <c:cat>
            <c:numRef>
              <c:f>Stim1_22sbj!$B$1:$L$1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Stim1_22sbj!$B$23:$L$23</c:f>
              <c:numCache>
                <c:formatCode>General</c:formatCode>
                <c:ptCount val="11"/>
                <c:pt idx="0">
                  <c:v>4.63849356439379</c:v>
                </c:pt>
                <c:pt idx="1">
                  <c:v>4.73733181423611</c:v>
                </c:pt>
                <c:pt idx="2">
                  <c:v>4.98502312766181</c:v>
                </c:pt>
                <c:pt idx="3">
                  <c:v>6.26199799113804</c:v>
                </c:pt>
                <c:pt idx="4">
                  <c:v>5.68010838826497</c:v>
                </c:pt>
                <c:pt idx="5">
                  <c:v>7.4573267698288</c:v>
                </c:pt>
                <c:pt idx="6">
                  <c:v>10.314978811476</c:v>
                </c:pt>
                <c:pt idx="7">
                  <c:v>4.04024325476752</c:v>
                </c:pt>
                <c:pt idx="8">
                  <c:v>8.30083804660373</c:v>
                </c:pt>
                <c:pt idx="9">
                  <c:v>5.13619791136848</c:v>
                </c:pt>
                <c:pt idx="10">
                  <c:v>10.1637446880341</c:v>
                </c:pt>
              </c:numCache>
            </c:numRef>
          </c:val>
        </c:ser>
        <c:dLbls/>
        <c:marker val="1"/>
        <c:axId val="553930168"/>
        <c:axId val="553960104"/>
      </c:lineChart>
      <c:catAx>
        <c:axId val="553930168"/>
        <c:scaling>
          <c:orientation val="minMax"/>
        </c:scaling>
        <c:axPos val="b"/>
        <c:numFmt formatCode="General" sourceLinked="1"/>
        <c:tickLblPos val="nextTo"/>
        <c:crossAx val="553960104"/>
        <c:crosses val="autoZero"/>
        <c:auto val="1"/>
        <c:lblAlgn val="ctr"/>
        <c:lblOffset val="100"/>
      </c:catAx>
      <c:valAx>
        <c:axId val="553960104"/>
        <c:scaling>
          <c:orientation val="minMax"/>
        </c:scaling>
        <c:axPos val="l"/>
        <c:majorGridlines/>
        <c:numFmt formatCode="General" sourceLinked="1"/>
        <c:tickLblPos val="nextTo"/>
        <c:crossAx val="553930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16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Stim2_22sbj!$B$2:$L$2</c:f>
              <c:numCache>
                <c:formatCode>General</c:formatCode>
                <c:ptCount val="11"/>
                <c:pt idx="0">
                  <c:v>3.23510665363736</c:v>
                </c:pt>
                <c:pt idx="1">
                  <c:v>3.27927655643887</c:v>
                </c:pt>
                <c:pt idx="2">
                  <c:v>5.27767108546363</c:v>
                </c:pt>
                <c:pt idx="3">
                  <c:v>3.7063021990988</c:v>
                </c:pt>
                <c:pt idx="4">
                  <c:v>3.21874786747827</c:v>
                </c:pt>
                <c:pt idx="5">
                  <c:v>3.31385056177775</c:v>
                </c:pt>
                <c:pt idx="6">
                  <c:v>1.72199831406275</c:v>
                </c:pt>
                <c:pt idx="7">
                  <c:v>4.91430277294583</c:v>
                </c:pt>
                <c:pt idx="8">
                  <c:v>5.22338324122959</c:v>
                </c:pt>
                <c:pt idx="9">
                  <c:v>3.52743127610948</c:v>
                </c:pt>
                <c:pt idx="10">
                  <c:v>5.55413908097479</c:v>
                </c:pt>
              </c:numCache>
            </c:numRef>
          </c:val>
        </c:ser>
        <c:ser>
          <c:idx val="1"/>
          <c:order val="1"/>
          <c:tx>
            <c:v>20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Stim2_22sbj!$B$3:$L$3</c:f>
              <c:numCache>
                <c:formatCode>General</c:formatCode>
                <c:ptCount val="11"/>
                <c:pt idx="0">
                  <c:v>7.89489132828183</c:v>
                </c:pt>
                <c:pt idx="1">
                  <c:v>6.60608545939128</c:v>
                </c:pt>
                <c:pt idx="2">
                  <c:v>5.11589158905877</c:v>
                </c:pt>
                <c:pt idx="3">
                  <c:v>6.88174586825901</c:v>
                </c:pt>
                <c:pt idx="4">
                  <c:v>2.44811207718319</c:v>
                </c:pt>
                <c:pt idx="5">
                  <c:v>3.97837886545393</c:v>
                </c:pt>
                <c:pt idx="6">
                  <c:v>5.43622468577491</c:v>
                </c:pt>
                <c:pt idx="7">
                  <c:v>4.96925498379601</c:v>
                </c:pt>
                <c:pt idx="8">
                  <c:v>6.29052072101169</c:v>
                </c:pt>
                <c:pt idx="9">
                  <c:v>2.02586173348957</c:v>
                </c:pt>
                <c:pt idx="10">
                  <c:v>3.50354003243976</c:v>
                </c:pt>
              </c:numCache>
            </c:numRef>
          </c:val>
        </c:ser>
        <c:ser>
          <c:idx val="2"/>
          <c:order val="2"/>
          <c:tx>
            <c:v>28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Stim2_22sbj!$B$4:$L$4</c:f>
              <c:numCache>
                <c:formatCode>General</c:formatCode>
                <c:ptCount val="11"/>
                <c:pt idx="0">
                  <c:v>2.28051252497567</c:v>
                </c:pt>
                <c:pt idx="1">
                  <c:v>3.50153576003181</c:v>
                </c:pt>
                <c:pt idx="2">
                  <c:v>3.05432983239492</c:v>
                </c:pt>
                <c:pt idx="3">
                  <c:v>1.27531637085809</c:v>
                </c:pt>
                <c:pt idx="4">
                  <c:v>3.13990369107988</c:v>
                </c:pt>
                <c:pt idx="5">
                  <c:v>0.921504153145684</c:v>
                </c:pt>
                <c:pt idx="6">
                  <c:v>2.58528091510137</c:v>
                </c:pt>
                <c:pt idx="7">
                  <c:v>0.940296282370885</c:v>
                </c:pt>
                <c:pt idx="8">
                  <c:v>1.46940571731991</c:v>
                </c:pt>
                <c:pt idx="9">
                  <c:v>2.11050400469038</c:v>
                </c:pt>
                <c:pt idx="10">
                  <c:v>1.39254707760281</c:v>
                </c:pt>
              </c:numCache>
            </c:numRef>
          </c:val>
        </c:ser>
        <c:ser>
          <c:idx val="3"/>
          <c:order val="3"/>
          <c:tx>
            <c:v>31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Stim2_22sbj!$B$5:$L$5</c:f>
              <c:numCache>
                <c:formatCode>General</c:formatCode>
                <c:ptCount val="11"/>
                <c:pt idx="0">
                  <c:v>3.52776041295793</c:v>
                </c:pt>
                <c:pt idx="1">
                  <c:v>2.71361547046238</c:v>
                </c:pt>
                <c:pt idx="2">
                  <c:v>3.43090867996216</c:v>
                </c:pt>
                <c:pt idx="3">
                  <c:v>3.57967221736908</c:v>
                </c:pt>
                <c:pt idx="4">
                  <c:v>4.21134322219425</c:v>
                </c:pt>
                <c:pt idx="5">
                  <c:v>2.22679985894097</c:v>
                </c:pt>
                <c:pt idx="6">
                  <c:v>3.99693120850457</c:v>
                </c:pt>
                <c:pt idx="7">
                  <c:v>3.38679321606954</c:v>
                </c:pt>
                <c:pt idx="8">
                  <c:v>2.7282411787245</c:v>
                </c:pt>
                <c:pt idx="9">
                  <c:v>1.36399530039893</c:v>
                </c:pt>
                <c:pt idx="10">
                  <c:v>3.50898991690742</c:v>
                </c:pt>
              </c:numCache>
            </c:numRef>
          </c:val>
        </c:ser>
        <c:ser>
          <c:idx val="4"/>
          <c:order val="4"/>
          <c:tx>
            <c:v>35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Stim2_22sbj!$B$6:$L$6</c:f>
              <c:numCache>
                <c:formatCode>General</c:formatCode>
                <c:ptCount val="11"/>
                <c:pt idx="0">
                  <c:v>4.03406392203437</c:v>
                </c:pt>
                <c:pt idx="1">
                  <c:v>8.01256942749023</c:v>
                </c:pt>
                <c:pt idx="2">
                  <c:v>4.21687706311544</c:v>
                </c:pt>
                <c:pt idx="3">
                  <c:v>9.887871000501841</c:v>
                </c:pt>
                <c:pt idx="4">
                  <c:v>3.11916006935967</c:v>
                </c:pt>
                <c:pt idx="5">
                  <c:v>4.50074495209588</c:v>
                </c:pt>
                <c:pt idx="6">
                  <c:v>4.36896385086907</c:v>
                </c:pt>
                <c:pt idx="7">
                  <c:v>5.11530468198988</c:v>
                </c:pt>
                <c:pt idx="8">
                  <c:v>3.32498470942179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tx>
            <c:v>36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Stim2_22sbj!$B$7:$L$7</c:f>
              <c:numCache>
                <c:formatCode>General</c:formatCode>
                <c:ptCount val="11"/>
                <c:pt idx="0">
                  <c:v>1.92025015089247</c:v>
                </c:pt>
                <c:pt idx="1">
                  <c:v>1.74075203471714</c:v>
                </c:pt>
                <c:pt idx="2">
                  <c:v>2.51357989841037</c:v>
                </c:pt>
                <c:pt idx="3">
                  <c:v>3.90846814049615</c:v>
                </c:pt>
                <c:pt idx="4">
                  <c:v>2.12646391656664</c:v>
                </c:pt>
                <c:pt idx="5">
                  <c:v>1.09511066145367</c:v>
                </c:pt>
                <c:pt idx="6">
                  <c:v>2.21209127373166</c:v>
                </c:pt>
                <c:pt idx="7">
                  <c:v>6.39992576175266</c:v>
                </c:pt>
                <c:pt idx="8">
                  <c:v>1.45123740037282</c:v>
                </c:pt>
                <c:pt idx="9">
                  <c:v>2.86585545539856</c:v>
                </c:pt>
                <c:pt idx="10">
                  <c:v>4.45374348428514</c:v>
                </c:pt>
              </c:numCache>
            </c:numRef>
          </c:val>
        </c:ser>
        <c:ser>
          <c:idx val="6"/>
          <c:order val="6"/>
          <c:tx>
            <c:v>37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Stim2_22sbj!$B$8:$L$8</c:f>
              <c:numCache>
                <c:formatCode>General</c:formatCode>
                <c:ptCount val="11"/>
                <c:pt idx="0">
                  <c:v>1.05979048543506</c:v>
                </c:pt>
                <c:pt idx="1">
                  <c:v>1.32658763726552</c:v>
                </c:pt>
                <c:pt idx="2">
                  <c:v>2.18890957037608</c:v>
                </c:pt>
                <c:pt idx="3">
                  <c:v>2.82750950919257</c:v>
                </c:pt>
                <c:pt idx="4">
                  <c:v>1.97758350107405</c:v>
                </c:pt>
                <c:pt idx="5">
                  <c:v>3.1561344994439</c:v>
                </c:pt>
                <c:pt idx="6">
                  <c:v>3.92285545667013</c:v>
                </c:pt>
                <c:pt idx="7">
                  <c:v>2.31827448474036</c:v>
                </c:pt>
                <c:pt idx="8">
                  <c:v>3.65621818436517</c:v>
                </c:pt>
                <c:pt idx="9">
                  <c:v>1.62574663427141</c:v>
                </c:pt>
                <c:pt idx="10">
                  <c:v>1.70463229550256</c:v>
                </c:pt>
              </c:numCache>
            </c:numRef>
          </c:val>
        </c:ser>
        <c:ser>
          <c:idx val="7"/>
          <c:order val="7"/>
          <c:tx>
            <c:v>38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Stim2_22sbj!$B$9:$L$9</c:f>
              <c:numCache>
                <c:formatCode>General</c:formatCode>
                <c:ptCount val="11"/>
                <c:pt idx="0">
                  <c:v>2.6876134607527</c:v>
                </c:pt>
                <c:pt idx="1">
                  <c:v>5.99563943015205</c:v>
                </c:pt>
                <c:pt idx="2">
                  <c:v>2.35537674691942</c:v>
                </c:pt>
                <c:pt idx="3">
                  <c:v>3.90532114770677</c:v>
                </c:pt>
                <c:pt idx="4">
                  <c:v>3.53622812694973</c:v>
                </c:pt>
                <c:pt idx="5">
                  <c:v>4.85429316096836</c:v>
                </c:pt>
                <c:pt idx="6">
                  <c:v>1.22464551528295</c:v>
                </c:pt>
                <c:pt idx="7">
                  <c:v>2.06685498025682</c:v>
                </c:pt>
                <c:pt idx="8">
                  <c:v>3.02929552396139</c:v>
                </c:pt>
                <c:pt idx="9">
                  <c:v>1.1829346815745</c:v>
                </c:pt>
                <c:pt idx="10">
                  <c:v>0.900243699550629</c:v>
                </c:pt>
              </c:numCache>
            </c:numRef>
          </c:val>
        </c:ser>
        <c:ser>
          <c:idx val="8"/>
          <c:order val="8"/>
          <c:tx>
            <c:v>4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Stim2_22sbj!$B$10:$L$10</c:f>
              <c:numCache>
                <c:formatCode>General</c:formatCode>
                <c:ptCount val="11"/>
                <c:pt idx="0">
                  <c:v>7.18249289194743</c:v>
                </c:pt>
                <c:pt idx="1">
                  <c:v>4.57913711335924</c:v>
                </c:pt>
                <c:pt idx="2">
                  <c:v>8.26168945100572</c:v>
                </c:pt>
                <c:pt idx="3">
                  <c:v>5.91607846154107</c:v>
                </c:pt>
                <c:pt idx="4">
                  <c:v>5.92355102962918</c:v>
                </c:pt>
                <c:pt idx="5">
                  <c:v>10.2190603680081</c:v>
                </c:pt>
                <c:pt idx="6">
                  <c:v>7.45956812964545</c:v>
                </c:pt>
                <c:pt idx="7">
                  <c:v>5.3110842704773</c:v>
                </c:pt>
                <c:pt idx="8">
                  <c:v>5.60451738039653</c:v>
                </c:pt>
                <c:pt idx="9">
                  <c:v>6.715546713935</c:v>
                </c:pt>
                <c:pt idx="10">
                  <c:v>7.19307417339749</c:v>
                </c:pt>
              </c:numCache>
            </c:numRef>
          </c:val>
        </c:ser>
        <c:ser>
          <c:idx val="9"/>
          <c:order val="9"/>
          <c:tx>
            <c:v>"40"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Stim2_22sbj!$B$11:$L$11</c:f>
              <c:numCache>
                <c:formatCode>General</c:formatCode>
                <c:ptCount val="11"/>
                <c:pt idx="0">
                  <c:v>3.4108923541175</c:v>
                </c:pt>
                <c:pt idx="1">
                  <c:v>2.60313720173306</c:v>
                </c:pt>
                <c:pt idx="2">
                  <c:v>3.44259831640455</c:v>
                </c:pt>
                <c:pt idx="3">
                  <c:v>3.614743259218</c:v>
                </c:pt>
                <c:pt idx="4">
                  <c:v>5.27211173375448</c:v>
                </c:pt>
                <c:pt idx="5">
                  <c:v>2.79532792833116</c:v>
                </c:pt>
                <c:pt idx="6">
                  <c:v>6.94588523440891</c:v>
                </c:pt>
                <c:pt idx="7">
                  <c:v>4.71635251575046</c:v>
                </c:pt>
                <c:pt idx="8">
                  <c:v>3.82344314787123</c:v>
                </c:pt>
                <c:pt idx="9">
                  <c:v>5.0686490005917</c:v>
                </c:pt>
                <c:pt idx="10">
                  <c:v>4.47931104236179</c:v>
                </c:pt>
              </c:numCache>
            </c:numRef>
          </c:val>
        </c:ser>
        <c:ser>
          <c:idx val="10"/>
          <c:order val="10"/>
          <c:tx>
            <c:v>"41"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Stim2_22sbj!$B$12:$L$12</c:f>
              <c:numCache>
                <c:formatCode>General</c:formatCode>
                <c:ptCount val="11"/>
                <c:pt idx="0">
                  <c:v>6.02435766326057</c:v>
                </c:pt>
                <c:pt idx="1">
                  <c:v>11.7260630660587</c:v>
                </c:pt>
                <c:pt idx="2">
                  <c:v>5.28703984949324</c:v>
                </c:pt>
                <c:pt idx="3">
                  <c:v>7.99827377001445</c:v>
                </c:pt>
                <c:pt idx="4">
                  <c:v>6.46564336617788</c:v>
                </c:pt>
                <c:pt idx="5">
                  <c:v>5.91028549936083</c:v>
                </c:pt>
                <c:pt idx="6">
                  <c:v>10.5610145992703</c:v>
                </c:pt>
                <c:pt idx="7">
                  <c:v>9.46636615859138</c:v>
                </c:pt>
                <c:pt idx="8">
                  <c:v>7.778480052948</c:v>
                </c:pt>
                <c:pt idx="9">
                  <c:v>4.65355516804589</c:v>
                </c:pt>
                <c:pt idx="10">
                  <c:v>8.966375562879771</c:v>
                </c:pt>
              </c:numCache>
            </c:numRef>
          </c:val>
        </c:ser>
        <c:ser>
          <c:idx val="11"/>
          <c:order val="11"/>
          <c:tx>
            <c:v>"42"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Stim2_22sbj!$B$13:$L$13</c:f>
              <c:numCache>
                <c:formatCode>General</c:formatCode>
                <c:ptCount val="11"/>
                <c:pt idx="0">
                  <c:v>2.35819141732322</c:v>
                </c:pt>
                <c:pt idx="1">
                  <c:v>1.78377894560496</c:v>
                </c:pt>
                <c:pt idx="2">
                  <c:v>3.24062719610002</c:v>
                </c:pt>
                <c:pt idx="3">
                  <c:v>2.45637765195635</c:v>
                </c:pt>
                <c:pt idx="4">
                  <c:v>2.63392114639282</c:v>
                </c:pt>
                <c:pt idx="5">
                  <c:v>1.69127923250198</c:v>
                </c:pt>
                <c:pt idx="6">
                  <c:v>0.754184027512868</c:v>
                </c:pt>
                <c:pt idx="7">
                  <c:v>1.71544175677829</c:v>
                </c:pt>
                <c:pt idx="8">
                  <c:v>1.36758617560069</c:v>
                </c:pt>
                <c:pt idx="9">
                  <c:v>2.23658764362335</c:v>
                </c:pt>
                <c:pt idx="10">
                  <c:v>1.7651231818729</c:v>
                </c:pt>
              </c:numCache>
            </c:numRef>
          </c:val>
        </c:ser>
        <c:ser>
          <c:idx val="12"/>
          <c:order val="12"/>
          <c:tx>
            <c:v>"43"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Stim2_22sbj!$B$14:$L$14</c:f>
              <c:numCache>
                <c:formatCode>General</c:formatCode>
                <c:ptCount val="11"/>
                <c:pt idx="0">
                  <c:v>2.17614101039039</c:v>
                </c:pt>
                <c:pt idx="1">
                  <c:v>2.44467679659526</c:v>
                </c:pt>
                <c:pt idx="2">
                  <c:v>4.7176812754737</c:v>
                </c:pt>
                <c:pt idx="3">
                  <c:v>2.07142462995317</c:v>
                </c:pt>
                <c:pt idx="4">
                  <c:v>3.12903046607971</c:v>
                </c:pt>
                <c:pt idx="5">
                  <c:v>5.56543763478597</c:v>
                </c:pt>
                <c:pt idx="6">
                  <c:v>3.01687534650167</c:v>
                </c:pt>
                <c:pt idx="7">
                  <c:v>3.13703444268968</c:v>
                </c:pt>
                <c:pt idx="8">
                  <c:v>6.88355260425144</c:v>
                </c:pt>
                <c:pt idx="9">
                  <c:v>3.83262742890252</c:v>
                </c:pt>
                <c:pt idx="10">
                  <c:v>3.57497792773777</c:v>
                </c:pt>
              </c:numCache>
            </c:numRef>
          </c:val>
        </c:ser>
        <c:ser>
          <c:idx val="13"/>
          <c:order val="13"/>
          <c:tx>
            <c:v>"45"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Stim2_22sbj!$B$15:$L$15</c:f>
              <c:numCache>
                <c:formatCode>General</c:formatCode>
                <c:ptCount val="11"/>
                <c:pt idx="0">
                  <c:v>1.360941807429</c:v>
                </c:pt>
                <c:pt idx="1">
                  <c:v>3.62110985649957</c:v>
                </c:pt>
                <c:pt idx="2">
                  <c:v>2.15972149372101</c:v>
                </c:pt>
                <c:pt idx="3">
                  <c:v>2.53502921263377</c:v>
                </c:pt>
                <c:pt idx="4">
                  <c:v>0.825169430838691</c:v>
                </c:pt>
                <c:pt idx="5">
                  <c:v>2.27082125345866</c:v>
                </c:pt>
                <c:pt idx="6">
                  <c:v>1.0102282812198</c:v>
                </c:pt>
                <c:pt idx="7">
                  <c:v>0.579023671646913</c:v>
                </c:pt>
                <c:pt idx="8">
                  <c:v>0.961136950386895</c:v>
                </c:pt>
                <c:pt idx="9">
                  <c:v>2.2184479104148</c:v>
                </c:pt>
                <c:pt idx="10">
                  <c:v>1.03124354945289</c:v>
                </c:pt>
              </c:numCache>
            </c:numRef>
          </c:val>
        </c:ser>
        <c:ser>
          <c:idx val="14"/>
          <c:order val="14"/>
          <c:tx>
            <c:v>"46"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Stim2_22sbj!$B$16:$L$16</c:f>
              <c:numCache>
                <c:formatCode>General</c:formatCode>
                <c:ptCount val="11"/>
                <c:pt idx="0">
                  <c:v>0.375241493185361</c:v>
                </c:pt>
                <c:pt idx="1">
                  <c:v>2.55916094117694</c:v>
                </c:pt>
                <c:pt idx="2">
                  <c:v>1.40861036380132</c:v>
                </c:pt>
                <c:pt idx="3">
                  <c:v>2.1498675081465</c:v>
                </c:pt>
                <c:pt idx="4">
                  <c:v>1.31678010357751</c:v>
                </c:pt>
                <c:pt idx="5">
                  <c:v>0.857095494866371</c:v>
                </c:pt>
                <c:pt idx="6">
                  <c:v>0.690065721670787</c:v>
                </c:pt>
                <c:pt idx="7">
                  <c:v>0.626851651403639</c:v>
                </c:pt>
                <c:pt idx="8">
                  <c:v>0.915682021114561</c:v>
                </c:pt>
                <c:pt idx="9">
                  <c:v>1.81332870324453</c:v>
                </c:pt>
                <c:pt idx="10">
                  <c:v>1.4703544444508</c:v>
                </c:pt>
              </c:numCache>
            </c:numRef>
          </c:val>
        </c:ser>
        <c:ser>
          <c:idx val="15"/>
          <c:order val="15"/>
          <c:tx>
            <c:v>"47"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Stim2_22sbj!$B$17:$L$17</c:f>
              <c:numCache>
                <c:formatCode>General</c:formatCode>
                <c:ptCount val="11"/>
                <c:pt idx="0">
                  <c:v>5.15648746490479</c:v>
                </c:pt>
                <c:pt idx="1">
                  <c:v>4.60205552313063</c:v>
                </c:pt>
                <c:pt idx="2">
                  <c:v>4.88316445880466</c:v>
                </c:pt>
                <c:pt idx="3">
                  <c:v>4.12367330657111</c:v>
                </c:pt>
                <c:pt idx="4">
                  <c:v>3.8215606742435</c:v>
                </c:pt>
                <c:pt idx="5">
                  <c:v>2.17084932327271</c:v>
                </c:pt>
                <c:pt idx="6">
                  <c:v>4.79681630929311</c:v>
                </c:pt>
                <c:pt idx="7">
                  <c:v>6.55769284566244</c:v>
                </c:pt>
                <c:pt idx="8">
                  <c:v>4.76638195249769</c:v>
                </c:pt>
                <c:pt idx="9">
                  <c:v>5.81472977002462</c:v>
                </c:pt>
                <c:pt idx="10">
                  <c:v>3.057803551356</c:v>
                </c:pt>
              </c:numCache>
            </c:numRef>
          </c:val>
        </c:ser>
        <c:ser>
          <c:idx val="16"/>
          <c:order val="16"/>
          <c:tx>
            <c:v>"48"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Stim2_22sbj!$B$18:$L$18</c:f>
              <c:numCache>
                <c:formatCode>General</c:formatCode>
                <c:ptCount val="11"/>
                <c:pt idx="0">
                  <c:v>1.96322585476769</c:v>
                </c:pt>
                <c:pt idx="1">
                  <c:v>2.8643634584215</c:v>
                </c:pt>
                <c:pt idx="2">
                  <c:v>1.16071486473084</c:v>
                </c:pt>
                <c:pt idx="3">
                  <c:v>4.26568301518758</c:v>
                </c:pt>
                <c:pt idx="4">
                  <c:v>1.33560219738219</c:v>
                </c:pt>
                <c:pt idx="5">
                  <c:v>1.50951480203205</c:v>
                </c:pt>
                <c:pt idx="6">
                  <c:v>1.53747330771552</c:v>
                </c:pt>
                <c:pt idx="7">
                  <c:v>1.41869097285801</c:v>
                </c:pt>
                <c:pt idx="8">
                  <c:v>1.46449115541246</c:v>
                </c:pt>
                <c:pt idx="9">
                  <c:v>1.52054621113671</c:v>
                </c:pt>
                <c:pt idx="10">
                  <c:v>1.52719387080934</c:v>
                </c:pt>
              </c:numCache>
            </c:numRef>
          </c:val>
        </c:ser>
        <c:ser>
          <c:idx val="17"/>
          <c:order val="17"/>
          <c:tx>
            <c:v>"49"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Stim2_22sbj!$B$19:$L$19</c:f>
              <c:numCache>
                <c:formatCode>General</c:formatCode>
                <c:ptCount val="11"/>
                <c:pt idx="0">
                  <c:v>3.22267368104723</c:v>
                </c:pt>
                <c:pt idx="1">
                  <c:v>3.80908057424757</c:v>
                </c:pt>
                <c:pt idx="2">
                  <c:v>2.69828675852882</c:v>
                </c:pt>
                <c:pt idx="3">
                  <c:v>3.73077856169807</c:v>
                </c:pt>
                <c:pt idx="4">
                  <c:v>1.99666771623823</c:v>
                </c:pt>
                <c:pt idx="5">
                  <c:v>1.60505497455597</c:v>
                </c:pt>
                <c:pt idx="6">
                  <c:v>3.14542759789361</c:v>
                </c:pt>
                <c:pt idx="7">
                  <c:v>0.994019402398004</c:v>
                </c:pt>
                <c:pt idx="8">
                  <c:v>3.03077035480075</c:v>
                </c:pt>
                <c:pt idx="9">
                  <c:v>0.977095577451918</c:v>
                </c:pt>
                <c:pt idx="10">
                  <c:v>0.950692395369212</c:v>
                </c:pt>
              </c:numCache>
            </c:numRef>
          </c:val>
        </c:ser>
        <c:ser>
          <c:idx val="18"/>
          <c:order val="18"/>
          <c:tx>
            <c:v>"50"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Stim2_22sbj!$B$20:$L$20</c:f>
              <c:numCache>
                <c:formatCode>General</c:formatCode>
                <c:ptCount val="11"/>
                <c:pt idx="0">
                  <c:v>2.22108443578084</c:v>
                </c:pt>
                <c:pt idx="1">
                  <c:v>1.02378328641256</c:v>
                </c:pt>
                <c:pt idx="2">
                  <c:v>1.33841209279166</c:v>
                </c:pt>
                <c:pt idx="3">
                  <c:v>0.60680858625306</c:v>
                </c:pt>
                <c:pt idx="4">
                  <c:v>1.3926850474543</c:v>
                </c:pt>
                <c:pt idx="5">
                  <c:v>2.30527463224199</c:v>
                </c:pt>
                <c:pt idx="6">
                  <c:v>2.30296297868093</c:v>
                </c:pt>
                <c:pt idx="7">
                  <c:v>2.54241653283437</c:v>
                </c:pt>
                <c:pt idx="8">
                  <c:v>1.81898101170858</c:v>
                </c:pt>
                <c:pt idx="9">
                  <c:v>1.10070666339662</c:v>
                </c:pt>
                <c:pt idx="10">
                  <c:v>1.52009884516398</c:v>
                </c:pt>
              </c:numCache>
            </c:numRef>
          </c:val>
        </c:ser>
        <c:ser>
          <c:idx val="19"/>
          <c:order val="19"/>
          <c:tx>
            <c:v>"52"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Stim2_22sbj!$B$21:$L$21</c:f>
              <c:numCache>
                <c:formatCode>General</c:formatCode>
                <c:ptCount val="11"/>
                <c:pt idx="0">
                  <c:v>2.35688593652513</c:v>
                </c:pt>
                <c:pt idx="1">
                  <c:v>3.49607401423984</c:v>
                </c:pt>
                <c:pt idx="2">
                  <c:v>1.77525827288628</c:v>
                </c:pt>
                <c:pt idx="3">
                  <c:v>3.33888800938924</c:v>
                </c:pt>
                <c:pt idx="4">
                  <c:v>2.64630677964952</c:v>
                </c:pt>
                <c:pt idx="5">
                  <c:v>1.96937216652764</c:v>
                </c:pt>
                <c:pt idx="6">
                  <c:v>7.14876818656921</c:v>
                </c:pt>
                <c:pt idx="7">
                  <c:v>4.87475252151489</c:v>
                </c:pt>
                <c:pt idx="8">
                  <c:v>4.94909673266941</c:v>
                </c:pt>
                <c:pt idx="9">
                  <c:v>2.84013575977749</c:v>
                </c:pt>
                <c:pt idx="10">
                  <c:v>3.76394477155474</c:v>
                </c:pt>
              </c:numCache>
            </c:numRef>
          </c:val>
        </c:ser>
        <c:ser>
          <c:idx val="20"/>
          <c:order val="20"/>
          <c:tx>
            <c:v>54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Stim2_22sbj!$B$22:$L$22</c:f>
              <c:numCache>
                <c:formatCode>General</c:formatCode>
                <c:ptCount val="11"/>
                <c:pt idx="0">
                  <c:v>4.06451540523105</c:v>
                </c:pt>
                <c:pt idx="1">
                  <c:v>5.00467432869805</c:v>
                </c:pt>
                <c:pt idx="2">
                  <c:v>1.4013894200325</c:v>
                </c:pt>
                <c:pt idx="3">
                  <c:v>3.02596240573459</c:v>
                </c:pt>
                <c:pt idx="4">
                  <c:v>0.477575742536121</c:v>
                </c:pt>
                <c:pt idx="5">
                  <c:v>0.704120546579361</c:v>
                </c:pt>
                <c:pt idx="6">
                  <c:v>0.897284454769558</c:v>
                </c:pt>
                <c:pt idx="7">
                  <c:v>1.13980806701713</c:v>
                </c:pt>
                <c:pt idx="8">
                  <c:v>0.601412395636241</c:v>
                </c:pt>
                <c:pt idx="9">
                  <c:v>1.03548981746038</c:v>
                </c:pt>
                <c:pt idx="10">
                  <c:v>2.57061331801944</c:v>
                </c:pt>
              </c:numCache>
            </c:numRef>
          </c:val>
        </c:ser>
        <c:ser>
          <c:idx val="21"/>
          <c:order val="21"/>
          <c:tx>
            <c:v>7</c:v>
          </c:tx>
          <c:cat>
            <c:numRef>
              <c:f>Stim2_22sbj!$B$1:$L$1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21.0</c:v>
                </c:pt>
                <c:pt idx="3">
                  <c:v>22.0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41.0</c:v>
                </c:pt>
                <c:pt idx="10">
                  <c:v>42.0</c:v>
                </c:pt>
              </c:numCache>
            </c:numRef>
          </c:cat>
          <c:val>
            <c:numRef>
              <c:f>Stim2_22sbj!$B$23:$L$23</c:f>
              <c:numCache>
                <c:formatCode>General</c:formatCode>
                <c:ptCount val="11"/>
                <c:pt idx="0">
                  <c:v>3.36914398935106</c:v>
                </c:pt>
                <c:pt idx="1">
                  <c:v>4.10213671790229</c:v>
                </c:pt>
                <c:pt idx="2">
                  <c:v>2.27885764506128</c:v>
                </c:pt>
                <c:pt idx="3">
                  <c:v>4.46603488922119</c:v>
                </c:pt>
                <c:pt idx="4">
                  <c:v>1.85313500629531</c:v>
                </c:pt>
                <c:pt idx="5">
                  <c:v>10.3428013457192</c:v>
                </c:pt>
                <c:pt idx="6">
                  <c:v>3.18988912635379</c:v>
                </c:pt>
                <c:pt idx="7">
                  <c:v>2.48345439301597</c:v>
                </c:pt>
                <c:pt idx="8">
                  <c:v>4.62776788075765</c:v>
                </c:pt>
                <c:pt idx="9">
                  <c:v>2.29280965858036</c:v>
                </c:pt>
                <c:pt idx="10">
                  <c:v>3.43608709176381</c:v>
                </c:pt>
              </c:numCache>
            </c:numRef>
          </c:val>
        </c:ser>
        <c:dLbls/>
        <c:marker val="1"/>
        <c:axId val="507761688"/>
        <c:axId val="507757640"/>
      </c:lineChart>
      <c:catAx>
        <c:axId val="507761688"/>
        <c:scaling>
          <c:orientation val="minMax"/>
        </c:scaling>
        <c:axPos val="b"/>
        <c:numFmt formatCode="General" sourceLinked="1"/>
        <c:tickLblPos val="nextTo"/>
        <c:crossAx val="507757640"/>
        <c:crosses val="autoZero"/>
        <c:auto val="1"/>
        <c:lblAlgn val="ctr"/>
        <c:lblOffset val="100"/>
      </c:catAx>
      <c:valAx>
        <c:axId val="507757640"/>
        <c:scaling>
          <c:orientation val="minMax"/>
        </c:scaling>
        <c:axPos val="l"/>
        <c:majorGridlines/>
        <c:numFmt formatCode="General" sourceLinked="1"/>
        <c:tickLblPos val="nextTo"/>
        <c:crossAx val="507761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'ln(Stim1+1)'!$B$2:$L$2</c:f>
              <c:numCache>
                <c:formatCode>General</c:formatCode>
                <c:ptCount val="11"/>
                <c:pt idx="0">
                  <c:v>1.03583829445906</c:v>
                </c:pt>
                <c:pt idx="1">
                  <c:v>1.30866285167011</c:v>
                </c:pt>
                <c:pt idx="2">
                  <c:v>1.67256294894779</c:v>
                </c:pt>
                <c:pt idx="3">
                  <c:v>1.53286796160419</c:v>
                </c:pt>
                <c:pt idx="4">
                  <c:v>1.24792101054224</c:v>
                </c:pt>
                <c:pt idx="5">
                  <c:v>1.14699301315554</c:v>
                </c:pt>
                <c:pt idx="6">
                  <c:v>1.37201821388725</c:v>
                </c:pt>
                <c:pt idx="7">
                  <c:v>1.95784380629952</c:v>
                </c:pt>
                <c:pt idx="8">
                  <c:v>1.42840710873984</c:v>
                </c:pt>
                <c:pt idx="9">
                  <c:v>1.8269985802556</c:v>
                </c:pt>
                <c:pt idx="10">
                  <c:v>1.59707087449139</c:v>
                </c:pt>
              </c:numCache>
            </c:numRef>
          </c:val>
        </c:ser>
        <c:ser>
          <c:idx val="1"/>
          <c:order val="1"/>
          <c:val>
            <c:numRef>
              <c:f>'ln(Stim1+1)'!$B$3:$L$3</c:f>
              <c:numCache>
                <c:formatCode>General</c:formatCode>
                <c:ptCount val="11"/>
                <c:pt idx="0">
                  <c:v>1.87196705115524</c:v>
                </c:pt>
                <c:pt idx="1">
                  <c:v>2.15210132052015</c:v>
                </c:pt>
                <c:pt idx="2">
                  <c:v>1.88082146593972</c:v>
                </c:pt>
                <c:pt idx="3">
                  <c:v>2.08255026085132</c:v>
                </c:pt>
                <c:pt idx="4">
                  <c:v>1.37612412944281</c:v>
                </c:pt>
                <c:pt idx="5">
                  <c:v>1.65263328097674</c:v>
                </c:pt>
                <c:pt idx="6">
                  <c:v>1.30705789295209</c:v>
                </c:pt>
                <c:pt idx="7">
                  <c:v>1.70360712649358</c:v>
                </c:pt>
                <c:pt idx="8">
                  <c:v>1.63613339598745</c:v>
                </c:pt>
                <c:pt idx="9">
                  <c:v>1.23135183161241</c:v>
                </c:pt>
                <c:pt idx="10">
                  <c:v>1.57973357542689</c:v>
                </c:pt>
              </c:numCache>
            </c:numRef>
          </c:val>
        </c:ser>
        <c:ser>
          <c:idx val="2"/>
          <c:order val="2"/>
          <c:val>
            <c:numRef>
              <c:f>'ln(Stim1+1)'!$B$4:$L$4</c:f>
              <c:numCache>
                <c:formatCode>General</c:formatCode>
                <c:ptCount val="11"/>
                <c:pt idx="0">
                  <c:v>1.46407718833991</c:v>
                </c:pt>
                <c:pt idx="1">
                  <c:v>1.69943858608779</c:v>
                </c:pt>
                <c:pt idx="2">
                  <c:v>1.70412776223719</c:v>
                </c:pt>
                <c:pt idx="3">
                  <c:v>1.47718760972051</c:v>
                </c:pt>
                <c:pt idx="4">
                  <c:v>1.44375814875907</c:v>
                </c:pt>
                <c:pt idx="5">
                  <c:v>1.44331671573198</c:v>
                </c:pt>
                <c:pt idx="6">
                  <c:v>1.92721619483396</c:v>
                </c:pt>
                <c:pt idx="7">
                  <c:v>1.41221777011586</c:v>
                </c:pt>
                <c:pt idx="8">
                  <c:v>1.46945835075158</c:v>
                </c:pt>
                <c:pt idx="9">
                  <c:v>0.801702906791273</c:v>
                </c:pt>
                <c:pt idx="10">
                  <c:v>1.34971509281747</c:v>
                </c:pt>
              </c:numCache>
            </c:numRef>
          </c:val>
        </c:ser>
        <c:ser>
          <c:idx val="3"/>
          <c:order val="3"/>
          <c:val>
            <c:numRef>
              <c:f>'ln(Stim1+1)'!$B$5:$L$5</c:f>
              <c:numCache>
                <c:formatCode>General</c:formatCode>
                <c:ptCount val="11"/>
                <c:pt idx="0">
                  <c:v>1.22280914050142</c:v>
                </c:pt>
                <c:pt idx="1">
                  <c:v>1.08826219071872</c:v>
                </c:pt>
                <c:pt idx="2">
                  <c:v>1.23514893740007</c:v>
                </c:pt>
                <c:pt idx="3">
                  <c:v>1.2863544595739</c:v>
                </c:pt>
                <c:pt idx="4">
                  <c:v>1.33472429343414</c:v>
                </c:pt>
                <c:pt idx="5">
                  <c:v>0.912531534537422</c:v>
                </c:pt>
                <c:pt idx="6">
                  <c:v>1.40981889298904</c:v>
                </c:pt>
                <c:pt idx="7">
                  <c:v>1.57501602347542</c:v>
                </c:pt>
                <c:pt idx="8">
                  <c:v>1.16114754805355</c:v>
                </c:pt>
                <c:pt idx="9">
                  <c:v>0.47679013187934</c:v>
                </c:pt>
                <c:pt idx="10">
                  <c:v>1.15322088084439</c:v>
                </c:pt>
              </c:numCache>
            </c:numRef>
          </c:val>
        </c:ser>
        <c:ser>
          <c:idx val="4"/>
          <c:order val="4"/>
          <c:val>
            <c:numRef>
              <c:f>'ln(Stim1+1)'!$B$6:$L$6</c:f>
              <c:numCache>
                <c:formatCode>General</c:formatCode>
                <c:ptCount val="11"/>
                <c:pt idx="0">
                  <c:v>2.34276574314496</c:v>
                </c:pt>
                <c:pt idx="1">
                  <c:v>1.71514748354498</c:v>
                </c:pt>
                <c:pt idx="2">
                  <c:v>1.90909518262853</c:v>
                </c:pt>
                <c:pt idx="3">
                  <c:v>1.83266259485709</c:v>
                </c:pt>
                <c:pt idx="4">
                  <c:v>1.58232642045235</c:v>
                </c:pt>
                <c:pt idx="5">
                  <c:v>1.8581980012325</c:v>
                </c:pt>
                <c:pt idx="6">
                  <c:v>2.02601938115341</c:v>
                </c:pt>
                <c:pt idx="7">
                  <c:v>2.16515657242147</c:v>
                </c:pt>
                <c:pt idx="8">
                  <c:v>1.87246134790833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val>
            <c:numRef>
              <c:f>'ln(Stim1+1)'!$B$7:$L$7</c:f>
              <c:numCache>
                <c:formatCode>General</c:formatCode>
                <c:ptCount val="11"/>
                <c:pt idx="0">
                  <c:v>2.20620323472744</c:v>
                </c:pt>
                <c:pt idx="1">
                  <c:v>1.78873935978517</c:v>
                </c:pt>
                <c:pt idx="2">
                  <c:v>2.12160279295528</c:v>
                </c:pt>
                <c:pt idx="3">
                  <c:v>1.58687530416805</c:v>
                </c:pt>
                <c:pt idx="4">
                  <c:v>1.90261606602395</c:v>
                </c:pt>
                <c:pt idx="5">
                  <c:v>1.27070999427506</c:v>
                </c:pt>
                <c:pt idx="6">
                  <c:v>1.85231521635896</c:v>
                </c:pt>
                <c:pt idx="7">
                  <c:v>2.25279692974916</c:v>
                </c:pt>
                <c:pt idx="8">
                  <c:v>2.43181714757057</c:v>
                </c:pt>
                <c:pt idx="9">
                  <c:v>1.7338683745136</c:v>
                </c:pt>
                <c:pt idx="10">
                  <c:v>2.05292681254292</c:v>
                </c:pt>
              </c:numCache>
            </c:numRef>
          </c:val>
        </c:ser>
        <c:ser>
          <c:idx val="6"/>
          <c:order val="6"/>
          <c:val>
            <c:numRef>
              <c:f>'ln(Stim1+1)'!$B$8:$L$8</c:f>
              <c:numCache>
                <c:formatCode>General</c:formatCode>
                <c:ptCount val="11"/>
                <c:pt idx="0">
                  <c:v>1.27723059940295</c:v>
                </c:pt>
                <c:pt idx="1">
                  <c:v>1.08594853137418</c:v>
                </c:pt>
                <c:pt idx="2">
                  <c:v>1.47935612171403</c:v>
                </c:pt>
                <c:pt idx="3">
                  <c:v>1.47760155100361</c:v>
                </c:pt>
                <c:pt idx="4">
                  <c:v>1.74788308355073</c:v>
                </c:pt>
                <c:pt idx="5">
                  <c:v>1.13263662142811</c:v>
                </c:pt>
                <c:pt idx="6">
                  <c:v>1.57229765076006</c:v>
                </c:pt>
                <c:pt idx="7">
                  <c:v>1.58324684778499</c:v>
                </c:pt>
                <c:pt idx="8">
                  <c:v>1.54704821414881</c:v>
                </c:pt>
                <c:pt idx="9">
                  <c:v>1.54320657903133</c:v>
                </c:pt>
                <c:pt idx="10">
                  <c:v>1.65078541889676</c:v>
                </c:pt>
              </c:numCache>
            </c:numRef>
          </c:val>
        </c:ser>
        <c:ser>
          <c:idx val="7"/>
          <c:order val="7"/>
          <c:marker>
            <c:symbol val="circle"/>
            <c:size val="7"/>
          </c:marker>
          <c:val>
            <c:numRef>
              <c:f>'ln(Stim1+1)'!$B$9:$L$9</c:f>
              <c:numCache>
                <c:formatCode>General</c:formatCode>
                <c:ptCount val="11"/>
                <c:pt idx="0">
                  <c:v>1.64672260636485</c:v>
                </c:pt>
                <c:pt idx="1">
                  <c:v>1.14388901906229</c:v>
                </c:pt>
                <c:pt idx="2">
                  <c:v>1.17483409892436</c:v>
                </c:pt>
                <c:pt idx="3">
                  <c:v>1.58923584083066</c:v>
                </c:pt>
                <c:pt idx="4">
                  <c:v>1.72143835566087</c:v>
                </c:pt>
                <c:pt idx="5">
                  <c:v>1.15334761165609</c:v>
                </c:pt>
                <c:pt idx="6">
                  <c:v>1.33417681792207</c:v>
                </c:pt>
                <c:pt idx="7">
                  <c:v>1.71975229160303</c:v>
                </c:pt>
                <c:pt idx="8">
                  <c:v>1.29861309607808</c:v>
                </c:pt>
                <c:pt idx="9">
                  <c:v>0.749379732282923</c:v>
                </c:pt>
                <c:pt idx="10">
                  <c:v>1.55717680628885</c:v>
                </c:pt>
              </c:numCache>
            </c:numRef>
          </c:val>
        </c:ser>
        <c:ser>
          <c:idx val="8"/>
          <c:order val="8"/>
          <c:marker>
            <c:symbol val="circle"/>
            <c:size val="7"/>
          </c:marker>
          <c:val>
            <c:numRef>
              <c:f>'ln(Stim1+1)'!$B$10:$L$10</c:f>
              <c:numCache>
                <c:formatCode>General</c:formatCode>
                <c:ptCount val="11"/>
                <c:pt idx="0">
                  <c:v>1.65011044618565</c:v>
                </c:pt>
                <c:pt idx="1">
                  <c:v>1.56932301598607</c:v>
                </c:pt>
                <c:pt idx="2">
                  <c:v>2.41592147202145</c:v>
                </c:pt>
                <c:pt idx="3">
                  <c:v>2.19600911106739</c:v>
                </c:pt>
                <c:pt idx="4">
                  <c:v>2.39960368808012</c:v>
                </c:pt>
                <c:pt idx="5">
                  <c:v>2.62545723400197</c:v>
                </c:pt>
                <c:pt idx="6">
                  <c:v>2.22034178800638</c:v>
                </c:pt>
                <c:pt idx="7">
                  <c:v>2.11009494414248</c:v>
                </c:pt>
                <c:pt idx="8">
                  <c:v>2.11721447160346</c:v>
                </c:pt>
                <c:pt idx="9">
                  <c:v>2.07941732201154</c:v>
                </c:pt>
                <c:pt idx="10">
                  <c:v>2.12134445032188</c:v>
                </c:pt>
              </c:numCache>
            </c:numRef>
          </c:val>
        </c:ser>
        <c:ser>
          <c:idx val="9"/>
          <c:order val="9"/>
          <c:val>
            <c:numRef>
              <c:f>'ln(Stim1+1)'!$B$11:$L$11</c:f>
              <c:numCache>
                <c:formatCode>General</c:formatCode>
                <c:ptCount val="11"/>
                <c:pt idx="0">
                  <c:v>1.70039501569737</c:v>
                </c:pt>
                <c:pt idx="1">
                  <c:v>1.30123216714727</c:v>
                </c:pt>
                <c:pt idx="2">
                  <c:v>1.50066512760201</c:v>
                </c:pt>
                <c:pt idx="3">
                  <c:v>1.84691131649988</c:v>
                </c:pt>
                <c:pt idx="4">
                  <c:v>2.01441994908203</c:v>
                </c:pt>
                <c:pt idx="5">
                  <c:v>1.28939676428557</c:v>
                </c:pt>
                <c:pt idx="6">
                  <c:v>2.01195852603667</c:v>
                </c:pt>
                <c:pt idx="7">
                  <c:v>1.9243196471262</c:v>
                </c:pt>
                <c:pt idx="8">
                  <c:v>2.33658630697994</c:v>
                </c:pt>
                <c:pt idx="9">
                  <c:v>2.17768049230844</c:v>
                </c:pt>
                <c:pt idx="10">
                  <c:v>1.8269530729116</c:v>
                </c:pt>
              </c:numCache>
            </c:numRef>
          </c:val>
        </c:ser>
        <c:ser>
          <c:idx val="10"/>
          <c:order val="10"/>
          <c:val>
            <c:numRef>
              <c:f>'ln(Stim1+1)'!$B$12:$L$12</c:f>
              <c:numCache>
                <c:formatCode>General</c:formatCode>
                <c:ptCount val="11"/>
                <c:pt idx="0">
                  <c:v>1.73773003167915</c:v>
                </c:pt>
                <c:pt idx="1">
                  <c:v>1.71624813471929</c:v>
                </c:pt>
                <c:pt idx="2">
                  <c:v>1.35036846399405</c:v>
                </c:pt>
                <c:pt idx="3">
                  <c:v>1.77416800373081</c:v>
                </c:pt>
                <c:pt idx="4">
                  <c:v>1.38753419495818</c:v>
                </c:pt>
                <c:pt idx="5">
                  <c:v>2.04495385356147</c:v>
                </c:pt>
                <c:pt idx="6">
                  <c:v>1.03087736884238</c:v>
                </c:pt>
                <c:pt idx="7">
                  <c:v>1.96918800539165</c:v>
                </c:pt>
                <c:pt idx="8">
                  <c:v>1.89918587237008</c:v>
                </c:pt>
                <c:pt idx="9">
                  <c:v>1.90024784856603</c:v>
                </c:pt>
                <c:pt idx="10">
                  <c:v>2.05477552879506</c:v>
                </c:pt>
              </c:numCache>
            </c:numRef>
          </c:val>
        </c:ser>
        <c:ser>
          <c:idx val="11"/>
          <c:order val="11"/>
          <c:val>
            <c:numRef>
              <c:f>'ln(Stim1+1)'!$B$13:$L$13</c:f>
              <c:numCache>
                <c:formatCode>General</c:formatCode>
                <c:ptCount val="11"/>
                <c:pt idx="0">
                  <c:v>1.70463880390304</c:v>
                </c:pt>
                <c:pt idx="1">
                  <c:v>1.48960704868333</c:v>
                </c:pt>
                <c:pt idx="2">
                  <c:v>1.27002680183014</c:v>
                </c:pt>
                <c:pt idx="3">
                  <c:v>1.49929477514106</c:v>
                </c:pt>
                <c:pt idx="4">
                  <c:v>1.04788234153561</c:v>
                </c:pt>
                <c:pt idx="5">
                  <c:v>1.05305434897859</c:v>
                </c:pt>
                <c:pt idx="6">
                  <c:v>1.58147025783348</c:v>
                </c:pt>
                <c:pt idx="7">
                  <c:v>1.80396207829901</c:v>
                </c:pt>
                <c:pt idx="8">
                  <c:v>1.63367967394298</c:v>
                </c:pt>
                <c:pt idx="9">
                  <c:v>1.78694849603291</c:v>
                </c:pt>
                <c:pt idx="10">
                  <c:v>1.34604099292187</c:v>
                </c:pt>
              </c:numCache>
            </c:numRef>
          </c:val>
        </c:ser>
        <c:ser>
          <c:idx val="12"/>
          <c:order val="12"/>
          <c:val>
            <c:numRef>
              <c:f>'ln(Stim1+1)'!$B$14:$L$14</c:f>
              <c:numCache>
                <c:formatCode>General</c:formatCode>
                <c:ptCount val="11"/>
                <c:pt idx="0">
                  <c:v>0.961365121476892</c:v>
                </c:pt>
                <c:pt idx="1">
                  <c:v>1.06250845098119</c:v>
                </c:pt>
                <c:pt idx="2">
                  <c:v>1.36214367870258</c:v>
                </c:pt>
                <c:pt idx="3">
                  <c:v>1.20628903449258</c:v>
                </c:pt>
                <c:pt idx="4">
                  <c:v>0.987397896533898</c:v>
                </c:pt>
                <c:pt idx="5">
                  <c:v>0.557320039291385</c:v>
                </c:pt>
                <c:pt idx="6">
                  <c:v>1.07260298353511</c:v>
                </c:pt>
                <c:pt idx="7">
                  <c:v>0.817249012728729</c:v>
                </c:pt>
                <c:pt idx="8">
                  <c:v>0.763316125135082</c:v>
                </c:pt>
                <c:pt idx="9">
                  <c:v>1.00585150821522</c:v>
                </c:pt>
                <c:pt idx="10">
                  <c:v>0.71627994258158</c:v>
                </c:pt>
              </c:numCache>
            </c:numRef>
          </c:val>
        </c:ser>
        <c:ser>
          <c:idx val="13"/>
          <c:order val="13"/>
          <c:val>
            <c:numRef>
              <c:f>'ln(Stim1+1)'!$B$15:$L$15</c:f>
              <c:numCache>
                <c:formatCode>General</c:formatCode>
                <c:ptCount val="11"/>
                <c:pt idx="0">
                  <c:v>1.58167348787158</c:v>
                </c:pt>
                <c:pt idx="1">
                  <c:v>1.36772613287462</c:v>
                </c:pt>
                <c:pt idx="2">
                  <c:v>1.30990494402561</c:v>
                </c:pt>
                <c:pt idx="3">
                  <c:v>2.01603153393143</c:v>
                </c:pt>
                <c:pt idx="4">
                  <c:v>0.779620007098978</c:v>
                </c:pt>
                <c:pt idx="5">
                  <c:v>0.994780390745319</c:v>
                </c:pt>
                <c:pt idx="6">
                  <c:v>1.57588032580256</c:v>
                </c:pt>
                <c:pt idx="7">
                  <c:v>1.56039368972453</c:v>
                </c:pt>
                <c:pt idx="8">
                  <c:v>1.25143796334934</c:v>
                </c:pt>
                <c:pt idx="9">
                  <c:v>1.49305565929862</c:v>
                </c:pt>
                <c:pt idx="10">
                  <c:v>1.14431695599689</c:v>
                </c:pt>
              </c:numCache>
            </c:numRef>
          </c:val>
        </c:ser>
        <c:ser>
          <c:idx val="14"/>
          <c:order val="14"/>
          <c:val>
            <c:numRef>
              <c:f>'ln(Stim1+1)'!$B$16:$L$16</c:f>
              <c:numCache>
                <c:formatCode>General</c:formatCode>
                <c:ptCount val="11"/>
                <c:pt idx="0">
                  <c:v>0.839761545283428</c:v>
                </c:pt>
                <c:pt idx="1">
                  <c:v>1.04835543278204</c:v>
                </c:pt>
                <c:pt idx="2">
                  <c:v>0.896134037375581</c:v>
                </c:pt>
                <c:pt idx="3">
                  <c:v>1.02054594350848</c:v>
                </c:pt>
                <c:pt idx="4">
                  <c:v>1.15067264816931</c:v>
                </c:pt>
                <c:pt idx="5">
                  <c:v>0.912004688297895</c:v>
                </c:pt>
                <c:pt idx="6">
                  <c:v>0.680977395714918</c:v>
                </c:pt>
                <c:pt idx="7">
                  <c:v>0.558592209972475</c:v>
                </c:pt>
                <c:pt idx="8">
                  <c:v>0.869966252663627</c:v>
                </c:pt>
                <c:pt idx="9">
                  <c:v>0.732317240988091</c:v>
                </c:pt>
                <c:pt idx="10">
                  <c:v>0.481162941239076</c:v>
                </c:pt>
              </c:numCache>
            </c:numRef>
          </c:val>
        </c:ser>
        <c:ser>
          <c:idx val="15"/>
          <c:order val="15"/>
          <c:val>
            <c:numRef>
              <c:f>'ln(Stim1+1)'!$B$17:$L$17</c:f>
              <c:numCache>
                <c:formatCode>General</c:formatCode>
                <c:ptCount val="11"/>
                <c:pt idx="0">
                  <c:v>1.8683803820024</c:v>
                </c:pt>
                <c:pt idx="1">
                  <c:v>1.79874359352078</c:v>
                </c:pt>
                <c:pt idx="2">
                  <c:v>1.49533390898165</c:v>
                </c:pt>
                <c:pt idx="3">
                  <c:v>2.04070789966815</c:v>
                </c:pt>
                <c:pt idx="4">
                  <c:v>1.39030727435246</c:v>
                </c:pt>
                <c:pt idx="5">
                  <c:v>1.26364278011871</c:v>
                </c:pt>
                <c:pt idx="6">
                  <c:v>2.11103253005886</c:v>
                </c:pt>
                <c:pt idx="7">
                  <c:v>1.50934755307436</c:v>
                </c:pt>
                <c:pt idx="8">
                  <c:v>1.85508160008159</c:v>
                </c:pt>
                <c:pt idx="9">
                  <c:v>1.66159359507798</c:v>
                </c:pt>
                <c:pt idx="10">
                  <c:v>1.68293972752603</c:v>
                </c:pt>
              </c:numCache>
            </c:numRef>
          </c:val>
        </c:ser>
        <c:ser>
          <c:idx val="16"/>
          <c:order val="16"/>
          <c:marker>
            <c:symbol val="circle"/>
            <c:size val="7"/>
          </c:marker>
          <c:val>
            <c:numRef>
              <c:f>'ln(Stim1+1)'!$B$18:$L$18</c:f>
              <c:numCache>
                <c:formatCode>General</c:formatCode>
                <c:ptCount val="11"/>
                <c:pt idx="0">
                  <c:v>1.57807461844818</c:v>
                </c:pt>
                <c:pt idx="1">
                  <c:v>1.2693496486599</c:v>
                </c:pt>
                <c:pt idx="2">
                  <c:v>1.90454848468352</c:v>
                </c:pt>
                <c:pt idx="3">
                  <c:v>1.67908940396991</c:v>
                </c:pt>
                <c:pt idx="4">
                  <c:v>1.62054951014197</c:v>
                </c:pt>
                <c:pt idx="5">
                  <c:v>0.663704020126629</c:v>
                </c:pt>
                <c:pt idx="6">
                  <c:v>1.03089265270126</c:v>
                </c:pt>
                <c:pt idx="7">
                  <c:v>1.1735351043419</c:v>
                </c:pt>
                <c:pt idx="8">
                  <c:v>1.06116113425517</c:v>
                </c:pt>
                <c:pt idx="9">
                  <c:v>1.29200722450338</c:v>
                </c:pt>
                <c:pt idx="10">
                  <c:v>1.62883476349267</c:v>
                </c:pt>
              </c:numCache>
            </c:numRef>
          </c:val>
        </c:ser>
        <c:ser>
          <c:idx val="17"/>
          <c:order val="17"/>
          <c:val>
            <c:numRef>
              <c:f>'ln(Stim1+1)'!$B$19:$L$19</c:f>
              <c:numCache>
                <c:formatCode>General</c:formatCode>
                <c:ptCount val="11"/>
                <c:pt idx="0">
                  <c:v>1.46382195492918</c:v>
                </c:pt>
                <c:pt idx="1">
                  <c:v>1.72411487929375</c:v>
                </c:pt>
                <c:pt idx="2">
                  <c:v>1.94353124971671</c:v>
                </c:pt>
                <c:pt idx="3">
                  <c:v>1.74145963014769</c:v>
                </c:pt>
                <c:pt idx="4">
                  <c:v>1.52783531750212</c:v>
                </c:pt>
                <c:pt idx="5">
                  <c:v>1.04337097354895</c:v>
                </c:pt>
                <c:pt idx="6">
                  <c:v>1.41151529899992</c:v>
                </c:pt>
                <c:pt idx="7">
                  <c:v>1.49522944999667</c:v>
                </c:pt>
                <c:pt idx="8">
                  <c:v>1.43499378212467</c:v>
                </c:pt>
                <c:pt idx="9">
                  <c:v>1.4110627569362</c:v>
                </c:pt>
                <c:pt idx="10">
                  <c:v>1.05437155134503</c:v>
                </c:pt>
              </c:numCache>
            </c:numRef>
          </c:val>
        </c:ser>
        <c:ser>
          <c:idx val="18"/>
          <c:order val="18"/>
          <c:val>
            <c:numRef>
              <c:f>'ln(Stim1+1)'!$B$20:$L$20</c:f>
              <c:numCache>
                <c:formatCode>General</c:formatCode>
                <c:ptCount val="11"/>
                <c:pt idx="0">
                  <c:v>0.862159901380856</c:v>
                </c:pt>
                <c:pt idx="1">
                  <c:v>0.812007852690844</c:v>
                </c:pt>
                <c:pt idx="2">
                  <c:v>0.869491155908771</c:v>
                </c:pt>
                <c:pt idx="3">
                  <c:v>0.730031576263174</c:v>
                </c:pt>
                <c:pt idx="4">
                  <c:v>0.441237885237862</c:v>
                </c:pt>
                <c:pt idx="5">
                  <c:v>1.14881903535978</c:v>
                </c:pt>
                <c:pt idx="6">
                  <c:v>1.18854953980476</c:v>
                </c:pt>
                <c:pt idx="7">
                  <c:v>1.09437152968058</c:v>
                </c:pt>
                <c:pt idx="8">
                  <c:v>0.749773079305562</c:v>
                </c:pt>
                <c:pt idx="9">
                  <c:v>0.577327707976193</c:v>
                </c:pt>
                <c:pt idx="10">
                  <c:v>1.15261230304847</c:v>
                </c:pt>
              </c:numCache>
            </c:numRef>
          </c:val>
        </c:ser>
        <c:ser>
          <c:idx val="19"/>
          <c:order val="19"/>
          <c:val>
            <c:numRef>
              <c:f>'ln(Stim1+1)'!$B$21:$L$21</c:f>
              <c:numCache>
                <c:formatCode>General</c:formatCode>
                <c:ptCount val="11"/>
                <c:pt idx="0">
                  <c:v>1.40347083549509</c:v>
                </c:pt>
                <c:pt idx="1">
                  <c:v>1.42354999789967</c:v>
                </c:pt>
                <c:pt idx="2">
                  <c:v>0.791879549806683</c:v>
                </c:pt>
                <c:pt idx="3">
                  <c:v>1.16861114376161</c:v>
                </c:pt>
                <c:pt idx="4">
                  <c:v>1.19886456767253</c:v>
                </c:pt>
                <c:pt idx="5">
                  <c:v>1.49927075067267</c:v>
                </c:pt>
                <c:pt idx="6">
                  <c:v>1.62296222050047</c:v>
                </c:pt>
                <c:pt idx="7">
                  <c:v>1.50333237909729</c:v>
                </c:pt>
                <c:pt idx="8">
                  <c:v>1.68098668716245</c:v>
                </c:pt>
                <c:pt idx="9">
                  <c:v>1.22943503434336</c:v>
                </c:pt>
                <c:pt idx="10">
                  <c:v>1.27711235536126</c:v>
                </c:pt>
              </c:numCache>
            </c:numRef>
          </c:val>
        </c:ser>
        <c:ser>
          <c:idx val="20"/>
          <c:order val="20"/>
          <c:val>
            <c:numRef>
              <c:f>'ln(Stim1+1)'!$B$22:$L$22</c:f>
              <c:numCache>
                <c:formatCode>General</c:formatCode>
                <c:ptCount val="11"/>
                <c:pt idx="0">
                  <c:v>1.3730821727841</c:v>
                </c:pt>
                <c:pt idx="1">
                  <c:v>1.13650543509708</c:v>
                </c:pt>
                <c:pt idx="2">
                  <c:v>1.20393146577151</c:v>
                </c:pt>
                <c:pt idx="3">
                  <c:v>1.01407692020154</c:v>
                </c:pt>
                <c:pt idx="4">
                  <c:v>1.13429573543646</c:v>
                </c:pt>
                <c:pt idx="5">
                  <c:v>0.712956918124965</c:v>
                </c:pt>
                <c:pt idx="6">
                  <c:v>0.888614136752915</c:v>
                </c:pt>
                <c:pt idx="7">
                  <c:v>1.21473172234279</c:v>
                </c:pt>
                <c:pt idx="8">
                  <c:v>0.963600467797878</c:v>
                </c:pt>
                <c:pt idx="9">
                  <c:v>1.13099496022918</c:v>
                </c:pt>
                <c:pt idx="10">
                  <c:v>1.01928387399324</c:v>
                </c:pt>
              </c:numCache>
            </c:numRef>
          </c:val>
        </c:ser>
        <c:ser>
          <c:idx val="21"/>
          <c:order val="21"/>
          <c:val>
            <c:numRef>
              <c:f>'ln(Stim1+1)'!$B$23:$L$23</c:f>
              <c:numCache>
                <c:formatCode>General</c:formatCode>
                <c:ptCount val="11"/>
                <c:pt idx="0">
                  <c:v>1.72961693125123</c:v>
                </c:pt>
                <c:pt idx="1">
                  <c:v>1.74699426149296</c:v>
                </c:pt>
                <c:pt idx="2">
                  <c:v>1.78926020332996</c:v>
                </c:pt>
                <c:pt idx="3">
                  <c:v>1.98265499634655</c:v>
                </c:pt>
                <c:pt idx="4">
                  <c:v>1.89913421316542</c:v>
                </c:pt>
                <c:pt idx="5">
                  <c:v>2.1350331390509</c:v>
                </c:pt>
                <c:pt idx="6">
                  <c:v>2.42612740634844</c:v>
                </c:pt>
                <c:pt idx="7">
                  <c:v>1.61745434579952</c:v>
                </c:pt>
                <c:pt idx="8">
                  <c:v>2.23010450867996</c:v>
                </c:pt>
                <c:pt idx="9">
                  <c:v>1.81420531761912</c:v>
                </c:pt>
                <c:pt idx="10">
                  <c:v>2.41267144636922</c:v>
                </c:pt>
              </c:numCache>
            </c:numRef>
          </c:val>
        </c:ser>
        <c:dLbls/>
        <c:marker val="1"/>
        <c:axId val="508120360"/>
        <c:axId val="508123160"/>
      </c:lineChart>
      <c:catAx>
        <c:axId val="508120360"/>
        <c:scaling>
          <c:orientation val="minMax"/>
        </c:scaling>
        <c:axPos val="b"/>
        <c:numFmt formatCode="General" sourceLinked="1"/>
        <c:tickLblPos val="nextTo"/>
        <c:crossAx val="508123160"/>
        <c:crosses val="autoZero"/>
        <c:auto val="1"/>
        <c:lblAlgn val="ctr"/>
        <c:lblOffset val="100"/>
      </c:catAx>
      <c:valAx>
        <c:axId val="508123160"/>
        <c:scaling>
          <c:orientation val="minMax"/>
        </c:scaling>
        <c:axPos val="l"/>
        <c:majorGridlines/>
        <c:numFmt formatCode="General" sourceLinked="1"/>
        <c:tickLblPos val="nextTo"/>
        <c:crossAx val="508120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'ln(Stim1+1)'!$C$35:$D$35</c:f>
              <c:numCache>
                <c:formatCode>General</c:formatCode>
                <c:ptCount val="2"/>
                <c:pt idx="0">
                  <c:v>1.03583829445906</c:v>
                </c:pt>
                <c:pt idx="1">
                  <c:v>1.30866285167011</c:v>
                </c:pt>
              </c:numCache>
            </c:numRef>
          </c:val>
        </c:ser>
        <c:ser>
          <c:idx val="1"/>
          <c:order val="1"/>
          <c:val>
            <c:numRef>
              <c:f>'ln(Stim1+1)'!$C$36:$D$36</c:f>
              <c:numCache>
                <c:formatCode>General</c:formatCode>
                <c:ptCount val="2"/>
                <c:pt idx="0">
                  <c:v>1.87196705115524</c:v>
                </c:pt>
                <c:pt idx="1">
                  <c:v>2.15210132052015</c:v>
                </c:pt>
              </c:numCache>
            </c:numRef>
          </c:val>
        </c:ser>
        <c:ser>
          <c:idx val="2"/>
          <c:order val="2"/>
          <c:val>
            <c:numRef>
              <c:f>'ln(Stim1+1)'!$C$37:$D$37</c:f>
              <c:numCache>
                <c:formatCode>General</c:formatCode>
                <c:ptCount val="2"/>
                <c:pt idx="0">
                  <c:v>1.46407718833991</c:v>
                </c:pt>
                <c:pt idx="1">
                  <c:v>1.69943858608779</c:v>
                </c:pt>
              </c:numCache>
            </c:numRef>
          </c:val>
        </c:ser>
        <c:ser>
          <c:idx val="3"/>
          <c:order val="3"/>
          <c:val>
            <c:numRef>
              <c:f>'ln(Stim1+1)'!$C$38:$D$38</c:f>
              <c:numCache>
                <c:formatCode>General</c:formatCode>
                <c:ptCount val="2"/>
                <c:pt idx="0">
                  <c:v>1.22280914050142</c:v>
                </c:pt>
                <c:pt idx="1">
                  <c:v>1.08826219071872</c:v>
                </c:pt>
              </c:numCache>
            </c:numRef>
          </c:val>
        </c:ser>
        <c:ser>
          <c:idx val="4"/>
          <c:order val="4"/>
          <c:val>
            <c:numRef>
              <c:f>'ln(Stim1+1)'!$C$39:$D$39</c:f>
              <c:numCache>
                <c:formatCode>General</c:formatCode>
                <c:ptCount val="2"/>
                <c:pt idx="0">
                  <c:v>2.34276574314496</c:v>
                </c:pt>
                <c:pt idx="1">
                  <c:v>1.71514748354498</c:v>
                </c:pt>
              </c:numCache>
            </c:numRef>
          </c:val>
        </c:ser>
        <c:ser>
          <c:idx val="5"/>
          <c:order val="5"/>
          <c:val>
            <c:numRef>
              <c:f>'ln(Stim1+1)'!$C$40:$D$40</c:f>
              <c:numCache>
                <c:formatCode>General</c:formatCode>
                <c:ptCount val="2"/>
                <c:pt idx="0">
                  <c:v>2.20620323472744</c:v>
                </c:pt>
                <c:pt idx="1">
                  <c:v>1.78873935978517</c:v>
                </c:pt>
              </c:numCache>
            </c:numRef>
          </c:val>
        </c:ser>
        <c:ser>
          <c:idx val="6"/>
          <c:order val="6"/>
          <c:val>
            <c:numRef>
              <c:f>'ln(Stim1+1)'!$C$41:$D$41</c:f>
              <c:numCache>
                <c:formatCode>General</c:formatCode>
                <c:ptCount val="2"/>
                <c:pt idx="0">
                  <c:v>1.27723059940295</c:v>
                </c:pt>
                <c:pt idx="1">
                  <c:v>1.08594853137418</c:v>
                </c:pt>
              </c:numCache>
            </c:numRef>
          </c:val>
        </c:ser>
        <c:ser>
          <c:idx val="7"/>
          <c:order val="7"/>
          <c:val>
            <c:numRef>
              <c:f>'ln(Stim1+1)'!$C$42:$D$42</c:f>
              <c:numCache>
                <c:formatCode>General</c:formatCode>
                <c:ptCount val="2"/>
                <c:pt idx="0">
                  <c:v>1.64672260636485</c:v>
                </c:pt>
                <c:pt idx="1">
                  <c:v>1.14388901906229</c:v>
                </c:pt>
              </c:numCache>
            </c:numRef>
          </c:val>
        </c:ser>
        <c:ser>
          <c:idx val="8"/>
          <c:order val="8"/>
          <c:val>
            <c:numRef>
              <c:f>'ln(Stim1+1)'!$C$43:$D$43</c:f>
              <c:numCache>
                <c:formatCode>General</c:formatCode>
                <c:ptCount val="2"/>
                <c:pt idx="0">
                  <c:v>1.65011044618565</c:v>
                </c:pt>
                <c:pt idx="1">
                  <c:v>1.56932301598607</c:v>
                </c:pt>
              </c:numCache>
            </c:numRef>
          </c:val>
        </c:ser>
        <c:ser>
          <c:idx val="9"/>
          <c:order val="9"/>
          <c:val>
            <c:numRef>
              <c:f>'ln(Stim1+1)'!$C$44:$D$44</c:f>
              <c:numCache>
                <c:formatCode>General</c:formatCode>
                <c:ptCount val="2"/>
                <c:pt idx="0">
                  <c:v>1.70039501569737</c:v>
                </c:pt>
                <c:pt idx="1">
                  <c:v>1.30123216714727</c:v>
                </c:pt>
              </c:numCache>
            </c:numRef>
          </c:val>
        </c:ser>
        <c:ser>
          <c:idx val="10"/>
          <c:order val="10"/>
          <c:val>
            <c:numRef>
              <c:f>'ln(Stim1+1)'!$C$45:$D$45</c:f>
              <c:numCache>
                <c:formatCode>General</c:formatCode>
                <c:ptCount val="2"/>
                <c:pt idx="0">
                  <c:v>1.73773003167915</c:v>
                </c:pt>
                <c:pt idx="1">
                  <c:v>1.71624813471929</c:v>
                </c:pt>
              </c:numCache>
            </c:numRef>
          </c:val>
        </c:ser>
        <c:ser>
          <c:idx val="11"/>
          <c:order val="11"/>
          <c:val>
            <c:numRef>
              <c:f>'ln(Stim1+1)'!$C$46:$D$46</c:f>
              <c:numCache>
                <c:formatCode>General</c:formatCode>
                <c:ptCount val="2"/>
                <c:pt idx="0">
                  <c:v>1.70463880390304</c:v>
                </c:pt>
                <c:pt idx="1">
                  <c:v>1.48960704868333</c:v>
                </c:pt>
              </c:numCache>
            </c:numRef>
          </c:val>
        </c:ser>
        <c:ser>
          <c:idx val="12"/>
          <c:order val="12"/>
          <c:val>
            <c:numRef>
              <c:f>'ln(Stim1+1)'!$C$47:$D$47</c:f>
              <c:numCache>
                <c:formatCode>General</c:formatCode>
                <c:ptCount val="2"/>
                <c:pt idx="0">
                  <c:v>0.961365121476892</c:v>
                </c:pt>
                <c:pt idx="1">
                  <c:v>1.06250845098119</c:v>
                </c:pt>
              </c:numCache>
            </c:numRef>
          </c:val>
        </c:ser>
        <c:ser>
          <c:idx val="13"/>
          <c:order val="13"/>
          <c:val>
            <c:numRef>
              <c:f>'ln(Stim1+1)'!$C$48:$D$48</c:f>
              <c:numCache>
                <c:formatCode>General</c:formatCode>
                <c:ptCount val="2"/>
                <c:pt idx="0">
                  <c:v>1.58167348787158</c:v>
                </c:pt>
                <c:pt idx="1">
                  <c:v>1.36772613287462</c:v>
                </c:pt>
              </c:numCache>
            </c:numRef>
          </c:val>
        </c:ser>
        <c:ser>
          <c:idx val="14"/>
          <c:order val="14"/>
          <c:val>
            <c:numRef>
              <c:f>'ln(Stim1+1)'!$C$49:$D$49</c:f>
              <c:numCache>
                <c:formatCode>General</c:formatCode>
                <c:ptCount val="2"/>
                <c:pt idx="0">
                  <c:v>0.839761545283428</c:v>
                </c:pt>
                <c:pt idx="1">
                  <c:v>1.04835543278204</c:v>
                </c:pt>
              </c:numCache>
            </c:numRef>
          </c:val>
        </c:ser>
        <c:ser>
          <c:idx val="15"/>
          <c:order val="15"/>
          <c:val>
            <c:numRef>
              <c:f>'ln(Stim1+1)'!$C$50:$D$50</c:f>
              <c:numCache>
                <c:formatCode>General</c:formatCode>
                <c:ptCount val="2"/>
                <c:pt idx="0">
                  <c:v>1.8683803820024</c:v>
                </c:pt>
                <c:pt idx="1">
                  <c:v>1.79874359352078</c:v>
                </c:pt>
              </c:numCache>
            </c:numRef>
          </c:val>
        </c:ser>
        <c:ser>
          <c:idx val="16"/>
          <c:order val="16"/>
          <c:val>
            <c:numRef>
              <c:f>'ln(Stim1+1)'!$C$51:$D$51</c:f>
              <c:numCache>
                <c:formatCode>General</c:formatCode>
                <c:ptCount val="2"/>
                <c:pt idx="0">
                  <c:v>1.57807461844818</c:v>
                </c:pt>
                <c:pt idx="1">
                  <c:v>1.2693496486599</c:v>
                </c:pt>
              </c:numCache>
            </c:numRef>
          </c:val>
        </c:ser>
        <c:ser>
          <c:idx val="17"/>
          <c:order val="17"/>
          <c:val>
            <c:numRef>
              <c:f>'ln(Stim1+1)'!$C$52:$D$52</c:f>
              <c:numCache>
                <c:formatCode>General</c:formatCode>
                <c:ptCount val="2"/>
                <c:pt idx="0">
                  <c:v>1.46382195492918</c:v>
                </c:pt>
                <c:pt idx="1">
                  <c:v>1.72411487929375</c:v>
                </c:pt>
              </c:numCache>
            </c:numRef>
          </c:val>
        </c:ser>
        <c:ser>
          <c:idx val="18"/>
          <c:order val="18"/>
          <c:val>
            <c:numRef>
              <c:f>'ln(Stim1+1)'!$C$53:$D$53</c:f>
              <c:numCache>
                <c:formatCode>General</c:formatCode>
                <c:ptCount val="2"/>
                <c:pt idx="0">
                  <c:v>0.862159901380856</c:v>
                </c:pt>
                <c:pt idx="1">
                  <c:v>0.812007852690844</c:v>
                </c:pt>
              </c:numCache>
            </c:numRef>
          </c:val>
        </c:ser>
        <c:ser>
          <c:idx val="19"/>
          <c:order val="19"/>
          <c:val>
            <c:numRef>
              <c:f>'ln(Stim1+1)'!$C$54:$D$54</c:f>
              <c:numCache>
                <c:formatCode>General</c:formatCode>
                <c:ptCount val="2"/>
                <c:pt idx="0">
                  <c:v>1.40347083549509</c:v>
                </c:pt>
                <c:pt idx="1">
                  <c:v>1.42354999789967</c:v>
                </c:pt>
              </c:numCache>
            </c:numRef>
          </c:val>
        </c:ser>
        <c:ser>
          <c:idx val="20"/>
          <c:order val="20"/>
          <c:val>
            <c:numRef>
              <c:f>'ln(Stim1+1)'!$C$55:$D$55</c:f>
              <c:numCache>
                <c:formatCode>General</c:formatCode>
                <c:ptCount val="2"/>
                <c:pt idx="0">
                  <c:v>1.3730821727841</c:v>
                </c:pt>
                <c:pt idx="1">
                  <c:v>1.13650543509708</c:v>
                </c:pt>
              </c:numCache>
            </c:numRef>
          </c:val>
        </c:ser>
        <c:ser>
          <c:idx val="21"/>
          <c:order val="21"/>
          <c:val>
            <c:numRef>
              <c:f>'ln(Stim1+1)'!$C$56:$D$56</c:f>
              <c:numCache>
                <c:formatCode>General</c:formatCode>
                <c:ptCount val="2"/>
                <c:pt idx="0">
                  <c:v>1.72961693125123</c:v>
                </c:pt>
                <c:pt idx="1">
                  <c:v>1.74699426149296</c:v>
                </c:pt>
              </c:numCache>
            </c:numRef>
          </c:val>
        </c:ser>
        <c:dLbls/>
        <c:marker val="1"/>
        <c:axId val="553728120"/>
        <c:axId val="553731176"/>
      </c:lineChart>
      <c:catAx>
        <c:axId val="553728120"/>
        <c:scaling>
          <c:orientation val="minMax"/>
        </c:scaling>
        <c:axPos val="b"/>
        <c:tickLblPos val="nextTo"/>
        <c:crossAx val="553731176"/>
        <c:crosses val="autoZero"/>
        <c:auto val="1"/>
        <c:lblAlgn val="ctr"/>
        <c:lblOffset val="100"/>
      </c:catAx>
      <c:valAx>
        <c:axId val="553731176"/>
        <c:scaling>
          <c:orientation val="minMax"/>
        </c:scaling>
        <c:axPos val="l"/>
        <c:majorGridlines/>
        <c:numFmt formatCode="General" sourceLinked="1"/>
        <c:tickLblPos val="nextTo"/>
        <c:crossAx val="553728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'ln(Stim2+1)'!$B$2:$L$2</c:f>
              <c:numCache>
                <c:formatCode>General</c:formatCode>
                <c:ptCount val="11"/>
                <c:pt idx="0">
                  <c:v>1.44340851173024</c:v>
                </c:pt>
                <c:pt idx="1">
                  <c:v>1.45378396633474</c:v>
                </c:pt>
                <c:pt idx="2">
                  <c:v>1.83699906536202</c:v>
                </c:pt>
                <c:pt idx="3">
                  <c:v>1.54890250392554</c:v>
                </c:pt>
                <c:pt idx="4">
                  <c:v>1.43953837003857</c:v>
                </c:pt>
                <c:pt idx="5">
                  <c:v>1.4618309071259</c:v>
                </c:pt>
                <c:pt idx="6">
                  <c:v>1.00136628483158</c:v>
                </c:pt>
                <c:pt idx="7">
                  <c:v>1.77737361609547</c:v>
                </c:pt>
                <c:pt idx="8">
                  <c:v>1.82831368829632</c:v>
                </c:pt>
                <c:pt idx="9">
                  <c:v>1.51015473142224</c:v>
                </c:pt>
                <c:pt idx="10">
                  <c:v>1.88009677083267</c:v>
                </c:pt>
              </c:numCache>
            </c:numRef>
          </c:val>
        </c:ser>
        <c:ser>
          <c:idx val="1"/>
          <c:order val="1"/>
          <c:val>
            <c:numRef>
              <c:f>'ln(Stim2+1)'!$B$3:$L$3</c:f>
              <c:numCache>
                <c:formatCode>General</c:formatCode>
                <c:ptCount val="11"/>
                <c:pt idx="0">
                  <c:v>2.18547710384249</c:v>
                </c:pt>
                <c:pt idx="1">
                  <c:v>2.02894864517789</c:v>
                </c:pt>
                <c:pt idx="2">
                  <c:v>1.81089056210854</c:v>
                </c:pt>
                <c:pt idx="3">
                  <c:v>2.06454943618248</c:v>
                </c:pt>
                <c:pt idx="4">
                  <c:v>1.23782685720357</c:v>
                </c:pt>
                <c:pt idx="5">
                  <c:v>1.60510430892399</c:v>
                </c:pt>
                <c:pt idx="6">
                  <c:v>1.86194213933494</c:v>
                </c:pt>
                <c:pt idx="7">
                  <c:v>1.78662212631735</c:v>
                </c:pt>
                <c:pt idx="8">
                  <c:v>1.98657497296206</c:v>
                </c:pt>
                <c:pt idx="9">
                  <c:v>1.10719592132816</c:v>
                </c:pt>
                <c:pt idx="10">
                  <c:v>1.50486376128842</c:v>
                </c:pt>
              </c:numCache>
            </c:numRef>
          </c:val>
        </c:ser>
        <c:ser>
          <c:idx val="2"/>
          <c:order val="2"/>
          <c:val>
            <c:numRef>
              <c:f>'ln(Stim2+1)'!$B$4:$L$4</c:f>
              <c:numCache>
                <c:formatCode>General</c:formatCode>
                <c:ptCount val="11"/>
                <c:pt idx="0">
                  <c:v>1.18799966781105</c:v>
                </c:pt>
                <c:pt idx="1">
                  <c:v>1.5044186185535</c:v>
                </c:pt>
                <c:pt idx="2">
                  <c:v>1.39978540436509</c:v>
                </c:pt>
                <c:pt idx="3">
                  <c:v>0.822119106910212</c:v>
                </c:pt>
                <c:pt idx="4">
                  <c:v>1.42067252452316</c:v>
                </c:pt>
                <c:pt idx="5">
                  <c:v>0.653108292352718</c:v>
                </c:pt>
                <c:pt idx="6">
                  <c:v>1.27683682941966</c:v>
                </c:pt>
                <c:pt idx="7">
                  <c:v>0.662840684094728</c:v>
                </c:pt>
                <c:pt idx="8">
                  <c:v>0.903977521286107</c:v>
                </c:pt>
                <c:pt idx="9">
                  <c:v>1.13478477254645</c:v>
                </c:pt>
                <c:pt idx="10">
                  <c:v>0.87235852147635</c:v>
                </c:pt>
              </c:numCache>
            </c:numRef>
          </c:val>
        </c:ser>
        <c:ser>
          <c:idx val="3"/>
          <c:order val="3"/>
          <c:val>
            <c:numRef>
              <c:f>'ln(Stim2+1)'!$B$5:$L$5</c:f>
              <c:numCache>
                <c:formatCode>General</c:formatCode>
                <c:ptCount val="11"/>
                <c:pt idx="0">
                  <c:v>1.51022742717765</c:v>
                </c:pt>
                <c:pt idx="1">
                  <c:v>1.31200592229842</c:v>
                </c:pt>
                <c:pt idx="2">
                  <c:v>1.48860468266171</c:v>
                </c:pt>
                <c:pt idx="3">
                  <c:v>1.52162742722435</c:v>
                </c:pt>
                <c:pt idx="4">
                  <c:v>1.65083763865925</c:v>
                </c:pt>
                <c:pt idx="5">
                  <c:v>1.17149089038414</c:v>
                </c:pt>
                <c:pt idx="6">
                  <c:v>1.60882396580743</c:v>
                </c:pt>
                <c:pt idx="7">
                  <c:v>1.47859848544517</c:v>
                </c:pt>
                <c:pt idx="8">
                  <c:v>1.31593658866855</c:v>
                </c:pt>
                <c:pt idx="9">
                  <c:v>0.860353111386207</c:v>
                </c:pt>
                <c:pt idx="10">
                  <c:v>1.50607316324217</c:v>
                </c:pt>
              </c:numCache>
            </c:numRef>
          </c:val>
        </c:ser>
        <c:ser>
          <c:idx val="4"/>
          <c:order val="4"/>
          <c:val>
            <c:numRef>
              <c:f>'ln(Stim2+1)'!$B$6:$L$6</c:f>
              <c:numCache>
                <c:formatCode>General</c:formatCode>
                <c:ptCount val="11"/>
                <c:pt idx="0">
                  <c:v>1.61622759468574</c:v>
                </c:pt>
                <c:pt idx="1">
                  <c:v>2.19862020599332</c:v>
                </c:pt>
                <c:pt idx="2">
                  <c:v>1.65189895907025</c:v>
                </c:pt>
                <c:pt idx="3">
                  <c:v>2.38764941746487</c:v>
                </c:pt>
                <c:pt idx="4">
                  <c:v>1.41564927583021</c:v>
                </c:pt>
                <c:pt idx="5">
                  <c:v>1.70488352888465</c:v>
                </c:pt>
                <c:pt idx="6">
                  <c:v>1.68063493850661</c:v>
                </c:pt>
                <c:pt idx="7">
                  <c:v>1.8107945932454</c:v>
                </c:pt>
                <c:pt idx="8">
                  <c:v>1.46440860488626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5"/>
          <c:order val="5"/>
          <c:val>
            <c:numRef>
              <c:f>'ln(Stim2+1)'!$B$7:$L$7</c:f>
              <c:numCache>
                <c:formatCode>General</c:formatCode>
                <c:ptCount val="11"/>
                <c:pt idx="0">
                  <c:v>1.07166928076157</c:v>
                </c:pt>
                <c:pt idx="1">
                  <c:v>1.00823234806973</c:v>
                </c:pt>
                <c:pt idx="2">
                  <c:v>1.25663543167902</c:v>
                </c:pt>
                <c:pt idx="3">
                  <c:v>1.59096190534808</c:v>
                </c:pt>
                <c:pt idx="4">
                  <c:v>1.13990262693831</c:v>
                </c:pt>
                <c:pt idx="5">
                  <c:v>0.739606373458809</c:v>
                </c:pt>
                <c:pt idx="6">
                  <c:v>1.16692221224366</c:v>
                </c:pt>
                <c:pt idx="7">
                  <c:v>2.00146996799764</c:v>
                </c:pt>
                <c:pt idx="8">
                  <c:v>0.896592958280634</c:v>
                </c:pt>
                <c:pt idx="9">
                  <c:v>1.35218299131324</c:v>
                </c:pt>
                <c:pt idx="10">
                  <c:v>1.69630225068073</c:v>
                </c:pt>
              </c:numCache>
            </c:numRef>
          </c:val>
        </c:ser>
        <c:ser>
          <c:idx val="6"/>
          <c:order val="6"/>
          <c:val>
            <c:numRef>
              <c:f>'ln(Stim2+1)'!$B$8:$L$8</c:f>
              <c:numCache>
                <c:formatCode>General</c:formatCode>
                <c:ptCount val="11"/>
                <c:pt idx="0">
                  <c:v>0.722604271318373</c:v>
                </c:pt>
                <c:pt idx="1">
                  <c:v>0.844402660623839</c:v>
                </c:pt>
                <c:pt idx="2">
                  <c:v>1.15967903077418</c:v>
                </c:pt>
                <c:pt idx="3">
                  <c:v>1.3422143329359</c:v>
                </c:pt>
                <c:pt idx="4">
                  <c:v>1.09111206585073</c:v>
                </c:pt>
                <c:pt idx="5">
                  <c:v>1.4245854353216</c:v>
                </c:pt>
                <c:pt idx="6">
                  <c:v>1.59388873958939</c:v>
                </c:pt>
                <c:pt idx="7">
                  <c:v>1.19944491438643</c:v>
                </c:pt>
                <c:pt idx="8">
                  <c:v>1.53820357015594</c:v>
                </c:pt>
                <c:pt idx="9">
                  <c:v>0.965365287600475</c:v>
                </c:pt>
                <c:pt idx="10">
                  <c:v>0.994965968123149</c:v>
                </c:pt>
              </c:numCache>
            </c:numRef>
          </c:val>
        </c:ser>
        <c:ser>
          <c:idx val="7"/>
          <c:order val="7"/>
          <c:marker>
            <c:symbol val="circle"/>
            <c:size val="7"/>
          </c:marker>
          <c:val>
            <c:numRef>
              <c:f>'ln(Stim2+1)'!$B$9:$L$9</c:f>
              <c:numCache>
                <c:formatCode>General</c:formatCode>
                <c:ptCount val="11"/>
                <c:pt idx="0">
                  <c:v>1.30497949027733</c:v>
                </c:pt>
                <c:pt idx="1">
                  <c:v>1.94528701637704</c:v>
                </c:pt>
                <c:pt idx="2">
                  <c:v>1.2105640583069</c:v>
                </c:pt>
                <c:pt idx="3">
                  <c:v>1.59032056447239</c:v>
                </c:pt>
                <c:pt idx="4">
                  <c:v>1.51209585770932</c:v>
                </c:pt>
                <c:pt idx="5">
                  <c:v>1.76717526576537</c:v>
                </c:pt>
                <c:pt idx="6">
                  <c:v>0.799597583824444</c:v>
                </c:pt>
                <c:pt idx="7">
                  <c:v>1.12065260002332</c:v>
                </c:pt>
                <c:pt idx="8">
                  <c:v>1.39359155273746</c:v>
                </c:pt>
                <c:pt idx="9">
                  <c:v>0.780670155910814</c:v>
                </c:pt>
                <c:pt idx="10">
                  <c:v>0.641982141105274</c:v>
                </c:pt>
              </c:numCache>
            </c:numRef>
          </c:val>
        </c:ser>
        <c:ser>
          <c:idx val="8"/>
          <c:order val="8"/>
          <c:marker>
            <c:symbol val="circle"/>
            <c:size val="7"/>
          </c:marker>
          <c:val>
            <c:numRef>
              <c:f>'ln(Stim2+1)'!$B$10:$L$10</c:f>
              <c:numCache>
                <c:formatCode>General</c:formatCode>
                <c:ptCount val="11"/>
                <c:pt idx="0">
                  <c:v>2.10199685870966</c:v>
                </c:pt>
                <c:pt idx="1">
                  <c:v>1.71903412518803</c:v>
                </c:pt>
                <c:pt idx="2">
                  <c:v>2.22588647812913</c:v>
                </c:pt>
                <c:pt idx="3">
                  <c:v>1.9338489127538</c:v>
                </c:pt>
                <c:pt idx="4">
                  <c:v>1.93492879263505</c:v>
                </c:pt>
                <c:pt idx="5">
                  <c:v>2.41761415059835</c:v>
                </c:pt>
                <c:pt idx="6">
                  <c:v>2.13529812385176</c:v>
                </c:pt>
                <c:pt idx="7">
                  <c:v>1.84230749538888</c:v>
                </c:pt>
                <c:pt idx="8">
                  <c:v>1.88775386641742</c:v>
                </c:pt>
                <c:pt idx="9">
                  <c:v>2.04323734707628</c:v>
                </c:pt>
                <c:pt idx="10">
                  <c:v>2.10328918433486</c:v>
                </c:pt>
              </c:numCache>
            </c:numRef>
          </c:val>
        </c:ser>
        <c:ser>
          <c:idx val="9"/>
          <c:order val="9"/>
          <c:val>
            <c:numRef>
              <c:f>'ln(Stim2+1)'!$B$11:$L$11</c:f>
              <c:numCache>
                <c:formatCode>General</c:formatCode>
                <c:ptCount val="11"/>
                <c:pt idx="0">
                  <c:v>1.484077016835</c:v>
                </c:pt>
                <c:pt idx="1">
                  <c:v>1.28180491097432</c:v>
                </c:pt>
                <c:pt idx="2">
                  <c:v>1.491239411584</c:v>
                </c:pt>
                <c:pt idx="3">
                  <c:v>1.52925623455465</c:v>
                </c:pt>
                <c:pt idx="4">
                  <c:v>1.83611309762157</c:v>
                </c:pt>
                <c:pt idx="5">
                  <c:v>1.3337708176546</c:v>
                </c:pt>
                <c:pt idx="6">
                  <c:v>2.07265421404622</c:v>
                </c:pt>
                <c:pt idx="7">
                  <c:v>1.74333092996445</c:v>
                </c:pt>
                <c:pt idx="8">
                  <c:v>1.5734880190969</c:v>
                </c:pt>
                <c:pt idx="9">
                  <c:v>1.80313601044733</c:v>
                </c:pt>
                <c:pt idx="10">
                  <c:v>1.70097937079344</c:v>
                </c:pt>
              </c:numCache>
            </c:numRef>
          </c:val>
        </c:ser>
        <c:ser>
          <c:idx val="10"/>
          <c:order val="10"/>
          <c:val>
            <c:numRef>
              <c:f>'ln(Stim2+1)'!$B$12:$L$12</c:f>
              <c:numCache>
                <c:formatCode>General</c:formatCode>
                <c:ptCount val="11"/>
                <c:pt idx="0">
                  <c:v>1.94938377516741</c:v>
                </c:pt>
                <c:pt idx="1">
                  <c:v>2.54365210079392</c:v>
                </c:pt>
                <c:pt idx="2">
                  <c:v>1.838490347698</c:v>
                </c:pt>
                <c:pt idx="3">
                  <c:v>2.19703275560627</c:v>
                </c:pt>
                <c:pt idx="4">
                  <c:v>2.01031161160436</c:v>
                </c:pt>
                <c:pt idx="5">
                  <c:v>1.93301095371333</c:v>
                </c:pt>
                <c:pt idx="6">
                  <c:v>2.44763862755892</c:v>
                </c:pt>
                <c:pt idx="7">
                  <c:v>2.34816689291036</c:v>
                </c:pt>
                <c:pt idx="8">
                  <c:v>2.17230327796846</c:v>
                </c:pt>
                <c:pt idx="9">
                  <c:v>1.73228458054844</c:v>
                </c:pt>
                <c:pt idx="10">
                  <c:v>2.29921698357622</c:v>
                </c:pt>
              </c:numCache>
            </c:numRef>
          </c:val>
        </c:ser>
        <c:ser>
          <c:idx val="11"/>
          <c:order val="11"/>
          <c:val>
            <c:numRef>
              <c:f>'ln(Stim2+1)'!$B$13:$L$13</c:f>
              <c:numCache>
                <c:formatCode>General</c:formatCode>
                <c:ptCount val="11"/>
                <c:pt idx="0">
                  <c:v>1.21140256030648</c:v>
                </c:pt>
                <c:pt idx="1">
                  <c:v>1.02380933773924</c:v>
                </c:pt>
                <c:pt idx="2">
                  <c:v>1.44471118188916</c:v>
                </c:pt>
                <c:pt idx="3">
                  <c:v>1.24022111927736</c:v>
                </c:pt>
                <c:pt idx="4">
                  <c:v>1.29031227078423</c:v>
                </c:pt>
                <c:pt idx="5">
                  <c:v>0.990016631876179</c:v>
                </c:pt>
                <c:pt idx="6">
                  <c:v>0.562003807488563</c:v>
                </c:pt>
                <c:pt idx="7">
                  <c:v>0.998954649910691</c:v>
                </c:pt>
                <c:pt idx="8">
                  <c:v>0.861870944993261</c:v>
                </c:pt>
                <c:pt idx="9">
                  <c:v>1.17451957850701</c:v>
                </c:pt>
                <c:pt idx="10">
                  <c:v>1.01708518443404</c:v>
                </c:pt>
              </c:numCache>
            </c:numRef>
          </c:val>
        </c:ser>
        <c:ser>
          <c:idx val="12"/>
          <c:order val="12"/>
          <c:val>
            <c:numRef>
              <c:f>'ln(Stim2+1)'!$B$14:$L$14</c:f>
              <c:numCache>
                <c:formatCode>General</c:formatCode>
                <c:ptCount val="11"/>
                <c:pt idx="0">
                  <c:v>1.15566694101391</c:v>
                </c:pt>
                <c:pt idx="1">
                  <c:v>1.23683008206734</c:v>
                </c:pt>
                <c:pt idx="2">
                  <c:v>1.74356335170297</c:v>
                </c:pt>
                <c:pt idx="3">
                  <c:v>1.12214150282167</c:v>
                </c:pt>
                <c:pt idx="4">
                  <c:v>1.41804262541875</c:v>
                </c:pt>
                <c:pt idx="5">
                  <c:v>1.88181916737607</c:v>
                </c:pt>
                <c:pt idx="6">
                  <c:v>1.39050432352897</c:v>
                </c:pt>
                <c:pt idx="7">
                  <c:v>1.41997921304288</c:v>
                </c:pt>
                <c:pt idx="8">
                  <c:v>2.06477864034391</c:v>
                </c:pt>
                <c:pt idx="9">
                  <c:v>1.57539030091979</c:v>
                </c:pt>
                <c:pt idx="10">
                  <c:v>1.52060187423497</c:v>
                </c:pt>
              </c:numCache>
            </c:numRef>
          </c:val>
        </c:ser>
        <c:ser>
          <c:idx val="13"/>
          <c:order val="13"/>
          <c:val>
            <c:numRef>
              <c:f>'ln(Stim2+1)'!$B$15:$L$15</c:f>
              <c:numCache>
                <c:formatCode>General</c:formatCode>
                <c:ptCount val="11"/>
                <c:pt idx="0">
                  <c:v>0.859060610192672</c:v>
                </c:pt>
                <c:pt idx="1">
                  <c:v>1.53063490481481</c:v>
                </c:pt>
                <c:pt idx="2">
                  <c:v>1.15048388890459</c:v>
                </c:pt>
                <c:pt idx="3">
                  <c:v>1.2627215632465</c:v>
                </c:pt>
                <c:pt idx="4">
                  <c:v>0.6016728216293</c:v>
                </c:pt>
                <c:pt idx="5">
                  <c:v>1.18504110108328</c:v>
                </c:pt>
                <c:pt idx="6">
                  <c:v>0.698248288258917</c:v>
                </c:pt>
                <c:pt idx="7">
                  <c:v>0.456806726928071</c:v>
                </c:pt>
                <c:pt idx="8">
                  <c:v>0.673524381593682</c:v>
                </c:pt>
                <c:pt idx="9">
                  <c:v>1.16889922782154</c:v>
                </c:pt>
                <c:pt idx="10">
                  <c:v>0.708648191213944</c:v>
                </c:pt>
              </c:numCache>
            </c:numRef>
          </c:val>
        </c:ser>
        <c:ser>
          <c:idx val="14"/>
          <c:order val="14"/>
          <c:val>
            <c:numRef>
              <c:f>'ln(Stim2+1)'!$B$16:$L$16</c:f>
              <c:numCache>
                <c:formatCode>General</c:formatCode>
                <c:ptCount val="11"/>
                <c:pt idx="0">
                  <c:v>0.318629346969895</c:v>
                </c:pt>
                <c:pt idx="1">
                  <c:v>1.26952482635418</c:v>
                </c:pt>
                <c:pt idx="2">
                  <c:v>0.879049968749541</c:v>
                </c:pt>
                <c:pt idx="3">
                  <c:v>1.14736039100057</c:v>
                </c:pt>
                <c:pt idx="4">
                  <c:v>0.840178335465203</c:v>
                </c:pt>
                <c:pt idx="5">
                  <c:v>0.619013705388717</c:v>
                </c:pt>
                <c:pt idx="6">
                  <c:v>0.52476741693623</c:v>
                </c:pt>
                <c:pt idx="7">
                  <c:v>0.48664664460838</c:v>
                </c:pt>
                <c:pt idx="8">
                  <c:v>0.650073705963707</c:v>
                </c:pt>
                <c:pt idx="9">
                  <c:v>1.03436837408532</c:v>
                </c:pt>
                <c:pt idx="10">
                  <c:v>0.904361639939945</c:v>
                </c:pt>
              </c:numCache>
            </c:numRef>
          </c:val>
        </c:ser>
        <c:ser>
          <c:idx val="15"/>
          <c:order val="15"/>
          <c:val>
            <c:numRef>
              <c:f>'ln(Stim2+1)'!$B$17:$L$17</c:f>
              <c:numCache>
                <c:formatCode>General</c:formatCode>
                <c:ptCount val="11"/>
                <c:pt idx="0">
                  <c:v>1.81750639818927</c:v>
                </c:pt>
                <c:pt idx="1">
                  <c:v>1.72313358807049</c:v>
                </c:pt>
                <c:pt idx="2">
                  <c:v>1.77209479044654</c:v>
                </c:pt>
                <c:pt idx="3">
                  <c:v>1.63387162458582</c:v>
                </c:pt>
                <c:pt idx="4">
                  <c:v>1.57309766693973</c:v>
                </c:pt>
                <c:pt idx="5">
                  <c:v>1.15399947724023</c:v>
                </c:pt>
                <c:pt idx="6">
                  <c:v>1.75730885460352</c:v>
                </c:pt>
                <c:pt idx="7">
                  <c:v>2.02256596451429</c:v>
                </c:pt>
                <c:pt idx="8">
                  <c:v>1.75204483913121</c:v>
                </c:pt>
                <c:pt idx="9">
                  <c:v>1.91908641212461</c:v>
                </c:pt>
                <c:pt idx="10">
                  <c:v>1.40064182993117</c:v>
                </c:pt>
              </c:numCache>
            </c:numRef>
          </c:val>
        </c:ser>
        <c:ser>
          <c:idx val="16"/>
          <c:order val="16"/>
          <c:marker>
            <c:symbol val="circle"/>
            <c:size val="7"/>
          </c:marker>
          <c:val>
            <c:numRef>
              <c:f>'ln(Stim2+1)'!$B$18:$L$18</c:f>
              <c:numCache>
                <c:formatCode>General</c:formatCode>
                <c:ptCount val="11"/>
                <c:pt idx="0">
                  <c:v>1.08627849079613</c:v>
                </c:pt>
                <c:pt idx="1">
                  <c:v>1.35179697455606</c:v>
                </c:pt>
                <c:pt idx="2">
                  <c:v>0.77043912296073</c:v>
                </c:pt>
                <c:pt idx="3">
                  <c:v>1.66121086461746</c:v>
                </c:pt>
                <c:pt idx="4">
                  <c:v>0.84826975808445</c:v>
                </c:pt>
                <c:pt idx="5">
                  <c:v>0.920089428481589</c:v>
                </c:pt>
                <c:pt idx="6">
                  <c:v>0.931168825297802</c:v>
                </c:pt>
                <c:pt idx="7">
                  <c:v>0.883226473570526</c:v>
                </c:pt>
                <c:pt idx="8">
                  <c:v>0.901985358193577</c:v>
                </c:pt>
                <c:pt idx="9">
                  <c:v>0.924475628433184</c:v>
                </c:pt>
                <c:pt idx="10">
                  <c:v>0.927109545289122</c:v>
                </c:pt>
              </c:numCache>
            </c:numRef>
          </c:val>
        </c:ser>
        <c:ser>
          <c:idx val="17"/>
          <c:order val="17"/>
          <c:val>
            <c:numRef>
              <c:f>'ln(Stim2+1)'!$B$19:$L$19</c:f>
              <c:numCache>
                <c:formatCode>General</c:formatCode>
                <c:ptCount val="11"/>
                <c:pt idx="0">
                  <c:v>1.44046850112152</c:v>
                </c:pt>
                <c:pt idx="1">
                  <c:v>1.57050591698985</c:v>
                </c:pt>
                <c:pt idx="2">
                  <c:v>1.30786967430682</c:v>
                </c:pt>
                <c:pt idx="3">
                  <c:v>1.55408978980427</c:v>
                </c:pt>
                <c:pt idx="4">
                  <c:v>1.09750090998221</c:v>
                </c:pt>
                <c:pt idx="5">
                  <c:v>0.957453778629484</c:v>
                </c:pt>
                <c:pt idx="6">
                  <c:v>1.42200594321839</c:v>
                </c:pt>
                <c:pt idx="7">
                  <c:v>0.69015240168288</c:v>
                </c:pt>
                <c:pt idx="8">
                  <c:v>1.39395751277763</c:v>
                </c:pt>
                <c:pt idx="9">
                  <c:v>0.681628887481229</c:v>
                </c:pt>
                <c:pt idx="10">
                  <c:v>0.668184383910648</c:v>
                </c:pt>
              </c:numCache>
            </c:numRef>
          </c:val>
        </c:ser>
        <c:ser>
          <c:idx val="18"/>
          <c:order val="18"/>
          <c:val>
            <c:numRef>
              <c:f>'ln(Stim2+1)'!$B$20:$L$20</c:f>
              <c:numCache>
                <c:formatCode>General</c:formatCode>
                <c:ptCount val="11"/>
                <c:pt idx="0">
                  <c:v>1.16971808422466</c:v>
                </c:pt>
                <c:pt idx="1">
                  <c:v>0.704968673558202</c:v>
                </c:pt>
                <c:pt idx="2">
                  <c:v>0.849472106286303</c:v>
                </c:pt>
                <c:pt idx="3">
                  <c:v>0.474249967028669</c:v>
                </c:pt>
                <c:pt idx="4">
                  <c:v>0.872416185972631</c:v>
                </c:pt>
                <c:pt idx="5">
                  <c:v>1.19551956576666</c:v>
                </c:pt>
                <c:pt idx="6">
                  <c:v>1.19481993805035</c:v>
                </c:pt>
                <c:pt idx="7">
                  <c:v>1.26480913069609</c:v>
                </c:pt>
                <c:pt idx="8">
                  <c:v>1.0363754763874</c:v>
                </c:pt>
                <c:pt idx="9">
                  <c:v>0.742273794314344</c:v>
                </c:pt>
                <c:pt idx="10">
                  <c:v>0.924298124960432</c:v>
                </c:pt>
              </c:numCache>
            </c:numRef>
          </c:val>
        </c:ser>
        <c:ser>
          <c:idx val="19"/>
          <c:order val="19"/>
          <c:val>
            <c:numRef>
              <c:f>'ln(Stim2+1)'!$B$21:$L$21</c:f>
              <c:numCache>
                <c:formatCode>General</c:formatCode>
                <c:ptCount val="11"/>
                <c:pt idx="0">
                  <c:v>1.21101373976202</c:v>
                </c:pt>
                <c:pt idx="1">
                  <c:v>1.5032045746445</c:v>
                </c:pt>
                <c:pt idx="2">
                  <c:v>1.02074381421888</c:v>
                </c:pt>
                <c:pt idx="3">
                  <c:v>1.46761809615816</c:v>
                </c:pt>
                <c:pt idx="4">
                  <c:v>1.29371481424173</c:v>
                </c:pt>
                <c:pt idx="5">
                  <c:v>1.08835053888577</c:v>
                </c:pt>
                <c:pt idx="6">
                  <c:v>2.09786677313018</c:v>
                </c:pt>
                <c:pt idx="7">
                  <c:v>1.77066393522809</c:v>
                </c:pt>
                <c:pt idx="8">
                  <c:v>1.78323939845347</c:v>
                </c:pt>
                <c:pt idx="9">
                  <c:v>1.34550772014136</c:v>
                </c:pt>
                <c:pt idx="10">
                  <c:v>1.56107605864668</c:v>
                </c:pt>
              </c:numCache>
            </c:numRef>
          </c:val>
        </c:ser>
        <c:ser>
          <c:idx val="20"/>
          <c:order val="20"/>
          <c:val>
            <c:numRef>
              <c:f>'ln(Stim2+1)'!$B$22:$L$22</c:f>
              <c:numCache>
                <c:formatCode>General</c:formatCode>
                <c:ptCount val="11"/>
                <c:pt idx="0">
                  <c:v>1.62225845790137</c:v>
                </c:pt>
                <c:pt idx="1">
                  <c:v>1.79253822075569</c:v>
                </c:pt>
                <c:pt idx="2">
                  <c:v>0.876047494841471</c:v>
                </c:pt>
                <c:pt idx="3">
                  <c:v>1.39276398936973</c:v>
                </c:pt>
                <c:pt idx="4">
                  <c:v>0.390402733281947</c:v>
                </c:pt>
                <c:pt idx="5">
                  <c:v>0.533049169449518</c:v>
                </c:pt>
                <c:pt idx="6">
                  <c:v>0.640423629632439</c:v>
                </c:pt>
                <c:pt idx="7">
                  <c:v>0.760716136693765</c:v>
                </c:pt>
                <c:pt idx="8">
                  <c:v>0.470885987353301</c:v>
                </c:pt>
                <c:pt idx="9">
                  <c:v>0.710736486246344</c:v>
                </c:pt>
                <c:pt idx="10">
                  <c:v>1.27273737879511</c:v>
                </c:pt>
              </c:numCache>
            </c:numRef>
          </c:val>
        </c:ser>
        <c:ser>
          <c:idx val="21"/>
          <c:order val="21"/>
          <c:marker>
            <c:symbol val="circle"/>
            <c:size val="7"/>
          </c:marker>
          <c:val>
            <c:numRef>
              <c:f>'ln(Stim2+1)'!$B$23:$L$23</c:f>
              <c:numCache>
                <c:formatCode>General</c:formatCode>
                <c:ptCount val="11"/>
                <c:pt idx="0">
                  <c:v>1.47456710639579</c:v>
                </c:pt>
                <c:pt idx="1">
                  <c:v>1.62965941630296</c:v>
                </c:pt>
                <c:pt idx="2">
                  <c:v>1.18749508276943</c:v>
                </c:pt>
                <c:pt idx="3">
                  <c:v>1.69855347039806</c:v>
                </c:pt>
                <c:pt idx="4">
                  <c:v>1.04841839182681</c:v>
                </c:pt>
                <c:pt idx="5">
                  <c:v>2.42858330041994</c:v>
                </c:pt>
                <c:pt idx="6">
                  <c:v>1.43267427200875</c:v>
                </c:pt>
                <c:pt idx="7">
                  <c:v>1.2480244431101</c:v>
                </c:pt>
                <c:pt idx="8">
                  <c:v>1.72771289479819</c:v>
                </c:pt>
                <c:pt idx="9">
                  <c:v>1.19174120002307</c:v>
                </c:pt>
                <c:pt idx="10">
                  <c:v>1.4897727022981</c:v>
                </c:pt>
              </c:numCache>
            </c:numRef>
          </c:val>
        </c:ser>
        <c:dLbls/>
        <c:marker val="1"/>
        <c:axId val="555606680"/>
        <c:axId val="555609736"/>
      </c:lineChart>
      <c:catAx>
        <c:axId val="555606680"/>
        <c:scaling>
          <c:orientation val="minMax"/>
        </c:scaling>
        <c:axPos val="b"/>
        <c:numFmt formatCode="General" sourceLinked="1"/>
        <c:tickLblPos val="nextTo"/>
        <c:crossAx val="555609736"/>
        <c:crosses val="autoZero"/>
        <c:auto val="1"/>
        <c:lblAlgn val="ctr"/>
        <c:lblOffset val="100"/>
      </c:catAx>
      <c:valAx>
        <c:axId val="555609736"/>
        <c:scaling>
          <c:orientation val="minMax"/>
        </c:scaling>
        <c:axPos val="l"/>
        <c:majorGridlines/>
        <c:numFmt formatCode="General" sourceLinked="1"/>
        <c:tickLblPos val="nextTo"/>
        <c:crossAx val="5556066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'ln(Stim1+1)_hab_subtracted'!$C$2:$M$2</c:f>
              <c:numCache>
                <c:formatCode>General</c:formatCode>
                <c:ptCount val="11"/>
                <c:pt idx="0">
                  <c:v>1.03583829445906</c:v>
                </c:pt>
                <c:pt idx="1">
                  <c:v>1.30866285167011</c:v>
                </c:pt>
                <c:pt idx="2">
                  <c:v>1.67256294894779</c:v>
                </c:pt>
                <c:pt idx="3">
                  <c:v>1.53286796160419</c:v>
                </c:pt>
                <c:pt idx="4">
                  <c:v>1.24792101054224</c:v>
                </c:pt>
                <c:pt idx="5">
                  <c:v>1.14699301315554</c:v>
                </c:pt>
                <c:pt idx="6">
                  <c:v>1.37201821388725</c:v>
                </c:pt>
                <c:pt idx="7">
                  <c:v>1.95784380629952</c:v>
                </c:pt>
                <c:pt idx="8">
                  <c:v>1.42840710873984</c:v>
                </c:pt>
                <c:pt idx="9">
                  <c:v>1.8269985802556</c:v>
                </c:pt>
                <c:pt idx="10">
                  <c:v>1.59707087449139</c:v>
                </c:pt>
              </c:numCache>
            </c:numRef>
          </c:val>
        </c:ser>
        <c:ser>
          <c:idx val="1"/>
          <c:order val="1"/>
          <c:val>
            <c:numRef>
              <c:f>'ln(Stim1+1)_hab_subtracted'!$C$3:$M$3</c:f>
              <c:numCache>
                <c:formatCode>General</c:formatCode>
                <c:ptCount val="11"/>
                <c:pt idx="0">
                  <c:v>1.87196705115524</c:v>
                </c:pt>
                <c:pt idx="1">
                  <c:v>2.15210132052015</c:v>
                </c:pt>
                <c:pt idx="2">
                  <c:v>1.88082146593972</c:v>
                </c:pt>
                <c:pt idx="3">
                  <c:v>2.08255026085132</c:v>
                </c:pt>
                <c:pt idx="4">
                  <c:v>1.37612412944281</c:v>
                </c:pt>
                <c:pt idx="5">
                  <c:v>1.65263328097674</c:v>
                </c:pt>
                <c:pt idx="6">
                  <c:v>1.30705789295209</c:v>
                </c:pt>
                <c:pt idx="7">
                  <c:v>1.70360712649358</c:v>
                </c:pt>
                <c:pt idx="8">
                  <c:v>1.63613339598745</c:v>
                </c:pt>
                <c:pt idx="9">
                  <c:v>1.23135183161241</c:v>
                </c:pt>
                <c:pt idx="10">
                  <c:v>1.57973357542689</c:v>
                </c:pt>
              </c:numCache>
            </c:numRef>
          </c:val>
        </c:ser>
        <c:ser>
          <c:idx val="2"/>
          <c:order val="2"/>
          <c:val>
            <c:numRef>
              <c:f>'ln(Stim1+1)_hab_subtracted'!$C$4:$M$4</c:f>
              <c:numCache>
                <c:formatCode>General</c:formatCode>
                <c:ptCount val="11"/>
                <c:pt idx="0">
                  <c:v>1.46407718833991</c:v>
                </c:pt>
                <c:pt idx="1">
                  <c:v>1.69943858608779</c:v>
                </c:pt>
                <c:pt idx="2">
                  <c:v>1.70412776223719</c:v>
                </c:pt>
                <c:pt idx="3">
                  <c:v>1.47718760972051</c:v>
                </c:pt>
                <c:pt idx="4">
                  <c:v>1.44375814875907</c:v>
                </c:pt>
                <c:pt idx="5">
                  <c:v>1.44331671573198</c:v>
                </c:pt>
                <c:pt idx="6">
                  <c:v>1.92721619483396</c:v>
                </c:pt>
                <c:pt idx="7">
                  <c:v>1.41221777011586</c:v>
                </c:pt>
                <c:pt idx="8">
                  <c:v>1.46945835075158</c:v>
                </c:pt>
                <c:pt idx="9">
                  <c:v>0.801702906791273</c:v>
                </c:pt>
                <c:pt idx="10">
                  <c:v>1.34971509281747</c:v>
                </c:pt>
              </c:numCache>
            </c:numRef>
          </c:val>
        </c:ser>
        <c:ser>
          <c:idx val="3"/>
          <c:order val="3"/>
          <c:val>
            <c:numRef>
              <c:f>'ln(Stim1+1)_hab_subtracted'!$C$5:$M$5</c:f>
              <c:numCache>
                <c:formatCode>General</c:formatCode>
                <c:ptCount val="11"/>
                <c:pt idx="0">
                  <c:v>1.22280914050142</c:v>
                </c:pt>
                <c:pt idx="1">
                  <c:v>1.08826219071872</c:v>
                </c:pt>
                <c:pt idx="2">
                  <c:v>1.23514893740007</c:v>
                </c:pt>
                <c:pt idx="3">
                  <c:v>1.2863544595739</c:v>
                </c:pt>
                <c:pt idx="4">
                  <c:v>1.33472429343414</c:v>
                </c:pt>
                <c:pt idx="5">
                  <c:v>0.912531534537422</c:v>
                </c:pt>
                <c:pt idx="6">
                  <c:v>1.40981889298904</c:v>
                </c:pt>
                <c:pt idx="7">
                  <c:v>1.57501602347542</c:v>
                </c:pt>
                <c:pt idx="8">
                  <c:v>1.16114754805355</c:v>
                </c:pt>
                <c:pt idx="9">
                  <c:v>0.47679013187934</c:v>
                </c:pt>
                <c:pt idx="10">
                  <c:v>1.15322088084439</c:v>
                </c:pt>
              </c:numCache>
            </c:numRef>
          </c:val>
        </c:ser>
        <c:ser>
          <c:idx val="4"/>
          <c:order val="4"/>
          <c:val>
            <c:numRef>
              <c:f>'ln(Stim1+1)_21sbj'!#REF!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val>
            <c:numRef>
              <c:f>'ln(Stim1+1)_hab_subtracted'!$C$7:$M$7</c:f>
              <c:numCache>
                <c:formatCode>General</c:formatCode>
                <c:ptCount val="11"/>
                <c:pt idx="0">
                  <c:v>2.20620323472744</c:v>
                </c:pt>
                <c:pt idx="1">
                  <c:v>1.78873935978517</c:v>
                </c:pt>
                <c:pt idx="2">
                  <c:v>2.12160279295528</c:v>
                </c:pt>
                <c:pt idx="3">
                  <c:v>1.58687530416805</c:v>
                </c:pt>
                <c:pt idx="4">
                  <c:v>1.90261606602395</c:v>
                </c:pt>
                <c:pt idx="5">
                  <c:v>1.27070999427506</c:v>
                </c:pt>
                <c:pt idx="6">
                  <c:v>1.85231521635896</c:v>
                </c:pt>
                <c:pt idx="7">
                  <c:v>2.25279692974916</c:v>
                </c:pt>
                <c:pt idx="8">
                  <c:v>2.43181714757057</c:v>
                </c:pt>
                <c:pt idx="9">
                  <c:v>1.7338683745136</c:v>
                </c:pt>
                <c:pt idx="10">
                  <c:v>2.05292681254292</c:v>
                </c:pt>
              </c:numCache>
            </c:numRef>
          </c:val>
        </c:ser>
        <c:ser>
          <c:idx val="6"/>
          <c:order val="6"/>
          <c:val>
            <c:numRef>
              <c:f>'ln(Stim1+1)_hab_subtracted'!$C$8:$M$8</c:f>
              <c:numCache>
                <c:formatCode>General</c:formatCode>
                <c:ptCount val="11"/>
                <c:pt idx="0">
                  <c:v>1.27723059940295</c:v>
                </c:pt>
                <c:pt idx="1">
                  <c:v>1.08594853137418</c:v>
                </c:pt>
                <c:pt idx="2">
                  <c:v>1.47935612171403</c:v>
                </c:pt>
                <c:pt idx="3">
                  <c:v>1.47760155100361</c:v>
                </c:pt>
                <c:pt idx="4">
                  <c:v>1.74788308355073</c:v>
                </c:pt>
                <c:pt idx="5">
                  <c:v>1.13263662142811</c:v>
                </c:pt>
                <c:pt idx="6">
                  <c:v>1.57229765076006</c:v>
                </c:pt>
                <c:pt idx="7">
                  <c:v>1.58324684778499</c:v>
                </c:pt>
                <c:pt idx="8">
                  <c:v>1.54704821414881</c:v>
                </c:pt>
                <c:pt idx="9">
                  <c:v>1.54320657903133</c:v>
                </c:pt>
                <c:pt idx="10">
                  <c:v>1.65078541889676</c:v>
                </c:pt>
              </c:numCache>
            </c:numRef>
          </c:val>
        </c:ser>
        <c:ser>
          <c:idx val="7"/>
          <c:order val="7"/>
          <c:marker>
            <c:symbol val="circle"/>
            <c:size val="7"/>
          </c:marker>
          <c:val>
            <c:numRef>
              <c:f>'ln(Stim1+1)_hab_subtracted'!$C$9:$M$9</c:f>
              <c:numCache>
                <c:formatCode>General</c:formatCode>
                <c:ptCount val="11"/>
                <c:pt idx="0">
                  <c:v>1.64672260636485</c:v>
                </c:pt>
                <c:pt idx="1">
                  <c:v>1.14388901906229</c:v>
                </c:pt>
                <c:pt idx="2">
                  <c:v>1.17483409892436</c:v>
                </c:pt>
                <c:pt idx="3">
                  <c:v>1.58923584083066</c:v>
                </c:pt>
                <c:pt idx="4">
                  <c:v>1.72143835566087</c:v>
                </c:pt>
                <c:pt idx="5">
                  <c:v>1.15334761165609</c:v>
                </c:pt>
                <c:pt idx="6">
                  <c:v>1.33417681792207</c:v>
                </c:pt>
                <c:pt idx="7">
                  <c:v>1.71975229160303</c:v>
                </c:pt>
                <c:pt idx="8">
                  <c:v>1.29861309607808</c:v>
                </c:pt>
                <c:pt idx="9">
                  <c:v>0.749379732282923</c:v>
                </c:pt>
                <c:pt idx="10">
                  <c:v>1.55717680628885</c:v>
                </c:pt>
              </c:numCache>
            </c:numRef>
          </c:val>
        </c:ser>
        <c:ser>
          <c:idx val="8"/>
          <c:order val="8"/>
          <c:marker>
            <c:symbol val="circle"/>
            <c:size val="7"/>
          </c:marker>
          <c:val>
            <c:numRef>
              <c:f>'ln(Stim1+1)_hab_subtracted'!$C$10:$M$10</c:f>
              <c:numCache>
                <c:formatCode>General</c:formatCode>
                <c:ptCount val="11"/>
                <c:pt idx="0">
                  <c:v>1.65011044618565</c:v>
                </c:pt>
                <c:pt idx="1">
                  <c:v>1.56932301598607</c:v>
                </c:pt>
                <c:pt idx="2">
                  <c:v>2.41592147202145</c:v>
                </c:pt>
                <c:pt idx="3">
                  <c:v>2.19600911106739</c:v>
                </c:pt>
                <c:pt idx="4">
                  <c:v>2.39960368808012</c:v>
                </c:pt>
                <c:pt idx="5">
                  <c:v>2.62545723400197</c:v>
                </c:pt>
                <c:pt idx="6">
                  <c:v>2.22034178800638</c:v>
                </c:pt>
                <c:pt idx="7">
                  <c:v>2.11009494414248</c:v>
                </c:pt>
                <c:pt idx="8">
                  <c:v>2.11721447160346</c:v>
                </c:pt>
                <c:pt idx="9">
                  <c:v>2.07941732201154</c:v>
                </c:pt>
                <c:pt idx="10">
                  <c:v>2.12134445032188</c:v>
                </c:pt>
              </c:numCache>
            </c:numRef>
          </c:val>
        </c:ser>
        <c:ser>
          <c:idx val="9"/>
          <c:order val="9"/>
          <c:val>
            <c:numRef>
              <c:f>'ln(Stim1+1)_hab_subtracted'!$C$11:$M$11</c:f>
              <c:numCache>
                <c:formatCode>General</c:formatCode>
                <c:ptCount val="11"/>
                <c:pt idx="0">
                  <c:v>1.70039501569737</c:v>
                </c:pt>
                <c:pt idx="1">
                  <c:v>1.30123216714727</c:v>
                </c:pt>
                <c:pt idx="2">
                  <c:v>1.50066512760201</c:v>
                </c:pt>
                <c:pt idx="3">
                  <c:v>1.84691131649988</c:v>
                </c:pt>
                <c:pt idx="4">
                  <c:v>2.01441994908203</c:v>
                </c:pt>
                <c:pt idx="5">
                  <c:v>1.28939676428557</c:v>
                </c:pt>
                <c:pt idx="6">
                  <c:v>2.01195852603667</c:v>
                </c:pt>
                <c:pt idx="7">
                  <c:v>1.9243196471262</c:v>
                </c:pt>
                <c:pt idx="8">
                  <c:v>2.33658630697994</c:v>
                </c:pt>
                <c:pt idx="9">
                  <c:v>2.17768049230844</c:v>
                </c:pt>
                <c:pt idx="10">
                  <c:v>1.8269530729116</c:v>
                </c:pt>
              </c:numCache>
            </c:numRef>
          </c:val>
        </c:ser>
        <c:ser>
          <c:idx val="10"/>
          <c:order val="10"/>
          <c:val>
            <c:numRef>
              <c:f>'ln(Stim1+1)_hab_subtracted'!$C$12:$M$12</c:f>
              <c:numCache>
                <c:formatCode>General</c:formatCode>
                <c:ptCount val="11"/>
                <c:pt idx="0">
                  <c:v>1.73773003167915</c:v>
                </c:pt>
                <c:pt idx="1">
                  <c:v>1.71624813471929</c:v>
                </c:pt>
                <c:pt idx="2">
                  <c:v>1.35036846399405</c:v>
                </c:pt>
                <c:pt idx="3">
                  <c:v>1.77416800373081</c:v>
                </c:pt>
                <c:pt idx="4">
                  <c:v>1.38753419495818</c:v>
                </c:pt>
                <c:pt idx="5">
                  <c:v>2.04495385356147</c:v>
                </c:pt>
                <c:pt idx="6">
                  <c:v>1.03087736884238</c:v>
                </c:pt>
                <c:pt idx="7">
                  <c:v>1.96918800539165</c:v>
                </c:pt>
                <c:pt idx="8">
                  <c:v>1.89918587237008</c:v>
                </c:pt>
                <c:pt idx="9">
                  <c:v>1.90024784856603</c:v>
                </c:pt>
                <c:pt idx="10">
                  <c:v>2.05477552879506</c:v>
                </c:pt>
              </c:numCache>
            </c:numRef>
          </c:val>
        </c:ser>
        <c:ser>
          <c:idx val="11"/>
          <c:order val="11"/>
          <c:val>
            <c:numRef>
              <c:f>'ln(Stim1+1)_hab_subtracted'!$C$13:$M$13</c:f>
              <c:numCache>
                <c:formatCode>General</c:formatCode>
                <c:ptCount val="11"/>
                <c:pt idx="0">
                  <c:v>1.70463880390304</c:v>
                </c:pt>
                <c:pt idx="1">
                  <c:v>1.48960704868333</c:v>
                </c:pt>
                <c:pt idx="2">
                  <c:v>1.27002680183014</c:v>
                </c:pt>
                <c:pt idx="3">
                  <c:v>1.49929477514106</c:v>
                </c:pt>
                <c:pt idx="4">
                  <c:v>1.04788234153561</c:v>
                </c:pt>
                <c:pt idx="5">
                  <c:v>1.05305434897859</c:v>
                </c:pt>
                <c:pt idx="6">
                  <c:v>1.58147025783348</c:v>
                </c:pt>
                <c:pt idx="7">
                  <c:v>1.80396207829901</c:v>
                </c:pt>
                <c:pt idx="8">
                  <c:v>1.63367967394298</c:v>
                </c:pt>
                <c:pt idx="9">
                  <c:v>1.78694849603291</c:v>
                </c:pt>
                <c:pt idx="10">
                  <c:v>1.34604099292187</c:v>
                </c:pt>
              </c:numCache>
            </c:numRef>
          </c:val>
        </c:ser>
        <c:ser>
          <c:idx val="12"/>
          <c:order val="12"/>
          <c:val>
            <c:numRef>
              <c:f>'ln(Stim1+1)_hab_subtracted'!$C$14:$M$14</c:f>
              <c:numCache>
                <c:formatCode>General</c:formatCode>
                <c:ptCount val="11"/>
                <c:pt idx="0">
                  <c:v>0.961365121476892</c:v>
                </c:pt>
                <c:pt idx="1">
                  <c:v>1.06250845098119</c:v>
                </c:pt>
                <c:pt idx="2">
                  <c:v>1.36214367870258</c:v>
                </c:pt>
                <c:pt idx="3">
                  <c:v>1.20628903449258</c:v>
                </c:pt>
                <c:pt idx="4">
                  <c:v>0.987397896533898</c:v>
                </c:pt>
                <c:pt idx="5">
                  <c:v>0.557320039291385</c:v>
                </c:pt>
                <c:pt idx="6">
                  <c:v>1.07260298353511</c:v>
                </c:pt>
                <c:pt idx="7">
                  <c:v>0.817249012728729</c:v>
                </c:pt>
                <c:pt idx="8">
                  <c:v>0.763316125135082</c:v>
                </c:pt>
                <c:pt idx="9">
                  <c:v>1.00585150821522</c:v>
                </c:pt>
                <c:pt idx="10">
                  <c:v>0.71627994258158</c:v>
                </c:pt>
              </c:numCache>
            </c:numRef>
          </c:val>
        </c:ser>
        <c:ser>
          <c:idx val="13"/>
          <c:order val="13"/>
          <c:val>
            <c:numRef>
              <c:f>'ln(Stim1+1)_hab_subtracted'!$C$15:$M$15</c:f>
              <c:numCache>
                <c:formatCode>General</c:formatCode>
                <c:ptCount val="11"/>
                <c:pt idx="0">
                  <c:v>1.58167348787158</c:v>
                </c:pt>
                <c:pt idx="1">
                  <c:v>1.36772613287462</c:v>
                </c:pt>
                <c:pt idx="2">
                  <c:v>1.30990494402561</c:v>
                </c:pt>
                <c:pt idx="3">
                  <c:v>2.01603153393143</c:v>
                </c:pt>
                <c:pt idx="4">
                  <c:v>0.779620007098978</c:v>
                </c:pt>
                <c:pt idx="5">
                  <c:v>0.994780390745319</c:v>
                </c:pt>
                <c:pt idx="6">
                  <c:v>1.57588032580256</c:v>
                </c:pt>
                <c:pt idx="7">
                  <c:v>1.56039368972453</c:v>
                </c:pt>
                <c:pt idx="8">
                  <c:v>1.25143796334934</c:v>
                </c:pt>
                <c:pt idx="9">
                  <c:v>1.49305565929862</c:v>
                </c:pt>
                <c:pt idx="10">
                  <c:v>1.14431695599689</c:v>
                </c:pt>
              </c:numCache>
            </c:numRef>
          </c:val>
        </c:ser>
        <c:ser>
          <c:idx val="14"/>
          <c:order val="14"/>
          <c:val>
            <c:numRef>
              <c:f>'ln(Stim1+1)_hab_subtracted'!$C$16:$M$16</c:f>
              <c:numCache>
                <c:formatCode>General</c:formatCode>
                <c:ptCount val="11"/>
                <c:pt idx="0">
                  <c:v>0.839761545283428</c:v>
                </c:pt>
                <c:pt idx="1">
                  <c:v>1.04835543278204</c:v>
                </c:pt>
                <c:pt idx="2">
                  <c:v>0.896134037375581</c:v>
                </c:pt>
                <c:pt idx="3">
                  <c:v>1.02054594350848</c:v>
                </c:pt>
                <c:pt idx="4">
                  <c:v>1.15067264816931</c:v>
                </c:pt>
                <c:pt idx="5">
                  <c:v>0.912004688297895</c:v>
                </c:pt>
                <c:pt idx="6">
                  <c:v>0.680977395714918</c:v>
                </c:pt>
                <c:pt idx="7">
                  <c:v>0.558592209972475</c:v>
                </c:pt>
                <c:pt idx="8">
                  <c:v>0.869966252663627</c:v>
                </c:pt>
                <c:pt idx="9">
                  <c:v>0.732317240988091</c:v>
                </c:pt>
                <c:pt idx="10">
                  <c:v>0.481162941239076</c:v>
                </c:pt>
              </c:numCache>
            </c:numRef>
          </c:val>
        </c:ser>
        <c:ser>
          <c:idx val="15"/>
          <c:order val="15"/>
          <c:val>
            <c:numRef>
              <c:f>'ln(Stim1+1)_hab_subtracted'!$C$17:$M$17</c:f>
              <c:numCache>
                <c:formatCode>General</c:formatCode>
                <c:ptCount val="11"/>
                <c:pt idx="0">
                  <c:v>1.8683803820024</c:v>
                </c:pt>
                <c:pt idx="1">
                  <c:v>1.79874359352078</c:v>
                </c:pt>
                <c:pt idx="2">
                  <c:v>1.49533390898165</c:v>
                </c:pt>
                <c:pt idx="3">
                  <c:v>2.04070789966815</c:v>
                </c:pt>
                <c:pt idx="4">
                  <c:v>1.39030727435246</c:v>
                </c:pt>
                <c:pt idx="5">
                  <c:v>1.26364278011871</c:v>
                </c:pt>
                <c:pt idx="6">
                  <c:v>2.11103253005886</c:v>
                </c:pt>
                <c:pt idx="7">
                  <c:v>1.50934755307436</c:v>
                </c:pt>
                <c:pt idx="8">
                  <c:v>1.85508160008159</c:v>
                </c:pt>
                <c:pt idx="9">
                  <c:v>1.66159359507798</c:v>
                </c:pt>
                <c:pt idx="10">
                  <c:v>1.68293972752603</c:v>
                </c:pt>
              </c:numCache>
            </c:numRef>
          </c:val>
        </c:ser>
        <c:ser>
          <c:idx val="16"/>
          <c:order val="16"/>
          <c:marker>
            <c:symbol val="circle"/>
            <c:size val="7"/>
          </c:marker>
          <c:val>
            <c:numRef>
              <c:f>'ln(Stim1+1)_hab_subtracted'!$C$18:$M$18</c:f>
              <c:numCache>
                <c:formatCode>General</c:formatCode>
                <c:ptCount val="11"/>
                <c:pt idx="0">
                  <c:v>1.57807461844818</c:v>
                </c:pt>
                <c:pt idx="1">
                  <c:v>1.2693496486599</c:v>
                </c:pt>
                <c:pt idx="2">
                  <c:v>1.90454848468352</c:v>
                </c:pt>
                <c:pt idx="3">
                  <c:v>1.67908940396991</c:v>
                </c:pt>
                <c:pt idx="4">
                  <c:v>1.62054951014197</c:v>
                </c:pt>
                <c:pt idx="5">
                  <c:v>0.663704020126629</c:v>
                </c:pt>
                <c:pt idx="6">
                  <c:v>1.03089265270126</c:v>
                </c:pt>
                <c:pt idx="7">
                  <c:v>1.1735351043419</c:v>
                </c:pt>
                <c:pt idx="8">
                  <c:v>1.06116113425517</c:v>
                </c:pt>
                <c:pt idx="9">
                  <c:v>1.29200722450338</c:v>
                </c:pt>
                <c:pt idx="10">
                  <c:v>1.62883476349267</c:v>
                </c:pt>
              </c:numCache>
            </c:numRef>
          </c:val>
        </c:ser>
        <c:ser>
          <c:idx val="17"/>
          <c:order val="17"/>
          <c:val>
            <c:numRef>
              <c:f>'ln(Stim1+1)_hab_subtracted'!$C$19:$M$19</c:f>
              <c:numCache>
                <c:formatCode>General</c:formatCode>
                <c:ptCount val="11"/>
                <c:pt idx="0">
                  <c:v>1.46382195492918</c:v>
                </c:pt>
                <c:pt idx="1">
                  <c:v>1.72411487929375</c:v>
                </c:pt>
                <c:pt idx="2">
                  <c:v>1.94353124971671</c:v>
                </c:pt>
                <c:pt idx="3">
                  <c:v>1.74145963014769</c:v>
                </c:pt>
                <c:pt idx="4">
                  <c:v>1.52783531750212</c:v>
                </c:pt>
                <c:pt idx="5">
                  <c:v>1.04337097354895</c:v>
                </c:pt>
                <c:pt idx="6">
                  <c:v>1.41151529899992</c:v>
                </c:pt>
                <c:pt idx="7">
                  <c:v>1.49522944999667</c:v>
                </c:pt>
                <c:pt idx="8">
                  <c:v>1.43499378212467</c:v>
                </c:pt>
                <c:pt idx="9">
                  <c:v>1.4110627569362</c:v>
                </c:pt>
                <c:pt idx="10">
                  <c:v>1.05437155134503</c:v>
                </c:pt>
              </c:numCache>
            </c:numRef>
          </c:val>
        </c:ser>
        <c:ser>
          <c:idx val="18"/>
          <c:order val="18"/>
          <c:val>
            <c:numRef>
              <c:f>'ln(Stim1+1)_hab_subtracted'!$C$20:$M$20</c:f>
              <c:numCache>
                <c:formatCode>General</c:formatCode>
                <c:ptCount val="11"/>
                <c:pt idx="0">
                  <c:v>0.862159901380856</c:v>
                </c:pt>
                <c:pt idx="1">
                  <c:v>0.812007852690844</c:v>
                </c:pt>
                <c:pt idx="2">
                  <c:v>0.869491155908771</c:v>
                </c:pt>
                <c:pt idx="3">
                  <c:v>0.730031576263174</c:v>
                </c:pt>
                <c:pt idx="4">
                  <c:v>0.441237885237862</c:v>
                </c:pt>
                <c:pt idx="5">
                  <c:v>1.14881903535978</c:v>
                </c:pt>
                <c:pt idx="6">
                  <c:v>1.18854953980476</c:v>
                </c:pt>
                <c:pt idx="7">
                  <c:v>1.09437152968058</c:v>
                </c:pt>
                <c:pt idx="8">
                  <c:v>0.749773079305562</c:v>
                </c:pt>
                <c:pt idx="9">
                  <c:v>0.577327707976193</c:v>
                </c:pt>
                <c:pt idx="10">
                  <c:v>1.15261230304847</c:v>
                </c:pt>
              </c:numCache>
            </c:numRef>
          </c:val>
        </c:ser>
        <c:ser>
          <c:idx val="19"/>
          <c:order val="19"/>
          <c:val>
            <c:numRef>
              <c:f>'ln(Stim1+1)_hab_subtracted'!$C$21:$M$21</c:f>
              <c:numCache>
                <c:formatCode>General</c:formatCode>
                <c:ptCount val="11"/>
                <c:pt idx="0">
                  <c:v>1.40347083549509</c:v>
                </c:pt>
                <c:pt idx="1">
                  <c:v>1.42354999789967</c:v>
                </c:pt>
                <c:pt idx="2">
                  <c:v>0.791879549806683</c:v>
                </c:pt>
                <c:pt idx="3">
                  <c:v>1.16861114376161</c:v>
                </c:pt>
                <c:pt idx="4">
                  <c:v>1.19886456767253</c:v>
                </c:pt>
                <c:pt idx="5">
                  <c:v>1.49927075067267</c:v>
                </c:pt>
                <c:pt idx="6">
                  <c:v>1.62296222050047</c:v>
                </c:pt>
                <c:pt idx="7">
                  <c:v>1.50333237909729</c:v>
                </c:pt>
                <c:pt idx="8">
                  <c:v>1.68098668716245</c:v>
                </c:pt>
                <c:pt idx="9">
                  <c:v>1.22943503434336</c:v>
                </c:pt>
                <c:pt idx="10">
                  <c:v>1.27711235536126</c:v>
                </c:pt>
              </c:numCache>
            </c:numRef>
          </c:val>
        </c:ser>
        <c:ser>
          <c:idx val="20"/>
          <c:order val="20"/>
          <c:val>
            <c:numRef>
              <c:f>'ln(Stim1+1)_hab_subtracted'!$C$22:$M$22</c:f>
              <c:numCache>
                <c:formatCode>General</c:formatCode>
                <c:ptCount val="11"/>
                <c:pt idx="0">
                  <c:v>1.3730821727841</c:v>
                </c:pt>
                <c:pt idx="1">
                  <c:v>1.13650543509708</c:v>
                </c:pt>
                <c:pt idx="2">
                  <c:v>1.20393146577151</c:v>
                </c:pt>
                <c:pt idx="3">
                  <c:v>1.01407692020154</c:v>
                </c:pt>
                <c:pt idx="4">
                  <c:v>1.13429573543646</c:v>
                </c:pt>
                <c:pt idx="5">
                  <c:v>0.712956918124965</c:v>
                </c:pt>
                <c:pt idx="6">
                  <c:v>0.888614136752915</c:v>
                </c:pt>
                <c:pt idx="7">
                  <c:v>1.21473172234279</c:v>
                </c:pt>
                <c:pt idx="8">
                  <c:v>0.963600467797878</c:v>
                </c:pt>
                <c:pt idx="9">
                  <c:v>1.13099496022918</c:v>
                </c:pt>
                <c:pt idx="10">
                  <c:v>1.01928387399324</c:v>
                </c:pt>
              </c:numCache>
            </c:numRef>
          </c:val>
        </c:ser>
        <c:ser>
          <c:idx val="21"/>
          <c:order val="21"/>
          <c:val>
            <c:numRef>
              <c:f>'ln(Stim1+1)_hab_subtracted'!$C$23:$M$23</c:f>
              <c:numCache>
                <c:formatCode>General</c:formatCode>
                <c:ptCount val="11"/>
                <c:pt idx="0">
                  <c:v>1.72961693125123</c:v>
                </c:pt>
                <c:pt idx="1">
                  <c:v>1.74699426149296</c:v>
                </c:pt>
                <c:pt idx="2">
                  <c:v>1.78926020332996</c:v>
                </c:pt>
                <c:pt idx="3">
                  <c:v>1.98265499634655</c:v>
                </c:pt>
                <c:pt idx="4">
                  <c:v>1.89913421316542</c:v>
                </c:pt>
                <c:pt idx="5">
                  <c:v>2.1350331390509</c:v>
                </c:pt>
                <c:pt idx="6">
                  <c:v>2.42612740634844</c:v>
                </c:pt>
                <c:pt idx="7">
                  <c:v>1.61745434579952</c:v>
                </c:pt>
                <c:pt idx="8">
                  <c:v>2.23010450867996</c:v>
                </c:pt>
                <c:pt idx="9">
                  <c:v>1.81420531761912</c:v>
                </c:pt>
                <c:pt idx="10">
                  <c:v>2.41267144636922</c:v>
                </c:pt>
              </c:numCache>
            </c:numRef>
          </c:val>
        </c:ser>
        <c:dLbls/>
        <c:marker val="1"/>
        <c:axId val="555176712"/>
        <c:axId val="555179768"/>
      </c:lineChart>
      <c:catAx>
        <c:axId val="555176712"/>
        <c:scaling>
          <c:orientation val="minMax"/>
        </c:scaling>
        <c:axPos val="b"/>
        <c:numFmt formatCode="General" sourceLinked="1"/>
        <c:tickLblPos val="nextTo"/>
        <c:crossAx val="555179768"/>
        <c:crosses val="autoZero"/>
        <c:auto val="1"/>
        <c:lblAlgn val="ctr"/>
        <c:lblOffset val="100"/>
      </c:catAx>
      <c:valAx>
        <c:axId val="555179768"/>
        <c:scaling>
          <c:orientation val="minMax"/>
        </c:scaling>
        <c:axPos val="l"/>
        <c:majorGridlines/>
        <c:numFmt formatCode="General" sourceLinked="1"/>
        <c:tickLblPos val="nextTo"/>
        <c:crossAx val="555176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'ln(Stim2+1)_hab_subtracted'!$B$2:$L$2</c:f>
              <c:numCache>
                <c:formatCode>General</c:formatCode>
                <c:ptCount val="11"/>
                <c:pt idx="0">
                  <c:v>1.44340851173024</c:v>
                </c:pt>
                <c:pt idx="1">
                  <c:v>1.45378396633474</c:v>
                </c:pt>
                <c:pt idx="2">
                  <c:v>1.83699906536202</c:v>
                </c:pt>
                <c:pt idx="3">
                  <c:v>1.54890250392554</c:v>
                </c:pt>
                <c:pt idx="4">
                  <c:v>1.43953837003857</c:v>
                </c:pt>
                <c:pt idx="5">
                  <c:v>1.4618309071259</c:v>
                </c:pt>
                <c:pt idx="6">
                  <c:v>1.00136628483158</c:v>
                </c:pt>
                <c:pt idx="7">
                  <c:v>1.77737361609547</c:v>
                </c:pt>
                <c:pt idx="8">
                  <c:v>1.82831368829632</c:v>
                </c:pt>
                <c:pt idx="9">
                  <c:v>1.51015473142224</c:v>
                </c:pt>
                <c:pt idx="10">
                  <c:v>1.88009677083267</c:v>
                </c:pt>
              </c:numCache>
            </c:numRef>
          </c:val>
        </c:ser>
        <c:ser>
          <c:idx val="1"/>
          <c:order val="1"/>
          <c:val>
            <c:numRef>
              <c:f>'ln(Stim2+1)_hab_subtracted'!$B$3:$L$3</c:f>
              <c:numCache>
                <c:formatCode>General</c:formatCode>
                <c:ptCount val="11"/>
                <c:pt idx="0">
                  <c:v>2.18547710384249</c:v>
                </c:pt>
                <c:pt idx="1">
                  <c:v>2.02894864517789</c:v>
                </c:pt>
                <c:pt idx="2">
                  <c:v>1.81089056210854</c:v>
                </c:pt>
                <c:pt idx="3">
                  <c:v>2.06454943618248</c:v>
                </c:pt>
                <c:pt idx="4">
                  <c:v>1.23782685720357</c:v>
                </c:pt>
                <c:pt idx="5">
                  <c:v>1.60510430892399</c:v>
                </c:pt>
                <c:pt idx="6">
                  <c:v>1.86194213933494</c:v>
                </c:pt>
                <c:pt idx="7">
                  <c:v>1.78662212631735</c:v>
                </c:pt>
                <c:pt idx="8">
                  <c:v>1.98657497296206</c:v>
                </c:pt>
                <c:pt idx="9">
                  <c:v>1.10719592132816</c:v>
                </c:pt>
                <c:pt idx="10">
                  <c:v>1.50486376128842</c:v>
                </c:pt>
              </c:numCache>
            </c:numRef>
          </c:val>
        </c:ser>
        <c:ser>
          <c:idx val="2"/>
          <c:order val="2"/>
          <c:val>
            <c:numRef>
              <c:f>'ln(Stim2+1)_hab_subtracted'!$B$4:$L$4</c:f>
              <c:numCache>
                <c:formatCode>General</c:formatCode>
                <c:ptCount val="11"/>
                <c:pt idx="0">
                  <c:v>1.18799966781105</c:v>
                </c:pt>
                <c:pt idx="1">
                  <c:v>1.5044186185535</c:v>
                </c:pt>
                <c:pt idx="2">
                  <c:v>1.39978540436509</c:v>
                </c:pt>
                <c:pt idx="3">
                  <c:v>0.822119106910212</c:v>
                </c:pt>
                <c:pt idx="4">
                  <c:v>1.42067252452316</c:v>
                </c:pt>
                <c:pt idx="5">
                  <c:v>0.653108292352718</c:v>
                </c:pt>
                <c:pt idx="6">
                  <c:v>1.27683682941966</c:v>
                </c:pt>
                <c:pt idx="7">
                  <c:v>0.662840684094728</c:v>
                </c:pt>
                <c:pt idx="8">
                  <c:v>0.903977521286107</c:v>
                </c:pt>
                <c:pt idx="9">
                  <c:v>1.13478477254645</c:v>
                </c:pt>
                <c:pt idx="10">
                  <c:v>0.87235852147635</c:v>
                </c:pt>
              </c:numCache>
            </c:numRef>
          </c:val>
        </c:ser>
        <c:ser>
          <c:idx val="3"/>
          <c:order val="3"/>
          <c:val>
            <c:numRef>
              <c:f>'ln(Stim2+1)_hab_subtracted'!$B$5:$L$5</c:f>
              <c:numCache>
                <c:formatCode>General</c:formatCode>
                <c:ptCount val="11"/>
                <c:pt idx="0">
                  <c:v>1.51022742717765</c:v>
                </c:pt>
                <c:pt idx="1">
                  <c:v>1.31200592229842</c:v>
                </c:pt>
                <c:pt idx="2">
                  <c:v>1.48860468266171</c:v>
                </c:pt>
                <c:pt idx="3">
                  <c:v>1.52162742722435</c:v>
                </c:pt>
                <c:pt idx="4">
                  <c:v>1.65083763865925</c:v>
                </c:pt>
                <c:pt idx="5">
                  <c:v>1.17149089038414</c:v>
                </c:pt>
                <c:pt idx="6">
                  <c:v>1.60882396580743</c:v>
                </c:pt>
                <c:pt idx="7">
                  <c:v>1.47859848544517</c:v>
                </c:pt>
                <c:pt idx="8">
                  <c:v>1.31593658866855</c:v>
                </c:pt>
                <c:pt idx="9">
                  <c:v>0.860353111386207</c:v>
                </c:pt>
                <c:pt idx="10">
                  <c:v>1.50607316324217</c:v>
                </c:pt>
              </c:numCache>
            </c:numRef>
          </c:val>
        </c:ser>
        <c:ser>
          <c:idx val="4"/>
          <c:order val="4"/>
          <c:val>
            <c:numRef>
              <c:f>'ln(Stim2+1)_21sbj'!#REF!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val>
            <c:numRef>
              <c:f>'ln(Stim2+1)_hab_subtracted'!$B$7:$L$7</c:f>
              <c:numCache>
                <c:formatCode>General</c:formatCode>
                <c:ptCount val="11"/>
                <c:pt idx="0">
                  <c:v>1.07166928076157</c:v>
                </c:pt>
                <c:pt idx="1">
                  <c:v>1.00823234806973</c:v>
                </c:pt>
                <c:pt idx="2">
                  <c:v>1.25663543167902</c:v>
                </c:pt>
                <c:pt idx="3">
                  <c:v>1.59096190534808</c:v>
                </c:pt>
                <c:pt idx="4">
                  <c:v>1.13990262693831</c:v>
                </c:pt>
                <c:pt idx="5">
                  <c:v>0.739606373458809</c:v>
                </c:pt>
                <c:pt idx="6">
                  <c:v>1.16692221224366</c:v>
                </c:pt>
                <c:pt idx="7">
                  <c:v>2.00146996799764</c:v>
                </c:pt>
                <c:pt idx="8">
                  <c:v>0.896592958280634</c:v>
                </c:pt>
                <c:pt idx="9">
                  <c:v>1.35218299131324</c:v>
                </c:pt>
                <c:pt idx="10">
                  <c:v>1.69630225068073</c:v>
                </c:pt>
              </c:numCache>
            </c:numRef>
          </c:val>
        </c:ser>
        <c:ser>
          <c:idx val="6"/>
          <c:order val="6"/>
          <c:val>
            <c:numRef>
              <c:f>'ln(Stim2+1)_hab_subtracted'!$B$8:$L$8</c:f>
              <c:numCache>
                <c:formatCode>General</c:formatCode>
                <c:ptCount val="11"/>
                <c:pt idx="0">
                  <c:v>0.722604271318373</c:v>
                </c:pt>
                <c:pt idx="1">
                  <c:v>0.844402660623839</c:v>
                </c:pt>
                <c:pt idx="2">
                  <c:v>1.15967903077418</c:v>
                </c:pt>
                <c:pt idx="3">
                  <c:v>1.3422143329359</c:v>
                </c:pt>
                <c:pt idx="4">
                  <c:v>1.09111206585073</c:v>
                </c:pt>
                <c:pt idx="5">
                  <c:v>1.4245854353216</c:v>
                </c:pt>
                <c:pt idx="6">
                  <c:v>1.59388873958939</c:v>
                </c:pt>
                <c:pt idx="7">
                  <c:v>1.19944491438643</c:v>
                </c:pt>
                <c:pt idx="8">
                  <c:v>1.53820357015594</c:v>
                </c:pt>
                <c:pt idx="9">
                  <c:v>0.965365287600475</c:v>
                </c:pt>
                <c:pt idx="10">
                  <c:v>0.994965968123149</c:v>
                </c:pt>
              </c:numCache>
            </c:numRef>
          </c:val>
        </c:ser>
        <c:ser>
          <c:idx val="7"/>
          <c:order val="7"/>
          <c:marker>
            <c:symbol val="circle"/>
            <c:size val="7"/>
          </c:marker>
          <c:val>
            <c:numRef>
              <c:f>'ln(Stim2+1)_hab_subtracted'!$B$9:$L$9</c:f>
              <c:numCache>
                <c:formatCode>General</c:formatCode>
                <c:ptCount val="11"/>
                <c:pt idx="0">
                  <c:v>1.30497949027733</c:v>
                </c:pt>
                <c:pt idx="1">
                  <c:v>1.94528701637704</c:v>
                </c:pt>
                <c:pt idx="2">
                  <c:v>1.2105640583069</c:v>
                </c:pt>
                <c:pt idx="3">
                  <c:v>1.59032056447239</c:v>
                </c:pt>
                <c:pt idx="4">
                  <c:v>1.51209585770932</c:v>
                </c:pt>
                <c:pt idx="5">
                  <c:v>1.76717526576537</c:v>
                </c:pt>
                <c:pt idx="6">
                  <c:v>0.799597583824444</c:v>
                </c:pt>
                <c:pt idx="7">
                  <c:v>1.12065260002332</c:v>
                </c:pt>
                <c:pt idx="8">
                  <c:v>1.39359155273746</c:v>
                </c:pt>
                <c:pt idx="9">
                  <c:v>0.780670155910814</c:v>
                </c:pt>
                <c:pt idx="10">
                  <c:v>0.641982141105274</c:v>
                </c:pt>
              </c:numCache>
            </c:numRef>
          </c:val>
        </c:ser>
        <c:ser>
          <c:idx val="8"/>
          <c:order val="8"/>
          <c:marker>
            <c:symbol val="circle"/>
            <c:size val="7"/>
          </c:marker>
          <c:val>
            <c:numRef>
              <c:f>'ln(Stim2+1)_hab_subtracted'!$B$10:$L$10</c:f>
              <c:numCache>
                <c:formatCode>General</c:formatCode>
                <c:ptCount val="11"/>
                <c:pt idx="0">
                  <c:v>2.10199685870966</c:v>
                </c:pt>
                <c:pt idx="1">
                  <c:v>1.71903412518803</c:v>
                </c:pt>
                <c:pt idx="2">
                  <c:v>2.22588647812913</c:v>
                </c:pt>
                <c:pt idx="3">
                  <c:v>1.9338489127538</c:v>
                </c:pt>
                <c:pt idx="4">
                  <c:v>1.93492879263505</c:v>
                </c:pt>
                <c:pt idx="5">
                  <c:v>2.41761415059835</c:v>
                </c:pt>
                <c:pt idx="6">
                  <c:v>2.13529812385176</c:v>
                </c:pt>
                <c:pt idx="7">
                  <c:v>1.84230749538888</c:v>
                </c:pt>
                <c:pt idx="8">
                  <c:v>1.88775386641742</c:v>
                </c:pt>
                <c:pt idx="9">
                  <c:v>2.04323734707628</c:v>
                </c:pt>
                <c:pt idx="10">
                  <c:v>2.10328918433486</c:v>
                </c:pt>
              </c:numCache>
            </c:numRef>
          </c:val>
        </c:ser>
        <c:ser>
          <c:idx val="9"/>
          <c:order val="9"/>
          <c:val>
            <c:numRef>
              <c:f>'ln(Stim2+1)_hab_subtracted'!$B$11:$L$11</c:f>
              <c:numCache>
                <c:formatCode>General</c:formatCode>
                <c:ptCount val="11"/>
                <c:pt idx="0">
                  <c:v>1.484077016835</c:v>
                </c:pt>
                <c:pt idx="1">
                  <c:v>1.28180491097432</c:v>
                </c:pt>
                <c:pt idx="2">
                  <c:v>1.491239411584</c:v>
                </c:pt>
                <c:pt idx="3">
                  <c:v>1.52925623455465</c:v>
                </c:pt>
                <c:pt idx="4">
                  <c:v>1.83611309762157</c:v>
                </c:pt>
                <c:pt idx="5">
                  <c:v>1.3337708176546</c:v>
                </c:pt>
                <c:pt idx="6">
                  <c:v>2.07265421404622</c:v>
                </c:pt>
                <c:pt idx="7">
                  <c:v>1.74333092996445</c:v>
                </c:pt>
                <c:pt idx="8">
                  <c:v>1.5734880190969</c:v>
                </c:pt>
                <c:pt idx="9">
                  <c:v>1.80313601044733</c:v>
                </c:pt>
                <c:pt idx="10">
                  <c:v>1.70097937079344</c:v>
                </c:pt>
              </c:numCache>
            </c:numRef>
          </c:val>
        </c:ser>
        <c:ser>
          <c:idx val="10"/>
          <c:order val="10"/>
          <c:val>
            <c:numRef>
              <c:f>'ln(Stim2+1)_hab_subtracted'!$B$12:$L$12</c:f>
              <c:numCache>
                <c:formatCode>General</c:formatCode>
                <c:ptCount val="11"/>
                <c:pt idx="0">
                  <c:v>1.94938377516741</c:v>
                </c:pt>
                <c:pt idx="1">
                  <c:v>2.54365210079392</c:v>
                </c:pt>
                <c:pt idx="2">
                  <c:v>1.838490347698</c:v>
                </c:pt>
                <c:pt idx="3">
                  <c:v>2.19703275560627</c:v>
                </c:pt>
                <c:pt idx="4">
                  <c:v>2.01031161160436</c:v>
                </c:pt>
                <c:pt idx="5">
                  <c:v>1.93301095371333</c:v>
                </c:pt>
                <c:pt idx="6">
                  <c:v>2.44763862755892</c:v>
                </c:pt>
                <c:pt idx="7">
                  <c:v>2.34816689291036</c:v>
                </c:pt>
                <c:pt idx="8">
                  <c:v>2.17230327796846</c:v>
                </c:pt>
                <c:pt idx="9">
                  <c:v>1.73228458054844</c:v>
                </c:pt>
                <c:pt idx="10">
                  <c:v>2.29921698357622</c:v>
                </c:pt>
              </c:numCache>
            </c:numRef>
          </c:val>
        </c:ser>
        <c:ser>
          <c:idx val="11"/>
          <c:order val="11"/>
          <c:val>
            <c:numRef>
              <c:f>'ln(Stim2+1)_hab_subtracted'!$B$13:$L$13</c:f>
              <c:numCache>
                <c:formatCode>General</c:formatCode>
                <c:ptCount val="11"/>
                <c:pt idx="0">
                  <c:v>1.21140256030648</c:v>
                </c:pt>
                <c:pt idx="1">
                  <c:v>1.02380933773924</c:v>
                </c:pt>
                <c:pt idx="2">
                  <c:v>1.44471118188916</c:v>
                </c:pt>
                <c:pt idx="3">
                  <c:v>1.24022111927736</c:v>
                </c:pt>
                <c:pt idx="4">
                  <c:v>1.29031227078423</c:v>
                </c:pt>
                <c:pt idx="5">
                  <c:v>0.990016631876179</c:v>
                </c:pt>
                <c:pt idx="6">
                  <c:v>0.562003807488563</c:v>
                </c:pt>
                <c:pt idx="7">
                  <c:v>0.998954649910691</c:v>
                </c:pt>
                <c:pt idx="8">
                  <c:v>0.861870944993261</c:v>
                </c:pt>
                <c:pt idx="9">
                  <c:v>1.17451957850701</c:v>
                </c:pt>
                <c:pt idx="10">
                  <c:v>1.01708518443404</c:v>
                </c:pt>
              </c:numCache>
            </c:numRef>
          </c:val>
        </c:ser>
        <c:ser>
          <c:idx val="12"/>
          <c:order val="12"/>
          <c:val>
            <c:numRef>
              <c:f>'ln(Stim2+1)_hab_subtracted'!$B$14:$L$14</c:f>
              <c:numCache>
                <c:formatCode>General</c:formatCode>
                <c:ptCount val="11"/>
                <c:pt idx="0">
                  <c:v>1.15566694101391</c:v>
                </c:pt>
                <c:pt idx="1">
                  <c:v>1.23683008206734</c:v>
                </c:pt>
                <c:pt idx="2">
                  <c:v>1.74356335170297</c:v>
                </c:pt>
                <c:pt idx="3">
                  <c:v>1.12214150282167</c:v>
                </c:pt>
                <c:pt idx="4">
                  <c:v>1.41804262541875</c:v>
                </c:pt>
                <c:pt idx="5">
                  <c:v>1.88181916737607</c:v>
                </c:pt>
                <c:pt idx="6">
                  <c:v>1.39050432352897</c:v>
                </c:pt>
                <c:pt idx="7">
                  <c:v>1.41997921304288</c:v>
                </c:pt>
                <c:pt idx="8">
                  <c:v>2.06477864034391</c:v>
                </c:pt>
                <c:pt idx="9">
                  <c:v>1.57539030091979</c:v>
                </c:pt>
                <c:pt idx="10">
                  <c:v>1.52060187423497</c:v>
                </c:pt>
              </c:numCache>
            </c:numRef>
          </c:val>
        </c:ser>
        <c:ser>
          <c:idx val="13"/>
          <c:order val="13"/>
          <c:val>
            <c:numRef>
              <c:f>'ln(Stim2+1)_hab_subtracted'!$B$15:$L$15</c:f>
              <c:numCache>
                <c:formatCode>General</c:formatCode>
                <c:ptCount val="11"/>
                <c:pt idx="0">
                  <c:v>0.859060610192672</c:v>
                </c:pt>
                <c:pt idx="1">
                  <c:v>1.53063490481481</c:v>
                </c:pt>
                <c:pt idx="2">
                  <c:v>1.15048388890459</c:v>
                </c:pt>
                <c:pt idx="3">
                  <c:v>1.2627215632465</c:v>
                </c:pt>
                <c:pt idx="4">
                  <c:v>0.6016728216293</c:v>
                </c:pt>
                <c:pt idx="5">
                  <c:v>1.18504110108328</c:v>
                </c:pt>
                <c:pt idx="6">
                  <c:v>0.698248288258917</c:v>
                </c:pt>
                <c:pt idx="7">
                  <c:v>0.456806726928071</c:v>
                </c:pt>
                <c:pt idx="8">
                  <c:v>0.673524381593682</c:v>
                </c:pt>
                <c:pt idx="9">
                  <c:v>1.16889922782154</c:v>
                </c:pt>
                <c:pt idx="10">
                  <c:v>0.708648191213944</c:v>
                </c:pt>
              </c:numCache>
            </c:numRef>
          </c:val>
        </c:ser>
        <c:ser>
          <c:idx val="14"/>
          <c:order val="14"/>
          <c:val>
            <c:numRef>
              <c:f>'ln(Stim2+1)_hab_subtracted'!$B$16:$L$16</c:f>
              <c:numCache>
                <c:formatCode>General</c:formatCode>
                <c:ptCount val="11"/>
                <c:pt idx="0">
                  <c:v>0.318629346969895</c:v>
                </c:pt>
                <c:pt idx="1">
                  <c:v>1.26952482635418</c:v>
                </c:pt>
                <c:pt idx="2">
                  <c:v>0.879049968749541</c:v>
                </c:pt>
                <c:pt idx="3">
                  <c:v>1.14736039100057</c:v>
                </c:pt>
                <c:pt idx="4">
                  <c:v>0.840178335465203</c:v>
                </c:pt>
                <c:pt idx="5">
                  <c:v>0.619013705388717</c:v>
                </c:pt>
                <c:pt idx="6">
                  <c:v>0.52476741693623</c:v>
                </c:pt>
                <c:pt idx="7">
                  <c:v>0.48664664460838</c:v>
                </c:pt>
                <c:pt idx="8">
                  <c:v>0.650073705963707</c:v>
                </c:pt>
                <c:pt idx="9">
                  <c:v>1.03436837408532</c:v>
                </c:pt>
                <c:pt idx="10">
                  <c:v>0.904361639939945</c:v>
                </c:pt>
              </c:numCache>
            </c:numRef>
          </c:val>
        </c:ser>
        <c:ser>
          <c:idx val="15"/>
          <c:order val="15"/>
          <c:val>
            <c:numRef>
              <c:f>'ln(Stim2+1)_hab_subtracted'!$B$17:$L$17</c:f>
              <c:numCache>
                <c:formatCode>General</c:formatCode>
                <c:ptCount val="11"/>
                <c:pt idx="0">
                  <c:v>1.81750639818927</c:v>
                </c:pt>
                <c:pt idx="1">
                  <c:v>1.72313358807049</c:v>
                </c:pt>
                <c:pt idx="2">
                  <c:v>1.77209479044654</c:v>
                </c:pt>
                <c:pt idx="3">
                  <c:v>1.63387162458582</c:v>
                </c:pt>
                <c:pt idx="4">
                  <c:v>1.57309766693973</c:v>
                </c:pt>
                <c:pt idx="5">
                  <c:v>1.15399947724023</c:v>
                </c:pt>
                <c:pt idx="6">
                  <c:v>1.75730885460352</c:v>
                </c:pt>
                <c:pt idx="7">
                  <c:v>2.02256596451429</c:v>
                </c:pt>
                <c:pt idx="8">
                  <c:v>1.75204483913121</c:v>
                </c:pt>
                <c:pt idx="9">
                  <c:v>1.91908641212461</c:v>
                </c:pt>
                <c:pt idx="10">
                  <c:v>1.40064182993117</c:v>
                </c:pt>
              </c:numCache>
            </c:numRef>
          </c:val>
        </c:ser>
        <c:ser>
          <c:idx val="16"/>
          <c:order val="16"/>
          <c:marker>
            <c:symbol val="circle"/>
            <c:size val="7"/>
          </c:marker>
          <c:val>
            <c:numRef>
              <c:f>'ln(Stim2+1)_hab_subtracted'!$B$18:$L$18</c:f>
              <c:numCache>
                <c:formatCode>General</c:formatCode>
                <c:ptCount val="11"/>
                <c:pt idx="0">
                  <c:v>1.08627849079613</c:v>
                </c:pt>
                <c:pt idx="1">
                  <c:v>1.35179697455606</c:v>
                </c:pt>
                <c:pt idx="2">
                  <c:v>0.77043912296073</c:v>
                </c:pt>
                <c:pt idx="3">
                  <c:v>1.66121086461746</c:v>
                </c:pt>
                <c:pt idx="4">
                  <c:v>0.84826975808445</c:v>
                </c:pt>
                <c:pt idx="5">
                  <c:v>0.920089428481589</c:v>
                </c:pt>
                <c:pt idx="6">
                  <c:v>0.931168825297802</c:v>
                </c:pt>
                <c:pt idx="7">
                  <c:v>0.883226473570526</c:v>
                </c:pt>
                <c:pt idx="8">
                  <c:v>0.901985358193577</c:v>
                </c:pt>
                <c:pt idx="9">
                  <c:v>0.924475628433184</c:v>
                </c:pt>
                <c:pt idx="10">
                  <c:v>0.927109545289122</c:v>
                </c:pt>
              </c:numCache>
            </c:numRef>
          </c:val>
        </c:ser>
        <c:ser>
          <c:idx val="17"/>
          <c:order val="17"/>
          <c:val>
            <c:numRef>
              <c:f>'ln(Stim2+1)_hab_subtracted'!$B$19:$L$19</c:f>
              <c:numCache>
                <c:formatCode>General</c:formatCode>
                <c:ptCount val="11"/>
                <c:pt idx="0">
                  <c:v>1.44046850112152</c:v>
                </c:pt>
                <c:pt idx="1">
                  <c:v>1.57050591698985</c:v>
                </c:pt>
                <c:pt idx="2">
                  <c:v>1.30786967430682</c:v>
                </c:pt>
                <c:pt idx="3">
                  <c:v>1.55408978980427</c:v>
                </c:pt>
                <c:pt idx="4">
                  <c:v>1.09750090998221</c:v>
                </c:pt>
                <c:pt idx="5">
                  <c:v>0.957453778629484</c:v>
                </c:pt>
                <c:pt idx="6">
                  <c:v>1.42200594321839</c:v>
                </c:pt>
                <c:pt idx="7">
                  <c:v>0.69015240168288</c:v>
                </c:pt>
                <c:pt idx="8">
                  <c:v>1.39395751277763</c:v>
                </c:pt>
                <c:pt idx="9">
                  <c:v>0.681628887481229</c:v>
                </c:pt>
                <c:pt idx="10">
                  <c:v>0.668184383910648</c:v>
                </c:pt>
              </c:numCache>
            </c:numRef>
          </c:val>
        </c:ser>
        <c:ser>
          <c:idx val="18"/>
          <c:order val="18"/>
          <c:val>
            <c:numRef>
              <c:f>'ln(Stim2+1)_hab_subtracted'!$B$20:$L$20</c:f>
              <c:numCache>
                <c:formatCode>General</c:formatCode>
                <c:ptCount val="11"/>
                <c:pt idx="0">
                  <c:v>1.16971808422466</c:v>
                </c:pt>
                <c:pt idx="1">
                  <c:v>0.704968673558202</c:v>
                </c:pt>
                <c:pt idx="2">
                  <c:v>0.849472106286303</c:v>
                </c:pt>
                <c:pt idx="3">
                  <c:v>0.474249967028669</c:v>
                </c:pt>
                <c:pt idx="4">
                  <c:v>0.872416185972631</c:v>
                </c:pt>
                <c:pt idx="5">
                  <c:v>1.19551956576666</c:v>
                </c:pt>
                <c:pt idx="6">
                  <c:v>1.19481993805035</c:v>
                </c:pt>
                <c:pt idx="7">
                  <c:v>1.26480913069609</c:v>
                </c:pt>
                <c:pt idx="8">
                  <c:v>1.0363754763874</c:v>
                </c:pt>
                <c:pt idx="9">
                  <c:v>0.742273794314344</c:v>
                </c:pt>
                <c:pt idx="10">
                  <c:v>0.924298124960432</c:v>
                </c:pt>
              </c:numCache>
            </c:numRef>
          </c:val>
        </c:ser>
        <c:ser>
          <c:idx val="19"/>
          <c:order val="19"/>
          <c:val>
            <c:numRef>
              <c:f>'ln(Stim2+1)_hab_subtracted'!$B$21:$L$21</c:f>
              <c:numCache>
                <c:formatCode>General</c:formatCode>
                <c:ptCount val="11"/>
                <c:pt idx="0">
                  <c:v>1.21101373976202</c:v>
                </c:pt>
                <c:pt idx="1">
                  <c:v>1.5032045746445</c:v>
                </c:pt>
                <c:pt idx="2">
                  <c:v>1.02074381421888</c:v>
                </c:pt>
                <c:pt idx="3">
                  <c:v>1.46761809615816</c:v>
                </c:pt>
                <c:pt idx="4">
                  <c:v>1.29371481424173</c:v>
                </c:pt>
                <c:pt idx="5">
                  <c:v>1.08835053888577</c:v>
                </c:pt>
                <c:pt idx="6">
                  <c:v>2.09786677313018</c:v>
                </c:pt>
                <c:pt idx="7">
                  <c:v>1.77066393522809</c:v>
                </c:pt>
                <c:pt idx="8">
                  <c:v>1.78323939845347</c:v>
                </c:pt>
                <c:pt idx="9">
                  <c:v>1.34550772014136</c:v>
                </c:pt>
                <c:pt idx="10">
                  <c:v>1.56107605864668</c:v>
                </c:pt>
              </c:numCache>
            </c:numRef>
          </c:val>
        </c:ser>
        <c:ser>
          <c:idx val="20"/>
          <c:order val="20"/>
          <c:val>
            <c:numRef>
              <c:f>'ln(Stim2+1)_hab_subtracted'!$B$22:$L$22</c:f>
              <c:numCache>
                <c:formatCode>General</c:formatCode>
                <c:ptCount val="11"/>
                <c:pt idx="0">
                  <c:v>1.62225845790137</c:v>
                </c:pt>
                <c:pt idx="1">
                  <c:v>1.79253822075569</c:v>
                </c:pt>
                <c:pt idx="2">
                  <c:v>0.876047494841471</c:v>
                </c:pt>
                <c:pt idx="3">
                  <c:v>1.39276398936973</c:v>
                </c:pt>
                <c:pt idx="4">
                  <c:v>0.390402733281947</c:v>
                </c:pt>
                <c:pt idx="5">
                  <c:v>0.533049169449518</c:v>
                </c:pt>
                <c:pt idx="6">
                  <c:v>0.640423629632439</c:v>
                </c:pt>
                <c:pt idx="7">
                  <c:v>0.760716136693765</c:v>
                </c:pt>
                <c:pt idx="8">
                  <c:v>0.470885987353301</c:v>
                </c:pt>
                <c:pt idx="9">
                  <c:v>0.710736486246344</c:v>
                </c:pt>
                <c:pt idx="10">
                  <c:v>1.27273737879511</c:v>
                </c:pt>
              </c:numCache>
            </c:numRef>
          </c:val>
        </c:ser>
        <c:ser>
          <c:idx val="21"/>
          <c:order val="21"/>
          <c:marker>
            <c:symbol val="circle"/>
            <c:size val="7"/>
          </c:marker>
          <c:val>
            <c:numRef>
              <c:f>'ln(Stim2+1)_hab_subtracted'!$B$23:$L$23</c:f>
              <c:numCache>
                <c:formatCode>General</c:formatCode>
                <c:ptCount val="11"/>
                <c:pt idx="0">
                  <c:v>1.47456710639579</c:v>
                </c:pt>
                <c:pt idx="1">
                  <c:v>1.62965941630296</c:v>
                </c:pt>
                <c:pt idx="2">
                  <c:v>1.18749508276943</c:v>
                </c:pt>
                <c:pt idx="3">
                  <c:v>1.69855347039806</c:v>
                </c:pt>
                <c:pt idx="4">
                  <c:v>1.04841839182681</c:v>
                </c:pt>
                <c:pt idx="5">
                  <c:v>2.42858330041994</c:v>
                </c:pt>
                <c:pt idx="6">
                  <c:v>1.43267427200875</c:v>
                </c:pt>
                <c:pt idx="7">
                  <c:v>1.2480244431101</c:v>
                </c:pt>
                <c:pt idx="8">
                  <c:v>1.72771289479819</c:v>
                </c:pt>
                <c:pt idx="9">
                  <c:v>1.19174120002307</c:v>
                </c:pt>
                <c:pt idx="10">
                  <c:v>1.4897727022981</c:v>
                </c:pt>
              </c:numCache>
            </c:numRef>
          </c:val>
        </c:ser>
        <c:dLbls/>
        <c:marker val="1"/>
        <c:axId val="555344936"/>
        <c:axId val="555347992"/>
      </c:lineChart>
      <c:catAx>
        <c:axId val="555344936"/>
        <c:scaling>
          <c:orientation val="minMax"/>
        </c:scaling>
        <c:axPos val="b"/>
        <c:numFmt formatCode="General" sourceLinked="1"/>
        <c:tickLblPos val="nextTo"/>
        <c:crossAx val="555347992"/>
        <c:crosses val="autoZero"/>
        <c:auto val="1"/>
        <c:lblAlgn val="ctr"/>
        <c:lblOffset val="100"/>
      </c:catAx>
      <c:valAx>
        <c:axId val="555347992"/>
        <c:scaling>
          <c:orientation val="minMax"/>
        </c:scaling>
        <c:axPos val="l"/>
        <c:majorGridlines/>
        <c:numFmt formatCode="General" sourceLinked="1"/>
        <c:tickLblPos val="nextTo"/>
        <c:crossAx val="555344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'ln(Stim2+1)_hab_subtracted'!$F$31:$G$31</c:f>
              <c:numCache>
                <c:formatCode>General</c:formatCode>
                <c:ptCount val="2"/>
                <c:pt idx="0">
                  <c:v>-0.00387014169166999</c:v>
                </c:pt>
                <c:pt idx="1">
                  <c:v>0.00804694079115986</c:v>
                </c:pt>
              </c:numCache>
            </c:numRef>
          </c:val>
        </c:ser>
        <c:ser>
          <c:idx val="1"/>
          <c:order val="1"/>
          <c:val>
            <c:numRef>
              <c:f>'ln(Stim2+1)_hab_subtracted'!$F$32:$G$32</c:f>
              <c:numCache>
                <c:formatCode>General</c:formatCode>
                <c:ptCount val="2"/>
                <c:pt idx="0">
                  <c:v>-0.94765024663892</c:v>
                </c:pt>
                <c:pt idx="1">
                  <c:v>-0.4238443362539</c:v>
                </c:pt>
              </c:numCache>
            </c:numRef>
          </c:val>
        </c:ser>
        <c:ser>
          <c:idx val="2"/>
          <c:order val="2"/>
          <c:val>
            <c:numRef>
              <c:f>'ln(Stim2+1)_hab_subtracted'!$F$33:$G$33</c:f>
              <c:numCache>
                <c:formatCode>General</c:formatCode>
                <c:ptCount val="2"/>
                <c:pt idx="0">
                  <c:v>0.23267285671211</c:v>
                </c:pt>
                <c:pt idx="1">
                  <c:v>-0.851310326200782</c:v>
                </c:pt>
              </c:numCache>
            </c:numRef>
          </c:val>
        </c:ser>
        <c:ser>
          <c:idx val="3"/>
          <c:order val="3"/>
          <c:val>
            <c:numRef>
              <c:f>'ln(Stim2+1)_hab_subtracted'!$F$34:$G$34</c:f>
              <c:numCache>
                <c:formatCode>General</c:formatCode>
                <c:ptCount val="2"/>
                <c:pt idx="0">
                  <c:v>0.1406102114816</c:v>
                </c:pt>
                <c:pt idx="1">
                  <c:v>-0.14051503191428</c:v>
                </c:pt>
              </c:numCache>
            </c:numRef>
          </c:val>
        </c:ser>
        <c:ser>
          <c:idx val="4"/>
          <c:order val="4"/>
          <c:val>
            <c:numRef>
              <c:f>'ln(Stim2+1)_hab_subtracted'!$F$35:$G$35</c:f>
              <c:numCache>
                <c:formatCode>General</c:formatCode>
                <c:ptCount val="2"/>
                <c:pt idx="0">
                  <c:v>-0.20057831885553</c:v>
                </c:pt>
                <c:pt idx="1">
                  <c:v>-0.49373667710867</c:v>
                </c:pt>
              </c:numCache>
            </c:numRef>
          </c:val>
        </c:ser>
        <c:ser>
          <c:idx val="5"/>
          <c:order val="5"/>
          <c:val>
            <c:numRef>
              <c:f>'ln(Stim2+1)_hab_subtracted'!$F$36:$G$36</c:f>
              <c:numCache>
                <c:formatCode>General</c:formatCode>
                <c:ptCount val="2"/>
                <c:pt idx="0">
                  <c:v>0.0682333461767399</c:v>
                </c:pt>
                <c:pt idx="1">
                  <c:v>-0.268625974610921</c:v>
                </c:pt>
              </c:numCache>
            </c:numRef>
          </c:val>
        </c:ser>
        <c:ser>
          <c:idx val="6"/>
          <c:order val="6"/>
          <c:val>
            <c:numRef>
              <c:f>'ln(Stim2+1)_hab_subtracted'!$F$37:$G$37</c:f>
              <c:numCache>
                <c:formatCode>General</c:formatCode>
                <c:ptCount val="2"/>
                <c:pt idx="0">
                  <c:v>0.368507794532357</c:v>
                </c:pt>
                <c:pt idx="1">
                  <c:v>0.580182774697761</c:v>
                </c:pt>
              </c:numCache>
            </c:numRef>
          </c:val>
        </c:ser>
        <c:ser>
          <c:idx val="7"/>
          <c:order val="7"/>
          <c:val>
            <c:numRef>
              <c:f>'ln(Stim2+1)_hab_subtracted'!$F$38:$G$38</c:f>
              <c:numCache>
                <c:formatCode>General</c:formatCode>
                <c:ptCount val="2"/>
                <c:pt idx="0">
                  <c:v>0.20711636743199</c:v>
                </c:pt>
                <c:pt idx="1">
                  <c:v>-0.17811175061167</c:v>
                </c:pt>
              </c:numCache>
            </c:numRef>
          </c:val>
        </c:ser>
        <c:ser>
          <c:idx val="8"/>
          <c:order val="8"/>
          <c:val>
            <c:numRef>
              <c:f>'ln(Stim2+1)_hab_subtracted'!$F$39:$G$39</c:f>
              <c:numCache>
                <c:formatCode>General</c:formatCode>
                <c:ptCount val="2"/>
                <c:pt idx="0">
                  <c:v>-0.16706806607461</c:v>
                </c:pt>
                <c:pt idx="1">
                  <c:v>0.69858002541032</c:v>
                </c:pt>
              </c:numCache>
            </c:numRef>
          </c:val>
        </c:ser>
        <c:ser>
          <c:idx val="9"/>
          <c:order val="9"/>
          <c:val>
            <c:numRef>
              <c:f>'ln(Stim2+1)_hab_subtracted'!$F$40:$G$40</c:f>
              <c:numCache>
                <c:formatCode>General</c:formatCode>
                <c:ptCount val="2"/>
                <c:pt idx="0">
                  <c:v>0.35203608078657</c:v>
                </c:pt>
                <c:pt idx="1">
                  <c:v>0.05196590668028</c:v>
                </c:pt>
              </c:numCache>
            </c:numRef>
          </c:val>
        </c:ser>
        <c:ser>
          <c:idx val="10"/>
          <c:order val="10"/>
          <c:val>
            <c:numRef>
              <c:f>'ln(Stim2+1)_hab_subtracted'!$F$41:$G$41</c:f>
              <c:numCache>
                <c:formatCode>General</c:formatCode>
                <c:ptCount val="2"/>
                <c:pt idx="0">
                  <c:v>0.0609278364369499</c:v>
                </c:pt>
                <c:pt idx="1">
                  <c:v>-0.61064114708059</c:v>
                </c:pt>
              </c:numCache>
            </c:numRef>
          </c:val>
        </c:ser>
        <c:ser>
          <c:idx val="11"/>
          <c:order val="11"/>
          <c:val>
            <c:numRef>
              <c:f>'ln(Stim2+1)_hab_subtracted'!$F$42:$G$42</c:f>
              <c:numCache>
                <c:formatCode>General</c:formatCode>
                <c:ptCount val="2"/>
                <c:pt idx="0">
                  <c:v>0.0789097104777501</c:v>
                </c:pt>
                <c:pt idx="1">
                  <c:v>-0.033792705863061</c:v>
                </c:pt>
              </c:numCache>
            </c:numRef>
          </c:val>
        </c:ser>
        <c:ser>
          <c:idx val="12"/>
          <c:order val="12"/>
          <c:val>
            <c:numRef>
              <c:f>'ln(Stim2+1)_hab_subtracted'!$F$43:$G$43</c:f>
              <c:numCache>
                <c:formatCode>General</c:formatCode>
                <c:ptCount val="2"/>
                <c:pt idx="0">
                  <c:v>0.26237568440484</c:v>
                </c:pt>
                <c:pt idx="1">
                  <c:v>0.64498908530873</c:v>
                </c:pt>
              </c:numCache>
            </c:numRef>
          </c:val>
        </c:ser>
        <c:ser>
          <c:idx val="13"/>
          <c:order val="13"/>
          <c:val>
            <c:numRef>
              <c:f>'ln(Stim2+1)_hab_subtracted'!$F$44:$G$44</c:f>
              <c:numCache>
                <c:formatCode>General</c:formatCode>
                <c:ptCount val="2"/>
                <c:pt idx="0">
                  <c:v>-0.257387788563372</c:v>
                </c:pt>
                <c:pt idx="1">
                  <c:v>-0.34559380373153</c:v>
                </c:pt>
              </c:numCache>
            </c:numRef>
          </c:val>
        </c:ser>
        <c:ser>
          <c:idx val="14"/>
          <c:order val="14"/>
          <c:val>
            <c:numRef>
              <c:f>'ln(Stim2+1)_hab_subtracted'!$F$45:$G$45</c:f>
              <c:numCache>
                <c:formatCode>General</c:formatCode>
                <c:ptCount val="2"/>
                <c:pt idx="0">
                  <c:v>0.521548988495308</c:v>
                </c:pt>
                <c:pt idx="1">
                  <c:v>-0.650511120965463</c:v>
                </c:pt>
              </c:numCache>
            </c:numRef>
          </c:val>
        </c:ser>
        <c:ser>
          <c:idx val="15"/>
          <c:order val="15"/>
          <c:val>
            <c:numRef>
              <c:f>'ln(Stim2+1)_hab_subtracted'!$F$46:$G$46</c:f>
              <c:numCache>
                <c:formatCode>General</c:formatCode>
                <c:ptCount val="2"/>
                <c:pt idx="0">
                  <c:v>-0.24440873124954</c:v>
                </c:pt>
                <c:pt idx="1">
                  <c:v>-0.56913411083026</c:v>
                </c:pt>
              </c:numCache>
            </c:numRef>
          </c:val>
        </c:ser>
        <c:ser>
          <c:idx val="16"/>
          <c:order val="16"/>
          <c:val>
            <c:numRef>
              <c:f>'ln(Stim2+1)_hab_subtracted'!$F$47:$G$47</c:f>
              <c:numCache>
                <c:formatCode>General</c:formatCode>
                <c:ptCount val="2"/>
                <c:pt idx="0">
                  <c:v>-0.23800873271168</c:v>
                </c:pt>
                <c:pt idx="1">
                  <c:v>-0.431707546074471</c:v>
                </c:pt>
              </c:numCache>
            </c:numRef>
          </c:val>
        </c:ser>
        <c:ser>
          <c:idx val="17"/>
          <c:order val="17"/>
          <c:val>
            <c:numRef>
              <c:f>'ln(Stim2+1)_hab_subtracted'!$F$48:$G$48</c:f>
              <c:numCache>
                <c:formatCode>General</c:formatCode>
                <c:ptCount val="2"/>
                <c:pt idx="0">
                  <c:v>-0.34296759113931</c:v>
                </c:pt>
                <c:pt idx="1">
                  <c:v>-0.613052138360366</c:v>
                </c:pt>
              </c:numCache>
            </c:numRef>
          </c:val>
        </c:ser>
        <c:ser>
          <c:idx val="18"/>
          <c:order val="18"/>
          <c:val>
            <c:numRef>
              <c:f>'ln(Stim2+1)_hab_subtracted'!$F$49:$G$49</c:f>
              <c:numCache>
                <c:formatCode>General</c:formatCode>
                <c:ptCount val="2"/>
                <c:pt idx="0">
                  <c:v>-0.297301898252029</c:v>
                </c:pt>
                <c:pt idx="1">
                  <c:v>0.490550892208458</c:v>
                </c:pt>
              </c:numCache>
            </c:numRef>
          </c:val>
        </c:ser>
        <c:ser>
          <c:idx val="19"/>
          <c:order val="19"/>
          <c:val>
            <c:numRef>
              <c:f>'ln(Stim2+1)_hab_subtracted'!$F$50:$G$50</c:f>
              <c:numCache>
                <c:formatCode>General</c:formatCode>
                <c:ptCount val="2"/>
                <c:pt idx="0">
                  <c:v>0.0827010744797101</c:v>
                </c:pt>
                <c:pt idx="1">
                  <c:v>-0.41485403575873</c:v>
                </c:pt>
              </c:numCache>
            </c:numRef>
          </c:val>
        </c:ser>
        <c:ser>
          <c:idx val="20"/>
          <c:order val="20"/>
          <c:val>
            <c:numRef>
              <c:f>'ln(Stim2+1)_hab_subtracted'!$F$51:$G$51</c:f>
              <c:numCache>
                <c:formatCode>General</c:formatCode>
                <c:ptCount val="2"/>
                <c:pt idx="0">
                  <c:v>-1.231855724619423</c:v>
                </c:pt>
                <c:pt idx="1">
                  <c:v>-1.259489051306172</c:v>
                </c:pt>
              </c:numCache>
            </c:numRef>
          </c:val>
        </c:ser>
        <c:ser>
          <c:idx val="21"/>
          <c:order val="21"/>
          <c:val>
            <c:numRef>
              <c:f>'ln(Stim2+1)_hab_subtracted'!$F$52:$G$52</c:f>
              <c:numCache>
                <c:formatCode>General</c:formatCode>
                <c:ptCount val="2"/>
                <c:pt idx="0">
                  <c:v>-0.42614871456898</c:v>
                </c:pt>
                <c:pt idx="1">
                  <c:v>0.79892388411698</c:v>
                </c:pt>
              </c:numCache>
            </c:numRef>
          </c:val>
        </c:ser>
        <c:dLbls/>
        <c:marker val="1"/>
        <c:axId val="555475208"/>
        <c:axId val="555478264"/>
      </c:lineChart>
      <c:catAx>
        <c:axId val="555475208"/>
        <c:scaling>
          <c:orientation val="minMax"/>
        </c:scaling>
        <c:axPos val="b"/>
        <c:tickLblPos val="nextTo"/>
        <c:crossAx val="555478264"/>
        <c:crosses val="autoZero"/>
        <c:auto val="1"/>
        <c:lblAlgn val="ctr"/>
        <c:lblOffset val="100"/>
      </c:catAx>
      <c:valAx>
        <c:axId val="555478264"/>
        <c:scaling>
          <c:orientation val="minMax"/>
        </c:scaling>
        <c:axPos val="l"/>
        <c:majorGridlines/>
        <c:numFmt formatCode="General" sourceLinked="1"/>
        <c:tickLblPos val="nextTo"/>
        <c:crossAx val="555475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0</xdr:row>
      <xdr:rowOff>152400</xdr:rowOff>
    </xdr:from>
    <xdr:to>
      <xdr:col>23</xdr:col>
      <xdr:colOff>901700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2</xdr:row>
      <xdr:rowOff>38100</xdr:rowOff>
    </xdr:from>
    <xdr:to>
      <xdr:col>24</xdr:col>
      <xdr:colOff>812800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0</xdr:row>
      <xdr:rowOff>152400</xdr:rowOff>
    </xdr:from>
    <xdr:to>
      <xdr:col>22</xdr:col>
      <xdr:colOff>114300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31</xdr:row>
      <xdr:rowOff>152400</xdr:rowOff>
    </xdr:from>
    <xdr:to>
      <xdr:col>12</xdr:col>
      <xdr:colOff>215900</xdr:colOff>
      <xdr:row>74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127000</xdr:rowOff>
    </xdr:from>
    <xdr:to>
      <xdr:col>24</xdr:col>
      <xdr:colOff>444500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0</xdr:row>
      <xdr:rowOff>152400</xdr:rowOff>
    </xdr:from>
    <xdr:to>
      <xdr:col>23</xdr:col>
      <xdr:colOff>114300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127000</xdr:rowOff>
    </xdr:from>
    <xdr:to>
      <xdr:col>24</xdr:col>
      <xdr:colOff>444500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622300</xdr:colOff>
      <xdr:row>58</xdr:row>
      <xdr:rowOff>88900</xdr:rowOff>
    </xdr:from>
    <xdr:to>
      <xdr:col>7</xdr:col>
      <xdr:colOff>431800</xdr:colOff>
      <xdr:row>101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1"/>
  <sheetViews>
    <sheetView workbookViewId="0">
      <selection activeCell="B2" sqref="B2:L23"/>
    </sheetView>
  </sheetViews>
  <sheetFormatPr baseColWidth="10" defaultRowHeight="13"/>
  <cols>
    <col min="1" max="1" width="10.7109375" style="1"/>
  </cols>
  <sheetData>
    <row r="1" spans="1:14" s="1" customFormat="1"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1</v>
      </c>
      <c r="N1" s="1" t="s">
        <v>3</v>
      </c>
    </row>
    <row r="2" spans="1:14">
      <c r="A2" s="1">
        <v>16</v>
      </c>
      <c r="B2">
        <v>1.8174671133359299</v>
      </c>
      <c r="C2">
        <v>2.7012213203642101</v>
      </c>
      <c r="D2">
        <v>4.3258000744713696</v>
      </c>
      <c r="E2">
        <v>3.6314405865139401</v>
      </c>
      <c r="F2">
        <v>2.48309410942925</v>
      </c>
      <c r="G2">
        <v>2.1487105290095001</v>
      </c>
      <c r="H2">
        <v>2.9433010949028899</v>
      </c>
      <c r="I2">
        <v>6.0840360323588101</v>
      </c>
      <c r="J2">
        <v>3.1720482773251</v>
      </c>
      <c r="K2">
        <v>5.2152041991551696</v>
      </c>
      <c r="L2">
        <v>3.9385455979241302</v>
      </c>
      <c r="M2">
        <f t="shared" ref="M2:M19" si="0">AVERAGE(B2:L2)</f>
        <v>3.4964426304354816</v>
      </c>
      <c r="N2">
        <f t="shared" ref="N2:N23" si="1">STDEV(B2:L2)</f>
        <v>1.3136622173025414</v>
      </c>
    </row>
    <row r="3" spans="1:14">
      <c r="A3" s="1">
        <v>20</v>
      </c>
      <c r="B3">
        <v>5.50107177098592</v>
      </c>
      <c r="C3">
        <v>7.60291690296597</v>
      </c>
      <c r="D3">
        <v>5.5588905546400298</v>
      </c>
      <c r="E3">
        <v>7.0249084499147196</v>
      </c>
      <c r="F3">
        <v>2.9595252407921699</v>
      </c>
      <c r="G3">
        <v>4.2207093371285298</v>
      </c>
      <c r="H3">
        <v>2.69528577725093</v>
      </c>
      <c r="I3">
        <v>4.4937282668219698</v>
      </c>
      <c r="J3">
        <v>4.1352749996715099</v>
      </c>
      <c r="K3">
        <v>2.4258575903044801</v>
      </c>
      <c r="L3">
        <v>3.8536625040902002</v>
      </c>
      <c r="M3">
        <f t="shared" si="0"/>
        <v>4.5883483085969479</v>
      </c>
      <c r="N3">
        <f t="shared" si="1"/>
        <v>1.6912046583224813</v>
      </c>
    </row>
    <row r="4" spans="1:14">
      <c r="A4" s="6">
        <v>28</v>
      </c>
      <c r="B4">
        <v>3.32355157534281</v>
      </c>
      <c r="C4">
        <v>4.4708751042683899</v>
      </c>
      <c r="D4">
        <v>4.4965892434120196</v>
      </c>
      <c r="E4">
        <v>3.3806083599726402</v>
      </c>
      <c r="F4">
        <v>3.2365876634915698</v>
      </c>
      <c r="G4">
        <v>3.2347179055213902</v>
      </c>
      <c r="H4">
        <v>5.8703578578101299</v>
      </c>
      <c r="I4">
        <v>3.1050493717193599</v>
      </c>
      <c r="J4">
        <v>3.3468800187110901</v>
      </c>
      <c r="K4">
        <v>1.2293340464433</v>
      </c>
      <c r="L4">
        <v>2.8563266793886801</v>
      </c>
      <c r="M4">
        <f t="shared" si="0"/>
        <v>3.5046252569164893</v>
      </c>
      <c r="N4">
        <f t="shared" si="1"/>
        <v>1.1614202358295509</v>
      </c>
    </row>
    <row r="5" spans="1:14">
      <c r="A5" s="1">
        <v>31</v>
      </c>
      <c r="B5">
        <v>2.3967161973317501</v>
      </c>
      <c r="C5">
        <v>1.9691098398632501</v>
      </c>
      <c r="D5">
        <v>2.4388906624582098</v>
      </c>
      <c r="E5">
        <v>2.6195671955744402</v>
      </c>
      <c r="F5">
        <v>2.7989484071731598</v>
      </c>
      <c r="G5" s="3">
        <v>1.4906196494897199</v>
      </c>
      <c r="H5">
        <v>3.0952136649025799</v>
      </c>
      <c r="I5">
        <v>3.8308190239800401</v>
      </c>
      <c r="J5">
        <v>2.1935959789488102</v>
      </c>
      <c r="K5" s="3">
        <v>0.61089533319075895</v>
      </c>
      <c r="L5">
        <v>2.1683814724286399</v>
      </c>
      <c r="M5">
        <f t="shared" si="0"/>
        <v>2.3284324932128508</v>
      </c>
      <c r="N5">
        <f t="shared" si="1"/>
        <v>0.83623568483449684</v>
      </c>
    </row>
    <row r="6" spans="1:14">
      <c r="A6" s="1">
        <v>35</v>
      </c>
      <c r="B6">
        <v>9.40998813841078</v>
      </c>
      <c r="C6">
        <v>4.5574950906965501</v>
      </c>
      <c r="D6">
        <v>5.7469812499152297</v>
      </c>
      <c r="E6">
        <v>5.2505070898268</v>
      </c>
      <c r="F6">
        <v>3.8662636280059801</v>
      </c>
      <c r="G6">
        <v>5.4121716287400998</v>
      </c>
      <c r="H6">
        <v>6.5838378270467102</v>
      </c>
      <c r="I6">
        <v>7.71596648957994</v>
      </c>
      <c r="J6">
        <v>5.5042860243055598</v>
      </c>
      <c r="K6">
        <v>0</v>
      </c>
      <c r="L6">
        <v>0</v>
      </c>
      <c r="M6">
        <f>AVERAGE(B6:J6)</f>
        <v>6.0052774629475163</v>
      </c>
      <c r="N6">
        <f>STDEV(B6:J6)</f>
        <v>1.686855803329216</v>
      </c>
    </row>
    <row r="7" spans="1:14">
      <c r="A7" s="1">
        <v>36</v>
      </c>
      <c r="B7">
        <v>8.0811717775132905</v>
      </c>
      <c r="C7">
        <v>4.9819066789415203</v>
      </c>
      <c r="D7">
        <v>7.3445012834336998</v>
      </c>
      <c r="E7">
        <v>3.8884501192304799</v>
      </c>
      <c r="F7">
        <v>5.7034080823262503</v>
      </c>
      <c r="G7">
        <v>2.5633816454145602</v>
      </c>
      <c r="H7">
        <v>5.3745609389411104</v>
      </c>
      <c r="I7">
        <v>8.5143095122443295</v>
      </c>
      <c r="J7">
        <v>10.3795416090224</v>
      </c>
      <c r="K7">
        <v>4.6625163290235703</v>
      </c>
      <c r="L7">
        <v>6.7906696001688598</v>
      </c>
      <c r="M7">
        <f t="shared" si="0"/>
        <v>6.2076743251145521</v>
      </c>
      <c r="N7">
        <f>STDEV(B7:L7)</f>
        <v>2.2663924244200642</v>
      </c>
    </row>
    <row r="8" spans="1:14">
      <c r="A8" s="5">
        <v>37</v>
      </c>
      <c r="B8">
        <v>2.5866929690043099</v>
      </c>
      <c r="C8">
        <v>1.96224827236599</v>
      </c>
      <c r="D8">
        <v>3.3901180691189201</v>
      </c>
      <c r="E8">
        <v>3.3824220498402902</v>
      </c>
      <c r="F8">
        <v>4.7424335479736301</v>
      </c>
      <c r="G8">
        <v>2.1038293441136702</v>
      </c>
      <c r="H8">
        <v>3.8177048895094101</v>
      </c>
      <c r="I8">
        <v>3.8707447316911501</v>
      </c>
      <c r="J8">
        <v>3.6975834369659402</v>
      </c>
      <c r="K8">
        <v>3.6795716550615101</v>
      </c>
      <c r="L8">
        <v>4.2110710938771598</v>
      </c>
      <c r="M8">
        <f t="shared" si="0"/>
        <v>3.4040381872292711</v>
      </c>
      <c r="N8">
        <f t="shared" si="1"/>
        <v>0.86206973766561146</v>
      </c>
    </row>
    <row r="9" spans="1:14">
      <c r="A9" s="6">
        <v>38</v>
      </c>
      <c r="B9">
        <v>4.1899424393971803</v>
      </c>
      <c r="C9">
        <v>2.1389521029260399</v>
      </c>
      <c r="D9">
        <v>2.2376057770517099</v>
      </c>
      <c r="E9">
        <v>3.9000031153361001</v>
      </c>
      <c r="F9">
        <v>4.5925667815738302</v>
      </c>
      <c r="G9">
        <v>2.1687830289204899</v>
      </c>
      <c r="H9">
        <v>2.7968691454993402</v>
      </c>
      <c r="I9">
        <v>4.5831453005472804</v>
      </c>
      <c r="J9">
        <v>2.6642112334569301</v>
      </c>
      <c r="K9" s="3">
        <v>1.1156873173183901</v>
      </c>
      <c r="L9">
        <v>3.7454051176707002</v>
      </c>
      <c r="M9">
        <f t="shared" si="0"/>
        <v>3.1030155781543627</v>
      </c>
      <c r="N9">
        <f t="shared" si="1"/>
        <v>1.1586933032923536</v>
      </c>
    </row>
    <row r="10" spans="1:14">
      <c r="A10" s="1">
        <v>4</v>
      </c>
      <c r="B10">
        <v>4.2075549496544697</v>
      </c>
      <c r="C10">
        <v>3.80339527130127</v>
      </c>
      <c r="D10">
        <v>10.2000861697727</v>
      </c>
      <c r="E10">
        <v>7.9890674485100597</v>
      </c>
      <c r="F10">
        <v>10.0188086297777</v>
      </c>
      <c r="G10">
        <v>12.8108875486586</v>
      </c>
      <c r="H10">
        <v>8.2104783587985608</v>
      </c>
      <c r="I10">
        <v>7.2490244441562197</v>
      </c>
      <c r="J10">
        <v>7.3079631593492298</v>
      </c>
      <c r="K10">
        <v>6.9998062451680498</v>
      </c>
      <c r="L10">
        <v>7.34234582053291</v>
      </c>
      <c r="M10">
        <f t="shared" si="0"/>
        <v>7.8308561859708874</v>
      </c>
      <c r="N10">
        <f t="shared" si="1"/>
        <v>2.5741062084956901</v>
      </c>
    </row>
    <row r="11" spans="1:14">
      <c r="A11" s="6">
        <v>40</v>
      </c>
      <c r="B11">
        <v>4.4761101139916297</v>
      </c>
      <c r="C11">
        <v>2.67382064130571</v>
      </c>
      <c r="D11">
        <v>3.4846709569295302</v>
      </c>
      <c r="E11">
        <v>5.34020635816786</v>
      </c>
      <c r="F11">
        <v>6.4963778389824798</v>
      </c>
      <c r="G11">
        <v>2.6305957900153301</v>
      </c>
      <c r="H11">
        <v>6.4779487715827102</v>
      </c>
      <c r="I11">
        <v>5.8504863315158397</v>
      </c>
      <c r="J11">
        <v>9.3458586268954793</v>
      </c>
      <c r="K11">
        <v>7.8258109622531498</v>
      </c>
      <c r="L11">
        <v>5.2149213684929698</v>
      </c>
      <c r="M11">
        <f t="shared" si="0"/>
        <v>5.4378916145575174</v>
      </c>
      <c r="N11">
        <f t="shared" si="1"/>
        <v>2.0896665351698149</v>
      </c>
    </row>
    <row r="12" spans="1:14">
      <c r="A12" s="1">
        <v>41</v>
      </c>
      <c r="B12">
        <v>4.6844253010220003</v>
      </c>
      <c r="C12">
        <v>4.5636153221130398</v>
      </c>
      <c r="D12">
        <v>2.8588471147749202</v>
      </c>
      <c r="E12">
        <v>4.8953741656409404</v>
      </c>
      <c r="F12">
        <v>3.0049624111917299</v>
      </c>
      <c r="G12">
        <v>6.7288018729951702</v>
      </c>
      <c r="H12">
        <v>1.8035244809256701</v>
      </c>
      <c r="I12">
        <v>6.1648563014136402</v>
      </c>
      <c r="J12">
        <v>5.68045348591275</v>
      </c>
      <c r="K12">
        <v>5.6875517368316704</v>
      </c>
      <c r="L12">
        <v>6.8050856590270996</v>
      </c>
      <c r="M12">
        <f t="shared" si="0"/>
        <v>4.8070452592589668</v>
      </c>
      <c r="N12">
        <f t="shared" si="1"/>
        <v>1.64964571307551</v>
      </c>
    </row>
    <row r="13" spans="1:14">
      <c r="A13" s="1">
        <v>42</v>
      </c>
      <c r="B13">
        <v>4.4993989467620903</v>
      </c>
      <c r="C13">
        <v>3.4353522989485001</v>
      </c>
      <c r="D13">
        <v>2.5609480010138599</v>
      </c>
      <c r="E13">
        <v>3.4785295857323502</v>
      </c>
      <c r="F13">
        <v>1.8516059915224701</v>
      </c>
      <c r="G13">
        <v>1.8663927250438299</v>
      </c>
      <c r="H13">
        <v>3.8620990978346899</v>
      </c>
      <c r="I13">
        <v>5.0736641883850098</v>
      </c>
      <c r="J13">
        <v>4.1226899094051799</v>
      </c>
      <c r="K13">
        <v>4.9712034861246801</v>
      </c>
      <c r="L13">
        <v>2.8421841462453199</v>
      </c>
      <c r="M13">
        <f t="shared" si="0"/>
        <v>3.5058243979107258</v>
      </c>
      <c r="N13">
        <f t="shared" si="1"/>
        <v>1.1341604138988346</v>
      </c>
    </row>
    <row r="14" spans="1:14">
      <c r="A14" s="5">
        <v>43</v>
      </c>
      <c r="B14">
        <v>1.61526419056786</v>
      </c>
      <c r="C14">
        <v>1.8936203983094999</v>
      </c>
      <c r="D14">
        <v>2.90455444653829</v>
      </c>
      <c r="E14">
        <v>2.3410630491044802</v>
      </c>
      <c r="F14">
        <v>1.68424070543713</v>
      </c>
      <c r="G14" s="3">
        <v>0.74598704775174496</v>
      </c>
      <c r="H14">
        <v>1.9229780700471699</v>
      </c>
      <c r="I14" s="3">
        <v>1.2642623053656701</v>
      </c>
      <c r="J14" s="3">
        <v>1.14537878168954</v>
      </c>
      <c r="K14">
        <v>1.73423450522953</v>
      </c>
      <c r="L14" s="3">
        <v>1.04680479897393</v>
      </c>
      <c r="M14">
        <f t="shared" si="0"/>
        <v>1.663489845364986</v>
      </c>
      <c r="N14">
        <f t="shared" si="1"/>
        <v>0.61460032971024992</v>
      </c>
    </row>
    <row r="15" spans="1:14">
      <c r="A15" s="6">
        <v>45</v>
      </c>
      <c r="B15">
        <v>3.8630873229768499</v>
      </c>
      <c r="C15">
        <v>2.92641239696079</v>
      </c>
      <c r="D15">
        <v>2.7058214346567802</v>
      </c>
      <c r="E15">
        <v>6.5084686279296902</v>
      </c>
      <c r="F15" s="3">
        <v>1.1806434790293401</v>
      </c>
      <c r="G15">
        <v>1.70413042439355</v>
      </c>
      <c r="H15">
        <v>3.8349961174858902</v>
      </c>
      <c r="I15">
        <v>3.7606951130761002</v>
      </c>
      <c r="J15">
        <v>2.4953655534320398</v>
      </c>
      <c r="K15">
        <v>3.4506745073530398</v>
      </c>
      <c r="L15">
        <v>2.1402956644694</v>
      </c>
      <c r="M15">
        <f t="shared" si="0"/>
        <v>3.1427809674330422</v>
      </c>
      <c r="N15">
        <f t="shared" si="1"/>
        <v>1.42772701214317</v>
      </c>
    </row>
    <row r="16" spans="1:14">
      <c r="A16" s="4">
        <v>46</v>
      </c>
      <c r="B16" s="3">
        <v>1.31581469376882</v>
      </c>
      <c r="C16">
        <v>1.8529553810755399</v>
      </c>
      <c r="D16" s="3">
        <v>1.45011273357603</v>
      </c>
      <c r="E16">
        <v>1.7747091849645</v>
      </c>
      <c r="F16">
        <v>2.1603179772694898</v>
      </c>
      <c r="G16" s="3">
        <v>1.4893078207969701</v>
      </c>
      <c r="H16" s="3">
        <v>0.97580793499946605</v>
      </c>
      <c r="I16" s="3">
        <v>0.74820965528488204</v>
      </c>
      <c r="J16" s="3">
        <v>1.3868303034040701</v>
      </c>
      <c r="K16" s="3">
        <v>1.0798946453465399</v>
      </c>
      <c r="L16" s="3">
        <v>0.61795489490032196</v>
      </c>
      <c r="M16">
        <f t="shared" si="0"/>
        <v>1.3501741113987844</v>
      </c>
      <c r="N16">
        <f t="shared" si="1"/>
        <v>0.47253883351047432</v>
      </c>
    </row>
    <row r="17" spans="1:14">
      <c r="A17" s="1">
        <v>47</v>
      </c>
      <c r="B17">
        <v>5.4777963426377996</v>
      </c>
      <c r="C17">
        <v>5.04205142127143</v>
      </c>
      <c r="D17">
        <v>3.4608258141411699</v>
      </c>
      <c r="E17">
        <v>6.6960553063286703</v>
      </c>
      <c r="F17">
        <v>3.0160839027828601</v>
      </c>
      <c r="G17">
        <v>2.5382872422536198</v>
      </c>
      <c r="H17">
        <v>7.2567622396680997</v>
      </c>
      <c r="I17">
        <v>3.5237783061133499</v>
      </c>
      <c r="J17">
        <v>5.3922198348575199</v>
      </c>
      <c r="K17">
        <v>4.2676987383100702</v>
      </c>
      <c r="L17">
        <v>4.3813524511125399</v>
      </c>
      <c r="M17">
        <f t="shared" si="0"/>
        <v>4.6411737817706484</v>
      </c>
      <c r="N17">
        <f t="shared" si="1"/>
        <v>1.4966758180931132</v>
      </c>
    </row>
    <row r="18" spans="1:14">
      <c r="A18" s="1">
        <v>48</v>
      </c>
      <c r="B18">
        <v>3.8456171618567598</v>
      </c>
      <c r="C18">
        <v>2.5585375097062899</v>
      </c>
      <c r="D18">
        <v>5.7163743972778303</v>
      </c>
      <c r="E18">
        <v>4.3606723414527</v>
      </c>
      <c r="F18">
        <v>4.0558678044213199</v>
      </c>
      <c r="G18" s="3">
        <v>0.94197213318612805</v>
      </c>
      <c r="H18">
        <v>1.8035673300425199</v>
      </c>
      <c r="I18">
        <v>2.2334028747346699</v>
      </c>
      <c r="J18">
        <v>1.8897244003083999</v>
      </c>
      <c r="K18">
        <v>2.64008569717407</v>
      </c>
      <c r="L18">
        <v>4.0979309611850301</v>
      </c>
      <c r="M18">
        <f t="shared" si="0"/>
        <v>3.1039775101223372</v>
      </c>
      <c r="N18">
        <f t="shared" si="1"/>
        <v>1.4127389167288051</v>
      </c>
    </row>
    <row r="19" spans="1:14">
      <c r="A19" s="1">
        <v>49</v>
      </c>
      <c r="B19">
        <v>3.3224482006496898</v>
      </c>
      <c r="C19">
        <v>4.6075554688771598</v>
      </c>
      <c r="D19">
        <v>5.9833674960666201</v>
      </c>
      <c r="E19">
        <v>4.7056655089060504</v>
      </c>
      <c r="F19">
        <v>3.60819074842665</v>
      </c>
      <c r="G19">
        <v>1.8387703233295001</v>
      </c>
      <c r="H19">
        <v>3.1021667056613502</v>
      </c>
      <c r="I19">
        <v>3.4603598647647398</v>
      </c>
      <c r="J19">
        <v>3.19961889584859</v>
      </c>
      <c r="K19">
        <v>3.1003107229868601</v>
      </c>
      <c r="L19">
        <v>1.8701708316803001</v>
      </c>
      <c r="M19">
        <f t="shared" si="0"/>
        <v>3.5271477061088645</v>
      </c>
      <c r="N19">
        <f t="shared" si="1"/>
        <v>1.2127817450580012</v>
      </c>
    </row>
    <row r="20" spans="1:14">
      <c r="A20" s="4">
        <v>50</v>
      </c>
      <c r="B20" s="3">
        <v>1.3682704038090201</v>
      </c>
      <c r="C20" s="3">
        <v>1.25242598851522</v>
      </c>
      <c r="D20" s="3">
        <v>1.3856965965694901</v>
      </c>
      <c r="E20" s="3">
        <v>1.0751461320453199</v>
      </c>
      <c r="F20" s="3">
        <v>0.55463048153453398</v>
      </c>
      <c r="G20">
        <v>2.154465397199</v>
      </c>
      <c r="H20">
        <v>2.2823168834050498</v>
      </c>
      <c r="I20">
        <v>1.9873046610090499</v>
      </c>
      <c r="J20" s="3">
        <v>1.1165196796258301</v>
      </c>
      <c r="K20" s="3">
        <v>0.78127198583549895</v>
      </c>
      <c r="L20">
        <v>2.1664538515938698</v>
      </c>
      <c r="M20">
        <f t="shared" ref="M20:M23" si="2">AVERAGE(B20:L20)</f>
        <v>1.4658638237401711</v>
      </c>
      <c r="N20">
        <f t="shared" si="1"/>
        <v>0.5948710333375401</v>
      </c>
    </row>
    <row r="21" spans="1:14" s="8" customFormat="1">
      <c r="A21" s="7">
        <v>52</v>
      </c>
      <c r="B21" s="8">
        <v>3.0692993534935802</v>
      </c>
      <c r="C21" s="8">
        <v>3.1518333090676198</v>
      </c>
      <c r="D21" s="8">
        <v>1.20754171411196</v>
      </c>
      <c r="E21" s="8">
        <v>2.2175208595064002</v>
      </c>
      <c r="F21" s="8">
        <v>2.3163492944505499</v>
      </c>
      <c r="G21" s="8">
        <v>3.4784219927258002</v>
      </c>
      <c r="H21" s="8">
        <v>4.0680808756086604</v>
      </c>
      <c r="I21" s="8">
        <v>3.4966486692428602</v>
      </c>
      <c r="J21" s="8">
        <v>4.3708527088165301</v>
      </c>
      <c r="K21" s="8">
        <v>2.4192972050772799</v>
      </c>
      <c r="L21" s="8">
        <v>2.58626888857947</v>
      </c>
      <c r="M21" s="8">
        <f t="shared" si="2"/>
        <v>2.9438286246073373</v>
      </c>
      <c r="N21" s="8">
        <f t="shared" si="1"/>
        <v>0.91047665946065903</v>
      </c>
    </row>
    <row r="22" spans="1:14">
      <c r="A22" s="1">
        <v>54</v>
      </c>
      <c r="B22">
        <v>2.9474988381067901</v>
      </c>
      <c r="C22">
        <v>2.11586074034373</v>
      </c>
      <c r="D22">
        <v>2.3331955406400899</v>
      </c>
      <c r="E22">
        <v>1.7568174600601201</v>
      </c>
      <c r="F22">
        <v>2.1089832252926302</v>
      </c>
      <c r="G22" s="3">
        <v>1.0400145053863501</v>
      </c>
      <c r="H22" s="3">
        <v>1.4317572315534</v>
      </c>
      <c r="I22">
        <v>2.3693900108337398</v>
      </c>
      <c r="J22">
        <v>1.6211167507701501</v>
      </c>
      <c r="K22">
        <v>2.0987380875481501</v>
      </c>
      <c r="L22">
        <v>1.77120951811473</v>
      </c>
      <c r="M22">
        <f t="shared" si="2"/>
        <v>1.9631438098772618</v>
      </c>
      <c r="N22">
        <f t="shared" si="1"/>
        <v>0.51622066381413989</v>
      </c>
    </row>
    <row r="23" spans="1:14">
      <c r="A23" s="1">
        <v>7</v>
      </c>
      <c r="B23">
        <v>4.6384935643937899</v>
      </c>
      <c r="C23">
        <v>4.7373318142361098</v>
      </c>
      <c r="D23">
        <v>4.98502312766181</v>
      </c>
      <c r="E23">
        <v>6.2619979911380401</v>
      </c>
      <c r="F23">
        <v>5.6801083882649701</v>
      </c>
      <c r="G23">
        <v>7.4573267698287999</v>
      </c>
      <c r="H23">
        <v>10.314978811475999</v>
      </c>
      <c r="I23">
        <v>4.0402432547675202</v>
      </c>
      <c r="J23">
        <v>8.3008380466037295</v>
      </c>
      <c r="K23">
        <v>5.1361979113684804</v>
      </c>
      <c r="L23">
        <v>10.1637446880341</v>
      </c>
      <c r="M23">
        <f t="shared" si="2"/>
        <v>6.5196622152521222</v>
      </c>
      <c r="N23">
        <f t="shared" si="1"/>
        <v>2.2279792394938478</v>
      </c>
    </row>
    <row r="24" spans="1:14">
      <c r="A24" s="1" t="s">
        <v>2</v>
      </c>
      <c r="B24">
        <f>AVERAGE(B2:B23)</f>
        <v>3.9380764256824148</v>
      </c>
      <c r="C24">
        <f t="shared" ref="C24:J24" si="3">AVERAGE(C2:C23)</f>
        <v>3.4090678761101745</v>
      </c>
      <c r="D24">
        <f t="shared" si="3"/>
        <v>3.9443837481014659</v>
      </c>
      <c r="E24">
        <f t="shared" si="3"/>
        <v>4.2036000448043902</v>
      </c>
      <c r="F24">
        <f t="shared" si="3"/>
        <v>3.5509090154158951</v>
      </c>
      <c r="G24">
        <f t="shared" si="3"/>
        <v>3.2167402119046518</v>
      </c>
      <c r="H24">
        <f t="shared" si="3"/>
        <v>4.1147542774978341</v>
      </c>
      <c r="I24">
        <f t="shared" si="3"/>
        <v>4.2463693049820987</v>
      </c>
      <c r="J24">
        <f t="shared" si="3"/>
        <v>4.2031296234239255</v>
      </c>
      <c r="K24">
        <f>AVERAGE(K29:K49)</f>
        <v>3.4072705458002135</v>
      </c>
      <c r="L24">
        <f>AVERAGE(L29:L49)</f>
        <v>3.8946886424507441</v>
      </c>
    </row>
    <row r="25" spans="1:14">
      <c r="A25" s="1" t="s">
        <v>3</v>
      </c>
      <c r="B25">
        <f t="shared" ref="B25:J25" si="4">STDEV(B2:B23)</f>
        <v>1.9975037423555242</v>
      </c>
      <c r="C25">
        <f t="shared" si="4"/>
        <v>1.5236336298481377</v>
      </c>
      <c r="D25">
        <f t="shared" si="4"/>
        <v>2.1808188470290752</v>
      </c>
      <c r="E25">
        <f t="shared" si="4"/>
        <v>1.8921757118503817</v>
      </c>
      <c r="F25">
        <f t="shared" si="4"/>
        <v>2.0905912455818902</v>
      </c>
      <c r="G25">
        <f t="shared" si="4"/>
        <v>2.7782248341789346</v>
      </c>
      <c r="H25">
        <f t="shared" si="4"/>
        <v>2.4373886805959941</v>
      </c>
      <c r="I25">
        <f t="shared" si="4"/>
        <v>2.0373244076229353</v>
      </c>
      <c r="J25">
        <f t="shared" si="4"/>
        <v>2.6508273715708826</v>
      </c>
      <c r="K25">
        <f>STDEV(K29:K49)</f>
        <v>2.0655646261731468</v>
      </c>
      <c r="L25">
        <f>STDEV(L29:L49)</f>
        <v>2.3333968594491457</v>
      </c>
    </row>
    <row r="28" spans="1:14">
      <c r="K28" s="2">
        <v>41</v>
      </c>
      <c r="L28" s="1">
        <v>42</v>
      </c>
    </row>
    <row r="29" spans="1:14">
      <c r="K29">
        <v>5.2152041991551696</v>
      </c>
      <c r="L29">
        <v>3.9385455979241302</v>
      </c>
    </row>
    <row r="30" spans="1:14">
      <c r="K30">
        <v>2.4258575903044801</v>
      </c>
      <c r="L30">
        <v>3.8536625040902002</v>
      </c>
    </row>
    <row r="31" spans="1:14">
      <c r="A31" s="1" t="s">
        <v>4</v>
      </c>
      <c r="K31">
        <v>1.2293340464433</v>
      </c>
      <c r="L31">
        <v>2.8563266793886801</v>
      </c>
    </row>
    <row r="32" spans="1:14">
      <c r="K32">
        <v>0.61089533319075895</v>
      </c>
      <c r="L32">
        <v>2.1683814724286399</v>
      </c>
    </row>
    <row r="33" spans="11:12">
      <c r="K33">
        <v>4.6625163290235703</v>
      </c>
      <c r="L33">
        <v>6.7906696001688598</v>
      </c>
    </row>
    <row r="34" spans="11:12">
      <c r="K34">
        <v>3.6795716550615101</v>
      </c>
      <c r="L34">
        <v>4.2110710938771598</v>
      </c>
    </row>
    <row r="35" spans="11:12">
      <c r="K35">
        <v>1.1156873173183901</v>
      </c>
      <c r="L35">
        <v>3.7454051176707002</v>
      </c>
    </row>
    <row r="36" spans="11:12">
      <c r="K36">
        <v>6.9998062451680498</v>
      </c>
      <c r="L36">
        <v>7.34234582053291</v>
      </c>
    </row>
    <row r="37" spans="11:12">
      <c r="K37">
        <v>7.8258109622531498</v>
      </c>
      <c r="L37">
        <v>5.2149213684929698</v>
      </c>
    </row>
    <row r="38" spans="11:12">
      <c r="K38">
        <v>5.6875517368316704</v>
      </c>
      <c r="L38">
        <v>6.8050856590270996</v>
      </c>
    </row>
    <row r="39" spans="11:12">
      <c r="K39">
        <v>4.9712034861246801</v>
      </c>
      <c r="L39">
        <v>2.8421841462453199</v>
      </c>
    </row>
    <row r="40" spans="11:12">
      <c r="K40">
        <v>1.73423450522953</v>
      </c>
      <c r="L40">
        <v>1.04680479897393</v>
      </c>
    </row>
    <row r="41" spans="11:12">
      <c r="K41">
        <v>3.4506745073530398</v>
      </c>
      <c r="L41">
        <v>2.1402956644694</v>
      </c>
    </row>
    <row r="42" spans="11:12">
      <c r="K42">
        <v>1.0798946453465399</v>
      </c>
      <c r="L42">
        <v>0.61795489490032196</v>
      </c>
    </row>
    <row r="43" spans="11:12">
      <c r="K43">
        <v>4.2676987383100702</v>
      </c>
      <c r="L43">
        <v>4.3813524511125399</v>
      </c>
    </row>
    <row r="44" spans="11:12">
      <c r="K44">
        <v>2.64008569717407</v>
      </c>
      <c r="L44">
        <v>4.0979309611850301</v>
      </c>
    </row>
    <row r="45" spans="11:12">
      <c r="K45">
        <v>3.1003107229868601</v>
      </c>
      <c r="L45">
        <v>1.8701708316803001</v>
      </c>
    </row>
    <row r="46" spans="11:12">
      <c r="K46">
        <v>0.78127198583549895</v>
      </c>
      <c r="L46">
        <v>2.1664538515938698</v>
      </c>
    </row>
    <row r="47" spans="11:12">
      <c r="K47">
        <v>2.8401357597774899</v>
      </c>
      <c r="L47">
        <v>3.7639447715547401</v>
      </c>
    </row>
    <row r="48" spans="11:12">
      <c r="K48">
        <v>2.0987380875481501</v>
      </c>
      <c r="L48">
        <v>1.77120951811473</v>
      </c>
    </row>
    <row r="49" spans="11:12">
      <c r="K49">
        <v>5.1361979113684804</v>
      </c>
      <c r="L49">
        <v>10.1637446880341</v>
      </c>
    </row>
    <row r="50" spans="11:12">
      <c r="K50" s="1"/>
    </row>
    <row r="51" spans="11:12">
      <c r="K51" s="1"/>
    </row>
  </sheetData>
  <phoneticPr fontId="7" type="noConversion"/>
  <printOptions headings="1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9"/>
  <sheetViews>
    <sheetView workbookViewId="0">
      <selection activeCell="N53" sqref="N53"/>
    </sheetView>
  </sheetViews>
  <sheetFormatPr baseColWidth="10" defaultRowHeight="13"/>
  <cols>
    <col min="1" max="1" width="10.7109375" style="1"/>
  </cols>
  <sheetData>
    <row r="1" spans="1:14" s="1" customFormat="1">
      <c r="A1" s="1" t="s">
        <v>0</v>
      </c>
      <c r="B1" s="1">
        <v>11</v>
      </c>
      <c r="C1" s="1">
        <v>12</v>
      </c>
      <c r="D1" s="1">
        <v>21</v>
      </c>
      <c r="E1" s="1">
        <v>22</v>
      </c>
      <c r="F1" s="1">
        <v>31</v>
      </c>
      <c r="G1" s="1">
        <v>32</v>
      </c>
      <c r="H1" s="1">
        <v>33</v>
      </c>
      <c r="I1" s="1">
        <v>34</v>
      </c>
      <c r="J1" s="1">
        <v>35</v>
      </c>
      <c r="K1" s="1">
        <v>41</v>
      </c>
      <c r="L1" s="1">
        <v>42</v>
      </c>
      <c r="M1" s="1" t="s">
        <v>1</v>
      </c>
      <c r="N1" s="1" t="s">
        <v>3</v>
      </c>
    </row>
    <row r="2" spans="1:14">
      <c r="A2" s="1">
        <v>16</v>
      </c>
      <c r="B2">
        <v>3.2351066536373598</v>
      </c>
      <c r="C2">
        <v>3.2792765564388699</v>
      </c>
      <c r="D2">
        <v>5.2776710854636297</v>
      </c>
      <c r="E2">
        <v>3.7063021990988001</v>
      </c>
      <c r="F2">
        <v>3.2187478674782701</v>
      </c>
      <c r="G2">
        <v>3.3138505617777501</v>
      </c>
      <c r="H2">
        <v>1.7219983140627499</v>
      </c>
      <c r="I2">
        <v>4.9143027729458302</v>
      </c>
      <c r="J2">
        <v>5.2233832412295902</v>
      </c>
      <c r="K2">
        <v>3.5274312761094802</v>
      </c>
      <c r="L2">
        <v>5.5541390809747897</v>
      </c>
      <c r="M2">
        <f>AVERAGE(B2:L2)</f>
        <v>3.9065645099288293</v>
      </c>
      <c r="N2">
        <f>STDEV(B2:L2)</f>
        <v>1.1819013089114145</v>
      </c>
    </row>
    <row r="3" spans="1:14">
      <c r="A3" s="1">
        <v>20</v>
      </c>
      <c r="B3">
        <v>7.8948913282818296</v>
      </c>
      <c r="C3">
        <v>6.6060854593912799</v>
      </c>
      <c r="D3">
        <v>5.1158915890587702</v>
      </c>
      <c r="E3">
        <v>6.88174586825901</v>
      </c>
      <c r="F3">
        <v>2.4481120771831901</v>
      </c>
      <c r="G3">
        <v>3.97837886545393</v>
      </c>
      <c r="H3">
        <v>5.4362246857749099</v>
      </c>
      <c r="I3">
        <v>4.9692549837960103</v>
      </c>
      <c r="J3">
        <v>6.2905207210116902</v>
      </c>
      <c r="K3">
        <v>2.0258617334895699</v>
      </c>
      <c r="L3">
        <v>3.5035400324397599</v>
      </c>
      <c r="M3">
        <f>AVERAGE(B3:L3)</f>
        <v>5.0136824858309046</v>
      </c>
      <c r="N3">
        <f>STDEV(B3:L3)</f>
        <v>1.871086820642301</v>
      </c>
    </row>
    <row r="4" spans="1:14">
      <c r="A4" s="1">
        <v>28</v>
      </c>
      <c r="B4">
        <v>2.2805125249756699</v>
      </c>
      <c r="C4">
        <v>3.50153576003181</v>
      </c>
      <c r="D4">
        <v>3.0543298323949202</v>
      </c>
      <c r="E4" s="3">
        <v>1.2753163708580899</v>
      </c>
      <c r="F4">
        <v>3.1399036910798799</v>
      </c>
      <c r="G4">
        <v>0.92150415314568401</v>
      </c>
      <c r="H4">
        <v>2.5852809151013698</v>
      </c>
      <c r="I4" s="3">
        <v>0.94029628237088503</v>
      </c>
      <c r="J4" s="3">
        <v>1.46940571731991</v>
      </c>
      <c r="K4">
        <v>2.1105040046903798</v>
      </c>
      <c r="L4" s="3">
        <v>1.3925470776028099</v>
      </c>
      <c r="M4">
        <f>AVERAGE(B4:L4)</f>
        <v>2.0610123935974007</v>
      </c>
      <c r="N4">
        <f>STDEV(B4:L4)</f>
        <v>0.92303450398141085</v>
      </c>
    </row>
    <row r="5" spans="1:14">
      <c r="A5" s="1">
        <v>31</v>
      </c>
      <c r="B5">
        <v>3.5277604129579299</v>
      </c>
      <c r="C5">
        <v>2.7136154704623801</v>
      </c>
      <c r="D5">
        <v>3.43090867996216</v>
      </c>
      <c r="E5">
        <v>3.57967221736908</v>
      </c>
      <c r="F5">
        <v>4.2113432221942499</v>
      </c>
      <c r="G5">
        <v>2.2267998589409701</v>
      </c>
      <c r="H5">
        <v>3.9969312085045701</v>
      </c>
      <c r="I5">
        <v>3.38679321606954</v>
      </c>
      <c r="J5">
        <v>2.7282411787244998</v>
      </c>
      <c r="K5" s="3">
        <v>1.36399530039893</v>
      </c>
      <c r="L5">
        <v>3.5089899169074199</v>
      </c>
      <c r="M5">
        <f>AVERAGE(B5:L5)</f>
        <v>3.1522773347719752</v>
      </c>
      <c r="N5">
        <f>STDEV(B5:L5)</f>
        <v>0.82736229820503737</v>
      </c>
    </row>
    <row r="6" spans="1:14">
      <c r="A6" s="1">
        <v>35</v>
      </c>
      <c r="B6">
        <v>4.0340639220343704</v>
      </c>
      <c r="C6">
        <v>8.0125694274902308</v>
      </c>
      <c r="D6">
        <v>4.2168770631154402</v>
      </c>
      <c r="E6">
        <v>9.8878710005018409</v>
      </c>
      <c r="F6">
        <v>3.1191600693596699</v>
      </c>
      <c r="G6">
        <v>4.5007449520958804</v>
      </c>
      <c r="H6">
        <v>4.3689638508690702</v>
      </c>
      <c r="I6">
        <v>5.1153046819898798</v>
      </c>
      <c r="J6">
        <v>3.3249847094217899</v>
      </c>
      <c r="K6">
        <v>0</v>
      </c>
      <c r="L6">
        <v>0</v>
      </c>
      <c r="M6">
        <f>AVERAGE(B6:J6)</f>
        <v>5.1756155196531317</v>
      </c>
      <c r="N6">
        <f>STDEV(B6:J6)</f>
        <v>2.2704514055501446</v>
      </c>
    </row>
    <row r="7" spans="1:14">
      <c r="A7" s="1">
        <v>36</v>
      </c>
      <c r="B7">
        <v>1.9202501508924701</v>
      </c>
      <c r="C7">
        <v>1.7407520347171399</v>
      </c>
      <c r="D7">
        <v>2.5135798984103701</v>
      </c>
      <c r="E7">
        <v>3.9084681404961499</v>
      </c>
      <c r="F7">
        <v>2.1264639165666401</v>
      </c>
      <c r="G7" s="3">
        <v>1.0951106614536701</v>
      </c>
      <c r="H7">
        <v>2.21209127373166</v>
      </c>
      <c r="I7">
        <v>6.3999257617526597</v>
      </c>
      <c r="J7" s="3">
        <v>1.4512374003728199</v>
      </c>
      <c r="K7">
        <v>2.86585545539856</v>
      </c>
      <c r="L7">
        <v>4.4537434842851402</v>
      </c>
      <c r="M7">
        <f t="shared" ref="M7:M18" si="0">AVERAGE(B7:L7)</f>
        <v>2.7897707434615708</v>
      </c>
      <c r="N7">
        <f t="shared" ref="N7:N18" si="1">STDEV(B7:L7)</f>
        <v>1.5629881254625886</v>
      </c>
    </row>
    <row r="8" spans="1:14">
      <c r="A8" s="1">
        <v>37</v>
      </c>
      <c r="B8" s="3">
        <v>1.0597904854350599</v>
      </c>
      <c r="C8" s="3">
        <v>1.3265876372655201</v>
      </c>
      <c r="D8">
        <v>2.1889095703760799</v>
      </c>
      <c r="E8">
        <v>2.8275095091925699</v>
      </c>
      <c r="F8">
        <v>1.9775835010740499</v>
      </c>
      <c r="G8">
        <v>3.1561344994438998</v>
      </c>
      <c r="H8">
        <v>3.9228554566701299</v>
      </c>
      <c r="I8">
        <v>2.31827448474036</v>
      </c>
      <c r="J8">
        <v>3.6562181843651702</v>
      </c>
      <c r="K8">
        <v>1.62574663427141</v>
      </c>
      <c r="L8">
        <v>1.7046322955025599</v>
      </c>
      <c r="M8">
        <f t="shared" si="0"/>
        <v>2.3422038416669828</v>
      </c>
      <c r="N8">
        <f t="shared" si="1"/>
        <v>0.94212453345246616</v>
      </c>
    </row>
    <row r="9" spans="1:14">
      <c r="A9" s="1">
        <v>38</v>
      </c>
      <c r="B9">
        <v>2.6876134607526998</v>
      </c>
      <c r="C9">
        <v>5.9956394301520497</v>
      </c>
      <c r="D9">
        <v>2.3553767469194198</v>
      </c>
      <c r="E9">
        <v>3.9053211477067702</v>
      </c>
      <c r="F9">
        <v>3.5362281269497302</v>
      </c>
      <c r="G9">
        <v>4.8542931609683597</v>
      </c>
      <c r="H9" s="3">
        <v>1.2246455152829501</v>
      </c>
      <c r="I9">
        <v>2.0668549802568199</v>
      </c>
      <c r="J9">
        <v>3.0292955239613901</v>
      </c>
      <c r="K9" s="3">
        <v>1.1829346815745001</v>
      </c>
      <c r="L9" s="3">
        <v>0.900243699550629</v>
      </c>
      <c r="M9">
        <f t="shared" si="0"/>
        <v>2.8853133158250297</v>
      </c>
      <c r="N9">
        <f t="shared" si="1"/>
        <v>1.6006889485197484</v>
      </c>
    </row>
    <row r="10" spans="1:14">
      <c r="A10" s="1">
        <v>4</v>
      </c>
      <c r="B10">
        <v>7.1824928919474296</v>
      </c>
      <c r="C10">
        <v>4.5791371133592396</v>
      </c>
      <c r="D10">
        <v>8.2616894510057204</v>
      </c>
      <c r="E10">
        <v>5.91607846154107</v>
      </c>
      <c r="F10">
        <v>5.9235510296291798</v>
      </c>
      <c r="G10">
        <v>10.219060368008099</v>
      </c>
      <c r="H10">
        <v>7.4595681296454499</v>
      </c>
      <c r="I10">
        <v>5.3110842704773003</v>
      </c>
      <c r="J10">
        <v>5.6045173803965298</v>
      </c>
      <c r="K10">
        <v>6.7155467139349998</v>
      </c>
      <c r="L10">
        <v>7.1930741733974903</v>
      </c>
      <c r="M10">
        <f t="shared" si="0"/>
        <v>6.7605272712129558</v>
      </c>
      <c r="N10">
        <f t="shared" si="1"/>
        <v>1.570990202820816</v>
      </c>
    </row>
    <row r="11" spans="1:14">
      <c r="A11" s="1">
        <v>40</v>
      </c>
      <c r="B11">
        <v>3.4108923541174998</v>
      </c>
      <c r="C11">
        <v>2.6031372017330598</v>
      </c>
      <c r="D11">
        <v>3.4425983164045499</v>
      </c>
      <c r="E11">
        <v>3.6147432592180002</v>
      </c>
      <c r="F11">
        <v>5.2721117337544801</v>
      </c>
      <c r="G11">
        <v>2.7953279283311598</v>
      </c>
      <c r="H11">
        <v>6.9458852344089097</v>
      </c>
      <c r="I11">
        <v>4.7163525157504598</v>
      </c>
      <c r="J11">
        <v>3.8234431478712301</v>
      </c>
      <c r="K11">
        <v>5.0686490005916998</v>
      </c>
      <c r="L11">
        <v>4.4793110423617897</v>
      </c>
      <c r="M11">
        <f t="shared" si="0"/>
        <v>4.1974956122311662</v>
      </c>
      <c r="N11">
        <f t="shared" si="1"/>
        <v>1.2646014823584009</v>
      </c>
    </row>
    <row r="12" spans="1:14">
      <c r="A12" s="1">
        <v>41</v>
      </c>
      <c r="B12">
        <v>6.0243576632605702</v>
      </c>
      <c r="C12">
        <v>11.7260630660587</v>
      </c>
      <c r="D12">
        <v>5.2870398494932402</v>
      </c>
      <c r="E12">
        <v>7.9982737700144497</v>
      </c>
      <c r="F12">
        <v>6.46564336617788</v>
      </c>
      <c r="G12">
        <v>5.91028549936083</v>
      </c>
      <c r="H12">
        <v>10.561014599270299</v>
      </c>
      <c r="I12">
        <v>9.4663661585913808</v>
      </c>
      <c r="J12">
        <v>7.7784800529479998</v>
      </c>
      <c r="K12">
        <v>4.65355516804589</v>
      </c>
      <c r="L12">
        <v>8.9663755628797706</v>
      </c>
      <c r="M12">
        <f t="shared" si="0"/>
        <v>7.7124958869182736</v>
      </c>
      <c r="N12">
        <f t="shared" si="1"/>
        <v>2.2770473842039896</v>
      </c>
    </row>
    <row r="13" spans="1:14">
      <c r="A13" s="1">
        <v>42</v>
      </c>
      <c r="B13">
        <v>2.3581914173232201</v>
      </c>
      <c r="C13">
        <v>1.78377894560496</v>
      </c>
      <c r="D13">
        <v>3.2406271961000201</v>
      </c>
      <c r="E13">
        <v>2.45637765195635</v>
      </c>
      <c r="F13">
        <v>2.63392114639282</v>
      </c>
      <c r="G13">
        <v>1.6912792325019801</v>
      </c>
      <c r="H13" s="3">
        <v>0.75418402751286795</v>
      </c>
      <c r="I13">
        <v>1.71544175677829</v>
      </c>
      <c r="J13" s="3">
        <v>1.36758617560069</v>
      </c>
      <c r="K13">
        <v>2.2365876436233498</v>
      </c>
      <c r="L13">
        <v>1.7651231818729001</v>
      </c>
      <c r="M13">
        <f t="shared" si="0"/>
        <v>2.0002816704788589</v>
      </c>
      <c r="N13">
        <f t="shared" si="1"/>
        <v>0.67555692619595187</v>
      </c>
    </row>
    <row r="14" spans="1:14">
      <c r="A14" s="1">
        <v>43</v>
      </c>
      <c r="B14">
        <v>2.1761410103903902</v>
      </c>
      <c r="C14">
        <v>2.4446767965952598</v>
      </c>
      <c r="D14">
        <v>4.7176812754736996</v>
      </c>
      <c r="E14">
        <v>2.07142462995317</v>
      </c>
      <c r="F14">
        <v>3.1290304660797101</v>
      </c>
      <c r="G14">
        <v>5.5654376347859698</v>
      </c>
      <c r="H14">
        <v>3.0168753465016702</v>
      </c>
      <c r="I14">
        <v>3.1370344426896799</v>
      </c>
      <c r="J14">
        <v>6.8835526042514399</v>
      </c>
      <c r="K14">
        <v>3.8326274289025202</v>
      </c>
      <c r="L14">
        <v>3.5749779277377698</v>
      </c>
      <c r="M14">
        <f t="shared" si="0"/>
        <v>3.6863145057601163</v>
      </c>
      <c r="N14">
        <f t="shared" si="1"/>
        <v>1.4947085430168956</v>
      </c>
    </row>
    <row r="15" spans="1:14">
      <c r="A15" s="1">
        <v>45</v>
      </c>
      <c r="B15" s="3">
        <v>1.3609418074290001</v>
      </c>
      <c r="C15">
        <v>3.6211098564995701</v>
      </c>
      <c r="D15">
        <v>2.1597214937210101</v>
      </c>
      <c r="E15">
        <v>2.5350292126337699</v>
      </c>
      <c r="F15" s="3">
        <v>0.82516943083869099</v>
      </c>
      <c r="G15">
        <v>2.27082125345866</v>
      </c>
      <c r="H15" s="3">
        <v>1.0102282812198</v>
      </c>
      <c r="I15" s="3">
        <v>0.57902367164691304</v>
      </c>
      <c r="J15" s="3">
        <v>0.96113695038689495</v>
      </c>
      <c r="K15">
        <v>2.2184479104147998</v>
      </c>
      <c r="L15" s="3">
        <v>1.03124354945289</v>
      </c>
      <c r="M15">
        <f t="shared" si="0"/>
        <v>1.688443037972909</v>
      </c>
      <c r="N15">
        <f t="shared" si="1"/>
        <v>0.93798999953557582</v>
      </c>
    </row>
    <row r="16" spans="1:14">
      <c r="A16" s="1">
        <v>46</v>
      </c>
      <c r="B16" s="3">
        <v>0.37524149318536099</v>
      </c>
      <c r="C16">
        <v>2.5591609411769398</v>
      </c>
      <c r="D16" s="3">
        <v>1.4086103638013201</v>
      </c>
      <c r="E16">
        <v>2.1498675081465</v>
      </c>
      <c r="F16" s="3">
        <v>1.31678010357751</v>
      </c>
      <c r="G16" s="3">
        <v>0.85709549486637104</v>
      </c>
      <c r="H16" s="3">
        <v>0.69006572167078695</v>
      </c>
      <c r="I16" s="3">
        <v>0.62685165140363897</v>
      </c>
      <c r="J16" s="3">
        <v>0.91568202111456098</v>
      </c>
      <c r="K16">
        <v>1.81332870324453</v>
      </c>
      <c r="L16" s="3">
        <v>1.4703544444508001</v>
      </c>
      <c r="M16">
        <f t="shared" si="0"/>
        <v>1.2893671315125743</v>
      </c>
      <c r="N16">
        <f t="shared" si="1"/>
        <v>0.68083138340421878</v>
      </c>
    </row>
    <row r="17" spans="1:14">
      <c r="A17" s="1">
        <v>47</v>
      </c>
      <c r="B17">
        <v>5.1564874649047896</v>
      </c>
      <c r="C17">
        <v>4.6020555231306304</v>
      </c>
      <c r="D17">
        <v>4.8831644588046599</v>
      </c>
      <c r="E17">
        <v>4.12367330657111</v>
      </c>
      <c r="F17">
        <v>3.8215606742435</v>
      </c>
      <c r="G17">
        <v>2.17084932327271</v>
      </c>
      <c r="H17">
        <v>4.79681630929311</v>
      </c>
      <c r="I17">
        <v>6.5576928456624399</v>
      </c>
      <c r="J17">
        <v>4.7663819524976896</v>
      </c>
      <c r="K17">
        <v>5.8147297700246199</v>
      </c>
      <c r="L17">
        <v>3.0578035513559998</v>
      </c>
      <c r="M17">
        <f t="shared" si="0"/>
        <v>4.5228377436146596</v>
      </c>
      <c r="N17">
        <f t="shared" si="1"/>
        <v>1.2170011334284372</v>
      </c>
    </row>
    <row r="18" spans="1:14">
      <c r="A18" s="1">
        <v>48</v>
      </c>
      <c r="B18">
        <v>1.96322585476769</v>
      </c>
      <c r="C18">
        <v>2.8643634584214999</v>
      </c>
      <c r="D18" s="3">
        <v>1.1607148647308401</v>
      </c>
      <c r="E18">
        <v>4.2656830151875802</v>
      </c>
      <c r="F18" s="3">
        <v>1.3356021973821901</v>
      </c>
      <c r="G18">
        <v>1.5095148020320499</v>
      </c>
      <c r="H18">
        <v>1.53747330771552</v>
      </c>
      <c r="I18" s="3">
        <v>1.4186909728580099</v>
      </c>
      <c r="J18" s="3">
        <v>1.46449115541246</v>
      </c>
      <c r="K18">
        <v>1.5205462111367101</v>
      </c>
      <c r="L18">
        <v>1.52719387080934</v>
      </c>
      <c r="M18">
        <f t="shared" si="0"/>
        <v>1.8697727009503537</v>
      </c>
      <c r="N18">
        <f t="shared" si="1"/>
        <v>0.91507855049489017</v>
      </c>
    </row>
    <row r="19" spans="1:14">
      <c r="A19" s="1">
        <v>49</v>
      </c>
      <c r="B19">
        <v>3.2226736810472301</v>
      </c>
      <c r="C19">
        <v>3.8090805742475702</v>
      </c>
      <c r="D19">
        <v>2.6982867585288202</v>
      </c>
      <c r="E19">
        <v>3.7307785616980702</v>
      </c>
      <c r="F19">
        <v>1.99666771623823</v>
      </c>
      <c r="G19">
        <v>1.6050549745559699</v>
      </c>
      <c r="H19">
        <v>3.1454275978936099</v>
      </c>
      <c r="I19" s="3">
        <v>0.99401940239800401</v>
      </c>
      <c r="J19">
        <v>3.0307703548007501</v>
      </c>
      <c r="K19" s="3">
        <v>0.977095577451918</v>
      </c>
      <c r="L19" s="3">
        <v>0.95069239536921202</v>
      </c>
      <c r="M19">
        <f t="shared" ref="M19" si="2">AVERAGE(B19:L19)</f>
        <v>2.3782315994753991</v>
      </c>
      <c r="N19">
        <f t="shared" ref="N19" si="3">STDEV(B19:L19)</f>
        <v>1.1120752296091951</v>
      </c>
    </row>
    <row r="20" spans="1:14">
      <c r="A20" s="1">
        <v>50</v>
      </c>
      <c r="B20">
        <v>2.2210844357808401</v>
      </c>
      <c r="C20" s="3">
        <v>1.02378328641256</v>
      </c>
      <c r="D20" s="3">
        <v>1.3384120927916601</v>
      </c>
      <c r="E20" s="3">
        <v>0.60680858625306</v>
      </c>
      <c r="F20" s="3">
        <v>1.3926850474543</v>
      </c>
      <c r="G20">
        <v>2.3052746322419901</v>
      </c>
      <c r="H20">
        <v>2.30296297868093</v>
      </c>
      <c r="I20">
        <v>2.5424165328343702</v>
      </c>
      <c r="J20">
        <v>1.8189810117085801</v>
      </c>
      <c r="K20" s="3">
        <v>1.10070666339662</v>
      </c>
      <c r="L20">
        <v>1.5200988451639801</v>
      </c>
      <c r="M20">
        <f>AVERAGE(B20:L20)</f>
        <v>1.6521103738835352</v>
      </c>
      <c r="N20">
        <f>STDEV(B20:L20)</f>
        <v>0.63000690269187598</v>
      </c>
    </row>
    <row r="21" spans="1:14" s="8" customFormat="1">
      <c r="A21" s="7">
        <v>52</v>
      </c>
      <c r="B21" s="8">
        <v>2.35688593652513</v>
      </c>
      <c r="C21" s="8">
        <v>3.4960740142398401</v>
      </c>
      <c r="D21" s="8">
        <v>1.77525827288628</v>
      </c>
      <c r="E21" s="8">
        <v>3.3388880093892399</v>
      </c>
      <c r="F21" s="8">
        <v>2.6463067796495201</v>
      </c>
      <c r="G21" s="8">
        <v>1.96937216652764</v>
      </c>
      <c r="H21" s="8">
        <v>7.1487681865692103</v>
      </c>
      <c r="I21" s="8">
        <v>4.8747525215148899</v>
      </c>
      <c r="J21" s="8">
        <v>4.9490967326694104</v>
      </c>
      <c r="K21" s="8">
        <v>2.8401357597774899</v>
      </c>
      <c r="L21" s="8">
        <v>3.7639447715547401</v>
      </c>
      <c r="M21" s="8">
        <f t="shared" ref="M21:M23" si="4">AVERAGE(B21:L21)</f>
        <v>3.5599530137548538</v>
      </c>
      <c r="N21" s="8">
        <f t="shared" ref="N21:N23" si="5">STDEV(B21:L21)</f>
        <v>1.5858094060824344</v>
      </c>
    </row>
    <row r="22" spans="1:14">
      <c r="A22" s="1">
        <v>54</v>
      </c>
      <c r="B22">
        <v>4.0645154052310497</v>
      </c>
      <c r="C22">
        <v>5.0046743286980497</v>
      </c>
      <c r="D22" s="3">
        <v>1.4013894200325001</v>
      </c>
      <c r="E22">
        <v>3.0259624057345902</v>
      </c>
      <c r="F22" s="3">
        <v>0.47757574253612101</v>
      </c>
      <c r="G22" s="3">
        <v>0.70412054657936096</v>
      </c>
      <c r="H22" s="3">
        <v>0.89728445476955798</v>
      </c>
      <c r="I22" s="3">
        <v>1.13980806701713</v>
      </c>
      <c r="J22" s="3">
        <v>0.60141239563624105</v>
      </c>
      <c r="K22" s="3">
        <v>1.0354898174603799</v>
      </c>
      <c r="L22">
        <v>2.5706133180194399</v>
      </c>
      <c r="M22">
        <f t="shared" si="4"/>
        <v>1.9020769001558564</v>
      </c>
      <c r="N22">
        <f t="shared" si="5"/>
        <v>1.5414494654988466</v>
      </c>
    </row>
    <row r="23" spans="1:14">
      <c r="A23" s="1">
        <v>7</v>
      </c>
      <c r="B23">
        <v>3.36914398935106</v>
      </c>
      <c r="C23">
        <v>4.1021367179022903</v>
      </c>
      <c r="D23">
        <v>2.2788576450612799</v>
      </c>
      <c r="E23">
        <v>4.4660348892211896</v>
      </c>
      <c r="F23">
        <v>1.85313500629531</v>
      </c>
      <c r="G23">
        <v>10.342801345719201</v>
      </c>
      <c r="H23">
        <v>3.1898891263537901</v>
      </c>
      <c r="I23">
        <v>2.48345439301597</v>
      </c>
      <c r="J23">
        <v>4.6277678807576503</v>
      </c>
      <c r="K23">
        <v>2.2928096585803601</v>
      </c>
      <c r="L23">
        <v>3.43608709176381</v>
      </c>
      <c r="M23">
        <f t="shared" si="4"/>
        <v>3.8583743403656285</v>
      </c>
      <c r="N23">
        <f t="shared" si="5"/>
        <v>2.340731342919403</v>
      </c>
    </row>
    <row r="24" spans="1:14">
      <c r="A24" s="1" t="s">
        <v>2</v>
      </c>
      <c r="B24">
        <f t="shared" ref="B24" si="6">AVERAGE(B2:B23)</f>
        <v>3.2673756520103936</v>
      </c>
      <c r="C24">
        <f t="shared" ref="C24" si="7">AVERAGE(C2:C23)</f>
        <v>3.9725133454558841</v>
      </c>
      <c r="D24">
        <f t="shared" ref="D24" si="8">AVERAGE(D2:D23)</f>
        <v>3.2821634511152897</v>
      </c>
      <c r="E24">
        <f t="shared" ref="E24" si="9">AVERAGE(E2:E23)</f>
        <v>3.9214468055000213</v>
      </c>
      <c r="F24">
        <f t="shared" ref="F24" si="10">AVERAGE(F2:F23)</f>
        <v>2.8576037687334144</v>
      </c>
      <c r="G24">
        <f t="shared" ref="G24" si="11">AVERAGE(G2:G23)</f>
        <v>3.361959632523734</v>
      </c>
      <c r="H24">
        <f t="shared" ref="H24" si="12">AVERAGE(H2:H23)</f>
        <v>3.5875197509774064</v>
      </c>
      <c r="I24">
        <f t="shared" ref="I24" si="13">AVERAGE(I2:I23)</f>
        <v>3.4397271075709299</v>
      </c>
      <c r="J24">
        <f t="shared" ref="J24" si="14">AVERAGE(J2:J23)</f>
        <v>3.4439357496572272</v>
      </c>
      <c r="K24">
        <f>AVERAGE(K29:K49)</f>
        <v>2.6857974551342148</v>
      </c>
      <c r="L24">
        <f>AVERAGE(L29:L49)</f>
        <v>3.1022406395465603</v>
      </c>
    </row>
    <row r="25" spans="1:14">
      <c r="A25" s="1" t="s">
        <v>3</v>
      </c>
      <c r="B25">
        <f t="shared" ref="B25:J25" si="15">STDEV(B2:B23)</f>
        <v>1.8882574335796016</v>
      </c>
      <c r="C25">
        <f t="shared" si="15"/>
        <v>2.4385934411222201</v>
      </c>
      <c r="D25">
        <f t="shared" si="15"/>
        <v>1.7540182282401509</v>
      </c>
      <c r="E25">
        <f t="shared" si="15"/>
        <v>2.1455050948929597</v>
      </c>
      <c r="F25">
        <f t="shared" si="15"/>
        <v>1.5701964879246577</v>
      </c>
      <c r="G25">
        <f t="shared" si="15"/>
        <v>2.690963644098106</v>
      </c>
      <c r="H25">
        <f t="shared" si="15"/>
        <v>2.6017279569122098</v>
      </c>
      <c r="I25">
        <f t="shared" si="15"/>
        <v>2.3395735468934453</v>
      </c>
      <c r="J25">
        <f t="shared" si="15"/>
        <v>2.0976922750137081</v>
      </c>
      <c r="K25">
        <f>STDEV(K29:K49)</f>
        <v>1.6500219383835224</v>
      </c>
      <c r="L25">
        <f>STDEV(L29:L49)</f>
        <v>2.1230656677947652</v>
      </c>
    </row>
    <row r="28" spans="1:14">
      <c r="K28" s="2">
        <v>41</v>
      </c>
      <c r="L28" s="1">
        <v>42</v>
      </c>
    </row>
    <row r="29" spans="1:14">
      <c r="K29">
        <v>3.5274312761094802</v>
      </c>
      <c r="L29">
        <v>5.5541390809747897</v>
      </c>
    </row>
    <row r="30" spans="1:14">
      <c r="K30">
        <v>2.0258617334895699</v>
      </c>
      <c r="L30">
        <v>3.5035400324397599</v>
      </c>
    </row>
    <row r="31" spans="1:14">
      <c r="K31">
        <v>2.1105040046903798</v>
      </c>
      <c r="L31">
        <v>1.3925470776028099</v>
      </c>
    </row>
    <row r="32" spans="1:14">
      <c r="K32">
        <v>1.36399530039893</v>
      </c>
      <c r="L32">
        <v>3.5089899169074199</v>
      </c>
    </row>
    <row r="33" spans="11:12">
      <c r="K33">
        <v>2.86585545539856</v>
      </c>
      <c r="L33">
        <v>4.4537434842851402</v>
      </c>
    </row>
    <row r="34" spans="11:12">
      <c r="K34">
        <v>1.62574663427141</v>
      </c>
      <c r="L34">
        <v>1.7046322955025599</v>
      </c>
    </row>
    <row r="35" spans="11:12">
      <c r="K35">
        <v>1.1829346815745001</v>
      </c>
      <c r="L35">
        <v>0.900243699550629</v>
      </c>
    </row>
    <row r="36" spans="11:12">
      <c r="K36">
        <v>6.7155467139349998</v>
      </c>
      <c r="L36">
        <v>7.1930741733974903</v>
      </c>
    </row>
    <row r="37" spans="11:12">
      <c r="K37">
        <v>5.0686490005916998</v>
      </c>
      <c r="L37">
        <v>4.4793110423617897</v>
      </c>
    </row>
    <row r="38" spans="11:12">
      <c r="K38">
        <v>4.65355516804589</v>
      </c>
      <c r="L38">
        <v>8.9663755628797706</v>
      </c>
    </row>
    <row r="39" spans="11:12">
      <c r="K39">
        <v>2.2365876436233498</v>
      </c>
      <c r="L39">
        <v>1.7651231818729001</v>
      </c>
    </row>
    <row r="40" spans="11:12">
      <c r="K40">
        <v>3.8326274289025202</v>
      </c>
      <c r="L40">
        <v>3.5749779277377698</v>
      </c>
    </row>
    <row r="41" spans="11:12">
      <c r="K41">
        <v>2.2184479104147998</v>
      </c>
      <c r="L41">
        <v>1.03124354945289</v>
      </c>
    </row>
    <row r="42" spans="11:12">
      <c r="K42">
        <v>1.81332870324453</v>
      </c>
      <c r="L42">
        <v>1.4703544444508001</v>
      </c>
    </row>
    <row r="43" spans="11:12">
      <c r="K43">
        <v>5.8147297700246199</v>
      </c>
      <c r="L43">
        <v>3.0578035513559998</v>
      </c>
    </row>
    <row r="44" spans="11:12">
      <c r="K44">
        <v>1.5205462111367101</v>
      </c>
      <c r="L44">
        <v>1.52719387080934</v>
      </c>
    </row>
    <row r="45" spans="11:12">
      <c r="K45">
        <v>0.977095577451918</v>
      </c>
      <c r="L45">
        <v>0.95069239536921202</v>
      </c>
    </row>
    <row r="46" spans="11:12">
      <c r="K46">
        <v>1.10070666339662</v>
      </c>
      <c r="L46">
        <v>1.5200988451639801</v>
      </c>
    </row>
    <row r="47" spans="11:12">
      <c r="K47">
        <v>2.4192972050772799</v>
      </c>
      <c r="L47">
        <v>2.58626888857947</v>
      </c>
    </row>
    <row r="48" spans="11:12">
      <c r="K48">
        <v>1.0354898174603799</v>
      </c>
      <c r="L48">
        <v>2.5706133180194399</v>
      </c>
    </row>
    <row r="49" spans="11:12">
      <c r="K49">
        <v>2.2928096585803601</v>
      </c>
      <c r="L49">
        <v>3.43608709176381</v>
      </c>
    </row>
  </sheetData>
  <sheetCalcPr fullCalcOnLoad="1"/>
  <phoneticPr fontId="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56"/>
  <sheetViews>
    <sheetView workbookViewId="0">
      <selection activeCell="L24" sqref="L24"/>
    </sheetView>
  </sheetViews>
  <sheetFormatPr baseColWidth="10" defaultRowHeight="13"/>
  <cols>
    <col min="1" max="1" width="10.7109375" style="9"/>
    <col min="2" max="16384" width="10.7109375" style="10"/>
  </cols>
  <sheetData>
    <row r="1" spans="1:14" s="9" customFormat="1">
      <c r="B1" s="9">
        <v>11</v>
      </c>
      <c r="C1" s="9">
        <v>12</v>
      </c>
      <c r="D1" s="9">
        <v>21</v>
      </c>
      <c r="E1" s="9">
        <v>22</v>
      </c>
      <c r="F1" s="9">
        <v>31</v>
      </c>
      <c r="G1" s="9">
        <v>32</v>
      </c>
      <c r="H1" s="9">
        <v>33</v>
      </c>
      <c r="I1" s="9">
        <v>34</v>
      </c>
      <c r="J1" s="9">
        <v>35</v>
      </c>
      <c r="K1" s="9">
        <v>41</v>
      </c>
      <c r="L1" s="9">
        <v>42</v>
      </c>
      <c r="M1" s="9" t="s">
        <v>6</v>
      </c>
      <c r="N1" s="9" t="s">
        <v>7</v>
      </c>
    </row>
    <row r="2" spans="1:14">
      <c r="A2" s="9">
        <v>16</v>
      </c>
      <c r="B2" s="10">
        <v>1.0358382944590601</v>
      </c>
      <c r="C2" s="10">
        <v>1.30866285167011</v>
      </c>
      <c r="D2" s="10">
        <v>1.67256294894779</v>
      </c>
      <c r="E2" s="10">
        <v>1.53286796160419</v>
      </c>
      <c r="F2" s="10">
        <v>1.24792101054224</v>
      </c>
      <c r="G2" s="10">
        <v>1.1469930131555399</v>
      </c>
      <c r="H2" s="10">
        <v>1.3720182138872501</v>
      </c>
      <c r="I2" s="10">
        <v>1.95784380629952</v>
      </c>
      <c r="J2" s="10">
        <v>1.42840710873984</v>
      </c>
      <c r="K2" s="10">
        <v>1.8269985802555999</v>
      </c>
      <c r="L2" s="10">
        <v>1.59707087449139</v>
      </c>
      <c r="M2" s="10">
        <f t="shared" ref="M2:M23" si="0">AVERAGE(B2:L2)</f>
        <v>1.4661076967320481</v>
      </c>
      <c r="N2" s="10">
        <f t="shared" ref="N2:N23" si="1">STDEV(B2:L2)</f>
        <v>0.28388608692846767</v>
      </c>
    </row>
    <row r="3" spans="1:14">
      <c r="A3" s="9">
        <v>20</v>
      </c>
      <c r="B3" s="10">
        <v>1.87196705115524</v>
      </c>
      <c r="C3" s="10">
        <v>2.15210132052015</v>
      </c>
      <c r="D3" s="10">
        <v>1.88082146593972</v>
      </c>
      <c r="E3" s="10">
        <v>2.08255026085132</v>
      </c>
      <c r="F3" s="10">
        <v>1.3761241294428099</v>
      </c>
      <c r="G3" s="10">
        <v>1.6526332809767399</v>
      </c>
      <c r="H3" s="10">
        <v>1.30705789295209</v>
      </c>
      <c r="I3" s="10">
        <v>1.7036071264935799</v>
      </c>
      <c r="J3" s="10">
        <v>1.63613339598745</v>
      </c>
      <c r="K3" s="10">
        <v>1.2313518316124099</v>
      </c>
      <c r="L3" s="10">
        <v>1.57973357542689</v>
      </c>
      <c r="M3" s="10">
        <f t="shared" si="0"/>
        <v>1.6794619392143999</v>
      </c>
      <c r="N3" s="10">
        <f t="shared" si="1"/>
        <v>0.30134684371097609</v>
      </c>
    </row>
    <row r="4" spans="1:14">
      <c r="A4" s="9">
        <v>28</v>
      </c>
      <c r="B4" s="10">
        <v>1.46407718833991</v>
      </c>
      <c r="C4" s="10">
        <v>1.6994385860877901</v>
      </c>
      <c r="D4" s="10">
        <v>1.70412776223719</v>
      </c>
      <c r="E4" s="10">
        <v>1.4771876097205101</v>
      </c>
      <c r="F4" s="10">
        <v>1.44375814875907</v>
      </c>
      <c r="G4" s="10">
        <v>1.4433167157319799</v>
      </c>
      <c r="H4" s="10">
        <v>1.9272161948339599</v>
      </c>
      <c r="I4" s="10">
        <v>1.41221777011586</v>
      </c>
      <c r="J4" s="10">
        <v>1.4694583507515799</v>
      </c>
      <c r="K4" s="10">
        <v>0.80170290679127298</v>
      </c>
      <c r="L4" s="10">
        <v>1.3497150928174699</v>
      </c>
      <c r="M4" s="10">
        <f t="shared" si="0"/>
        <v>1.4720196660169629</v>
      </c>
      <c r="N4" s="10">
        <f t="shared" si="1"/>
        <v>0.27970977281896192</v>
      </c>
    </row>
    <row r="5" spans="1:14">
      <c r="A5" s="9">
        <v>31</v>
      </c>
      <c r="B5" s="10">
        <v>1.2228091405014201</v>
      </c>
      <c r="C5" s="10">
        <v>1.08826219071872</v>
      </c>
      <c r="D5" s="10">
        <v>1.2351489374000699</v>
      </c>
      <c r="E5" s="10">
        <v>1.2863544595739</v>
      </c>
      <c r="F5" s="10">
        <v>1.3347242934341399</v>
      </c>
      <c r="G5" s="10">
        <v>0.91253153453742197</v>
      </c>
      <c r="H5" s="10">
        <v>1.4098188929890401</v>
      </c>
      <c r="I5" s="10">
        <v>1.57501602347542</v>
      </c>
      <c r="J5" s="10">
        <v>1.16114754805355</v>
      </c>
      <c r="K5" s="10">
        <v>0.47679013187934</v>
      </c>
      <c r="L5" s="10">
        <v>1.15322088084439</v>
      </c>
      <c r="M5" s="10">
        <f t="shared" si="0"/>
        <v>1.1687112757643103</v>
      </c>
      <c r="N5" s="10">
        <f t="shared" si="1"/>
        <v>0.2868988254504195</v>
      </c>
    </row>
    <row r="6" spans="1:14">
      <c r="A6" s="9">
        <v>35</v>
      </c>
      <c r="B6" s="10">
        <v>2.3427657431449598</v>
      </c>
      <c r="C6" s="10">
        <v>1.71514748354498</v>
      </c>
      <c r="D6" s="10">
        <v>1.9090951826285301</v>
      </c>
      <c r="E6" s="10">
        <v>1.83266259485709</v>
      </c>
      <c r="F6" s="10">
        <v>1.5823264204523499</v>
      </c>
      <c r="G6" s="10">
        <v>1.8581980012324999</v>
      </c>
      <c r="H6" s="10">
        <v>2.02601938115341</v>
      </c>
      <c r="I6" s="10">
        <v>2.1651565724214699</v>
      </c>
      <c r="J6" s="10">
        <v>1.8724613479083301</v>
      </c>
      <c r="K6" s="10" t="s">
        <v>12</v>
      </c>
      <c r="L6" s="10" t="s">
        <v>5</v>
      </c>
    </row>
    <row r="7" spans="1:14">
      <c r="A7" s="9">
        <v>36</v>
      </c>
      <c r="B7" s="10">
        <v>2.2062032347274401</v>
      </c>
      <c r="C7" s="10">
        <v>1.78873935978517</v>
      </c>
      <c r="D7" s="10">
        <v>2.1216027929552799</v>
      </c>
      <c r="E7" s="10">
        <v>1.5868753041680499</v>
      </c>
      <c r="F7" s="10">
        <v>1.9026160660239499</v>
      </c>
      <c r="G7" s="10">
        <v>1.2707099942750599</v>
      </c>
      <c r="H7" s="10">
        <v>1.85231521635896</v>
      </c>
      <c r="I7" s="10">
        <v>2.2527969297491599</v>
      </c>
      <c r="J7" s="10">
        <v>2.4318171475705701</v>
      </c>
      <c r="K7" s="10">
        <v>1.7338683745136001</v>
      </c>
      <c r="L7" s="10">
        <v>2.0529268125429199</v>
      </c>
      <c r="M7" s="10">
        <f t="shared" si="0"/>
        <v>1.9273155666063786</v>
      </c>
      <c r="N7" s="10">
        <f>STDEV(B7:L7)</f>
        <v>0.33191184896055204</v>
      </c>
    </row>
    <row r="8" spans="1:14">
      <c r="A8" s="9">
        <v>37</v>
      </c>
      <c r="B8" s="10">
        <v>1.27723059940295</v>
      </c>
      <c r="C8" s="10">
        <v>1.0859485313741799</v>
      </c>
      <c r="D8" s="10">
        <v>1.4793561217140301</v>
      </c>
      <c r="E8" s="10">
        <v>1.47760155100361</v>
      </c>
      <c r="F8" s="10">
        <v>1.74788308355073</v>
      </c>
      <c r="G8" s="10">
        <v>1.1326366214281101</v>
      </c>
      <c r="H8" s="10">
        <v>1.5722976507600599</v>
      </c>
      <c r="I8" s="10">
        <v>1.5832468477849899</v>
      </c>
      <c r="J8" s="10">
        <v>1.54704821414881</v>
      </c>
      <c r="K8" s="10">
        <v>1.5432065790313301</v>
      </c>
      <c r="L8" s="10">
        <v>1.6507854188967599</v>
      </c>
      <c r="M8" s="10">
        <f t="shared" si="0"/>
        <v>1.4633855653723238</v>
      </c>
      <c r="N8" s="10">
        <f t="shared" si="1"/>
        <v>0.21038568111055808</v>
      </c>
    </row>
    <row r="9" spans="1:14">
      <c r="A9" s="9">
        <v>38</v>
      </c>
      <c r="B9" s="10">
        <v>1.6467226063648499</v>
      </c>
      <c r="C9" s="10">
        <v>1.1438890190622899</v>
      </c>
      <c r="D9" s="10">
        <v>1.17483409892436</v>
      </c>
      <c r="E9" s="10">
        <v>1.5892358408306599</v>
      </c>
      <c r="F9" s="10">
        <v>1.7214383556608699</v>
      </c>
      <c r="G9" s="10">
        <v>1.1533476116560899</v>
      </c>
      <c r="H9" s="10">
        <v>1.3341768179220701</v>
      </c>
      <c r="I9" s="10">
        <v>1.7197522916030299</v>
      </c>
      <c r="J9" s="10">
        <v>1.29861309607808</v>
      </c>
      <c r="K9" s="10">
        <v>0.74937973228292298</v>
      </c>
      <c r="L9" s="10">
        <v>1.55717680628885</v>
      </c>
      <c r="M9" s="10">
        <f t="shared" si="0"/>
        <v>1.3716878433340065</v>
      </c>
      <c r="N9" s="10">
        <f t="shared" si="1"/>
        <v>0.30548031476361986</v>
      </c>
    </row>
    <row r="10" spans="1:14">
      <c r="A10" s="9">
        <v>4</v>
      </c>
      <c r="B10" s="10">
        <v>1.6501104461856499</v>
      </c>
      <c r="C10" s="10">
        <v>1.56932301598607</v>
      </c>
      <c r="D10" s="10">
        <v>2.4159214720214499</v>
      </c>
      <c r="E10" s="10">
        <v>2.1960091110673901</v>
      </c>
      <c r="F10" s="10">
        <v>2.3996036880801199</v>
      </c>
      <c r="G10" s="10">
        <v>2.6254572340019702</v>
      </c>
      <c r="H10" s="10">
        <v>2.22034178800638</v>
      </c>
      <c r="I10" s="10">
        <v>2.1100949441424799</v>
      </c>
      <c r="J10" s="10">
        <v>2.11721447160346</v>
      </c>
      <c r="K10" s="10">
        <v>2.0794173220115399</v>
      </c>
      <c r="L10" s="10">
        <v>2.1213444503218799</v>
      </c>
      <c r="M10" s="10">
        <f t="shared" si="0"/>
        <v>2.1368034494025809</v>
      </c>
      <c r="N10" s="10">
        <f t="shared" si="1"/>
        <v>0.30980165652521191</v>
      </c>
    </row>
    <row r="11" spans="1:14">
      <c r="A11" s="9">
        <v>40</v>
      </c>
      <c r="B11" s="10">
        <v>1.7003950156973699</v>
      </c>
      <c r="C11" s="10">
        <v>1.30123216714727</v>
      </c>
      <c r="D11" s="10">
        <v>1.50066512760201</v>
      </c>
      <c r="E11" s="10">
        <v>1.8469113164998801</v>
      </c>
      <c r="F11" s="10">
        <v>2.01441994908203</v>
      </c>
      <c r="G11" s="10">
        <v>1.2893967642855699</v>
      </c>
      <c r="H11" s="10">
        <v>2.0119585260366701</v>
      </c>
      <c r="I11" s="10">
        <v>1.9243196471262001</v>
      </c>
      <c r="J11" s="10">
        <v>2.3365863069799402</v>
      </c>
      <c r="K11" s="10">
        <v>2.1776804923084399</v>
      </c>
      <c r="L11" s="10">
        <v>1.8269530729115999</v>
      </c>
      <c r="M11" s="10">
        <f t="shared" si="0"/>
        <v>1.8118653077888167</v>
      </c>
      <c r="N11" s="10">
        <f t="shared" si="1"/>
        <v>0.33871981905010295</v>
      </c>
    </row>
    <row r="12" spans="1:14">
      <c r="A12" s="9">
        <v>41</v>
      </c>
      <c r="B12" s="10">
        <v>1.73773003167915</v>
      </c>
      <c r="C12" s="10">
        <v>1.7162481347192899</v>
      </c>
      <c r="D12" s="10">
        <v>1.3503684639940501</v>
      </c>
      <c r="E12" s="10">
        <v>1.7741680037308101</v>
      </c>
      <c r="F12" s="10">
        <v>1.3875341949581801</v>
      </c>
      <c r="G12" s="10">
        <v>2.04495385356147</v>
      </c>
      <c r="H12" s="10">
        <v>1.03087736884238</v>
      </c>
      <c r="I12" s="10">
        <v>1.96918800539165</v>
      </c>
      <c r="J12" s="10">
        <v>1.8991858723700801</v>
      </c>
      <c r="K12" s="10">
        <v>1.9002478485660299</v>
      </c>
      <c r="L12" s="10">
        <v>2.05477552879506</v>
      </c>
      <c r="M12" s="10">
        <f t="shared" si="0"/>
        <v>1.7150252096916496</v>
      </c>
      <c r="N12" s="10">
        <f t="shared" si="1"/>
        <v>0.32701720770487913</v>
      </c>
    </row>
    <row r="13" spans="1:14">
      <c r="A13" s="9">
        <v>42</v>
      </c>
      <c r="B13" s="10">
        <v>1.70463880390304</v>
      </c>
      <c r="C13" s="10">
        <v>1.4896070486833299</v>
      </c>
      <c r="D13" s="10">
        <v>1.2700268018301399</v>
      </c>
      <c r="E13" s="10">
        <v>1.4992947751410599</v>
      </c>
      <c r="F13" s="10">
        <v>1.04788234153561</v>
      </c>
      <c r="G13" s="10">
        <v>1.05305434897859</v>
      </c>
      <c r="H13" s="10">
        <v>1.5814702578334801</v>
      </c>
      <c r="I13" s="10">
        <v>1.80396207829901</v>
      </c>
      <c r="J13" s="10">
        <v>1.63367967394298</v>
      </c>
      <c r="K13" s="10">
        <v>1.7869484960329101</v>
      </c>
      <c r="L13" s="10">
        <v>1.34604099292187</v>
      </c>
      <c r="M13" s="10">
        <f t="shared" si="0"/>
        <v>1.4742368744638199</v>
      </c>
      <c r="N13" s="10">
        <f t="shared" si="1"/>
        <v>0.26733617566395851</v>
      </c>
    </row>
    <row r="14" spans="1:14">
      <c r="A14" s="9">
        <v>43</v>
      </c>
      <c r="B14" s="10">
        <v>0.96136512147689202</v>
      </c>
      <c r="C14" s="10">
        <v>1.06250845098119</v>
      </c>
      <c r="D14" s="10">
        <v>1.36214367870258</v>
      </c>
      <c r="E14" s="10">
        <v>1.2062890344925801</v>
      </c>
      <c r="F14" s="10">
        <v>0.98739789653389798</v>
      </c>
      <c r="G14" s="10">
        <v>0.55732003929138496</v>
      </c>
      <c r="H14" s="10">
        <v>1.0726029835351101</v>
      </c>
      <c r="I14" s="10">
        <v>0.81724901272872896</v>
      </c>
      <c r="J14" s="10">
        <v>0.76331612513508196</v>
      </c>
      <c r="K14" s="10">
        <v>1.00585150821522</v>
      </c>
      <c r="L14" s="10">
        <v>0.71627994258158001</v>
      </c>
      <c r="M14" s="10">
        <f t="shared" si="0"/>
        <v>0.95566579942493135</v>
      </c>
      <c r="N14" s="10">
        <f t="shared" si="1"/>
        <v>0.22996227522232915</v>
      </c>
    </row>
    <row r="15" spans="1:14">
      <c r="A15" s="9">
        <v>45</v>
      </c>
      <c r="B15" s="10">
        <v>1.5816734878715799</v>
      </c>
      <c r="C15" s="10">
        <v>1.36772613287462</v>
      </c>
      <c r="D15" s="10">
        <v>1.3099049440256101</v>
      </c>
      <c r="E15" s="10">
        <v>2.0160315339314301</v>
      </c>
      <c r="F15" s="10">
        <v>0.77962000709897805</v>
      </c>
      <c r="G15" s="10">
        <v>0.99478039074531899</v>
      </c>
      <c r="H15" s="10">
        <v>1.57588032580256</v>
      </c>
      <c r="I15" s="10">
        <v>1.5603936897245301</v>
      </c>
      <c r="J15" s="10">
        <v>1.25143796334934</v>
      </c>
      <c r="K15" s="10">
        <v>1.4930556592986199</v>
      </c>
      <c r="L15" s="10">
        <v>1.14431695599689</v>
      </c>
      <c r="M15" s="10">
        <f t="shared" si="0"/>
        <v>1.3704382809744979</v>
      </c>
      <c r="N15" s="10">
        <f t="shared" si="1"/>
        <v>0.33374902644512144</v>
      </c>
    </row>
    <row r="16" spans="1:14">
      <c r="A16" s="9">
        <v>46</v>
      </c>
      <c r="B16" s="10">
        <v>0.83976154528342795</v>
      </c>
      <c r="C16" s="10">
        <v>1.0483554327820399</v>
      </c>
      <c r="D16" s="10">
        <v>0.89613403737558095</v>
      </c>
      <c r="E16" s="10">
        <v>1.02054594350848</v>
      </c>
      <c r="F16" s="10">
        <v>1.1506726481693099</v>
      </c>
      <c r="G16" s="10">
        <v>0.91200468829789505</v>
      </c>
      <c r="H16" s="10">
        <v>0.680977395714918</v>
      </c>
      <c r="I16" s="10">
        <v>0.55859220997247505</v>
      </c>
      <c r="J16" s="10">
        <v>0.86996625266362704</v>
      </c>
      <c r="K16" s="10">
        <v>0.73231724098809103</v>
      </c>
      <c r="L16" s="10">
        <v>0.48116294123907599</v>
      </c>
      <c r="M16" s="10">
        <f t="shared" si="0"/>
        <v>0.83549912145408356</v>
      </c>
      <c r="N16" s="10">
        <f t="shared" si="1"/>
        <v>0.20648858664872033</v>
      </c>
    </row>
    <row r="17" spans="1:14">
      <c r="A17" s="9">
        <v>47</v>
      </c>
      <c r="B17" s="10">
        <v>1.8683803820024001</v>
      </c>
      <c r="C17" s="10">
        <v>1.7987435935207801</v>
      </c>
      <c r="D17" s="10">
        <v>1.49533390898165</v>
      </c>
      <c r="E17" s="10">
        <v>2.04070789966815</v>
      </c>
      <c r="F17" s="10">
        <v>1.39030727435246</v>
      </c>
      <c r="G17" s="10">
        <v>1.26364278011871</v>
      </c>
      <c r="H17" s="10">
        <v>2.1110325300588602</v>
      </c>
      <c r="I17" s="10">
        <v>1.5093475530743601</v>
      </c>
      <c r="J17" s="10">
        <v>1.85508160008159</v>
      </c>
      <c r="K17" s="10">
        <v>1.6615935950779801</v>
      </c>
      <c r="L17" s="10">
        <v>1.68293972752603</v>
      </c>
      <c r="M17" s="10">
        <f t="shared" si="0"/>
        <v>1.6979191676784517</v>
      </c>
      <c r="N17" s="10">
        <f t="shared" si="1"/>
        <v>0.26710567477791741</v>
      </c>
    </row>
    <row r="18" spans="1:14">
      <c r="A18" s="9">
        <v>48</v>
      </c>
      <c r="B18" s="10">
        <v>1.57807461844818</v>
      </c>
      <c r="C18" s="10">
        <v>1.2693496486599001</v>
      </c>
      <c r="D18" s="10">
        <v>1.9045484846835199</v>
      </c>
      <c r="E18" s="10">
        <v>1.67908940396991</v>
      </c>
      <c r="F18" s="10">
        <v>1.62054951014197</v>
      </c>
      <c r="G18" s="10">
        <v>0.66370402012662899</v>
      </c>
      <c r="H18" s="10">
        <v>1.0308926527012601</v>
      </c>
      <c r="I18" s="10">
        <v>1.1735351043419</v>
      </c>
      <c r="J18" s="10">
        <v>1.0611611342551699</v>
      </c>
      <c r="K18" s="10">
        <v>1.29200722450338</v>
      </c>
      <c r="L18" s="10">
        <v>1.6288347634926701</v>
      </c>
      <c r="M18" s="10">
        <f t="shared" si="0"/>
        <v>1.3547042332113171</v>
      </c>
      <c r="N18" s="10">
        <f t="shared" si="1"/>
        <v>0.36274114546672309</v>
      </c>
    </row>
    <row r="19" spans="1:14">
      <c r="A19" s="9">
        <v>49</v>
      </c>
      <c r="B19" s="10">
        <v>1.46382195492918</v>
      </c>
      <c r="C19" s="10">
        <v>1.72411487929375</v>
      </c>
      <c r="D19" s="10">
        <v>1.9435312497167101</v>
      </c>
      <c r="E19" s="10">
        <v>1.7414596301476899</v>
      </c>
      <c r="F19" s="10">
        <v>1.52783531750212</v>
      </c>
      <c r="G19" s="10">
        <v>1.04337097354895</v>
      </c>
      <c r="H19" s="10">
        <v>1.41151529899992</v>
      </c>
      <c r="I19" s="10">
        <v>1.4952294499966701</v>
      </c>
      <c r="J19" s="10">
        <v>1.4349937821246701</v>
      </c>
      <c r="K19" s="10">
        <v>1.4110627569362</v>
      </c>
      <c r="L19" s="10">
        <v>1.05437155134503</v>
      </c>
      <c r="M19" s="10">
        <f t="shared" si="0"/>
        <v>1.477391531321899</v>
      </c>
      <c r="N19" s="10">
        <f t="shared" si="1"/>
        <v>0.26996185102529541</v>
      </c>
    </row>
    <row r="20" spans="1:14">
      <c r="A20" s="9">
        <v>50</v>
      </c>
      <c r="B20" s="10">
        <v>0.86215990138085596</v>
      </c>
      <c r="C20" s="10">
        <v>0.81200785269084397</v>
      </c>
      <c r="D20" s="10">
        <v>0.86949115590877102</v>
      </c>
      <c r="E20" s="10">
        <v>0.73003157626317405</v>
      </c>
      <c r="F20" s="10">
        <v>0.441237885237862</v>
      </c>
      <c r="G20" s="10">
        <v>1.14881903535978</v>
      </c>
      <c r="H20" s="10">
        <v>1.1885495398047601</v>
      </c>
      <c r="I20" s="10">
        <v>1.09437152968058</v>
      </c>
      <c r="J20" s="10">
        <v>0.74977307930556203</v>
      </c>
      <c r="K20" s="10">
        <v>0.57732770797619304</v>
      </c>
      <c r="L20" s="10">
        <v>1.1526123030484701</v>
      </c>
      <c r="M20" s="10">
        <f t="shared" si="0"/>
        <v>0.87512559696880488</v>
      </c>
      <c r="N20" s="10">
        <f t="shared" si="1"/>
        <v>0.24821395622772577</v>
      </c>
    </row>
    <row r="21" spans="1:14">
      <c r="A21" s="9">
        <v>52</v>
      </c>
      <c r="B21" s="10">
        <v>1.40347083549509</v>
      </c>
      <c r="C21" s="10">
        <v>1.42354999789967</v>
      </c>
      <c r="D21" s="10">
        <v>0.79187954980668296</v>
      </c>
      <c r="E21" s="10">
        <v>1.16861114376161</v>
      </c>
      <c r="F21" s="10">
        <v>1.19886456767253</v>
      </c>
      <c r="G21" s="10">
        <v>1.4992707506726699</v>
      </c>
      <c r="H21" s="10">
        <v>1.6229622205004699</v>
      </c>
      <c r="I21" s="10">
        <v>1.5033323790972899</v>
      </c>
      <c r="J21" s="10">
        <v>1.6809866871624499</v>
      </c>
      <c r="K21" s="10">
        <v>1.22943503434336</v>
      </c>
      <c r="L21" s="10">
        <v>1.27711235536126</v>
      </c>
      <c r="M21" s="10">
        <f t="shared" si="0"/>
        <v>1.3454068656157347</v>
      </c>
      <c r="N21" s="10">
        <f t="shared" si="1"/>
        <v>0.24999611912743275</v>
      </c>
    </row>
    <row r="22" spans="1:14">
      <c r="A22" s="9">
        <v>54</v>
      </c>
      <c r="B22" s="10">
        <v>1.3730821727841001</v>
      </c>
      <c r="C22" s="10">
        <v>1.13650543509708</v>
      </c>
      <c r="D22" s="10">
        <v>1.2039314657715099</v>
      </c>
      <c r="E22" s="10">
        <v>1.0140769202015401</v>
      </c>
      <c r="F22" s="10">
        <v>1.13429573543646</v>
      </c>
      <c r="G22" s="10">
        <v>0.71295691812496498</v>
      </c>
      <c r="H22" s="10">
        <v>0.88861413675291501</v>
      </c>
      <c r="I22" s="10">
        <v>1.21473172234279</v>
      </c>
      <c r="J22" s="10">
        <v>0.963600467797878</v>
      </c>
      <c r="K22" s="10">
        <v>1.13099496022918</v>
      </c>
      <c r="L22" s="10">
        <v>1.0192838739932399</v>
      </c>
      <c r="M22" s="10">
        <f t="shared" si="0"/>
        <v>1.0720067098665145</v>
      </c>
      <c r="N22" s="10">
        <f t="shared" si="1"/>
        <v>0.17899097374368281</v>
      </c>
    </row>
    <row r="23" spans="1:14">
      <c r="A23" s="9">
        <v>7</v>
      </c>
      <c r="B23" s="10">
        <v>1.7296169312512299</v>
      </c>
      <c r="C23" s="10">
        <v>1.7469942614929601</v>
      </c>
      <c r="D23" s="10">
        <v>1.7892602033299601</v>
      </c>
      <c r="E23" s="10">
        <v>1.9826549963465501</v>
      </c>
      <c r="F23" s="10">
        <v>1.8991342131654201</v>
      </c>
      <c r="G23" s="10">
        <v>2.1350331390509001</v>
      </c>
      <c r="H23" s="10">
        <v>2.4261274063484399</v>
      </c>
      <c r="I23" s="10">
        <v>1.6174543457995201</v>
      </c>
      <c r="J23" s="10">
        <v>2.2301045086799598</v>
      </c>
      <c r="K23" s="10">
        <v>1.81420531761912</v>
      </c>
      <c r="L23" s="10">
        <v>2.4126714463692198</v>
      </c>
      <c r="M23" s="10">
        <f t="shared" si="0"/>
        <v>1.9802960699502983</v>
      </c>
      <c r="N23" s="10">
        <f t="shared" si="1"/>
        <v>0.281364424960096</v>
      </c>
    </row>
    <row r="24" spans="1:14" s="9" customFormat="1">
      <c r="A24" s="9" t="s">
        <v>20</v>
      </c>
      <c r="B24" s="9">
        <f>AVERAGE(B2:B23)</f>
        <v>1.5237225048401806</v>
      </c>
      <c r="C24" s="9">
        <f t="shared" ref="C24:L24" si="2">AVERAGE(C2:C23)</f>
        <v>1.4294752452087356</v>
      </c>
      <c r="D24" s="9">
        <f t="shared" si="2"/>
        <v>1.512758629749873</v>
      </c>
      <c r="E24" s="9">
        <f t="shared" si="2"/>
        <v>1.5809644032427081</v>
      </c>
      <c r="F24" s="9">
        <f t="shared" si="2"/>
        <v>1.4243703062196866</v>
      </c>
      <c r="G24" s="9">
        <f t="shared" si="2"/>
        <v>1.2960968958708294</v>
      </c>
      <c r="H24" s="9">
        <f t="shared" si="2"/>
        <v>1.5297601223543167</v>
      </c>
      <c r="I24" s="9">
        <f t="shared" si="2"/>
        <v>1.5782472290755101</v>
      </c>
      <c r="J24" s="9">
        <f t="shared" si="2"/>
        <v>1.531462460667727</v>
      </c>
      <c r="K24" s="9">
        <f t="shared" si="2"/>
        <v>1.3645449190701304</v>
      </c>
      <c r="L24" s="9">
        <f t="shared" si="2"/>
        <v>1.469491874629169</v>
      </c>
    </row>
    <row r="25" spans="1:14" s="9" customFormat="1">
      <c r="A25" s="9" t="s">
        <v>21</v>
      </c>
      <c r="B25" s="9">
        <f t="shared" ref="B25:L25" si="3">STDEV(B2:B23)</f>
        <v>0.39167384036436398</v>
      </c>
      <c r="C25" s="9">
        <f t="shared" si="3"/>
        <v>0.33513968099927288</v>
      </c>
      <c r="D25" s="9">
        <f t="shared" si="3"/>
        <v>0.4201832700933833</v>
      </c>
      <c r="E25" s="9">
        <f t="shared" si="3"/>
        <v>0.38950118607240941</v>
      </c>
      <c r="F25" s="9">
        <f t="shared" si="3"/>
        <v>0.43587068229167641</v>
      </c>
      <c r="G25" s="9">
        <f t="shared" si="3"/>
        <v>0.50825265396054831</v>
      </c>
      <c r="H25" s="9">
        <f t="shared" si="3"/>
        <v>0.46137080565973893</v>
      </c>
      <c r="I25" s="9">
        <f t="shared" si="3"/>
        <v>0.42433794362147509</v>
      </c>
      <c r="J25" s="9">
        <f t="shared" si="3"/>
        <v>0.49599134333630429</v>
      </c>
      <c r="K25" s="9">
        <f>STDEV(K2:K23)</f>
        <v>0.50279931098234887</v>
      </c>
      <c r="L25" s="9">
        <f t="shared" si="3"/>
        <v>0.47734037537341817</v>
      </c>
    </row>
    <row r="28" spans="1:14">
      <c r="K28" s="9"/>
      <c r="L28" s="9"/>
    </row>
    <row r="31" spans="1:14">
      <c r="A31" s="9" t="s">
        <v>8</v>
      </c>
    </row>
    <row r="34" spans="2:5">
      <c r="B34" s="9"/>
      <c r="C34" s="9">
        <v>11</v>
      </c>
      <c r="D34" s="9">
        <v>12</v>
      </c>
      <c r="E34" s="10" t="s">
        <v>18</v>
      </c>
    </row>
    <row r="35" spans="2:5">
      <c r="B35" s="9">
        <v>16</v>
      </c>
      <c r="C35" s="10">
        <v>1.0358382944590601</v>
      </c>
      <c r="D35" s="10">
        <v>1.30866285167011</v>
      </c>
      <c r="E35" s="10">
        <f>C35-D35</f>
        <v>-0.27282455721104992</v>
      </c>
    </row>
    <row r="36" spans="2:5">
      <c r="B36" s="9">
        <v>20</v>
      </c>
      <c r="C36" s="10">
        <v>1.87196705115524</v>
      </c>
      <c r="D36" s="10">
        <v>2.15210132052015</v>
      </c>
      <c r="E36" s="10">
        <f t="shared" ref="E36:E56" si="4">C36-D36</f>
        <v>-0.28013426936491004</v>
      </c>
    </row>
    <row r="37" spans="2:5">
      <c r="B37" s="9">
        <v>28</v>
      </c>
      <c r="C37" s="10">
        <v>1.46407718833991</v>
      </c>
      <c r="D37" s="10">
        <v>1.6994385860877901</v>
      </c>
      <c r="E37" s="10">
        <f t="shared" si="4"/>
        <v>-0.23536139774788012</v>
      </c>
    </row>
    <row r="38" spans="2:5">
      <c r="B38" s="9">
        <v>31</v>
      </c>
      <c r="C38" s="10">
        <v>1.2228091405014201</v>
      </c>
      <c r="D38" s="10">
        <v>1.08826219071872</v>
      </c>
      <c r="E38" s="10">
        <f t="shared" si="4"/>
        <v>0.1345469497827001</v>
      </c>
    </row>
    <row r="39" spans="2:5">
      <c r="B39" s="9">
        <v>35</v>
      </c>
      <c r="C39" s="10">
        <v>2.3427657431449598</v>
      </c>
      <c r="D39" s="10">
        <v>1.71514748354498</v>
      </c>
      <c r="E39" s="10">
        <f t="shared" si="4"/>
        <v>0.62761825959997974</v>
      </c>
    </row>
    <row r="40" spans="2:5">
      <c r="B40" s="9">
        <v>36</v>
      </c>
      <c r="C40" s="10">
        <v>2.2062032347274401</v>
      </c>
      <c r="D40" s="10">
        <v>1.78873935978517</v>
      </c>
      <c r="E40" s="10">
        <f t="shared" si="4"/>
        <v>0.41746387494227011</v>
      </c>
    </row>
    <row r="41" spans="2:5">
      <c r="B41" s="9">
        <v>37</v>
      </c>
      <c r="C41" s="10">
        <v>1.27723059940295</v>
      </c>
      <c r="D41" s="10">
        <v>1.0859485313741799</v>
      </c>
      <c r="E41" s="10">
        <f t="shared" si="4"/>
        <v>0.19128206802877012</v>
      </c>
    </row>
    <row r="42" spans="2:5">
      <c r="B42" s="9">
        <v>38</v>
      </c>
      <c r="C42" s="10">
        <v>1.6467226063648499</v>
      </c>
      <c r="D42" s="10">
        <v>1.1438890190622899</v>
      </c>
      <c r="E42" s="10">
        <f t="shared" si="4"/>
        <v>0.50283358730256</v>
      </c>
    </row>
    <row r="43" spans="2:5">
      <c r="B43" s="9">
        <v>4</v>
      </c>
      <c r="C43" s="10">
        <v>1.6501104461856499</v>
      </c>
      <c r="D43" s="10">
        <v>1.56932301598607</v>
      </c>
      <c r="E43" s="10">
        <f t="shared" si="4"/>
        <v>8.0787430199579902E-2</v>
      </c>
    </row>
    <row r="44" spans="2:5">
      <c r="B44" s="9">
        <v>40</v>
      </c>
      <c r="C44" s="10">
        <v>1.7003950156973699</v>
      </c>
      <c r="D44" s="10">
        <v>1.30123216714727</v>
      </c>
      <c r="E44" s="10">
        <f t="shared" si="4"/>
        <v>0.39916284855009998</v>
      </c>
    </row>
    <row r="45" spans="2:5">
      <c r="B45" s="9">
        <v>41</v>
      </c>
      <c r="C45" s="10">
        <v>1.73773003167915</v>
      </c>
      <c r="D45" s="10">
        <v>1.7162481347192899</v>
      </c>
      <c r="E45" s="10">
        <f t="shared" si="4"/>
        <v>2.1481896959860025E-2</v>
      </c>
    </row>
    <row r="46" spans="2:5">
      <c r="B46" s="9">
        <v>42</v>
      </c>
      <c r="C46" s="10">
        <v>1.70463880390304</v>
      </c>
      <c r="D46" s="10">
        <v>1.4896070486833299</v>
      </c>
      <c r="E46" s="10">
        <f t="shared" si="4"/>
        <v>0.21503175521971007</v>
      </c>
    </row>
    <row r="47" spans="2:5">
      <c r="B47" s="9">
        <v>43</v>
      </c>
      <c r="C47" s="10">
        <v>0.96136512147689202</v>
      </c>
      <c r="D47" s="10">
        <v>1.06250845098119</v>
      </c>
      <c r="E47" s="10">
        <f t="shared" si="4"/>
        <v>-0.10114332950429794</v>
      </c>
    </row>
    <row r="48" spans="2:5">
      <c r="B48" s="9">
        <v>45</v>
      </c>
      <c r="C48" s="10">
        <v>1.5816734878715799</v>
      </c>
      <c r="D48" s="10">
        <v>1.36772613287462</v>
      </c>
      <c r="E48" s="10">
        <f t="shared" si="4"/>
        <v>0.21394735499695994</v>
      </c>
    </row>
    <row r="49" spans="2:11">
      <c r="B49" s="9">
        <v>46</v>
      </c>
      <c r="C49" s="10">
        <v>0.83976154528342795</v>
      </c>
      <c r="D49" s="10">
        <v>1.0483554327820399</v>
      </c>
      <c r="E49" s="10">
        <f t="shared" si="4"/>
        <v>-0.20859388749861196</v>
      </c>
    </row>
    <row r="50" spans="2:11">
      <c r="B50" s="9">
        <v>47</v>
      </c>
      <c r="C50" s="10">
        <v>1.8683803820024001</v>
      </c>
      <c r="D50" s="10">
        <v>1.7987435935207801</v>
      </c>
      <c r="E50" s="10">
        <f t="shared" si="4"/>
        <v>6.9636788481620027E-2</v>
      </c>
      <c r="K50" s="9"/>
    </row>
    <row r="51" spans="2:11">
      <c r="B51" s="9">
        <v>48</v>
      </c>
      <c r="C51" s="10">
        <v>1.57807461844818</v>
      </c>
      <c r="D51" s="10">
        <v>1.2693496486599001</v>
      </c>
      <c r="E51" s="10">
        <f t="shared" si="4"/>
        <v>0.3087249697882799</v>
      </c>
      <c r="K51" s="9"/>
    </row>
    <row r="52" spans="2:11">
      <c r="B52" s="9">
        <v>49</v>
      </c>
      <c r="C52" s="10">
        <v>1.46382195492918</v>
      </c>
      <c r="D52" s="10">
        <v>1.72411487929375</v>
      </c>
      <c r="E52" s="10">
        <f t="shared" si="4"/>
        <v>-0.26029292436456997</v>
      </c>
    </row>
    <row r="53" spans="2:11">
      <c r="B53" s="9">
        <v>50</v>
      </c>
      <c r="C53" s="10">
        <v>0.86215990138085596</v>
      </c>
      <c r="D53" s="10">
        <v>0.81200785269084397</v>
      </c>
      <c r="E53" s="10">
        <f t="shared" si="4"/>
        <v>5.0152048690011997E-2</v>
      </c>
    </row>
    <row r="54" spans="2:11">
      <c r="B54" s="9">
        <v>52</v>
      </c>
      <c r="C54" s="10">
        <v>1.40347083549509</v>
      </c>
      <c r="D54" s="10">
        <v>1.42354999789967</v>
      </c>
      <c r="E54" s="10">
        <f t="shared" si="4"/>
        <v>-2.0079162404579964E-2</v>
      </c>
    </row>
    <row r="55" spans="2:11">
      <c r="B55" s="9">
        <v>54</v>
      </c>
      <c r="C55" s="10">
        <v>1.3730821727841001</v>
      </c>
      <c r="D55" s="10">
        <v>1.13650543509708</v>
      </c>
      <c r="E55" s="10">
        <f t="shared" si="4"/>
        <v>0.23657673768702003</v>
      </c>
    </row>
    <row r="56" spans="2:11">
      <c r="B56" s="9">
        <v>7</v>
      </c>
      <c r="C56" s="10">
        <v>1.7296169312512299</v>
      </c>
      <c r="D56" s="10">
        <v>1.7469942614929601</v>
      </c>
      <c r="E56" s="10">
        <f t="shared" si="4"/>
        <v>-1.737733024173016E-2</v>
      </c>
    </row>
  </sheetData>
  <phoneticPr fontId="7" type="noConversion"/>
  <printOptions heading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49"/>
  <sheetViews>
    <sheetView tabSelected="1" workbookViewId="0">
      <selection activeCell="B24" sqref="B24"/>
    </sheetView>
  </sheetViews>
  <sheetFormatPr baseColWidth="10" defaultRowHeight="13"/>
  <cols>
    <col min="1" max="1" width="10.7109375" style="9"/>
    <col min="2" max="16384" width="10.7109375" style="10"/>
  </cols>
  <sheetData>
    <row r="1" spans="1:14" s="9" customFormat="1">
      <c r="A1" s="9" t="s">
        <v>9</v>
      </c>
      <c r="B1" s="9">
        <v>11</v>
      </c>
      <c r="C1" s="9">
        <v>12</v>
      </c>
      <c r="D1" s="9">
        <v>21</v>
      </c>
      <c r="E1" s="9">
        <v>22</v>
      </c>
      <c r="F1" s="9">
        <v>31</v>
      </c>
      <c r="G1" s="9">
        <v>32</v>
      </c>
      <c r="H1" s="9">
        <v>33</v>
      </c>
      <c r="I1" s="9">
        <v>34</v>
      </c>
      <c r="J1" s="9">
        <v>35</v>
      </c>
      <c r="K1" s="9">
        <v>41</v>
      </c>
      <c r="L1" s="9">
        <v>42</v>
      </c>
      <c r="M1" s="9" t="s">
        <v>10</v>
      </c>
      <c r="N1" s="9" t="s">
        <v>11</v>
      </c>
    </row>
    <row r="2" spans="1:14">
      <c r="A2" s="9">
        <v>16</v>
      </c>
      <c r="B2" s="10">
        <v>1.44340851173024</v>
      </c>
      <c r="C2" s="10">
        <v>1.4537839663347401</v>
      </c>
      <c r="D2" s="10">
        <v>1.8369990653620201</v>
      </c>
      <c r="E2" s="10">
        <v>1.54890250392554</v>
      </c>
      <c r="F2" s="10">
        <v>1.43953837003857</v>
      </c>
      <c r="G2" s="10">
        <v>1.4618309071258999</v>
      </c>
      <c r="H2" s="10">
        <v>1.0013662848315801</v>
      </c>
      <c r="I2" s="10">
        <v>1.7773736160954701</v>
      </c>
      <c r="J2" s="10">
        <v>1.82831368829632</v>
      </c>
      <c r="K2" s="10">
        <v>1.5101547314222401</v>
      </c>
      <c r="L2" s="10">
        <v>1.8800967708326699</v>
      </c>
      <c r="M2" s="10">
        <f>AVERAGE(B2:L2)</f>
        <v>1.5619789469086627</v>
      </c>
      <c r="N2" s="10">
        <f>STDEV(B2:L2)</f>
        <v>0.25731183409353836</v>
      </c>
    </row>
    <row r="3" spans="1:14">
      <c r="A3" s="9">
        <v>20</v>
      </c>
      <c r="B3" s="10">
        <v>2.1854771038424898</v>
      </c>
      <c r="C3" s="10">
        <v>2.02894864517789</v>
      </c>
      <c r="D3" s="10">
        <v>1.81089056210854</v>
      </c>
      <c r="E3" s="10">
        <v>2.0645494361824799</v>
      </c>
      <c r="F3" s="10">
        <v>1.23782685720357</v>
      </c>
      <c r="G3" s="10">
        <v>1.60510430892399</v>
      </c>
      <c r="H3" s="10">
        <v>1.86194213933494</v>
      </c>
      <c r="I3" s="10">
        <v>1.7866221263173501</v>
      </c>
      <c r="J3" s="10">
        <v>1.9865749729620601</v>
      </c>
      <c r="K3" s="10">
        <v>1.1071959213281599</v>
      </c>
      <c r="L3" s="10">
        <v>1.5048637612884199</v>
      </c>
      <c r="M3" s="10">
        <f>AVERAGE(B3:L3)</f>
        <v>1.7436359849699898</v>
      </c>
      <c r="N3" s="10">
        <f>STDEV(B3:L3)</f>
        <v>0.34584693789622806</v>
      </c>
    </row>
    <row r="4" spans="1:14">
      <c r="A4" s="9">
        <v>28</v>
      </c>
      <c r="B4" s="10">
        <v>1.18799966781105</v>
      </c>
      <c r="C4" s="10">
        <v>1.5044186185535</v>
      </c>
      <c r="D4" s="10">
        <v>1.3997854043650899</v>
      </c>
      <c r="E4" s="10">
        <v>0.82211910691021195</v>
      </c>
      <c r="F4" s="10">
        <v>1.42067252452316</v>
      </c>
      <c r="G4" s="10">
        <v>0.65310829235271795</v>
      </c>
      <c r="H4" s="10">
        <v>1.2768368294196599</v>
      </c>
      <c r="I4" s="10">
        <v>0.66284068409472796</v>
      </c>
      <c r="J4" s="10">
        <v>0.90397752128610698</v>
      </c>
      <c r="K4" s="10">
        <v>1.1347847725464499</v>
      </c>
      <c r="L4" s="10">
        <v>0.87235852147634996</v>
      </c>
      <c r="M4" s="10">
        <f>AVERAGE(B4:L4)</f>
        <v>1.0762638130308204</v>
      </c>
      <c r="N4" s="10">
        <f>STDEV(B4:L4)</f>
        <v>0.30798831164002083</v>
      </c>
    </row>
    <row r="5" spans="1:14">
      <c r="A5" s="9">
        <v>31</v>
      </c>
      <c r="B5" s="10">
        <v>1.5102274271776499</v>
      </c>
      <c r="C5" s="10">
        <v>1.3120059222984199</v>
      </c>
      <c r="D5" s="10">
        <v>1.4886046826617101</v>
      </c>
      <c r="E5" s="10">
        <v>1.52162742722435</v>
      </c>
      <c r="F5" s="10">
        <v>1.65083763865925</v>
      </c>
      <c r="G5" s="10">
        <v>1.1714908903841399</v>
      </c>
      <c r="H5" s="10">
        <v>1.6088239658074299</v>
      </c>
      <c r="I5" s="10">
        <v>1.4785984854451699</v>
      </c>
      <c r="J5" s="10">
        <v>1.3159365886685499</v>
      </c>
      <c r="K5" s="10">
        <v>0.86035311138620696</v>
      </c>
      <c r="L5" s="10">
        <v>1.50607316324217</v>
      </c>
      <c r="M5" s="10">
        <f>AVERAGE(B5:L5)</f>
        <v>1.4022344820868222</v>
      </c>
      <c r="N5" s="10">
        <f>STDEV(B5:L5)</f>
        <v>0.22736318621848592</v>
      </c>
    </row>
    <row r="6" spans="1:14">
      <c r="A6" s="9">
        <v>35</v>
      </c>
      <c r="B6" s="10">
        <v>1.6162275946857401</v>
      </c>
      <c r="C6" s="10">
        <v>2.1986202059933202</v>
      </c>
      <c r="D6" s="10">
        <v>1.65189895907025</v>
      </c>
      <c r="E6" s="10">
        <v>2.3876494174648699</v>
      </c>
      <c r="F6" s="10">
        <v>1.4156492758302099</v>
      </c>
      <c r="G6" s="10">
        <v>1.70488352888465</v>
      </c>
      <c r="H6" s="10">
        <v>1.6806349385066099</v>
      </c>
      <c r="I6" s="10">
        <v>1.8107945932453999</v>
      </c>
      <c r="J6" s="10">
        <v>1.4644086048862599</v>
      </c>
      <c r="K6" s="10" t="s">
        <v>5</v>
      </c>
      <c r="L6" s="10" t="s">
        <v>5</v>
      </c>
    </row>
    <row r="7" spans="1:14">
      <c r="A7" s="9">
        <v>36</v>
      </c>
      <c r="B7" s="10">
        <v>1.07166928076157</v>
      </c>
      <c r="C7" s="10">
        <v>1.0082323480697299</v>
      </c>
      <c r="D7" s="10">
        <v>1.25663543167902</v>
      </c>
      <c r="E7" s="10">
        <v>1.5909619053480799</v>
      </c>
      <c r="F7" s="10">
        <v>1.1399026269383099</v>
      </c>
      <c r="G7" s="10">
        <v>0.73960637345880897</v>
      </c>
      <c r="H7" s="10">
        <v>1.16692221224366</v>
      </c>
      <c r="I7" s="10">
        <v>2.00146996799764</v>
      </c>
      <c r="J7" s="10">
        <v>0.89659295828063401</v>
      </c>
      <c r="K7" s="10">
        <v>1.3521829913132399</v>
      </c>
      <c r="L7" s="10">
        <v>1.6963022506807299</v>
      </c>
      <c r="M7" s="10">
        <f t="shared" ref="M7:M19" si="0">AVERAGE(B7:L7)</f>
        <v>1.2654980315246749</v>
      </c>
      <c r="N7" s="10">
        <f t="shared" ref="N7:N19" si="1">STDEV(B7:L7)</f>
        <v>0.37184218843571903</v>
      </c>
    </row>
    <row r="8" spans="1:14">
      <c r="A8" s="9">
        <v>37</v>
      </c>
      <c r="B8" s="10">
        <v>0.72260427131837301</v>
      </c>
      <c r="C8" s="10">
        <v>0.84440266062383895</v>
      </c>
      <c r="D8" s="10">
        <v>1.15967903077418</v>
      </c>
      <c r="E8" s="10">
        <v>1.3422143329359</v>
      </c>
      <c r="F8" s="10">
        <v>1.0911120658507301</v>
      </c>
      <c r="G8" s="10">
        <v>1.4245854353216001</v>
      </c>
      <c r="H8" s="10">
        <v>1.5938887395893899</v>
      </c>
      <c r="I8" s="10">
        <v>1.1994449143864301</v>
      </c>
      <c r="J8" s="10">
        <v>1.53820357015594</v>
      </c>
      <c r="K8" s="10">
        <v>0.96536528760047502</v>
      </c>
      <c r="L8" s="10">
        <v>0.99496596812314897</v>
      </c>
      <c r="M8" s="10">
        <f t="shared" si="0"/>
        <v>1.1705878433345458</v>
      </c>
      <c r="N8" s="10">
        <f t="shared" si="1"/>
        <v>0.28206540494071491</v>
      </c>
    </row>
    <row r="9" spans="1:14">
      <c r="A9" s="9">
        <v>38</v>
      </c>
      <c r="B9" s="10">
        <v>1.30497949027733</v>
      </c>
      <c r="C9" s="10">
        <v>1.9452870163770399</v>
      </c>
      <c r="D9" s="10">
        <v>1.2105640583068999</v>
      </c>
      <c r="E9" s="10">
        <v>1.5903205644723899</v>
      </c>
      <c r="F9" s="10">
        <v>1.51209585770932</v>
      </c>
      <c r="G9" s="10">
        <v>1.7671752657653701</v>
      </c>
      <c r="H9" s="10">
        <v>0.79959758382444401</v>
      </c>
      <c r="I9" s="10">
        <v>1.1206526000233199</v>
      </c>
      <c r="J9" s="10">
        <v>1.39359155273746</v>
      </c>
      <c r="K9" s="10">
        <v>0.78067015591081401</v>
      </c>
      <c r="L9" s="10">
        <v>0.64198214110527396</v>
      </c>
      <c r="M9" s="10">
        <f t="shared" si="0"/>
        <v>1.2788105715008784</v>
      </c>
      <c r="N9" s="10">
        <f t="shared" si="1"/>
        <v>0.41964530905182634</v>
      </c>
    </row>
    <row r="10" spans="1:14">
      <c r="A10" s="9">
        <v>4</v>
      </c>
      <c r="B10" s="10">
        <v>2.10199685870966</v>
      </c>
      <c r="C10" s="10">
        <v>1.7190341251880299</v>
      </c>
      <c r="D10" s="10">
        <v>2.2258864781291301</v>
      </c>
      <c r="E10" s="10">
        <v>1.9338489127538001</v>
      </c>
      <c r="F10" s="10">
        <v>1.93492879263505</v>
      </c>
      <c r="G10" s="10">
        <v>2.4176141505983502</v>
      </c>
      <c r="H10" s="10">
        <v>2.1352981238517601</v>
      </c>
      <c r="I10" s="10">
        <v>1.8423074953888801</v>
      </c>
      <c r="J10" s="10">
        <v>1.88775386641742</v>
      </c>
      <c r="K10" s="10">
        <v>2.0432373470762801</v>
      </c>
      <c r="L10" s="10">
        <v>2.10328918433486</v>
      </c>
      <c r="M10" s="10">
        <f t="shared" si="0"/>
        <v>2.031381394098474</v>
      </c>
      <c r="N10" s="10">
        <f t="shared" si="1"/>
        <v>0.19515604164693268</v>
      </c>
    </row>
    <row r="11" spans="1:14">
      <c r="A11" s="9">
        <v>40</v>
      </c>
      <c r="B11" s="10">
        <v>1.4840770168349999</v>
      </c>
      <c r="C11" s="10">
        <v>1.2818049109743199</v>
      </c>
      <c r="D11" s="10">
        <v>1.491239411584</v>
      </c>
      <c r="E11" s="10">
        <v>1.5292562345546501</v>
      </c>
      <c r="F11" s="10">
        <v>1.83611309762157</v>
      </c>
      <c r="G11" s="10">
        <v>1.3337708176545999</v>
      </c>
      <c r="H11" s="10">
        <v>2.0726542140462199</v>
      </c>
      <c r="I11" s="10">
        <v>1.7433309299644499</v>
      </c>
      <c r="J11" s="10">
        <v>1.5734880190969001</v>
      </c>
      <c r="K11" s="10">
        <v>1.80313601044733</v>
      </c>
      <c r="L11" s="10">
        <v>1.70097937079344</v>
      </c>
      <c r="M11" s="10">
        <f t="shared" si="0"/>
        <v>1.62271363941568</v>
      </c>
      <c r="N11" s="10">
        <f t="shared" si="1"/>
        <v>0.23421824997551716</v>
      </c>
    </row>
    <row r="12" spans="1:14">
      <c r="A12" s="9">
        <v>41</v>
      </c>
      <c r="B12" s="10">
        <v>1.9493837751674099</v>
      </c>
      <c r="C12" s="10">
        <v>2.5436521007939201</v>
      </c>
      <c r="D12" s="10">
        <v>1.8384903476979999</v>
      </c>
      <c r="E12" s="10">
        <v>2.1970327556062701</v>
      </c>
      <c r="F12" s="10">
        <v>2.0103116116043598</v>
      </c>
      <c r="G12" s="10">
        <v>1.93301095371333</v>
      </c>
      <c r="H12" s="10">
        <v>2.4476386275589199</v>
      </c>
      <c r="I12" s="10">
        <v>2.3481668929103598</v>
      </c>
      <c r="J12" s="10">
        <v>2.1723032779684601</v>
      </c>
      <c r="K12" s="10">
        <v>1.7322845805484399</v>
      </c>
      <c r="L12" s="10">
        <v>2.29921698357622</v>
      </c>
      <c r="M12" s="10">
        <f t="shared" si="0"/>
        <v>2.133771991558699</v>
      </c>
      <c r="N12" s="10">
        <f t="shared" si="1"/>
        <v>0.26139388612404418</v>
      </c>
    </row>
    <row r="13" spans="1:14">
      <c r="A13" s="9">
        <v>42</v>
      </c>
      <c r="B13" s="10">
        <v>1.21140256030648</v>
      </c>
      <c r="C13" s="10">
        <v>1.0238093377392401</v>
      </c>
      <c r="D13" s="10">
        <v>1.44471118188916</v>
      </c>
      <c r="E13" s="10">
        <v>1.24022111927736</v>
      </c>
      <c r="F13" s="10">
        <v>1.2903122707842301</v>
      </c>
      <c r="G13" s="10">
        <v>0.99001663187617905</v>
      </c>
      <c r="H13" s="10">
        <v>0.56200380748856305</v>
      </c>
      <c r="I13" s="10">
        <v>0.99895464991069105</v>
      </c>
      <c r="J13" s="10">
        <v>0.861870944993261</v>
      </c>
      <c r="K13" s="10">
        <v>1.1745195785070099</v>
      </c>
      <c r="L13" s="10">
        <v>1.0170851844340401</v>
      </c>
      <c r="M13" s="10">
        <f t="shared" si="0"/>
        <v>1.0740824788369283</v>
      </c>
      <c r="N13" s="10">
        <f t="shared" si="1"/>
        <v>0.23799434035282374</v>
      </c>
    </row>
    <row r="14" spans="1:14">
      <c r="A14" s="9">
        <v>43</v>
      </c>
      <c r="B14" s="10">
        <v>1.15566694101391</v>
      </c>
      <c r="C14" s="10">
        <v>1.2368300820673399</v>
      </c>
      <c r="D14" s="10">
        <v>1.7435633517029701</v>
      </c>
      <c r="E14" s="10">
        <v>1.1221415028216699</v>
      </c>
      <c r="F14" s="10">
        <v>1.4180426254187499</v>
      </c>
      <c r="G14" s="10">
        <v>1.88181916737607</v>
      </c>
      <c r="H14" s="10">
        <v>1.39050432352897</v>
      </c>
      <c r="I14" s="10">
        <v>1.4199792130428801</v>
      </c>
      <c r="J14" s="10">
        <v>2.0647786403439099</v>
      </c>
      <c r="K14" s="10">
        <v>1.57539030091979</v>
      </c>
      <c r="L14" s="10">
        <v>1.5206018742349701</v>
      </c>
      <c r="M14" s="10">
        <f t="shared" si="0"/>
        <v>1.5026652747701119</v>
      </c>
      <c r="N14" s="10">
        <f t="shared" si="1"/>
        <v>0.29762799522743605</v>
      </c>
    </row>
    <row r="15" spans="1:14">
      <c r="A15" s="9">
        <v>45</v>
      </c>
      <c r="B15" s="10">
        <v>0.85906061019267199</v>
      </c>
      <c r="C15" s="10">
        <v>1.53063490481481</v>
      </c>
      <c r="D15" s="10">
        <v>1.1504838889045901</v>
      </c>
      <c r="E15" s="10">
        <v>1.2627215632465001</v>
      </c>
      <c r="F15" s="10">
        <v>0.60167282162930003</v>
      </c>
      <c r="G15" s="10">
        <v>1.18504110108328</v>
      </c>
      <c r="H15" s="10">
        <v>0.69824828825891705</v>
      </c>
      <c r="I15" s="10">
        <v>0.45680672692807101</v>
      </c>
      <c r="J15" s="10">
        <v>0.673524381593682</v>
      </c>
      <c r="K15" s="10">
        <v>1.16889922782154</v>
      </c>
      <c r="L15" s="10">
        <v>0.70864819121394396</v>
      </c>
      <c r="M15" s="10">
        <f t="shared" si="0"/>
        <v>0.93597651869884613</v>
      </c>
      <c r="N15" s="10">
        <f t="shared" si="1"/>
        <v>0.33867878577024257</v>
      </c>
    </row>
    <row r="16" spans="1:14">
      <c r="A16" s="9">
        <v>46</v>
      </c>
      <c r="B16" s="10">
        <v>0.31862934696989498</v>
      </c>
      <c r="C16" s="10">
        <v>1.2695248263541801</v>
      </c>
      <c r="D16" s="10">
        <v>0.879049968749541</v>
      </c>
      <c r="E16" s="10">
        <v>1.1473603910005701</v>
      </c>
      <c r="F16" s="10">
        <v>0.84017833546520304</v>
      </c>
      <c r="G16" s="10">
        <v>0.61901370538871703</v>
      </c>
      <c r="H16" s="10">
        <v>0.52476741693622997</v>
      </c>
      <c r="I16" s="10">
        <v>0.48664664460837997</v>
      </c>
      <c r="J16" s="10">
        <v>0.65007370596370695</v>
      </c>
      <c r="K16" s="10">
        <v>1.03436837408532</v>
      </c>
      <c r="L16" s="10">
        <v>0.90436163993994501</v>
      </c>
      <c r="M16" s="10">
        <f t="shared" si="0"/>
        <v>0.78854312322378983</v>
      </c>
      <c r="N16" s="10">
        <f t="shared" si="1"/>
        <v>0.29567667553860821</v>
      </c>
    </row>
    <row r="17" spans="1:14">
      <c r="A17" s="9">
        <v>47</v>
      </c>
      <c r="B17" s="10">
        <v>1.8175063981892701</v>
      </c>
      <c r="C17" s="10">
        <v>1.7231335880704901</v>
      </c>
      <c r="D17" s="10">
        <v>1.7720947904465401</v>
      </c>
      <c r="E17" s="10">
        <v>1.63387162458582</v>
      </c>
      <c r="F17" s="10">
        <v>1.5730976669397301</v>
      </c>
      <c r="G17" s="10">
        <v>1.15399947724023</v>
      </c>
      <c r="H17" s="10">
        <v>1.75730885460352</v>
      </c>
      <c r="I17" s="10">
        <v>2.0225659645142899</v>
      </c>
      <c r="J17" s="10">
        <v>1.75204483913121</v>
      </c>
      <c r="K17" s="10">
        <v>1.9190864121246101</v>
      </c>
      <c r="L17" s="10">
        <v>1.40064182993117</v>
      </c>
      <c r="M17" s="10">
        <f t="shared" si="0"/>
        <v>1.6841228587069892</v>
      </c>
      <c r="N17" s="10">
        <f t="shared" si="1"/>
        <v>0.24145751843724467</v>
      </c>
    </row>
    <row r="18" spans="1:14">
      <c r="A18" s="9">
        <v>48</v>
      </c>
      <c r="B18" s="10">
        <v>1.08627849079613</v>
      </c>
      <c r="C18" s="10">
        <v>1.3517969745560601</v>
      </c>
      <c r="D18" s="10">
        <v>0.77043912296073003</v>
      </c>
      <c r="E18" s="10">
        <v>1.6612108646174599</v>
      </c>
      <c r="F18" s="10">
        <v>0.84826975808445004</v>
      </c>
      <c r="G18" s="10">
        <v>0.92008942848158903</v>
      </c>
      <c r="H18" s="10">
        <v>0.93116882529780198</v>
      </c>
      <c r="I18" s="10">
        <v>0.88322647357052597</v>
      </c>
      <c r="J18" s="10">
        <v>0.90198535819357695</v>
      </c>
      <c r="K18" s="10">
        <v>0.92447562843318398</v>
      </c>
      <c r="L18" s="10">
        <v>0.92710954528912204</v>
      </c>
      <c r="M18" s="10">
        <f t="shared" si="0"/>
        <v>1.0187318609346028</v>
      </c>
      <c r="N18" s="10">
        <f t="shared" si="1"/>
        <v>0.26184895573899575</v>
      </c>
    </row>
    <row r="19" spans="1:14">
      <c r="A19" s="9">
        <v>49</v>
      </c>
      <c r="B19" s="10">
        <v>1.4404685011215199</v>
      </c>
      <c r="C19" s="10">
        <v>1.5705059169898501</v>
      </c>
      <c r="D19" s="10">
        <v>1.3078696743068201</v>
      </c>
      <c r="E19" s="10">
        <v>1.55408978980427</v>
      </c>
      <c r="F19" s="10">
        <v>1.0975009099822099</v>
      </c>
      <c r="G19" s="10">
        <v>0.957453778629484</v>
      </c>
      <c r="H19" s="10">
        <v>1.42200594321839</v>
      </c>
      <c r="I19" s="10">
        <v>0.69015240168287995</v>
      </c>
      <c r="J19" s="10">
        <v>1.39395751277763</v>
      </c>
      <c r="K19" s="10">
        <v>0.68162888748122896</v>
      </c>
      <c r="L19" s="10">
        <v>0.66818438391064805</v>
      </c>
      <c r="M19" s="10">
        <f t="shared" si="0"/>
        <v>1.1621652454459028</v>
      </c>
      <c r="N19" s="10">
        <f t="shared" si="1"/>
        <v>0.35834214755229343</v>
      </c>
    </row>
    <row r="20" spans="1:14">
      <c r="A20" s="9">
        <v>50</v>
      </c>
      <c r="B20" s="10">
        <v>1.1697180842246599</v>
      </c>
      <c r="C20" s="10">
        <v>0.70496867355820203</v>
      </c>
      <c r="D20" s="10">
        <v>0.84947210628630299</v>
      </c>
      <c r="E20" s="10">
        <v>0.47424996702866901</v>
      </c>
      <c r="F20" s="10">
        <v>0.87241618597263104</v>
      </c>
      <c r="G20" s="10">
        <v>1.19551956576666</v>
      </c>
      <c r="H20" s="10">
        <v>1.1948199380503499</v>
      </c>
      <c r="I20" s="10">
        <v>1.26480913069609</v>
      </c>
      <c r="J20" s="10">
        <v>1.0363754763874</v>
      </c>
      <c r="K20" s="10">
        <v>0.74227379431434404</v>
      </c>
      <c r="L20" s="10">
        <v>0.92429812496043195</v>
      </c>
      <c r="M20" s="10">
        <f>AVERAGE(B20:L20)</f>
        <v>0.9480837315677948</v>
      </c>
      <c r="N20" s="10">
        <f>STDEV(B20:L20)</f>
        <v>0.24926534614107793</v>
      </c>
    </row>
    <row r="21" spans="1:14">
      <c r="A21" s="9">
        <v>52</v>
      </c>
      <c r="B21" s="10">
        <v>1.21101373976202</v>
      </c>
      <c r="C21" s="10">
        <v>1.5032045746445</v>
      </c>
      <c r="D21" s="10">
        <v>1.0207438142188801</v>
      </c>
      <c r="E21" s="10">
        <v>1.46761809615816</v>
      </c>
      <c r="F21" s="10">
        <v>1.2937148142417301</v>
      </c>
      <c r="G21" s="10">
        <v>1.0883505388857699</v>
      </c>
      <c r="H21" s="10">
        <v>2.0978667731301801</v>
      </c>
      <c r="I21" s="10">
        <v>1.77066393522809</v>
      </c>
      <c r="J21" s="10">
        <v>1.78323939845347</v>
      </c>
      <c r="K21" s="10">
        <v>1.3455077201413601</v>
      </c>
      <c r="L21" s="10">
        <v>1.5610760586466801</v>
      </c>
      <c r="M21" s="10">
        <f t="shared" ref="M21:M23" si="2">AVERAGE(B21:L21)</f>
        <v>1.4675454057737125</v>
      </c>
      <c r="N21" s="10">
        <f t="shared" ref="N21:N23" si="3">STDEV(B21:L21)</f>
        <v>0.32453155577197701</v>
      </c>
    </row>
    <row r="22" spans="1:14">
      <c r="A22" s="9">
        <v>54</v>
      </c>
      <c r="B22" s="10">
        <v>1.6222584579013699</v>
      </c>
      <c r="C22" s="10">
        <v>1.7925382207556899</v>
      </c>
      <c r="D22" s="10">
        <v>0.87604749484147104</v>
      </c>
      <c r="E22" s="10">
        <v>1.3927639893697299</v>
      </c>
      <c r="F22" s="10">
        <v>0.39040273328194702</v>
      </c>
      <c r="G22" s="10">
        <v>0.53304916944951797</v>
      </c>
      <c r="H22" s="10">
        <v>0.64042362963243904</v>
      </c>
      <c r="I22" s="10">
        <v>0.76071613669376503</v>
      </c>
      <c r="J22" s="10">
        <v>0.47088598735330101</v>
      </c>
      <c r="K22" s="10">
        <v>0.710736486246344</v>
      </c>
      <c r="L22" s="10">
        <v>1.27273737879511</v>
      </c>
      <c r="M22" s="10">
        <f t="shared" si="2"/>
        <v>0.95114178948369843</v>
      </c>
      <c r="N22" s="10">
        <f t="shared" si="3"/>
        <v>0.48712589319941563</v>
      </c>
    </row>
    <row r="23" spans="1:14">
      <c r="A23" s="9">
        <v>7</v>
      </c>
      <c r="B23" s="10">
        <v>1.4745671063957899</v>
      </c>
      <c r="C23" s="10">
        <v>1.6296594163029601</v>
      </c>
      <c r="D23" s="10">
        <v>1.1874950827694299</v>
      </c>
      <c r="E23" s="10">
        <v>1.69855347039806</v>
      </c>
      <c r="F23" s="10">
        <v>1.04841839182681</v>
      </c>
      <c r="G23" s="10">
        <v>2.4285833004199402</v>
      </c>
      <c r="H23" s="10">
        <v>1.43267427200875</v>
      </c>
      <c r="I23" s="10">
        <v>1.2480244431101</v>
      </c>
      <c r="J23" s="10">
        <v>1.7277128947981899</v>
      </c>
      <c r="K23" s="10">
        <v>1.19174120002307</v>
      </c>
      <c r="L23" s="10">
        <v>1.4897727022981</v>
      </c>
      <c r="M23" s="10">
        <f t="shared" si="2"/>
        <v>1.5052002073046546</v>
      </c>
      <c r="N23" s="10">
        <f t="shared" si="3"/>
        <v>0.37887231541969973</v>
      </c>
    </row>
    <row r="24" spans="1:14" s="9" customFormat="1">
      <c r="A24" s="9" t="s">
        <v>20</v>
      </c>
      <c r="B24" s="9">
        <f t="shared" ref="B24:L24" si="4">AVERAGE(B2:B23)</f>
        <v>1.3611191470541009</v>
      </c>
      <c r="C24" s="9">
        <f t="shared" si="4"/>
        <v>1.5080362289199121</v>
      </c>
      <c r="D24" s="9">
        <f t="shared" si="4"/>
        <v>1.3805747231279673</v>
      </c>
      <c r="E24" s="9">
        <f t="shared" si="4"/>
        <v>1.5083311352584909</v>
      </c>
      <c r="F24" s="9">
        <f t="shared" si="4"/>
        <v>1.2710461469200498</v>
      </c>
      <c r="G24" s="9">
        <f t="shared" si="4"/>
        <v>1.3256871267627679</v>
      </c>
      <c r="H24" s="9">
        <f t="shared" si="4"/>
        <v>1.3771543514167599</v>
      </c>
      <c r="I24" s="9">
        <f t="shared" si="4"/>
        <v>1.3533703648115891</v>
      </c>
      <c r="J24" s="9">
        <f t="shared" si="4"/>
        <v>1.3762542618520657</v>
      </c>
      <c r="K24" s="9">
        <f t="shared" si="4"/>
        <v>1.2265710723655923</v>
      </c>
      <c r="L24" s="9">
        <f t="shared" si="4"/>
        <v>1.3140307156717832</v>
      </c>
    </row>
    <row r="25" spans="1:14" s="9" customFormat="1">
      <c r="A25" s="9" t="s">
        <v>21</v>
      </c>
      <c r="B25" s="9">
        <f t="shared" ref="B25:L25" si="5">STDEV(B2:B23)</f>
        <v>0.43872955072199255</v>
      </c>
      <c r="C25" s="9">
        <f t="shared" si="5"/>
        <v>0.43752138464020629</v>
      </c>
      <c r="D25" s="9">
        <f t="shared" si="5"/>
        <v>0.3893373115019505</v>
      </c>
      <c r="E25" s="9">
        <f t="shared" si="5"/>
        <v>0.42681795091802999</v>
      </c>
      <c r="F25" s="9">
        <f t="shared" si="5"/>
        <v>0.41240077735946262</v>
      </c>
      <c r="G25" s="9">
        <f t="shared" si="5"/>
        <v>0.53517102393896254</v>
      </c>
      <c r="H25" s="9">
        <f t="shared" si="5"/>
        <v>0.55451983328348253</v>
      </c>
      <c r="I25" s="9">
        <f t="shared" si="5"/>
        <v>0.54711286351659272</v>
      </c>
      <c r="J25" s="9">
        <f t="shared" si="5"/>
        <v>0.50487102634108993</v>
      </c>
      <c r="K25" s="9">
        <f t="shared" si="5"/>
        <v>0.40765202409795931</v>
      </c>
      <c r="L25" s="9">
        <f t="shared" si="5"/>
        <v>0.47521791027608778</v>
      </c>
    </row>
    <row r="27" spans="1:14">
      <c r="L27" s="10">
        <v>1.8800967708326699</v>
      </c>
    </row>
    <row r="28" spans="1:14">
      <c r="L28" s="10">
        <v>1.5048637612884199</v>
      </c>
    </row>
    <row r="29" spans="1:14">
      <c r="L29" s="10">
        <v>0.87235852147634996</v>
      </c>
    </row>
    <row r="30" spans="1:14">
      <c r="L30" s="10">
        <v>1.50607316324217</v>
      </c>
    </row>
    <row r="31" spans="1:14">
      <c r="L31" s="10">
        <v>1.6963022506807299</v>
      </c>
    </row>
    <row r="32" spans="1:14">
      <c r="L32" s="10">
        <v>0.99496596812314897</v>
      </c>
    </row>
    <row r="33" spans="12:12">
      <c r="L33" s="10">
        <v>0.64198214110527396</v>
      </c>
    </row>
    <row r="34" spans="12:12">
      <c r="L34" s="10">
        <v>2.10328918433486</v>
      </c>
    </row>
    <row r="35" spans="12:12">
      <c r="L35" s="10">
        <v>1.70097937079344</v>
      </c>
    </row>
    <row r="36" spans="12:12">
      <c r="L36" s="10">
        <v>2.29921698357622</v>
      </c>
    </row>
    <row r="37" spans="12:12">
      <c r="L37" s="10">
        <v>1.0170851844340401</v>
      </c>
    </row>
    <row r="38" spans="12:12">
      <c r="L38" s="10">
        <v>1.5206018742349701</v>
      </c>
    </row>
    <row r="39" spans="12:12">
      <c r="L39" s="10">
        <v>0.70864819121394396</v>
      </c>
    </row>
    <row r="40" spans="12:12">
      <c r="L40" s="10">
        <v>0.90436163993994501</v>
      </c>
    </row>
    <row r="41" spans="12:12">
      <c r="L41" s="10">
        <v>1.40064182993117</v>
      </c>
    </row>
    <row r="42" spans="12:12">
      <c r="L42" s="10">
        <v>0.92710954528912204</v>
      </c>
    </row>
    <row r="43" spans="12:12">
      <c r="L43" s="10">
        <v>0.66818438391064805</v>
      </c>
    </row>
    <row r="44" spans="12:12">
      <c r="L44" s="10">
        <v>0.92429812496043195</v>
      </c>
    </row>
    <row r="45" spans="12:12">
      <c r="L45" s="10">
        <v>1.5610760586466801</v>
      </c>
    </row>
    <row r="46" spans="12:12">
      <c r="L46" s="10">
        <v>1.27273737879511</v>
      </c>
    </row>
    <row r="47" spans="12:12">
      <c r="L47" s="10">
        <v>1.4897727022981</v>
      </c>
    </row>
    <row r="48" spans="12:12">
      <c r="L48" s="10">
        <f>AVERAGE(L27:L47)</f>
        <v>1.3140307156717832</v>
      </c>
    </row>
    <row r="49" spans="12:12">
      <c r="L49" s="10">
        <f>STDEV(L27:L47)</f>
        <v>0.47521791027608778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8"/>
  <sheetViews>
    <sheetView topLeftCell="A18" workbookViewId="0">
      <selection activeCell="E53" sqref="E53"/>
    </sheetView>
  </sheetViews>
  <sheetFormatPr baseColWidth="10" defaultRowHeight="13"/>
  <cols>
    <col min="1" max="2" width="10.7109375" style="9"/>
    <col min="3" max="16384" width="10.7109375" style="10"/>
  </cols>
  <sheetData>
    <row r="1" spans="1:15" s="9" customFormat="1">
      <c r="B1" s="9" t="s">
        <v>19</v>
      </c>
      <c r="C1" s="9">
        <v>11</v>
      </c>
      <c r="D1" s="9">
        <v>12</v>
      </c>
      <c r="E1" s="9">
        <v>21</v>
      </c>
      <c r="F1" s="9">
        <v>22</v>
      </c>
      <c r="G1" s="9">
        <v>31</v>
      </c>
      <c r="H1" s="9">
        <v>32</v>
      </c>
      <c r="I1" s="9">
        <v>33</v>
      </c>
      <c r="J1" s="9">
        <v>34</v>
      </c>
      <c r="K1" s="9">
        <v>35</v>
      </c>
      <c r="L1" s="9">
        <v>41</v>
      </c>
      <c r="M1" s="9">
        <v>42</v>
      </c>
      <c r="N1" s="9" t="s">
        <v>2</v>
      </c>
      <c r="O1" s="9" t="s">
        <v>7</v>
      </c>
    </row>
    <row r="2" spans="1:15">
      <c r="A2" s="9">
        <v>16</v>
      </c>
      <c r="B2" s="9">
        <v>3</v>
      </c>
      <c r="C2" s="10">
        <v>1.0358382944590601</v>
      </c>
      <c r="D2" s="10">
        <v>1.30866285167011</v>
      </c>
      <c r="E2" s="10">
        <v>1.67256294894779</v>
      </c>
      <c r="F2" s="10">
        <v>1.53286796160419</v>
      </c>
      <c r="G2" s="10">
        <v>1.24792101054224</v>
      </c>
      <c r="H2" s="10">
        <v>1.1469930131555399</v>
      </c>
      <c r="I2" s="10">
        <v>1.3720182138872501</v>
      </c>
      <c r="J2" s="10">
        <v>1.95784380629952</v>
      </c>
      <c r="K2" s="10">
        <v>1.42840710873984</v>
      </c>
      <c r="L2" s="10">
        <v>1.8269985802555999</v>
      </c>
      <c r="M2" s="10">
        <v>1.59707087449139</v>
      </c>
      <c r="N2" s="10">
        <f t="shared" ref="N2:N23" si="0">AVERAGE(C2:M2)</f>
        <v>1.4661076967320481</v>
      </c>
      <c r="O2" s="10">
        <f t="shared" ref="O2:O23" si="1">STDEV(C2:M2)</f>
        <v>0.28388608692846767</v>
      </c>
    </row>
    <row r="3" spans="1:15">
      <c r="A3" s="9">
        <v>20</v>
      </c>
      <c r="B3" s="9">
        <v>3</v>
      </c>
      <c r="C3" s="10">
        <v>1.87196705115524</v>
      </c>
      <c r="D3" s="10">
        <v>2.15210132052015</v>
      </c>
      <c r="E3" s="10">
        <v>1.88082146593972</v>
      </c>
      <c r="F3" s="10">
        <v>2.08255026085132</v>
      </c>
      <c r="G3" s="10">
        <v>1.3761241294428099</v>
      </c>
      <c r="H3" s="10">
        <v>1.6526332809767399</v>
      </c>
      <c r="I3" s="10">
        <v>1.30705789295209</v>
      </c>
      <c r="J3" s="10">
        <v>1.7036071264935799</v>
      </c>
      <c r="K3" s="10">
        <v>1.63613339598745</v>
      </c>
      <c r="L3" s="10">
        <v>1.2313518316124099</v>
      </c>
      <c r="M3" s="10">
        <v>1.57973357542689</v>
      </c>
      <c r="N3" s="10">
        <f t="shared" si="0"/>
        <v>1.6794619392143999</v>
      </c>
      <c r="O3" s="10">
        <f t="shared" si="1"/>
        <v>0.30134684371097609</v>
      </c>
    </row>
    <row r="4" spans="1:15">
      <c r="A4" s="9">
        <v>28</v>
      </c>
      <c r="B4" s="9">
        <v>3</v>
      </c>
      <c r="C4" s="10">
        <v>1.46407718833991</v>
      </c>
      <c r="D4" s="10">
        <v>1.6994385860877901</v>
      </c>
      <c r="E4" s="10">
        <v>1.70412776223719</v>
      </c>
      <c r="F4" s="10">
        <v>1.4771876097205101</v>
      </c>
      <c r="G4" s="10">
        <v>1.44375814875907</v>
      </c>
      <c r="H4" s="10">
        <v>1.4433167157319799</v>
      </c>
      <c r="I4" s="10">
        <v>1.9272161948339599</v>
      </c>
      <c r="J4" s="10">
        <v>1.41221777011586</v>
      </c>
      <c r="K4" s="10">
        <v>1.4694583507515799</v>
      </c>
      <c r="L4" s="10">
        <v>0.80170290679127298</v>
      </c>
      <c r="M4" s="10">
        <v>1.3497150928174699</v>
      </c>
      <c r="N4" s="10">
        <f t="shared" si="0"/>
        <v>1.4720196660169629</v>
      </c>
      <c r="O4" s="10">
        <f t="shared" si="1"/>
        <v>0.27970977281896192</v>
      </c>
    </row>
    <row r="5" spans="1:15">
      <c r="A5" s="9">
        <v>31</v>
      </c>
      <c r="B5" s="9">
        <v>3</v>
      </c>
      <c r="C5" s="10">
        <v>1.2228091405014201</v>
      </c>
      <c r="D5" s="10">
        <v>1.08826219071872</v>
      </c>
      <c r="E5" s="10">
        <v>1.2351489374000699</v>
      </c>
      <c r="F5" s="10">
        <v>1.2863544595739</v>
      </c>
      <c r="G5" s="10">
        <v>1.3347242934341399</v>
      </c>
      <c r="H5" s="10">
        <v>0.91253153453742197</v>
      </c>
      <c r="I5" s="10">
        <v>1.4098188929890401</v>
      </c>
      <c r="J5" s="10">
        <v>1.57501602347542</v>
      </c>
      <c r="K5" s="10">
        <v>1.16114754805355</v>
      </c>
      <c r="L5" s="10">
        <v>0.47679013187934</v>
      </c>
      <c r="M5" s="10">
        <v>1.15322088084439</v>
      </c>
      <c r="N5" s="10">
        <f t="shared" si="0"/>
        <v>1.1687112757643103</v>
      </c>
      <c r="O5" s="10">
        <f t="shared" si="1"/>
        <v>0.2868988254504195</v>
      </c>
    </row>
    <row r="6" spans="1:15">
      <c r="A6" s="9">
        <v>35</v>
      </c>
      <c r="B6" s="9">
        <v>3</v>
      </c>
      <c r="C6" s="10">
        <v>2.3427657431449598</v>
      </c>
      <c r="D6" s="10">
        <v>1.71514748354498</v>
      </c>
      <c r="E6" s="10">
        <v>1.9090951826285301</v>
      </c>
      <c r="F6" s="10">
        <v>1.83266259485709</v>
      </c>
      <c r="G6" s="10">
        <v>1.5823264204523499</v>
      </c>
      <c r="H6" s="10">
        <v>1.8581980012324999</v>
      </c>
      <c r="I6" s="10">
        <v>2.02601938115341</v>
      </c>
      <c r="J6" s="10">
        <v>2.1651565724214699</v>
      </c>
      <c r="K6" s="10">
        <v>1.8724613479083301</v>
      </c>
      <c r="L6" s="10" t="s">
        <v>12</v>
      </c>
      <c r="M6" s="10" t="s">
        <v>5</v>
      </c>
    </row>
    <row r="7" spans="1:15">
      <c r="A7" s="9">
        <v>36</v>
      </c>
      <c r="B7" s="9">
        <v>4</v>
      </c>
      <c r="C7" s="10">
        <v>2.2062032347274401</v>
      </c>
      <c r="D7" s="10">
        <v>1.78873935978517</v>
      </c>
      <c r="E7" s="10">
        <v>2.1216027929552799</v>
      </c>
      <c r="F7" s="10">
        <v>1.5868753041680499</v>
      </c>
      <c r="G7" s="10">
        <v>1.9026160660239499</v>
      </c>
      <c r="H7" s="10">
        <v>1.2707099942750599</v>
      </c>
      <c r="I7" s="10">
        <v>1.85231521635896</v>
      </c>
      <c r="J7" s="10">
        <v>2.2527969297491599</v>
      </c>
      <c r="K7" s="10">
        <v>2.4318171475705701</v>
      </c>
      <c r="L7" s="10">
        <v>1.7338683745136001</v>
      </c>
      <c r="M7" s="10">
        <v>2.0529268125429199</v>
      </c>
      <c r="N7" s="10">
        <f t="shared" si="0"/>
        <v>1.9273155666063786</v>
      </c>
      <c r="O7" s="10">
        <f>STDEV(C7:M7)</f>
        <v>0.33191184896055204</v>
      </c>
    </row>
    <row r="8" spans="1:15">
      <c r="A8" s="9">
        <v>37</v>
      </c>
      <c r="B8" s="9">
        <v>1</v>
      </c>
      <c r="C8" s="10">
        <v>1.27723059940295</v>
      </c>
      <c r="D8" s="10">
        <v>1.0859485313741799</v>
      </c>
      <c r="E8" s="10">
        <v>1.4793561217140301</v>
      </c>
      <c r="F8" s="10">
        <v>1.47760155100361</v>
      </c>
      <c r="G8" s="10">
        <v>1.74788308355073</v>
      </c>
      <c r="H8" s="10">
        <v>1.1326366214281101</v>
      </c>
      <c r="I8" s="10">
        <v>1.5722976507600599</v>
      </c>
      <c r="J8" s="10">
        <v>1.5832468477849899</v>
      </c>
      <c r="K8" s="10">
        <v>1.54704821414881</v>
      </c>
      <c r="L8" s="10">
        <v>1.5432065790313301</v>
      </c>
      <c r="M8" s="10">
        <v>1.6507854188967599</v>
      </c>
      <c r="N8" s="10">
        <f t="shared" si="0"/>
        <v>1.4633855653723238</v>
      </c>
      <c r="O8" s="10">
        <f t="shared" si="1"/>
        <v>0.21038568111055808</v>
      </c>
    </row>
    <row r="9" spans="1:15">
      <c r="A9" s="9">
        <v>38</v>
      </c>
      <c r="B9" s="9">
        <v>2</v>
      </c>
      <c r="C9" s="10">
        <v>1.6467226063648499</v>
      </c>
      <c r="D9" s="10">
        <v>1.1438890190622899</v>
      </c>
      <c r="E9" s="10">
        <v>1.17483409892436</v>
      </c>
      <c r="F9" s="10">
        <v>1.5892358408306599</v>
      </c>
      <c r="G9" s="10">
        <v>1.7214383556608699</v>
      </c>
      <c r="H9" s="10">
        <v>1.1533476116560899</v>
      </c>
      <c r="I9" s="10">
        <v>1.3341768179220701</v>
      </c>
      <c r="J9" s="10">
        <v>1.7197522916030299</v>
      </c>
      <c r="K9" s="10">
        <v>1.29861309607808</v>
      </c>
      <c r="L9" s="10">
        <v>0.74937973228292298</v>
      </c>
      <c r="M9" s="10">
        <v>1.55717680628885</v>
      </c>
      <c r="N9" s="10">
        <f t="shared" si="0"/>
        <v>1.3716878433340065</v>
      </c>
      <c r="O9" s="10">
        <f t="shared" si="1"/>
        <v>0.30548031476361986</v>
      </c>
    </row>
    <row r="10" spans="1:15">
      <c r="A10" s="9">
        <v>4</v>
      </c>
      <c r="B10" s="9">
        <v>4</v>
      </c>
      <c r="C10" s="10">
        <v>1.6501104461856499</v>
      </c>
      <c r="D10" s="10">
        <v>1.56932301598607</v>
      </c>
      <c r="E10" s="10">
        <v>2.4159214720214499</v>
      </c>
      <c r="F10" s="10">
        <v>2.1960091110673901</v>
      </c>
      <c r="G10" s="10">
        <v>2.3996036880801199</v>
      </c>
      <c r="H10" s="10">
        <v>2.6254572340019702</v>
      </c>
      <c r="I10" s="10">
        <v>2.22034178800638</v>
      </c>
      <c r="J10" s="10">
        <v>2.1100949441424799</v>
      </c>
      <c r="K10" s="10">
        <v>2.11721447160346</v>
      </c>
      <c r="L10" s="10">
        <v>2.0794173220115399</v>
      </c>
      <c r="M10" s="10">
        <v>2.1213444503218799</v>
      </c>
      <c r="N10" s="10">
        <f t="shared" si="0"/>
        <v>2.1368034494025809</v>
      </c>
      <c r="O10" s="10">
        <f t="shared" si="1"/>
        <v>0.30980165652521191</v>
      </c>
    </row>
    <row r="11" spans="1:15">
      <c r="A11" s="9">
        <v>40</v>
      </c>
      <c r="B11" s="9">
        <v>4</v>
      </c>
      <c r="C11" s="10">
        <v>1.7003950156973699</v>
      </c>
      <c r="D11" s="10">
        <v>1.30123216714727</v>
      </c>
      <c r="E11" s="10">
        <v>1.50066512760201</v>
      </c>
      <c r="F11" s="10">
        <v>1.8469113164998801</v>
      </c>
      <c r="G11" s="10">
        <v>2.01441994908203</v>
      </c>
      <c r="H11" s="10">
        <v>1.2893967642855699</v>
      </c>
      <c r="I11" s="10">
        <v>2.0119585260366701</v>
      </c>
      <c r="J11" s="10">
        <v>1.9243196471262001</v>
      </c>
      <c r="K11" s="10">
        <v>2.3365863069799402</v>
      </c>
      <c r="L11" s="10">
        <v>2.1776804923084399</v>
      </c>
      <c r="M11" s="10">
        <v>1.8269530729115999</v>
      </c>
      <c r="N11" s="10">
        <f t="shared" si="0"/>
        <v>1.8118653077888167</v>
      </c>
      <c r="O11" s="10">
        <f t="shared" si="1"/>
        <v>0.33871981905010295</v>
      </c>
    </row>
    <row r="12" spans="1:15">
      <c r="A12" s="9">
        <v>41</v>
      </c>
      <c r="B12" s="9">
        <v>1</v>
      </c>
      <c r="C12" s="10">
        <v>1.73773003167915</v>
      </c>
      <c r="D12" s="10">
        <v>1.7162481347192899</v>
      </c>
      <c r="E12" s="10">
        <v>1.3503684639940501</v>
      </c>
      <c r="F12" s="10">
        <v>1.7741680037308101</v>
      </c>
      <c r="G12" s="10">
        <v>1.3875341949581801</v>
      </c>
      <c r="H12" s="10">
        <v>2.04495385356147</v>
      </c>
      <c r="I12" s="10">
        <v>1.03087736884238</v>
      </c>
      <c r="J12" s="10">
        <v>1.96918800539165</v>
      </c>
      <c r="K12" s="10">
        <v>1.8991858723700801</v>
      </c>
      <c r="L12" s="10">
        <v>1.9002478485660299</v>
      </c>
      <c r="M12" s="10">
        <v>2.05477552879506</v>
      </c>
      <c r="N12" s="10">
        <f t="shared" si="0"/>
        <v>1.7150252096916496</v>
      </c>
      <c r="O12" s="10">
        <f t="shared" si="1"/>
        <v>0.32701720770487913</v>
      </c>
    </row>
    <row r="13" spans="1:15">
      <c r="A13" s="9">
        <v>42</v>
      </c>
      <c r="B13" s="9">
        <v>2</v>
      </c>
      <c r="C13" s="10">
        <v>1.70463880390304</v>
      </c>
      <c r="D13" s="10">
        <v>1.4896070486833299</v>
      </c>
      <c r="E13" s="10">
        <v>1.2700268018301399</v>
      </c>
      <c r="F13" s="10">
        <v>1.4992947751410599</v>
      </c>
      <c r="G13" s="10">
        <v>1.04788234153561</v>
      </c>
      <c r="H13" s="10">
        <v>1.05305434897859</v>
      </c>
      <c r="I13" s="10">
        <v>1.5814702578334801</v>
      </c>
      <c r="J13" s="10">
        <v>1.80396207829901</v>
      </c>
      <c r="K13" s="10">
        <v>1.63367967394298</v>
      </c>
      <c r="L13" s="10">
        <v>1.7869484960329101</v>
      </c>
      <c r="M13" s="10">
        <v>1.34604099292187</v>
      </c>
      <c r="N13" s="10">
        <f t="shared" si="0"/>
        <v>1.4742368744638199</v>
      </c>
      <c r="O13" s="10">
        <f t="shared" si="1"/>
        <v>0.26733617566395851</v>
      </c>
    </row>
    <row r="14" spans="1:15">
      <c r="A14" s="9">
        <v>43</v>
      </c>
      <c r="B14" s="9">
        <v>3</v>
      </c>
      <c r="C14" s="10">
        <v>0.96136512147689202</v>
      </c>
      <c r="D14" s="10">
        <v>1.06250845098119</v>
      </c>
      <c r="E14" s="10">
        <v>1.36214367870258</v>
      </c>
      <c r="F14" s="10">
        <v>1.2062890344925801</v>
      </c>
      <c r="G14" s="10">
        <v>0.98739789653389798</v>
      </c>
      <c r="H14" s="10">
        <v>0.55732003929138496</v>
      </c>
      <c r="I14" s="10">
        <v>1.0726029835351101</v>
      </c>
      <c r="J14" s="10">
        <v>0.81724901272872896</v>
      </c>
      <c r="K14" s="10">
        <v>0.76331612513508196</v>
      </c>
      <c r="L14" s="10">
        <v>1.00585150821522</v>
      </c>
      <c r="M14" s="10">
        <v>0.71627994258158001</v>
      </c>
      <c r="N14" s="10">
        <f t="shared" si="0"/>
        <v>0.95566579942493135</v>
      </c>
      <c r="O14" s="10">
        <f t="shared" si="1"/>
        <v>0.22996227522232915</v>
      </c>
    </row>
    <row r="15" spans="1:15">
      <c r="A15" s="9">
        <v>45</v>
      </c>
      <c r="B15" s="9">
        <v>1</v>
      </c>
      <c r="C15" s="10">
        <v>1.5816734878715799</v>
      </c>
      <c r="D15" s="10">
        <v>1.36772613287462</v>
      </c>
      <c r="E15" s="10">
        <v>1.3099049440256101</v>
      </c>
      <c r="F15" s="10">
        <v>2.0160315339314301</v>
      </c>
      <c r="G15" s="10">
        <v>0.77962000709897805</v>
      </c>
      <c r="H15" s="10">
        <v>0.99478039074531899</v>
      </c>
      <c r="I15" s="10">
        <v>1.57588032580256</v>
      </c>
      <c r="J15" s="10">
        <v>1.5603936897245301</v>
      </c>
      <c r="K15" s="10">
        <v>1.25143796334934</v>
      </c>
      <c r="L15" s="10">
        <v>1.4930556592986199</v>
      </c>
      <c r="M15" s="10">
        <v>1.14431695599689</v>
      </c>
      <c r="N15" s="10">
        <f t="shared" si="0"/>
        <v>1.3704382809744979</v>
      </c>
      <c r="O15" s="10">
        <f t="shared" si="1"/>
        <v>0.33374902644512144</v>
      </c>
    </row>
    <row r="16" spans="1:15">
      <c r="A16" s="9">
        <v>46</v>
      </c>
      <c r="B16" s="9">
        <v>2</v>
      </c>
      <c r="C16" s="10">
        <v>0.83976154528342795</v>
      </c>
      <c r="D16" s="10">
        <v>1.0483554327820399</v>
      </c>
      <c r="E16" s="10">
        <v>0.89613403737558095</v>
      </c>
      <c r="F16" s="10">
        <v>1.02054594350848</v>
      </c>
      <c r="G16" s="10">
        <v>1.1506726481693099</v>
      </c>
      <c r="H16" s="10">
        <v>0.91200468829789505</v>
      </c>
      <c r="I16" s="10">
        <v>0.680977395714918</v>
      </c>
      <c r="J16" s="10">
        <v>0.55859220997247505</v>
      </c>
      <c r="K16" s="10">
        <v>0.86996625266362704</v>
      </c>
      <c r="L16" s="10">
        <v>0.73231724098809103</v>
      </c>
      <c r="M16" s="10">
        <v>0.48116294123907599</v>
      </c>
      <c r="N16" s="10">
        <f t="shared" si="0"/>
        <v>0.83549912145408356</v>
      </c>
      <c r="O16" s="10">
        <f t="shared" si="1"/>
        <v>0.20648858664872033</v>
      </c>
    </row>
    <row r="17" spans="1:15">
      <c r="A17" s="9">
        <v>47</v>
      </c>
      <c r="B17" s="9">
        <v>4</v>
      </c>
      <c r="C17" s="10">
        <v>1.8683803820024001</v>
      </c>
      <c r="D17" s="10">
        <v>1.7987435935207801</v>
      </c>
      <c r="E17" s="10">
        <v>1.49533390898165</v>
      </c>
      <c r="F17" s="10">
        <v>2.04070789966815</v>
      </c>
      <c r="G17" s="10">
        <v>1.39030727435246</v>
      </c>
      <c r="H17" s="10">
        <v>1.26364278011871</v>
      </c>
      <c r="I17" s="10">
        <v>2.1110325300588602</v>
      </c>
      <c r="J17" s="10">
        <v>1.5093475530743601</v>
      </c>
      <c r="K17" s="10">
        <v>1.85508160008159</v>
      </c>
      <c r="L17" s="10">
        <v>1.6615935950779801</v>
      </c>
      <c r="M17" s="10">
        <v>1.68293972752603</v>
      </c>
      <c r="N17" s="10">
        <f t="shared" si="0"/>
        <v>1.6979191676784517</v>
      </c>
      <c r="O17" s="10">
        <f t="shared" si="1"/>
        <v>0.26710567477791741</v>
      </c>
    </row>
    <row r="18" spans="1:15">
      <c r="A18" s="9">
        <v>48</v>
      </c>
      <c r="B18" s="9">
        <v>1</v>
      </c>
      <c r="C18" s="10">
        <v>1.57807461844818</v>
      </c>
      <c r="D18" s="10">
        <v>1.2693496486599001</v>
      </c>
      <c r="E18" s="10">
        <v>1.9045484846835199</v>
      </c>
      <c r="F18" s="10">
        <v>1.67908940396991</v>
      </c>
      <c r="G18" s="10">
        <v>1.62054951014197</v>
      </c>
      <c r="H18" s="10">
        <v>0.66370402012662899</v>
      </c>
      <c r="I18" s="10">
        <v>1.0308926527012601</v>
      </c>
      <c r="J18" s="10">
        <v>1.1735351043419</v>
      </c>
      <c r="K18" s="10">
        <v>1.0611611342551699</v>
      </c>
      <c r="L18" s="10">
        <v>1.29200722450338</v>
      </c>
      <c r="M18" s="10">
        <v>1.6288347634926701</v>
      </c>
      <c r="N18" s="10">
        <f t="shared" si="0"/>
        <v>1.3547042332113171</v>
      </c>
      <c r="O18" s="10">
        <f t="shared" si="1"/>
        <v>0.36274114546672309</v>
      </c>
    </row>
    <row r="19" spans="1:15">
      <c r="A19" s="9">
        <v>49</v>
      </c>
      <c r="B19" s="9">
        <v>2</v>
      </c>
      <c r="C19" s="10">
        <v>1.46382195492918</v>
      </c>
      <c r="D19" s="10">
        <v>1.72411487929375</v>
      </c>
      <c r="E19" s="10">
        <v>1.9435312497167101</v>
      </c>
      <c r="F19" s="10">
        <v>1.7414596301476899</v>
      </c>
      <c r="G19" s="10">
        <v>1.52783531750212</v>
      </c>
      <c r="H19" s="10">
        <v>1.04337097354895</v>
      </c>
      <c r="I19" s="10">
        <v>1.41151529899992</v>
      </c>
      <c r="J19" s="10">
        <v>1.4952294499966701</v>
      </c>
      <c r="K19" s="10">
        <v>1.4349937821246701</v>
      </c>
      <c r="L19" s="10">
        <v>1.4110627569362</v>
      </c>
      <c r="M19" s="10">
        <v>1.05437155134503</v>
      </c>
      <c r="N19" s="10">
        <f t="shared" si="0"/>
        <v>1.477391531321899</v>
      </c>
      <c r="O19" s="10">
        <f t="shared" si="1"/>
        <v>0.26996185102529541</v>
      </c>
    </row>
    <row r="20" spans="1:15">
      <c r="A20" s="9">
        <v>50</v>
      </c>
      <c r="B20" s="9">
        <v>4</v>
      </c>
      <c r="C20" s="10">
        <v>0.86215990138085596</v>
      </c>
      <c r="D20" s="10">
        <v>0.81200785269084397</v>
      </c>
      <c r="E20" s="10">
        <v>0.86949115590877102</v>
      </c>
      <c r="F20" s="10">
        <v>0.73003157626317405</v>
      </c>
      <c r="G20" s="10">
        <v>0.441237885237862</v>
      </c>
      <c r="H20" s="10">
        <v>1.14881903535978</v>
      </c>
      <c r="I20" s="10">
        <v>1.1885495398047601</v>
      </c>
      <c r="J20" s="10">
        <v>1.09437152968058</v>
      </c>
      <c r="K20" s="10">
        <v>0.74977307930556203</v>
      </c>
      <c r="L20" s="10">
        <v>0.57732770797619304</v>
      </c>
      <c r="M20" s="10">
        <v>1.1526123030484701</v>
      </c>
      <c r="N20" s="10">
        <f t="shared" si="0"/>
        <v>0.87512559696880488</v>
      </c>
      <c r="O20" s="10">
        <f t="shared" si="1"/>
        <v>0.24821395622772577</v>
      </c>
    </row>
    <row r="21" spans="1:15">
      <c r="A21" s="9">
        <v>52</v>
      </c>
      <c r="B21" s="9">
        <v>1</v>
      </c>
      <c r="C21" s="10">
        <v>1.40347083549509</v>
      </c>
      <c r="D21" s="10">
        <v>1.42354999789967</v>
      </c>
      <c r="E21" s="10">
        <v>0.79187954980668296</v>
      </c>
      <c r="F21" s="10">
        <v>1.16861114376161</v>
      </c>
      <c r="G21" s="10">
        <v>1.19886456767253</v>
      </c>
      <c r="H21" s="10">
        <v>1.4992707506726699</v>
      </c>
      <c r="I21" s="10">
        <v>1.6229622205004699</v>
      </c>
      <c r="J21" s="10">
        <v>1.5033323790972899</v>
      </c>
      <c r="K21" s="10">
        <v>1.6809866871624499</v>
      </c>
      <c r="L21" s="10">
        <v>1.22943503434336</v>
      </c>
      <c r="M21" s="10">
        <v>1.27711235536126</v>
      </c>
      <c r="N21" s="10">
        <f t="shared" si="0"/>
        <v>1.3454068656157347</v>
      </c>
      <c r="O21" s="10">
        <f t="shared" si="1"/>
        <v>0.24999611912743275</v>
      </c>
    </row>
    <row r="22" spans="1:15">
      <c r="A22" s="9">
        <v>54</v>
      </c>
      <c r="B22" s="9">
        <v>2</v>
      </c>
      <c r="C22" s="10">
        <v>1.3730821727841001</v>
      </c>
      <c r="D22" s="10">
        <v>1.13650543509708</v>
      </c>
      <c r="E22" s="10">
        <v>1.2039314657715099</v>
      </c>
      <c r="F22" s="10">
        <v>1.0140769202015401</v>
      </c>
      <c r="G22" s="10">
        <v>1.13429573543646</v>
      </c>
      <c r="H22" s="10">
        <v>0.71295691812496498</v>
      </c>
      <c r="I22" s="10">
        <v>0.88861413675291501</v>
      </c>
      <c r="J22" s="10">
        <v>1.21473172234279</v>
      </c>
      <c r="K22" s="10">
        <v>0.963600467797878</v>
      </c>
      <c r="L22" s="10">
        <v>1.13099496022918</v>
      </c>
      <c r="M22" s="10">
        <v>1.0192838739932399</v>
      </c>
      <c r="N22" s="10">
        <f t="shared" si="0"/>
        <v>1.0720067098665145</v>
      </c>
      <c r="O22" s="10">
        <f t="shared" si="1"/>
        <v>0.17899097374368281</v>
      </c>
    </row>
    <row r="23" spans="1:15">
      <c r="A23" s="9">
        <v>7</v>
      </c>
      <c r="B23" s="9">
        <v>3</v>
      </c>
      <c r="C23" s="10">
        <v>1.7296169312512299</v>
      </c>
      <c r="D23" s="10">
        <v>1.7469942614929601</v>
      </c>
      <c r="E23" s="10">
        <v>1.7892602033299601</v>
      </c>
      <c r="F23" s="10">
        <v>1.9826549963465501</v>
      </c>
      <c r="G23" s="10">
        <v>1.8991342131654201</v>
      </c>
      <c r="H23" s="10">
        <v>2.1350331390509001</v>
      </c>
      <c r="I23" s="10">
        <v>2.4261274063484399</v>
      </c>
      <c r="J23" s="10">
        <v>1.6174543457995201</v>
      </c>
      <c r="K23" s="10">
        <v>2.2301045086799598</v>
      </c>
      <c r="L23" s="10">
        <v>1.81420531761912</v>
      </c>
      <c r="M23" s="10">
        <v>2.4126714463692198</v>
      </c>
      <c r="N23" s="10">
        <f t="shared" si="0"/>
        <v>1.9802960699502983</v>
      </c>
      <c r="O23" s="10">
        <f t="shared" si="1"/>
        <v>0.281364424960096</v>
      </c>
    </row>
    <row r="24" spans="1:15">
      <c r="A24" s="9" t="s">
        <v>2</v>
      </c>
      <c r="C24" s="10">
        <f t="shared" ref="C24:K24" si="2">AVERAGE(C2:C23)</f>
        <v>1.5237225048401806</v>
      </c>
      <c r="D24" s="10">
        <f t="shared" si="2"/>
        <v>1.4294752452087356</v>
      </c>
      <c r="E24" s="10">
        <f t="shared" si="2"/>
        <v>1.512758629749873</v>
      </c>
      <c r="F24" s="10">
        <f t="shared" si="2"/>
        <v>1.5809644032427081</v>
      </c>
      <c r="G24" s="10">
        <f t="shared" si="2"/>
        <v>1.4243703062196866</v>
      </c>
      <c r="H24" s="10">
        <f t="shared" si="2"/>
        <v>1.2960968958708294</v>
      </c>
      <c r="I24" s="10">
        <f t="shared" si="2"/>
        <v>1.5297601223543167</v>
      </c>
      <c r="J24" s="10">
        <f t="shared" si="2"/>
        <v>1.5782472290755101</v>
      </c>
      <c r="K24" s="10">
        <f t="shared" si="2"/>
        <v>1.531462460667727</v>
      </c>
    </row>
    <row r="25" spans="1:15">
      <c r="A25" s="9" t="s">
        <v>7</v>
      </c>
      <c r="C25" s="10">
        <f t="shared" ref="C25:K25" si="3">STDEV(C2:C23)</f>
        <v>0.39167384036436398</v>
      </c>
      <c r="D25" s="10">
        <f t="shared" si="3"/>
        <v>0.33513968099927288</v>
      </c>
      <c r="E25" s="10">
        <f t="shared" si="3"/>
        <v>0.4201832700933833</v>
      </c>
      <c r="F25" s="10">
        <f t="shared" si="3"/>
        <v>0.38950118607240941</v>
      </c>
      <c r="G25" s="10">
        <f t="shared" si="3"/>
        <v>0.43587068229167641</v>
      </c>
      <c r="H25" s="10">
        <f t="shared" si="3"/>
        <v>0.50825265396054831</v>
      </c>
      <c r="I25" s="10">
        <f t="shared" si="3"/>
        <v>0.46137080565973893</v>
      </c>
      <c r="J25" s="10">
        <f t="shared" si="3"/>
        <v>0.42433794362147509</v>
      </c>
      <c r="K25" s="10">
        <f t="shared" si="3"/>
        <v>0.49599134333630429</v>
      </c>
    </row>
    <row r="27" spans="1:15">
      <c r="A27" s="9" t="s">
        <v>4</v>
      </c>
    </row>
    <row r="28" spans="1:15">
      <c r="L28" s="9"/>
      <c r="M28" s="9"/>
    </row>
    <row r="29" spans="1:15">
      <c r="A29" s="9" t="s">
        <v>15</v>
      </c>
    </row>
    <row r="30" spans="1:15">
      <c r="B30" s="9" t="s">
        <v>19</v>
      </c>
      <c r="C30" s="9">
        <v>11</v>
      </c>
      <c r="D30" s="9">
        <v>12</v>
      </c>
      <c r="E30" s="9">
        <v>21</v>
      </c>
      <c r="F30" s="9">
        <v>22</v>
      </c>
      <c r="G30" s="9">
        <v>31</v>
      </c>
      <c r="H30" s="9">
        <v>32</v>
      </c>
      <c r="I30" s="9">
        <v>33</v>
      </c>
      <c r="J30" s="9">
        <v>34</v>
      </c>
      <c r="K30" s="9">
        <v>35</v>
      </c>
      <c r="L30" s="9">
        <v>41</v>
      </c>
      <c r="M30" s="9">
        <v>42</v>
      </c>
      <c r="N30" s="9" t="s">
        <v>1</v>
      </c>
      <c r="O30" s="9" t="s">
        <v>3</v>
      </c>
    </row>
    <row r="31" spans="1:15">
      <c r="A31" s="9">
        <v>16</v>
      </c>
      <c r="B31" s="9">
        <v>3</v>
      </c>
      <c r="C31" s="10">
        <v>0</v>
      </c>
      <c r="D31" s="10">
        <v>0</v>
      </c>
      <c r="E31" s="10">
        <f>E2-C2</f>
        <v>0.63672465448872995</v>
      </c>
      <c r="F31" s="10">
        <f>F2-D2</f>
        <v>0.22420510993408005</v>
      </c>
      <c r="G31" s="10">
        <f>G2-C2</f>
        <v>0.21208271608317997</v>
      </c>
      <c r="H31" s="10">
        <f>H2-D2</f>
        <v>-0.16166983851457006</v>
      </c>
      <c r="I31" s="10">
        <f>I2-C2</f>
        <v>0.33617991942819003</v>
      </c>
      <c r="J31" s="10">
        <f>J2-C2</f>
        <v>0.92200551184045998</v>
      </c>
      <c r="K31" s="10">
        <f>K2-D2</f>
        <v>0.11974425706973002</v>
      </c>
      <c r="L31" s="10">
        <f>L2-C2</f>
        <v>0.79116028579653985</v>
      </c>
      <c r="M31" s="10">
        <f>M2-D2</f>
        <v>0.28840802282127997</v>
      </c>
      <c r="N31" s="10">
        <f t="shared" ref="N31" si="4">AVERAGE(C31:M31)</f>
        <v>0.30625823990432904</v>
      </c>
      <c r="O31" s="10">
        <f t="shared" ref="O31:O34" si="5">STDEV(C31:M31)</f>
        <v>0.34374857121740526</v>
      </c>
    </row>
    <row r="32" spans="1:15">
      <c r="A32" s="9">
        <v>20</v>
      </c>
      <c r="B32" s="9">
        <v>3</v>
      </c>
      <c r="C32" s="10">
        <v>0</v>
      </c>
      <c r="D32" s="10">
        <v>0</v>
      </c>
      <c r="E32" s="10">
        <f t="shared" ref="E32:E52" si="6">E3-C3</f>
        <v>8.8544147844800136E-3</v>
      </c>
      <c r="F32" s="10">
        <f t="shared" ref="F32:F52" si="7">F3-D3</f>
        <v>-6.9551059668830018E-2</v>
      </c>
      <c r="G32" s="10">
        <f t="shared" ref="G32:G52" si="8">G3-C3</f>
        <v>-0.49584292171243005</v>
      </c>
      <c r="H32" s="10">
        <f t="shared" ref="H32:H52" si="9">H3-D3</f>
        <v>-0.49946803954341012</v>
      </c>
      <c r="I32" s="10">
        <f t="shared" ref="I32:I52" si="10">I3-C3</f>
        <v>-0.56490915820315002</v>
      </c>
      <c r="J32" s="10">
        <f t="shared" ref="J32:J52" si="11">J3-C3</f>
        <v>-0.16835992466166005</v>
      </c>
      <c r="K32" s="10">
        <f t="shared" ref="K32:K52" si="12">K3-D3</f>
        <v>-0.51596792453270002</v>
      </c>
      <c r="L32" s="10">
        <f t="shared" ref="L32:L52" si="13">L3-C3</f>
        <v>-0.64061521954283007</v>
      </c>
      <c r="M32" s="10">
        <f t="shared" ref="M32:M52" si="14">M3-D3</f>
        <v>-0.57236774509326005</v>
      </c>
      <c r="N32" s="10">
        <f t="shared" ref="N32:N52" si="15">AVERAGE(C32:M32)</f>
        <v>-0.31983887074307182</v>
      </c>
      <c r="O32" s="10">
        <f t="shared" si="5"/>
        <v>0.26956656988824795</v>
      </c>
    </row>
    <row r="33" spans="1:15">
      <c r="A33" s="9">
        <v>28</v>
      </c>
      <c r="B33" s="9">
        <v>3</v>
      </c>
      <c r="C33" s="10">
        <v>0</v>
      </c>
      <c r="D33" s="10">
        <v>0</v>
      </c>
      <c r="E33" s="10">
        <f t="shared" si="6"/>
        <v>0.24005057389728002</v>
      </c>
      <c r="F33" s="10">
        <f t="shared" si="7"/>
        <v>-0.22225097636727997</v>
      </c>
      <c r="G33" s="10">
        <f t="shared" si="8"/>
        <v>-2.0319039580839915E-2</v>
      </c>
      <c r="H33" s="10">
        <f t="shared" si="9"/>
        <v>-0.25612187035581013</v>
      </c>
      <c r="I33" s="10">
        <f t="shared" si="10"/>
        <v>0.46313900649404993</v>
      </c>
      <c r="J33" s="10">
        <f t="shared" si="11"/>
        <v>-5.1859418224049936E-2</v>
      </c>
      <c r="K33" s="10">
        <f t="shared" si="12"/>
        <v>-0.22998023533621015</v>
      </c>
      <c r="L33" s="10">
        <f t="shared" si="13"/>
        <v>-0.66237428154863698</v>
      </c>
      <c r="M33" s="10">
        <f t="shared" si="14"/>
        <v>-0.34972349327032015</v>
      </c>
      <c r="N33" s="10">
        <f t="shared" si="15"/>
        <v>-9.9039975844710651E-2</v>
      </c>
      <c r="O33" s="10">
        <f t="shared" si="5"/>
        <v>0.29937555398571525</v>
      </c>
    </row>
    <row r="34" spans="1:15">
      <c r="A34" s="9">
        <v>31</v>
      </c>
      <c r="B34" s="9">
        <v>3</v>
      </c>
      <c r="C34" s="10">
        <v>0</v>
      </c>
      <c r="D34" s="10">
        <v>0</v>
      </c>
      <c r="E34" s="10">
        <f t="shared" si="6"/>
        <v>1.2339796898649835E-2</v>
      </c>
      <c r="F34" s="10">
        <f t="shared" si="7"/>
        <v>0.19809226885518005</v>
      </c>
      <c r="G34" s="10">
        <f t="shared" si="8"/>
        <v>0.11191515293271981</v>
      </c>
      <c r="H34" s="10">
        <f t="shared" si="9"/>
        <v>-0.17573065618129802</v>
      </c>
      <c r="I34" s="10">
        <f t="shared" si="10"/>
        <v>0.18700975248761997</v>
      </c>
      <c r="J34" s="10">
        <f t="shared" si="11"/>
        <v>0.35220688297399994</v>
      </c>
      <c r="K34" s="10">
        <f t="shared" si="12"/>
        <v>7.2885357334830037E-2</v>
      </c>
      <c r="L34" s="10">
        <f t="shared" si="13"/>
        <v>-0.74601900862208015</v>
      </c>
      <c r="M34" s="10">
        <f t="shared" si="14"/>
        <v>6.4958690125670016E-2</v>
      </c>
      <c r="N34" s="10">
        <f t="shared" si="15"/>
        <v>7.0598397095719542E-3</v>
      </c>
      <c r="O34" s="10">
        <f t="shared" si="5"/>
        <v>0.28413895047026988</v>
      </c>
    </row>
    <row r="35" spans="1:15">
      <c r="A35" s="9">
        <v>35</v>
      </c>
      <c r="B35" s="9">
        <v>3</v>
      </c>
      <c r="C35" s="10">
        <v>0</v>
      </c>
      <c r="D35" s="10">
        <v>0</v>
      </c>
      <c r="E35" s="10">
        <f t="shared" si="6"/>
        <v>-0.43367056051642972</v>
      </c>
      <c r="F35" s="10">
        <f t="shared" si="7"/>
        <v>0.11751511131211001</v>
      </c>
      <c r="G35" s="10">
        <f t="shared" si="8"/>
        <v>-0.76043932269260983</v>
      </c>
      <c r="H35" s="10">
        <f t="shared" si="9"/>
        <v>0.14305051768751986</v>
      </c>
      <c r="I35" s="10">
        <f t="shared" si="10"/>
        <v>-0.31674636199154982</v>
      </c>
      <c r="J35" s="10">
        <f t="shared" si="11"/>
        <v>-0.17760917072348992</v>
      </c>
      <c r="K35" s="10">
        <f t="shared" si="12"/>
        <v>0.15731386436335004</v>
      </c>
    </row>
    <row r="36" spans="1:15">
      <c r="A36" s="9">
        <v>36</v>
      </c>
      <c r="B36" s="9">
        <v>4</v>
      </c>
      <c r="C36" s="10">
        <v>0</v>
      </c>
      <c r="D36" s="10">
        <v>0</v>
      </c>
      <c r="E36" s="10">
        <f t="shared" si="6"/>
        <v>-8.4600441772160195E-2</v>
      </c>
      <c r="F36" s="10">
        <f t="shared" si="7"/>
        <v>-0.20186405561712006</v>
      </c>
      <c r="G36" s="10">
        <f t="shared" si="8"/>
        <v>-0.30358716870349012</v>
      </c>
      <c r="H36" s="10">
        <f t="shared" si="9"/>
        <v>-0.51802936551011003</v>
      </c>
      <c r="I36" s="10">
        <f t="shared" si="10"/>
        <v>-0.35388801836848005</v>
      </c>
      <c r="J36" s="10">
        <f t="shared" si="11"/>
        <v>4.6593695021719839E-2</v>
      </c>
      <c r="K36" s="10">
        <f t="shared" si="12"/>
        <v>0.64307778778540015</v>
      </c>
      <c r="L36" s="10">
        <f t="shared" si="13"/>
        <v>-0.47233486021383997</v>
      </c>
      <c r="M36" s="10">
        <f t="shared" si="14"/>
        <v>0.26418745275774991</v>
      </c>
      <c r="N36" s="10">
        <f t="shared" si="15"/>
        <v>-8.9131361329120959E-2</v>
      </c>
      <c r="O36" s="10">
        <f>STDEV(C36:M36)</f>
        <v>0.33983665229130394</v>
      </c>
    </row>
    <row r="37" spans="1:15">
      <c r="A37" s="9">
        <v>37</v>
      </c>
      <c r="B37" s="9">
        <v>1</v>
      </c>
      <c r="C37" s="10">
        <v>0</v>
      </c>
      <c r="D37" s="10">
        <v>0</v>
      </c>
      <c r="E37" s="10">
        <f t="shared" si="6"/>
        <v>0.20212552231108005</v>
      </c>
      <c r="F37" s="10">
        <f t="shared" si="7"/>
        <v>0.39165301962943011</v>
      </c>
      <c r="G37" s="10">
        <f t="shared" si="8"/>
        <v>0.47065248414777994</v>
      </c>
      <c r="H37" s="10">
        <f t="shared" si="9"/>
        <v>4.6688090053930154E-2</v>
      </c>
      <c r="I37" s="10">
        <f t="shared" si="10"/>
        <v>0.29506705135710987</v>
      </c>
      <c r="J37" s="10">
        <f t="shared" si="11"/>
        <v>0.30601624838203989</v>
      </c>
      <c r="K37" s="10">
        <f t="shared" si="12"/>
        <v>0.46109968277463009</v>
      </c>
      <c r="L37" s="10">
        <f t="shared" si="13"/>
        <v>0.26597597962838004</v>
      </c>
      <c r="M37" s="10">
        <f t="shared" si="14"/>
        <v>0.56483688752257999</v>
      </c>
      <c r="N37" s="10">
        <f t="shared" si="15"/>
        <v>0.27310136052790551</v>
      </c>
      <c r="O37" s="10">
        <f t="shared" ref="O37:O52" si="16">STDEV(C37:M37)</f>
        <v>0.19509480427944481</v>
      </c>
    </row>
    <row r="38" spans="1:15">
      <c r="A38" s="9">
        <v>38</v>
      </c>
      <c r="B38" s="9">
        <v>2</v>
      </c>
      <c r="C38" s="10">
        <v>0</v>
      </c>
      <c r="D38" s="10">
        <v>0</v>
      </c>
      <c r="E38" s="10">
        <f t="shared" si="6"/>
        <v>-0.47188850744048993</v>
      </c>
      <c r="F38" s="10">
        <f t="shared" si="7"/>
        <v>0.44534682176837004</v>
      </c>
      <c r="G38" s="10">
        <f t="shared" si="8"/>
        <v>7.4715749296019984E-2</v>
      </c>
      <c r="H38" s="10">
        <f t="shared" si="9"/>
        <v>9.4585925937999971E-3</v>
      </c>
      <c r="I38" s="10">
        <f t="shared" si="10"/>
        <v>-0.3125457884427798</v>
      </c>
      <c r="J38" s="10">
        <f t="shared" si="11"/>
        <v>7.3029685238179987E-2</v>
      </c>
      <c r="K38" s="10">
        <f t="shared" si="12"/>
        <v>0.15472407701579005</v>
      </c>
      <c r="L38" s="10">
        <f t="shared" si="13"/>
        <v>-0.89734287408192692</v>
      </c>
      <c r="M38" s="10">
        <f t="shared" si="14"/>
        <v>0.41328778722656012</v>
      </c>
      <c r="N38" s="10">
        <f t="shared" si="15"/>
        <v>-4.6474041529679683E-2</v>
      </c>
      <c r="O38" s="10">
        <f t="shared" si="16"/>
        <v>0.3880612110127899</v>
      </c>
    </row>
    <row r="39" spans="1:15">
      <c r="A39" s="9">
        <v>4</v>
      </c>
      <c r="B39" s="9">
        <v>4</v>
      </c>
      <c r="C39" s="10">
        <v>0</v>
      </c>
      <c r="D39" s="10">
        <v>0</v>
      </c>
      <c r="E39" s="10">
        <f t="shared" si="6"/>
        <v>0.76581102583579996</v>
      </c>
      <c r="F39" s="10">
        <f t="shared" si="7"/>
        <v>0.62668609508132</v>
      </c>
      <c r="G39" s="10">
        <f t="shared" si="8"/>
        <v>0.74949324189446997</v>
      </c>
      <c r="H39" s="10">
        <f t="shared" si="9"/>
        <v>1.0561342180159001</v>
      </c>
      <c r="I39" s="10">
        <f t="shared" si="10"/>
        <v>0.5702313418207301</v>
      </c>
      <c r="J39" s="10">
        <f t="shared" si="11"/>
        <v>0.45998449795682994</v>
      </c>
      <c r="K39" s="10">
        <f t="shared" si="12"/>
        <v>0.54789145561738994</v>
      </c>
      <c r="L39" s="10">
        <f t="shared" si="13"/>
        <v>0.42930687582589</v>
      </c>
      <c r="M39" s="10">
        <f t="shared" si="14"/>
        <v>0.55202143433580986</v>
      </c>
      <c r="N39" s="10">
        <f t="shared" si="15"/>
        <v>0.52341456239855821</v>
      </c>
      <c r="O39" s="10">
        <f t="shared" si="16"/>
        <v>0.31124546197836167</v>
      </c>
    </row>
    <row r="40" spans="1:15">
      <c r="A40" s="9">
        <v>40</v>
      </c>
      <c r="B40" s="9">
        <v>4</v>
      </c>
      <c r="C40" s="10">
        <v>0</v>
      </c>
      <c r="D40" s="10">
        <v>0</v>
      </c>
      <c r="E40" s="10">
        <f t="shared" si="6"/>
        <v>-0.19972988809535996</v>
      </c>
      <c r="F40" s="10">
        <f t="shared" si="7"/>
        <v>0.54567914935261008</v>
      </c>
      <c r="G40" s="10">
        <f t="shared" si="8"/>
        <v>0.31402493338466009</v>
      </c>
      <c r="H40" s="10">
        <f t="shared" si="9"/>
        <v>-1.183540286170004E-2</v>
      </c>
      <c r="I40" s="10">
        <f t="shared" si="10"/>
        <v>0.31156351033930019</v>
      </c>
      <c r="J40" s="10">
        <f t="shared" si="11"/>
        <v>0.22392463142883012</v>
      </c>
      <c r="K40" s="10">
        <f t="shared" si="12"/>
        <v>1.0353541398326702</v>
      </c>
      <c r="L40" s="10">
        <f t="shared" si="13"/>
        <v>0.4772854766110699</v>
      </c>
      <c r="M40" s="10">
        <f t="shared" si="14"/>
        <v>0.52572090576432995</v>
      </c>
      <c r="N40" s="10">
        <f t="shared" si="15"/>
        <v>0.29290795052331009</v>
      </c>
      <c r="O40" s="10">
        <f t="shared" si="16"/>
        <v>0.34871477009916635</v>
      </c>
    </row>
    <row r="41" spans="1:15">
      <c r="A41" s="9">
        <v>41</v>
      </c>
      <c r="B41" s="9">
        <v>1</v>
      </c>
      <c r="C41" s="10">
        <v>0</v>
      </c>
      <c r="D41" s="10">
        <v>0</v>
      </c>
      <c r="E41" s="10">
        <f t="shared" si="6"/>
        <v>-0.38736156768509988</v>
      </c>
      <c r="F41" s="10">
        <f t="shared" si="7"/>
        <v>5.7919869011520131E-2</v>
      </c>
      <c r="G41" s="10">
        <f t="shared" si="8"/>
        <v>-0.35019583672096988</v>
      </c>
      <c r="H41" s="10">
        <f t="shared" si="9"/>
        <v>0.32870571884218003</v>
      </c>
      <c r="I41" s="10">
        <f t="shared" si="10"/>
        <v>-0.70685266283676995</v>
      </c>
      <c r="J41" s="10">
        <f t="shared" si="11"/>
        <v>0.23145797371249999</v>
      </c>
      <c r="K41" s="10">
        <f t="shared" si="12"/>
        <v>0.18293773765079013</v>
      </c>
      <c r="L41" s="10">
        <f t="shared" si="13"/>
        <v>0.16251781688687994</v>
      </c>
      <c r="M41" s="10">
        <f t="shared" si="14"/>
        <v>0.33852739407577004</v>
      </c>
      <c r="N41" s="10">
        <f t="shared" si="15"/>
        <v>-1.2940323369381768E-2</v>
      </c>
      <c r="O41" s="10">
        <f t="shared" si="16"/>
        <v>0.33315744492669014</v>
      </c>
    </row>
    <row r="42" spans="1:15">
      <c r="A42" s="9">
        <v>42</v>
      </c>
      <c r="B42" s="9">
        <v>2</v>
      </c>
      <c r="C42" s="10">
        <v>0</v>
      </c>
      <c r="D42" s="10">
        <v>0</v>
      </c>
      <c r="E42" s="10">
        <f t="shared" si="6"/>
        <v>-0.43461200207290007</v>
      </c>
      <c r="F42" s="10">
        <f t="shared" si="7"/>
        <v>9.6877264577299727E-3</v>
      </c>
      <c r="G42" s="10">
        <f t="shared" si="8"/>
        <v>-0.65675646236743002</v>
      </c>
      <c r="H42" s="10">
        <f t="shared" si="9"/>
        <v>-0.43655269970473998</v>
      </c>
      <c r="I42" s="10">
        <f t="shared" si="10"/>
        <v>-0.12316854606955996</v>
      </c>
      <c r="J42" s="10">
        <f t="shared" si="11"/>
        <v>9.9323274395969996E-2</v>
      </c>
      <c r="K42" s="10">
        <f t="shared" si="12"/>
        <v>0.14407262525965003</v>
      </c>
      <c r="L42" s="10">
        <f t="shared" si="13"/>
        <v>8.2309692129870049E-2</v>
      </c>
      <c r="M42" s="10">
        <f t="shared" si="14"/>
        <v>-0.14356605576145998</v>
      </c>
      <c r="N42" s="10">
        <f t="shared" si="15"/>
        <v>-0.13266022252116999</v>
      </c>
      <c r="O42" s="10">
        <f t="shared" si="16"/>
        <v>0.26277010799362888</v>
      </c>
    </row>
    <row r="43" spans="1:15">
      <c r="A43" s="9">
        <v>43</v>
      </c>
      <c r="B43" s="9">
        <v>3</v>
      </c>
      <c r="C43" s="10">
        <v>0</v>
      </c>
      <c r="D43" s="10">
        <v>0</v>
      </c>
      <c r="E43" s="10">
        <f t="shared" si="6"/>
        <v>0.400778557225688</v>
      </c>
      <c r="F43" s="10">
        <f t="shared" si="7"/>
        <v>0.14378058351139011</v>
      </c>
      <c r="G43" s="10">
        <f t="shared" si="8"/>
        <v>2.6032775057005964E-2</v>
      </c>
      <c r="H43" s="10">
        <f t="shared" si="9"/>
        <v>-0.50518841168980499</v>
      </c>
      <c r="I43" s="10">
        <f t="shared" si="10"/>
        <v>0.11123786205821806</v>
      </c>
      <c r="J43" s="10">
        <f t="shared" si="11"/>
        <v>-0.14411610874816305</v>
      </c>
      <c r="K43" s="10">
        <f t="shared" si="12"/>
        <v>-0.299192325846108</v>
      </c>
      <c r="L43" s="10">
        <f t="shared" si="13"/>
        <v>4.4486386738327943E-2</v>
      </c>
      <c r="M43" s="10">
        <f t="shared" si="14"/>
        <v>-0.34622850839960995</v>
      </c>
      <c r="N43" s="10">
        <f t="shared" si="15"/>
        <v>-5.1673562735732356E-2</v>
      </c>
      <c r="O43" s="10">
        <f t="shared" si="16"/>
        <v>0.25540755629006479</v>
      </c>
    </row>
    <row r="44" spans="1:15">
      <c r="A44" s="9">
        <v>45</v>
      </c>
      <c r="B44" s="9">
        <v>1</v>
      </c>
      <c r="C44" s="10">
        <v>0</v>
      </c>
      <c r="D44" s="10">
        <v>0</v>
      </c>
      <c r="E44" s="10">
        <f t="shared" si="6"/>
        <v>-0.27176854384596982</v>
      </c>
      <c r="F44" s="10">
        <f t="shared" si="7"/>
        <v>0.64830540105681012</v>
      </c>
      <c r="G44" s="10">
        <f t="shared" si="8"/>
        <v>-0.80205348077260186</v>
      </c>
      <c r="H44" s="10">
        <f t="shared" si="9"/>
        <v>-0.37294574212930098</v>
      </c>
      <c r="I44" s="10">
        <f t="shared" si="10"/>
        <v>-5.7931620690199193E-3</v>
      </c>
      <c r="J44" s="10">
        <f t="shared" si="11"/>
        <v>-2.1279798147049833E-2</v>
      </c>
      <c r="K44" s="10">
        <f t="shared" si="12"/>
        <v>-0.11628816952527998</v>
      </c>
      <c r="L44" s="10">
        <f t="shared" si="13"/>
        <v>-8.8617828572959967E-2</v>
      </c>
      <c r="M44" s="10">
        <f t="shared" si="14"/>
        <v>-0.22340917687772999</v>
      </c>
      <c r="N44" s="10">
        <f t="shared" si="15"/>
        <v>-0.11398640917119111</v>
      </c>
      <c r="O44" s="10">
        <f t="shared" si="16"/>
        <v>0.34718705903070413</v>
      </c>
    </row>
    <row r="45" spans="1:15">
      <c r="A45" s="9">
        <v>46</v>
      </c>
      <c r="B45" s="9">
        <v>2</v>
      </c>
      <c r="C45" s="10">
        <v>0</v>
      </c>
      <c r="D45" s="10">
        <v>0</v>
      </c>
      <c r="E45" s="10">
        <f t="shared" si="6"/>
        <v>5.6372492092153004E-2</v>
      </c>
      <c r="F45" s="10">
        <f t="shared" si="7"/>
        <v>-2.7809489273559862E-2</v>
      </c>
      <c r="G45" s="10">
        <f t="shared" si="8"/>
        <v>0.31091110288588197</v>
      </c>
      <c r="H45" s="10">
        <f t="shared" si="9"/>
        <v>-0.13635074448414486</v>
      </c>
      <c r="I45" s="10">
        <f t="shared" si="10"/>
        <v>-0.15878414956850995</v>
      </c>
      <c r="J45" s="10">
        <f t="shared" si="11"/>
        <v>-0.28116933531095289</v>
      </c>
      <c r="K45" s="10">
        <f t="shared" si="12"/>
        <v>-0.17838918011841287</v>
      </c>
      <c r="L45" s="10">
        <f t="shared" si="13"/>
        <v>-0.10744430429533691</v>
      </c>
      <c r="M45" s="10">
        <f t="shared" si="14"/>
        <v>-0.56719249154296392</v>
      </c>
      <c r="N45" s="10">
        <f t="shared" si="15"/>
        <v>-9.9077827237804214E-2</v>
      </c>
      <c r="O45" s="10">
        <f t="shared" si="16"/>
        <v>0.21921924926214117</v>
      </c>
    </row>
    <row r="46" spans="1:15">
      <c r="A46" s="9">
        <v>47</v>
      </c>
      <c r="B46" s="9">
        <v>4</v>
      </c>
      <c r="C46" s="10">
        <v>0</v>
      </c>
      <c r="D46" s="10">
        <v>0</v>
      </c>
      <c r="E46" s="10">
        <f t="shared" si="6"/>
        <v>-0.37304647302075011</v>
      </c>
      <c r="F46" s="10">
        <f t="shared" si="7"/>
        <v>0.24196430614736997</v>
      </c>
      <c r="G46" s="10">
        <f t="shared" si="8"/>
        <v>-0.47807310764994004</v>
      </c>
      <c r="H46" s="10">
        <f t="shared" si="9"/>
        <v>-0.53510081340207005</v>
      </c>
      <c r="I46" s="10">
        <f t="shared" si="10"/>
        <v>0.24265214805646007</v>
      </c>
      <c r="J46" s="10">
        <f t="shared" si="11"/>
        <v>-0.35903282892804</v>
      </c>
      <c r="K46" s="10">
        <f t="shared" si="12"/>
        <v>5.6338006560809895E-2</v>
      </c>
      <c r="L46" s="10">
        <f t="shared" si="13"/>
        <v>-0.20678678692441999</v>
      </c>
      <c r="M46" s="10">
        <f t="shared" si="14"/>
        <v>-0.11580386599475001</v>
      </c>
      <c r="N46" s="10">
        <f t="shared" si="15"/>
        <v>-0.13880812865048456</v>
      </c>
      <c r="O46" s="10">
        <f t="shared" si="16"/>
        <v>0.27345610793761216</v>
      </c>
    </row>
    <row r="47" spans="1:15">
      <c r="A47" s="9">
        <v>48</v>
      </c>
      <c r="B47" s="9">
        <v>1</v>
      </c>
      <c r="C47" s="10">
        <v>0</v>
      </c>
      <c r="D47" s="10">
        <v>0</v>
      </c>
      <c r="E47" s="10">
        <f t="shared" si="6"/>
        <v>0.32647386623533992</v>
      </c>
      <c r="F47" s="10">
        <f t="shared" si="7"/>
        <v>0.40973975531000995</v>
      </c>
      <c r="G47" s="10">
        <f t="shared" si="8"/>
        <v>4.247489169379004E-2</v>
      </c>
      <c r="H47" s="10">
        <f t="shared" si="9"/>
        <v>-0.60564562853327109</v>
      </c>
      <c r="I47" s="10">
        <f t="shared" si="10"/>
        <v>-0.54718196574691991</v>
      </c>
      <c r="J47" s="10">
        <f t="shared" si="11"/>
        <v>-0.40453951410627997</v>
      </c>
      <c r="K47" s="10">
        <f t="shared" si="12"/>
        <v>-0.20818851440473018</v>
      </c>
      <c r="L47" s="10">
        <f t="shared" si="13"/>
        <v>-0.28606739394479996</v>
      </c>
      <c r="M47" s="10">
        <f t="shared" si="14"/>
        <v>0.35948511483277001</v>
      </c>
      <c r="N47" s="10">
        <f t="shared" si="15"/>
        <v>-8.3040853514917398E-2</v>
      </c>
      <c r="O47" s="10">
        <f t="shared" si="16"/>
        <v>0.35842654207402502</v>
      </c>
    </row>
    <row r="48" spans="1:15">
      <c r="A48" s="9">
        <v>49</v>
      </c>
      <c r="B48" s="9">
        <v>2</v>
      </c>
      <c r="C48" s="10">
        <v>0</v>
      </c>
      <c r="D48" s="10">
        <v>0</v>
      </c>
      <c r="E48" s="10">
        <f t="shared" si="6"/>
        <v>0.4797092947875301</v>
      </c>
      <c r="F48" s="10">
        <f t="shared" si="7"/>
        <v>1.7344750853939939E-2</v>
      </c>
      <c r="G48" s="10">
        <f t="shared" si="8"/>
        <v>6.4013362572939991E-2</v>
      </c>
      <c r="H48" s="10">
        <f t="shared" si="9"/>
        <v>-0.68074390574479993</v>
      </c>
      <c r="I48" s="10">
        <f t="shared" si="10"/>
        <v>-5.2306655929259982E-2</v>
      </c>
      <c r="J48" s="10">
        <f t="shared" si="11"/>
        <v>3.1407495067490077E-2</v>
      </c>
      <c r="K48" s="10">
        <f t="shared" si="12"/>
        <v>-0.28912109716907985</v>
      </c>
      <c r="L48" s="10">
        <f t="shared" si="13"/>
        <v>-5.2759197992980011E-2</v>
      </c>
      <c r="M48" s="10">
        <f t="shared" si="14"/>
        <v>-0.66974332794871994</v>
      </c>
      <c r="N48" s="10">
        <f t="shared" si="15"/>
        <v>-0.10474538922753997</v>
      </c>
      <c r="O48" s="10">
        <f t="shared" si="16"/>
        <v>0.33405049702244949</v>
      </c>
    </row>
    <row r="49" spans="1:15">
      <c r="A49" s="9">
        <v>50</v>
      </c>
      <c r="B49" s="9">
        <v>4</v>
      </c>
      <c r="C49" s="10">
        <v>0</v>
      </c>
      <c r="D49" s="10">
        <v>0</v>
      </c>
      <c r="E49" s="10">
        <f t="shared" si="6"/>
        <v>7.3312545279150543E-3</v>
      </c>
      <c r="F49" s="10">
        <f t="shared" si="7"/>
        <v>-8.1976276427669914E-2</v>
      </c>
      <c r="G49" s="10">
        <f t="shared" si="8"/>
        <v>-0.42092201614299396</v>
      </c>
      <c r="H49" s="10">
        <f t="shared" si="9"/>
        <v>0.33681118266893606</v>
      </c>
      <c r="I49" s="10">
        <f t="shared" si="10"/>
        <v>0.32638963842390412</v>
      </c>
      <c r="J49" s="10">
        <f t="shared" si="11"/>
        <v>0.23221162829972408</v>
      </c>
      <c r="K49" s="10">
        <f t="shared" si="12"/>
        <v>-6.2234773385281938E-2</v>
      </c>
      <c r="L49" s="10">
        <f t="shared" si="13"/>
        <v>-0.28483219340466293</v>
      </c>
      <c r="M49" s="10">
        <f t="shared" si="14"/>
        <v>0.3406044503576261</v>
      </c>
      <c r="N49" s="10">
        <f t="shared" si="15"/>
        <v>3.5762081356136059E-2</v>
      </c>
      <c r="O49" s="10">
        <f t="shared" si="16"/>
        <v>0.2539269887097515</v>
      </c>
    </row>
    <row r="50" spans="1:15">
      <c r="A50" s="9">
        <v>52</v>
      </c>
      <c r="B50" s="9">
        <v>1</v>
      </c>
      <c r="C50" s="10">
        <v>0</v>
      </c>
      <c r="D50" s="10">
        <v>0</v>
      </c>
      <c r="E50" s="10">
        <f t="shared" si="6"/>
        <v>-0.61159128568840704</v>
      </c>
      <c r="F50" s="10">
        <f t="shared" si="7"/>
        <v>-0.25493885413805994</v>
      </c>
      <c r="G50" s="10">
        <f t="shared" si="8"/>
        <v>-0.20460626782255997</v>
      </c>
      <c r="H50" s="10">
        <f t="shared" si="9"/>
        <v>7.5720752772999944E-2</v>
      </c>
      <c r="I50" s="10">
        <f t="shared" si="10"/>
        <v>0.2194913850053799</v>
      </c>
      <c r="J50" s="10">
        <f t="shared" si="11"/>
        <v>9.9861543602199898E-2</v>
      </c>
      <c r="K50" s="10">
        <f t="shared" si="12"/>
        <v>0.25743668926277996</v>
      </c>
      <c r="L50" s="10">
        <f t="shared" si="13"/>
        <v>-0.17403580115173001</v>
      </c>
      <c r="M50" s="10">
        <f t="shared" si="14"/>
        <v>-0.14643764253840996</v>
      </c>
      <c r="N50" s="10">
        <f t="shared" si="15"/>
        <v>-6.7190861881437025E-2</v>
      </c>
      <c r="O50" s="10">
        <f t="shared" si="16"/>
        <v>0.24761446532532089</v>
      </c>
    </row>
    <row r="51" spans="1:15">
      <c r="A51" s="9">
        <v>54</v>
      </c>
      <c r="B51" s="9">
        <v>2</v>
      </c>
      <c r="C51" s="10">
        <v>0</v>
      </c>
      <c r="D51" s="10">
        <v>0</v>
      </c>
      <c r="E51" s="10">
        <f t="shared" si="6"/>
        <v>-0.16915070701259016</v>
      </c>
      <c r="F51" s="10">
        <f t="shared" si="7"/>
        <v>-0.12242851489553996</v>
      </c>
      <c r="G51" s="10">
        <f t="shared" si="8"/>
        <v>-0.23878643734764005</v>
      </c>
      <c r="H51" s="10">
        <f t="shared" si="9"/>
        <v>-0.42354851697211504</v>
      </c>
      <c r="I51" s="10">
        <f t="shared" si="10"/>
        <v>-0.48446803603118505</v>
      </c>
      <c r="J51" s="10">
        <f t="shared" si="11"/>
        <v>-0.15835045044131002</v>
      </c>
      <c r="K51" s="10">
        <f t="shared" si="12"/>
        <v>-0.17290496729920202</v>
      </c>
      <c r="L51" s="10">
        <f t="shared" si="13"/>
        <v>-0.24208721255492005</v>
      </c>
      <c r="M51" s="10">
        <f t="shared" si="14"/>
        <v>-0.11722156110384008</v>
      </c>
      <c r="N51" s="10">
        <f t="shared" si="15"/>
        <v>-0.19354058215075839</v>
      </c>
      <c r="O51" s="10">
        <f t="shared" si="16"/>
        <v>0.15165845481834961</v>
      </c>
    </row>
    <row r="52" spans="1:15">
      <c r="A52" s="9">
        <v>7</v>
      </c>
      <c r="B52" s="9">
        <v>3</v>
      </c>
      <c r="C52" s="10">
        <v>0</v>
      </c>
      <c r="D52" s="10">
        <v>0</v>
      </c>
      <c r="E52" s="10">
        <f t="shared" si="6"/>
        <v>5.9643272078730103E-2</v>
      </c>
      <c r="F52" s="10">
        <f t="shared" si="7"/>
        <v>0.23566073485358996</v>
      </c>
      <c r="G52" s="10">
        <f t="shared" si="8"/>
        <v>0.16951728191419013</v>
      </c>
      <c r="H52" s="10">
        <f t="shared" si="9"/>
        <v>0.38803887755793998</v>
      </c>
      <c r="I52" s="10">
        <f t="shared" si="10"/>
        <v>0.69651047509720998</v>
      </c>
      <c r="J52" s="10">
        <f t="shared" si="11"/>
        <v>-0.11216258545170987</v>
      </c>
      <c r="K52" s="10">
        <f t="shared" si="12"/>
        <v>0.48311024718699969</v>
      </c>
      <c r="L52" s="10">
        <f t="shared" si="13"/>
        <v>8.4588386367890012E-2</v>
      </c>
      <c r="M52" s="10">
        <f t="shared" si="14"/>
        <v>0.66567718487625971</v>
      </c>
      <c r="N52" s="10">
        <f t="shared" si="15"/>
        <v>0.24278035222555452</v>
      </c>
      <c r="O52" s="10">
        <f t="shared" si="16"/>
        <v>0.27774491814093155</v>
      </c>
    </row>
    <row r="53" spans="1:15" s="9" customFormat="1">
      <c r="A53" s="9" t="s">
        <v>16</v>
      </c>
      <c r="C53" s="9">
        <f t="shared" ref="C53" si="17">AVERAGE(C31:C52)</f>
        <v>0</v>
      </c>
      <c r="D53" s="9">
        <f t="shared" ref="D53" si="18">AVERAGE(D31:D52)</f>
        <v>0</v>
      </c>
      <c r="E53" s="9">
        <f t="shared" ref="E53" si="19">AVERAGE(E31:E52)</f>
        <v>-1.0963875090308222E-2</v>
      </c>
      <c r="F53" s="9">
        <f t="shared" ref="F53" si="20">AVERAGE(F31:F52)</f>
        <v>0.15148915803397278</v>
      </c>
      <c r="G53" s="9">
        <f t="shared" ref="G53" si="21">AVERAGE(G31:G52)</f>
        <v>-9.9352198620493992E-2</v>
      </c>
      <c r="H53" s="9">
        <f t="shared" ref="H53" si="22">AVERAGE(H31:H52)</f>
        <v>-0.13337834933790635</v>
      </c>
      <c r="I53" s="9">
        <f t="shared" ref="I53" si="23">AVERAGE(I31:I52)</f>
        <v>6.0376175141358098E-3</v>
      </c>
      <c r="J53" s="9">
        <f t="shared" ref="J53" si="24">AVERAGE(J31:J52)</f>
        <v>5.4524724235328996E-2</v>
      </c>
      <c r="K53" s="9">
        <f t="shared" ref="K53" si="25">AVERAGE(K31:K52)</f>
        <v>0.1019872154589916</v>
      </c>
    </row>
    <row r="54" spans="1:15" s="9" customFormat="1">
      <c r="A54" s="9" t="s">
        <v>17</v>
      </c>
      <c r="C54" s="9">
        <f t="shared" ref="C54:K54" si="26">STDEV(C31:C52)</f>
        <v>0</v>
      </c>
      <c r="D54" s="9">
        <f t="shared" si="26"/>
        <v>0</v>
      </c>
      <c r="E54" s="9">
        <f t="shared" si="26"/>
        <v>0.37824664083406656</v>
      </c>
      <c r="F54" s="9">
        <f t="shared" si="26"/>
        <v>0.27166309963888818</v>
      </c>
      <c r="G54" s="9">
        <f t="shared" si="26"/>
        <v>0.40698359617225699</v>
      </c>
      <c r="H54" s="9">
        <f t="shared" si="26"/>
        <v>0.41773609539443962</v>
      </c>
      <c r="I54" s="9">
        <f t="shared" si="26"/>
        <v>0.39649390144702251</v>
      </c>
      <c r="J54" s="9">
        <f t="shared" si="26"/>
        <v>0.30023849617019771</v>
      </c>
      <c r="K54" s="9">
        <f t="shared" si="26"/>
        <v>0.36577102199546985</v>
      </c>
    </row>
    <row r="56" spans="1:15">
      <c r="L56" s="10">
        <v>41</v>
      </c>
      <c r="M56" s="10">
        <v>42</v>
      </c>
    </row>
    <row r="57" spans="1:15">
      <c r="L57" s="10">
        <v>0.79116028579653985</v>
      </c>
      <c r="M57" s="10">
        <v>0.28840802282127997</v>
      </c>
    </row>
    <row r="58" spans="1:15">
      <c r="L58" s="10">
        <v>-0.64061521954283007</v>
      </c>
      <c r="M58" s="10">
        <v>-0.57236774509326005</v>
      </c>
    </row>
    <row r="59" spans="1:15">
      <c r="L59" s="10">
        <v>-0.66237428154863698</v>
      </c>
      <c r="M59" s="10">
        <v>-0.34972349327032015</v>
      </c>
    </row>
    <row r="60" spans="1:15">
      <c r="L60" s="10">
        <v>-0.74601900862208015</v>
      </c>
      <c r="M60" s="10">
        <v>6.4958690125670016E-2</v>
      </c>
    </row>
    <row r="61" spans="1:15">
      <c r="L61" s="10">
        <v>-0.47233486021383997</v>
      </c>
      <c r="M61" s="10">
        <v>0.26418745275774991</v>
      </c>
    </row>
    <row r="62" spans="1:15">
      <c r="L62" s="10">
        <v>0.26597597962838004</v>
      </c>
      <c r="M62" s="10">
        <v>0.56483688752257999</v>
      </c>
    </row>
    <row r="63" spans="1:15">
      <c r="L63" s="10">
        <v>-0.89734287408192692</v>
      </c>
      <c r="M63" s="10">
        <v>0.41328778722656012</v>
      </c>
    </row>
    <row r="64" spans="1:15">
      <c r="L64" s="10">
        <v>0.42930687582589</v>
      </c>
      <c r="M64" s="10">
        <v>0.55202143433580986</v>
      </c>
    </row>
    <row r="65" spans="12:13">
      <c r="L65" s="10">
        <v>0.4772854766110699</v>
      </c>
      <c r="M65" s="10">
        <v>0.52572090576432995</v>
      </c>
    </row>
    <row r="66" spans="12:13">
      <c r="L66" s="10">
        <v>0.16251781688687994</v>
      </c>
      <c r="M66" s="10">
        <v>0.33852739407577004</v>
      </c>
    </row>
    <row r="67" spans="12:13">
      <c r="L67" s="10">
        <v>8.2309692129870049E-2</v>
      </c>
      <c r="M67" s="10">
        <v>-0.14356605576145998</v>
      </c>
    </row>
    <row r="68" spans="12:13">
      <c r="L68" s="10">
        <v>4.4486386738327943E-2</v>
      </c>
      <c r="M68" s="10">
        <v>-0.34622850839960995</v>
      </c>
    </row>
    <row r="69" spans="12:13">
      <c r="L69" s="10">
        <v>-8.8617828572959967E-2</v>
      </c>
      <c r="M69" s="10">
        <v>-0.22340917687772999</v>
      </c>
    </row>
    <row r="70" spans="12:13">
      <c r="L70" s="10">
        <v>-0.10744430429533691</v>
      </c>
      <c r="M70" s="10">
        <v>-0.56719249154296392</v>
      </c>
    </row>
    <row r="71" spans="12:13">
      <c r="L71" s="10">
        <v>-0.20678678692441999</v>
      </c>
      <c r="M71" s="10">
        <v>-0.11580386599475001</v>
      </c>
    </row>
    <row r="72" spans="12:13">
      <c r="L72" s="10">
        <v>-0.28606739394479996</v>
      </c>
      <c r="M72" s="10">
        <v>0.35948511483277001</v>
      </c>
    </row>
    <row r="73" spans="12:13">
      <c r="L73" s="10">
        <v>-5.2759197992980011E-2</v>
      </c>
      <c r="M73" s="10">
        <v>-0.66974332794871994</v>
      </c>
    </row>
    <row r="74" spans="12:13">
      <c r="L74" s="10">
        <v>-0.28483219340466293</v>
      </c>
      <c r="M74" s="10">
        <v>0.3406044503576261</v>
      </c>
    </row>
    <row r="75" spans="12:13">
      <c r="L75" s="10">
        <v>-0.17403580115173001</v>
      </c>
      <c r="M75" s="10">
        <v>-0.14643764253840996</v>
      </c>
    </row>
    <row r="76" spans="12:13">
      <c r="L76" s="10">
        <v>-0.24208721255492005</v>
      </c>
      <c r="M76" s="10">
        <v>-0.11722156110384008</v>
      </c>
    </row>
    <row r="77" spans="12:13">
      <c r="L77" s="10">
        <v>8.4588386367890012E-2</v>
      </c>
      <c r="M77" s="10">
        <v>0.66567718487625971</v>
      </c>
    </row>
    <row r="78" spans="12:13">
      <c r="L78" s="10">
        <f>AVERAGE(L57:L77)</f>
        <v>-0.12017552680315602</v>
      </c>
      <c r="M78" s="10">
        <f>AVERAGE(M57:M77)</f>
        <v>5.3620069341206764E-2</v>
      </c>
    </row>
  </sheetData>
  <phoneticPr fontId="7" type="noConversion"/>
  <printOptions headings="1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F31" sqref="F31:G52"/>
    </sheetView>
  </sheetViews>
  <sheetFormatPr baseColWidth="10" defaultRowHeight="13"/>
  <cols>
    <col min="1" max="1" width="10.7109375" style="9"/>
    <col min="2" max="16384" width="10.7109375" style="10"/>
  </cols>
  <sheetData>
    <row r="1" spans="1:14" s="9" customFormat="1">
      <c r="A1" s="9" t="s">
        <v>9</v>
      </c>
      <c r="B1" s="9">
        <v>11</v>
      </c>
      <c r="C1" s="9">
        <v>12</v>
      </c>
      <c r="D1" s="9">
        <v>21</v>
      </c>
      <c r="E1" s="9">
        <v>22</v>
      </c>
      <c r="F1" s="9">
        <v>31</v>
      </c>
      <c r="G1" s="9">
        <v>32</v>
      </c>
      <c r="H1" s="9">
        <v>33</v>
      </c>
      <c r="I1" s="9">
        <v>34</v>
      </c>
      <c r="J1" s="9">
        <v>35</v>
      </c>
      <c r="K1" s="9">
        <v>41</v>
      </c>
      <c r="L1" s="9">
        <v>42</v>
      </c>
      <c r="M1" s="9" t="s">
        <v>2</v>
      </c>
      <c r="N1" s="9" t="s">
        <v>7</v>
      </c>
    </row>
    <row r="2" spans="1:14">
      <c r="A2" s="9">
        <v>16</v>
      </c>
      <c r="B2" s="10">
        <v>1.44340851173024</v>
      </c>
      <c r="C2" s="10">
        <v>1.4537839663347401</v>
      </c>
      <c r="D2" s="10">
        <v>1.8369990653620201</v>
      </c>
      <c r="E2" s="10">
        <v>1.54890250392554</v>
      </c>
      <c r="F2" s="10">
        <v>1.43953837003857</v>
      </c>
      <c r="G2" s="10">
        <v>1.4618309071258999</v>
      </c>
      <c r="H2" s="10">
        <v>1.0013662848315801</v>
      </c>
      <c r="I2" s="10">
        <v>1.7773736160954701</v>
      </c>
      <c r="J2" s="10">
        <v>1.82831368829632</v>
      </c>
      <c r="K2" s="10">
        <v>1.5101547314222401</v>
      </c>
      <c r="L2" s="10">
        <v>1.8800967708326699</v>
      </c>
      <c r="M2" s="10">
        <f>AVERAGE(B2:L2)</f>
        <v>1.5619789469086627</v>
      </c>
      <c r="N2" s="10">
        <f>STDEV(B2:L2)</f>
        <v>0.25731183409353836</v>
      </c>
    </row>
    <row r="3" spans="1:14">
      <c r="A3" s="9">
        <v>20</v>
      </c>
      <c r="B3" s="10">
        <v>2.1854771038424898</v>
      </c>
      <c r="C3" s="10">
        <v>2.02894864517789</v>
      </c>
      <c r="D3" s="10">
        <v>1.81089056210854</v>
      </c>
      <c r="E3" s="10">
        <v>2.0645494361824799</v>
      </c>
      <c r="F3" s="10">
        <v>1.23782685720357</v>
      </c>
      <c r="G3" s="10">
        <v>1.60510430892399</v>
      </c>
      <c r="H3" s="10">
        <v>1.86194213933494</v>
      </c>
      <c r="I3" s="10">
        <v>1.7866221263173501</v>
      </c>
      <c r="J3" s="10">
        <v>1.9865749729620601</v>
      </c>
      <c r="K3" s="10">
        <v>1.1071959213281599</v>
      </c>
      <c r="L3" s="10">
        <v>1.5048637612884199</v>
      </c>
      <c r="M3" s="10">
        <f>AVERAGE(B3:L3)</f>
        <v>1.7436359849699898</v>
      </c>
      <c r="N3" s="10">
        <f>STDEV(B3:L3)</f>
        <v>0.34584693789622806</v>
      </c>
    </row>
    <row r="4" spans="1:14">
      <c r="A4" s="9">
        <v>28</v>
      </c>
      <c r="B4" s="10">
        <v>1.18799966781105</v>
      </c>
      <c r="C4" s="10">
        <v>1.5044186185535</v>
      </c>
      <c r="D4" s="10">
        <v>1.3997854043650899</v>
      </c>
      <c r="E4" s="10">
        <v>0.82211910691021195</v>
      </c>
      <c r="F4" s="10">
        <v>1.42067252452316</v>
      </c>
      <c r="G4" s="10">
        <v>0.65310829235271795</v>
      </c>
      <c r="H4" s="10">
        <v>1.2768368294196599</v>
      </c>
      <c r="I4" s="10">
        <v>0.66284068409472796</v>
      </c>
      <c r="J4" s="10">
        <v>0.90397752128610698</v>
      </c>
      <c r="K4" s="10">
        <v>1.1347847725464499</v>
      </c>
      <c r="L4" s="10">
        <v>0.87235852147634996</v>
      </c>
      <c r="M4" s="10">
        <f>AVERAGE(B4:L4)</f>
        <v>1.0762638130308204</v>
      </c>
      <c r="N4" s="10">
        <f>STDEV(B4:L4)</f>
        <v>0.30798831164002083</v>
      </c>
    </row>
    <row r="5" spans="1:14">
      <c r="A5" s="9">
        <v>31</v>
      </c>
      <c r="B5" s="10">
        <v>1.5102274271776499</v>
      </c>
      <c r="C5" s="10">
        <v>1.3120059222984199</v>
      </c>
      <c r="D5" s="10">
        <v>1.4886046826617101</v>
      </c>
      <c r="E5" s="10">
        <v>1.52162742722435</v>
      </c>
      <c r="F5" s="10">
        <v>1.65083763865925</v>
      </c>
      <c r="G5" s="10">
        <v>1.1714908903841399</v>
      </c>
      <c r="H5" s="10">
        <v>1.6088239658074299</v>
      </c>
      <c r="I5" s="10">
        <v>1.4785984854451699</v>
      </c>
      <c r="J5" s="10">
        <v>1.3159365886685499</v>
      </c>
      <c r="K5" s="10">
        <v>0.86035311138620696</v>
      </c>
      <c r="L5" s="10">
        <v>1.50607316324217</v>
      </c>
      <c r="M5" s="10">
        <f>AVERAGE(B5:L5)</f>
        <v>1.4022344820868222</v>
      </c>
      <c r="N5" s="10">
        <f>STDEV(B5:L5)</f>
        <v>0.22736318621848592</v>
      </c>
    </row>
    <row r="6" spans="1:14">
      <c r="A6" s="9">
        <v>35</v>
      </c>
      <c r="B6" s="10">
        <v>1.6162275946857401</v>
      </c>
      <c r="C6" s="10">
        <v>2.1986202059933202</v>
      </c>
      <c r="D6" s="10">
        <v>1.65189895907025</v>
      </c>
      <c r="E6" s="10">
        <v>2.3876494174648699</v>
      </c>
      <c r="F6" s="10">
        <v>1.4156492758302099</v>
      </c>
      <c r="G6" s="10">
        <v>1.70488352888465</v>
      </c>
      <c r="H6" s="10">
        <v>1.6806349385066099</v>
      </c>
      <c r="I6" s="10">
        <v>1.8107945932453999</v>
      </c>
      <c r="J6" s="10">
        <v>1.4644086048862599</v>
      </c>
      <c r="K6" s="10" t="s">
        <v>5</v>
      </c>
      <c r="L6" s="10" t="s">
        <v>5</v>
      </c>
    </row>
    <row r="7" spans="1:14">
      <c r="A7" s="9">
        <v>36</v>
      </c>
      <c r="B7" s="10">
        <v>1.07166928076157</v>
      </c>
      <c r="C7" s="10">
        <v>1.0082323480697299</v>
      </c>
      <c r="D7" s="10">
        <v>1.25663543167902</v>
      </c>
      <c r="E7" s="10">
        <v>1.5909619053480799</v>
      </c>
      <c r="F7" s="10">
        <v>1.1399026269383099</v>
      </c>
      <c r="G7" s="10">
        <v>0.73960637345880897</v>
      </c>
      <c r="H7" s="10">
        <v>1.16692221224366</v>
      </c>
      <c r="I7" s="10">
        <v>2.00146996799764</v>
      </c>
      <c r="J7" s="10">
        <v>0.89659295828063401</v>
      </c>
      <c r="K7" s="10">
        <v>1.3521829913132399</v>
      </c>
      <c r="L7" s="10">
        <v>1.6963022506807299</v>
      </c>
      <c r="M7" s="10">
        <f t="shared" ref="M7:M19" si="0">AVERAGE(B7:L7)</f>
        <v>1.2654980315246749</v>
      </c>
      <c r="N7" s="10">
        <f t="shared" ref="N7:N19" si="1">STDEV(B7:L7)</f>
        <v>0.37184218843571903</v>
      </c>
    </row>
    <row r="8" spans="1:14">
      <c r="A8" s="9">
        <v>37</v>
      </c>
      <c r="B8" s="10">
        <v>0.72260427131837301</v>
      </c>
      <c r="C8" s="10">
        <v>0.84440266062383895</v>
      </c>
      <c r="D8" s="10">
        <v>1.15967903077418</v>
      </c>
      <c r="E8" s="10">
        <v>1.3422143329359</v>
      </c>
      <c r="F8" s="10">
        <v>1.0911120658507301</v>
      </c>
      <c r="G8" s="10">
        <v>1.4245854353216001</v>
      </c>
      <c r="H8" s="10">
        <v>1.5938887395893899</v>
      </c>
      <c r="I8" s="10">
        <v>1.1994449143864301</v>
      </c>
      <c r="J8" s="10">
        <v>1.53820357015594</v>
      </c>
      <c r="K8" s="10">
        <v>0.96536528760047502</v>
      </c>
      <c r="L8" s="10">
        <v>0.99496596812314897</v>
      </c>
      <c r="M8" s="10">
        <f t="shared" si="0"/>
        <v>1.1705878433345458</v>
      </c>
      <c r="N8" s="10">
        <f t="shared" si="1"/>
        <v>0.28206540494071491</v>
      </c>
    </row>
    <row r="9" spans="1:14">
      <c r="A9" s="9">
        <v>38</v>
      </c>
      <c r="B9" s="10">
        <v>1.30497949027733</v>
      </c>
      <c r="C9" s="10">
        <v>1.9452870163770399</v>
      </c>
      <c r="D9" s="10">
        <v>1.2105640583068999</v>
      </c>
      <c r="E9" s="10">
        <v>1.5903205644723899</v>
      </c>
      <c r="F9" s="10">
        <v>1.51209585770932</v>
      </c>
      <c r="G9" s="10">
        <v>1.7671752657653701</v>
      </c>
      <c r="H9" s="10">
        <v>0.79959758382444401</v>
      </c>
      <c r="I9" s="10">
        <v>1.1206526000233199</v>
      </c>
      <c r="J9" s="10">
        <v>1.39359155273746</v>
      </c>
      <c r="K9" s="10">
        <v>0.78067015591081401</v>
      </c>
      <c r="L9" s="10">
        <v>0.64198214110527396</v>
      </c>
      <c r="M9" s="10">
        <f t="shared" si="0"/>
        <v>1.2788105715008784</v>
      </c>
      <c r="N9" s="10">
        <f t="shared" si="1"/>
        <v>0.41964530905182634</v>
      </c>
    </row>
    <row r="10" spans="1:14">
      <c r="A10" s="9">
        <v>4</v>
      </c>
      <c r="B10" s="10">
        <v>2.10199685870966</v>
      </c>
      <c r="C10" s="10">
        <v>1.7190341251880299</v>
      </c>
      <c r="D10" s="10">
        <v>2.2258864781291301</v>
      </c>
      <c r="E10" s="10">
        <v>1.9338489127538001</v>
      </c>
      <c r="F10" s="10">
        <v>1.93492879263505</v>
      </c>
      <c r="G10" s="10">
        <v>2.4176141505983502</v>
      </c>
      <c r="H10" s="10">
        <v>2.1352981238517601</v>
      </c>
      <c r="I10" s="10">
        <v>1.8423074953888801</v>
      </c>
      <c r="J10" s="10">
        <v>1.88775386641742</v>
      </c>
      <c r="K10" s="10">
        <v>2.0432373470762801</v>
      </c>
      <c r="L10" s="10">
        <v>2.10328918433486</v>
      </c>
      <c r="M10" s="10">
        <f t="shared" si="0"/>
        <v>2.031381394098474</v>
      </c>
      <c r="N10" s="10">
        <f t="shared" si="1"/>
        <v>0.1951560416469269</v>
      </c>
    </row>
    <row r="11" spans="1:14">
      <c r="A11" s="9">
        <v>40</v>
      </c>
      <c r="B11" s="10">
        <v>1.4840770168349999</v>
      </c>
      <c r="C11" s="10">
        <v>1.2818049109743199</v>
      </c>
      <c r="D11" s="10">
        <v>1.491239411584</v>
      </c>
      <c r="E11" s="10">
        <v>1.5292562345546501</v>
      </c>
      <c r="F11" s="10">
        <v>1.83611309762157</v>
      </c>
      <c r="G11" s="10">
        <v>1.3337708176545999</v>
      </c>
      <c r="H11" s="10">
        <v>2.0726542140462199</v>
      </c>
      <c r="I11" s="10">
        <v>1.7433309299644499</v>
      </c>
      <c r="J11" s="10">
        <v>1.5734880190969001</v>
      </c>
      <c r="K11" s="10">
        <v>1.80313601044733</v>
      </c>
      <c r="L11" s="10">
        <v>1.70097937079344</v>
      </c>
      <c r="M11" s="10">
        <f t="shared" si="0"/>
        <v>1.62271363941568</v>
      </c>
      <c r="N11" s="10">
        <f t="shared" si="1"/>
        <v>0.23421824997551716</v>
      </c>
    </row>
    <row r="12" spans="1:14">
      <c r="A12" s="9">
        <v>41</v>
      </c>
      <c r="B12" s="10">
        <v>1.9493837751674099</v>
      </c>
      <c r="C12" s="10">
        <v>2.5436521007939201</v>
      </c>
      <c r="D12" s="10">
        <v>1.8384903476979999</v>
      </c>
      <c r="E12" s="10">
        <v>2.1970327556062701</v>
      </c>
      <c r="F12" s="10">
        <v>2.0103116116043598</v>
      </c>
      <c r="G12" s="10">
        <v>1.93301095371333</v>
      </c>
      <c r="H12" s="10">
        <v>2.4476386275589199</v>
      </c>
      <c r="I12" s="10">
        <v>2.3481668929103598</v>
      </c>
      <c r="J12" s="10">
        <v>2.1723032779684601</v>
      </c>
      <c r="K12" s="10">
        <v>1.7322845805484399</v>
      </c>
      <c r="L12" s="10">
        <v>2.29921698357622</v>
      </c>
      <c r="M12" s="10">
        <f t="shared" si="0"/>
        <v>2.133771991558699</v>
      </c>
      <c r="N12" s="10">
        <f t="shared" si="1"/>
        <v>0.26139388612404418</v>
      </c>
    </row>
    <row r="13" spans="1:14">
      <c r="A13" s="9">
        <v>42</v>
      </c>
      <c r="B13" s="10">
        <v>1.21140256030648</v>
      </c>
      <c r="C13" s="10">
        <v>1.0238093377392401</v>
      </c>
      <c r="D13" s="10">
        <v>1.44471118188916</v>
      </c>
      <c r="E13" s="10">
        <v>1.24022111927736</v>
      </c>
      <c r="F13" s="10">
        <v>1.2903122707842301</v>
      </c>
      <c r="G13" s="10">
        <v>0.99001663187617905</v>
      </c>
      <c r="H13" s="10">
        <v>0.56200380748856305</v>
      </c>
      <c r="I13" s="10">
        <v>0.99895464991069105</v>
      </c>
      <c r="J13" s="10">
        <v>0.861870944993261</v>
      </c>
      <c r="K13" s="10">
        <v>1.1745195785070099</v>
      </c>
      <c r="L13" s="10">
        <v>1.0170851844340401</v>
      </c>
      <c r="M13" s="10">
        <f t="shared" si="0"/>
        <v>1.0740824788369283</v>
      </c>
      <c r="N13" s="10">
        <f t="shared" si="1"/>
        <v>0.23799434035282374</v>
      </c>
    </row>
    <row r="14" spans="1:14">
      <c r="A14" s="9">
        <v>43</v>
      </c>
      <c r="B14" s="10">
        <v>1.15566694101391</v>
      </c>
      <c r="C14" s="10">
        <v>1.2368300820673399</v>
      </c>
      <c r="D14" s="10">
        <v>1.7435633517029701</v>
      </c>
      <c r="E14" s="10">
        <v>1.1221415028216699</v>
      </c>
      <c r="F14" s="10">
        <v>1.4180426254187499</v>
      </c>
      <c r="G14" s="10">
        <v>1.88181916737607</v>
      </c>
      <c r="H14" s="10">
        <v>1.39050432352897</v>
      </c>
      <c r="I14" s="10">
        <v>1.4199792130428801</v>
      </c>
      <c r="J14" s="10">
        <v>2.0647786403439099</v>
      </c>
      <c r="K14" s="10">
        <v>1.57539030091979</v>
      </c>
      <c r="L14" s="10">
        <v>1.5206018742349701</v>
      </c>
      <c r="M14" s="10">
        <f t="shared" si="0"/>
        <v>1.5026652747701119</v>
      </c>
      <c r="N14" s="10">
        <f t="shared" si="1"/>
        <v>0.29762799522743605</v>
      </c>
    </row>
    <row r="15" spans="1:14">
      <c r="A15" s="9">
        <v>45</v>
      </c>
      <c r="B15" s="10">
        <v>0.85906061019267199</v>
      </c>
      <c r="C15" s="10">
        <v>1.53063490481481</v>
      </c>
      <c r="D15" s="10">
        <v>1.1504838889045901</v>
      </c>
      <c r="E15" s="10">
        <v>1.2627215632465001</v>
      </c>
      <c r="F15" s="10">
        <v>0.60167282162930003</v>
      </c>
      <c r="G15" s="10">
        <v>1.18504110108328</v>
      </c>
      <c r="H15" s="10">
        <v>0.69824828825891705</v>
      </c>
      <c r="I15" s="10">
        <v>0.45680672692807101</v>
      </c>
      <c r="J15" s="10">
        <v>0.673524381593682</v>
      </c>
      <c r="K15" s="10">
        <v>1.16889922782154</v>
      </c>
      <c r="L15" s="10">
        <v>0.70864819121394396</v>
      </c>
      <c r="M15" s="10">
        <f t="shared" si="0"/>
        <v>0.93597651869884613</v>
      </c>
      <c r="N15" s="10">
        <f t="shared" si="1"/>
        <v>0.33867878577024257</v>
      </c>
    </row>
    <row r="16" spans="1:14">
      <c r="A16" s="9">
        <v>46</v>
      </c>
      <c r="B16" s="10">
        <v>0.31862934696989498</v>
      </c>
      <c r="C16" s="10">
        <v>1.2695248263541801</v>
      </c>
      <c r="D16" s="10">
        <v>0.879049968749541</v>
      </c>
      <c r="E16" s="10">
        <v>1.1473603910005701</v>
      </c>
      <c r="F16" s="10">
        <v>0.84017833546520304</v>
      </c>
      <c r="G16" s="10">
        <v>0.61901370538871703</v>
      </c>
      <c r="H16" s="10">
        <v>0.52476741693622997</v>
      </c>
      <c r="I16" s="10">
        <v>0.48664664460837997</v>
      </c>
      <c r="J16" s="10">
        <v>0.65007370596370695</v>
      </c>
      <c r="K16" s="10">
        <v>1.03436837408532</v>
      </c>
      <c r="L16" s="10">
        <v>0.90436163993994501</v>
      </c>
      <c r="M16" s="10">
        <f t="shared" si="0"/>
        <v>0.78854312322378983</v>
      </c>
      <c r="N16" s="10">
        <f t="shared" si="1"/>
        <v>0.29567667553860821</v>
      </c>
    </row>
    <row r="17" spans="1:14">
      <c r="A17" s="9">
        <v>47</v>
      </c>
      <c r="B17" s="10">
        <v>1.8175063981892701</v>
      </c>
      <c r="C17" s="10">
        <v>1.7231335880704901</v>
      </c>
      <c r="D17" s="10">
        <v>1.7720947904465401</v>
      </c>
      <c r="E17" s="10">
        <v>1.63387162458582</v>
      </c>
      <c r="F17" s="10">
        <v>1.5730976669397301</v>
      </c>
      <c r="G17" s="10">
        <v>1.15399947724023</v>
      </c>
      <c r="H17" s="10">
        <v>1.75730885460352</v>
      </c>
      <c r="I17" s="10">
        <v>2.0225659645142899</v>
      </c>
      <c r="J17" s="10">
        <v>1.75204483913121</v>
      </c>
      <c r="K17" s="10">
        <v>1.9190864121246101</v>
      </c>
      <c r="L17" s="10">
        <v>1.40064182993117</v>
      </c>
      <c r="M17" s="10">
        <f t="shared" si="0"/>
        <v>1.6841228587069892</v>
      </c>
      <c r="N17" s="10">
        <f t="shared" si="1"/>
        <v>0.24145751843724467</v>
      </c>
    </row>
    <row r="18" spans="1:14">
      <c r="A18" s="9">
        <v>48</v>
      </c>
      <c r="B18" s="10">
        <v>1.08627849079613</v>
      </c>
      <c r="C18" s="10">
        <v>1.3517969745560601</v>
      </c>
      <c r="D18" s="10">
        <v>0.77043912296073003</v>
      </c>
      <c r="E18" s="10">
        <v>1.6612108646174599</v>
      </c>
      <c r="F18" s="10">
        <v>0.84826975808445004</v>
      </c>
      <c r="G18" s="10">
        <v>0.92008942848158903</v>
      </c>
      <c r="H18" s="10">
        <v>0.93116882529780198</v>
      </c>
      <c r="I18" s="10">
        <v>0.88322647357052597</v>
      </c>
      <c r="J18" s="10">
        <v>0.90198535819357695</v>
      </c>
      <c r="K18" s="10">
        <v>0.92447562843318398</v>
      </c>
      <c r="L18" s="10">
        <v>0.92710954528912204</v>
      </c>
      <c r="M18" s="10">
        <f t="shared" si="0"/>
        <v>1.0187318609346028</v>
      </c>
      <c r="N18" s="10">
        <f t="shared" si="1"/>
        <v>0.26184895573899575</v>
      </c>
    </row>
    <row r="19" spans="1:14">
      <c r="A19" s="9">
        <v>49</v>
      </c>
      <c r="B19" s="10">
        <v>1.4404685011215199</v>
      </c>
      <c r="C19" s="10">
        <v>1.5705059169898501</v>
      </c>
      <c r="D19" s="10">
        <v>1.3078696743068201</v>
      </c>
      <c r="E19" s="10">
        <v>1.55408978980427</v>
      </c>
      <c r="F19" s="10">
        <v>1.0975009099822099</v>
      </c>
      <c r="G19" s="10">
        <v>0.957453778629484</v>
      </c>
      <c r="H19" s="10">
        <v>1.42200594321839</v>
      </c>
      <c r="I19" s="10">
        <v>0.69015240168287995</v>
      </c>
      <c r="J19" s="10">
        <v>1.39395751277763</v>
      </c>
      <c r="K19" s="10">
        <v>0.68162888748122896</v>
      </c>
      <c r="L19" s="10">
        <v>0.66818438391064805</v>
      </c>
      <c r="M19" s="10">
        <f t="shared" si="0"/>
        <v>1.1621652454459028</v>
      </c>
      <c r="N19" s="10">
        <f t="shared" si="1"/>
        <v>0.35834214755229343</v>
      </c>
    </row>
    <row r="20" spans="1:14">
      <c r="A20" s="9">
        <v>50</v>
      </c>
      <c r="B20" s="10">
        <v>1.1697180842246599</v>
      </c>
      <c r="C20" s="10">
        <v>0.70496867355820203</v>
      </c>
      <c r="D20" s="10">
        <v>0.84947210628630299</v>
      </c>
      <c r="E20" s="10">
        <v>0.47424996702866901</v>
      </c>
      <c r="F20" s="10">
        <v>0.87241618597263104</v>
      </c>
      <c r="G20" s="10">
        <v>1.19551956576666</v>
      </c>
      <c r="H20" s="10">
        <v>1.1948199380503499</v>
      </c>
      <c r="I20" s="10">
        <v>1.26480913069609</v>
      </c>
      <c r="J20" s="10">
        <v>1.0363754763874</v>
      </c>
      <c r="K20" s="10">
        <v>0.74227379431434404</v>
      </c>
      <c r="L20" s="10">
        <v>0.92429812496043195</v>
      </c>
      <c r="M20" s="10">
        <f>AVERAGE(B20:L20)</f>
        <v>0.9480837315677948</v>
      </c>
      <c r="N20" s="10">
        <f>STDEV(B20:L20)</f>
        <v>0.24926534614107793</v>
      </c>
    </row>
    <row r="21" spans="1:14">
      <c r="A21" s="9">
        <v>52</v>
      </c>
      <c r="B21" s="10">
        <v>1.21101373976202</v>
      </c>
      <c r="C21" s="10">
        <v>1.5032045746445</v>
      </c>
      <c r="D21" s="10">
        <v>1.0207438142188801</v>
      </c>
      <c r="E21" s="10">
        <v>1.46761809615816</v>
      </c>
      <c r="F21" s="10">
        <v>1.2937148142417301</v>
      </c>
      <c r="G21" s="10">
        <v>1.0883505388857699</v>
      </c>
      <c r="H21" s="10">
        <v>2.0978667731301801</v>
      </c>
      <c r="I21" s="10">
        <v>1.77066393522809</v>
      </c>
      <c r="J21" s="10">
        <v>1.78323939845347</v>
      </c>
      <c r="K21" s="10">
        <v>1.3455077201413601</v>
      </c>
      <c r="L21" s="10">
        <v>1.5610760586466801</v>
      </c>
      <c r="M21" s="10">
        <f t="shared" ref="M21:M23" si="2">AVERAGE(B21:L21)</f>
        <v>1.4675454057737125</v>
      </c>
      <c r="N21" s="10">
        <f t="shared" ref="N21:N23" si="3">STDEV(B21:L21)</f>
        <v>0.32453155577197701</v>
      </c>
    </row>
    <row r="22" spans="1:14">
      <c r="A22" s="9">
        <v>54</v>
      </c>
      <c r="B22" s="10">
        <v>1.6222584579013699</v>
      </c>
      <c r="C22" s="10">
        <v>1.7925382207556899</v>
      </c>
      <c r="D22" s="10">
        <v>0.87604749484147104</v>
      </c>
      <c r="E22" s="10">
        <v>1.3927639893697299</v>
      </c>
      <c r="F22" s="10">
        <v>0.39040273328194702</v>
      </c>
      <c r="G22" s="10">
        <v>0.53304916944951797</v>
      </c>
      <c r="H22" s="10">
        <v>0.64042362963243904</v>
      </c>
      <c r="I22" s="10">
        <v>0.76071613669376503</v>
      </c>
      <c r="J22" s="10">
        <v>0.47088598735330101</v>
      </c>
      <c r="K22" s="10">
        <v>0.710736486246344</v>
      </c>
      <c r="L22" s="10">
        <v>1.27273737879511</v>
      </c>
      <c r="M22" s="10">
        <f t="shared" si="2"/>
        <v>0.95114178948369843</v>
      </c>
      <c r="N22" s="10">
        <f t="shared" si="3"/>
        <v>0.48712589319941563</v>
      </c>
    </row>
    <row r="23" spans="1:14">
      <c r="A23" s="9">
        <v>7</v>
      </c>
      <c r="B23" s="10">
        <v>1.4745671063957899</v>
      </c>
      <c r="C23" s="10">
        <v>1.6296594163029601</v>
      </c>
      <c r="D23" s="10">
        <v>1.1874950827694299</v>
      </c>
      <c r="E23" s="10">
        <v>1.69855347039806</v>
      </c>
      <c r="F23" s="10">
        <v>1.04841839182681</v>
      </c>
      <c r="G23" s="10">
        <v>2.4285833004199402</v>
      </c>
      <c r="H23" s="10">
        <v>1.43267427200875</v>
      </c>
      <c r="I23" s="10">
        <v>1.2480244431101</v>
      </c>
      <c r="J23" s="10">
        <v>1.7277128947981899</v>
      </c>
      <c r="K23" s="10">
        <v>1.19174120002307</v>
      </c>
      <c r="L23" s="10">
        <v>1.4897727022981</v>
      </c>
      <c r="M23" s="10">
        <f t="shared" si="2"/>
        <v>1.5052002073046546</v>
      </c>
      <c r="N23" s="10">
        <f t="shared" si="3"/>
        <v>0.37887231541969973</v>
      </c>
    </row>
    <row r="24" spans="1:14">
      <c r="A24" s="9" t="s">
        <v>2</v>
      </c>
      <c r="B24" s="10">
        <f t="shared" ref="B24:J24" si="4">AVERAGE(B2:B23)</f>
        <v>1.3611191470541009</v>
      </c>
      <c r="C24" s="10">
        <f t="shared" si="4"/>
        <v>1.5080362289199121</v>
      </c>
      <c r="D24" s="10">
        <f t="shared" si="4"/>
        <v>1.3805747231279673</v>
      </c>
      <c r="E24" s="10">
        <f t="shared" si="4"/>
        <v>1.5083311352584909</v>
      </c>
      <c r="F24" s="10">
        <f t="shared" si="4"/>
        <v>1.2710461469200498</v>
      </c>
      <c r="G24" s="10">
        <f t="shared" si="4"/>
        <v>1.3256871267627679</v>
      </c>
      <c r="H24" s="10">
        <f t="shared" si="4"/>
        <v>1.3771543514167599</v>
      </c>
      <c r="I24" s="10">
        <f t="shared" si="4"/>
        <v>1.3533703648115891</v>
      </c>
      <c r="J24" s="10">
        <f t="shared" si="4"/>
        <v>1.3762542618520657</v>
      </c>
    </row>
    <row r="25" spans="1:14">
      <c r="A25" s="9" t="s">
        <v>7</v>
      </c>
      <c r="B25" s="10">
        <f t="shared" ref="B25:J25" si="5">STDEV(B2:B23)</f>
        <v>0.43872955072199255</v>
      </c>
      <c r="C25" s="10">
        <f t="shared" si="5"/>
        <v>0.43752138464020629</v>
      </c>
      <c r="D25" s="10">
        <f t="shared" si="5"/>
        <v>0.3893373115019505</v>
      </c>
      <c r="E25" s="10">
        <f t="shared" si="5"/>
        <v>0.42681795091802999</v>
      </c>
      <c r="F25" s="10">
        <f t="shared" si="5"/>
        <v>0.41240077735946262</v>
      </c>
      <c r="G25" s="10">
        <f t="shared" si="5"/>
        <v>0.53517102393896254</v>
      </c>
      <c r="H25" s="10">
        <f t="shared" si="5"/>
        <v>0.55451983328348253</v>
      </c>
      <c r="I25" s="10">
        <f t="shared" si="5"/>
        <v>0.54711286351659272</v>
      </c>
      <c r="J25" s="10">
        <f t="shared" si="5"/>
        <v>0.50487102634108993</v>
      </c>
    </row>
    <row r="28" spans="1:14">
      <c r="K28" s="9"/>
      <c r="L28" s="9"/>
    </row>
    <row r="29" spans="1:14">
      <c r="A29" s="9" t="s">
        <v>15</v>
      </c>
    </row>
    <row r="30" spans="1:14" s="9" customFormat="1">
      <c r="B30" s="9">
        <v>11</v>
      </c>
      <c r="C30" s="9">
        <v>12</v>
      </c>
      <c r="D30" s="9">
        <v>21</v>
      </c>
      <c r="E30" s="9">
        <v>22</v>
      </c>
      <c r="F30" s="9">
        <v>31</v>
      </c>
      <c r="G30" s="9">
        <v>32</v>
      </c>
      <c r="H30" s="9">
        <v>33</v>
      </c>
      <c r="I30" s="9">
        <v>34</v>
      </c>
      <c r="J30" s="9">
        <v>35</v>
      </c>
      <c r="K30" s="9">
        <v>41</v>
      </c>
      <c r="L30" s="9">
        <v>42</v>
      </c>
      <c r="M30" s="9" t="s">
        <v>13</v>
      </c>
      <c r="N30" s="9" t="s">
        <v>14</v>
      </c>
    </row>
    <row r="31" spans="1:14">
      <c r="A31" s="9">
        <v>16</v>
      </c>
      <c r="B31" s="10">
        <v>0</v>
      </c>
      <c r="C31" s="10">
        <v>0</v>
      </c>
      <c r="D31" s="10">
        <f>D2-B2</f>
        <v>0.39359055363178008</v>
      </c>
      <c r="E31" s="10">
        <f>E2-C2</f>
        <v>9.5118537590799912E-2</v>
      </c>
      <c r="F31" s="10">
        <f>F2-B2</f>
        <v>-3.8701416916699927E-3</v>
      </c>
      <c r="G31" s="10">
        <f>G2-C2</f>
        <v>8.0469407911598623E-3</v>
      </c>
      <c r="H31" s="10">
        <f>H2-B2</f>
        <v>-0.44204222689865991</v>
      </c>
      <c r="I31" s="10">
        <f>I2-B2</f>
        <v>0.33396510436523008</v>
      </c>
      <c r="J31" s="10">
        <f>J2-C2</f>
        <v>0.37452972196157996</v>
      </c>
      <c r="K31" s="10">
        <f>K2-B2</f>
        <v>6.6746219692000119E-2</v>
      </c>
      <c r="L31" s="10">
        <f>L2-C2</f>
        <v>0.42631280449792985</v>
      </c>
      <c r="M31" s="10">
        <f t="shared" ref="M31:M52" si="6">AVERAGE(B31:L31)</f>
        <v>0.11385431944910454</v>
      </c>
      <c r="N31" s="10">
        <f t="shared" ref="N31:N34" si="7">STDEV(B31:L31)</f>
        <v>0.25590117697558057</v>
      </c>
    </row>
    <row r="32" spans="1:14">
      <c r="A32" s="9">
        <v>20</v>
      </c>
      <c r="B32" s="10">
        <v>0</v>
      </c>
      <c r="C32" s="10">
        <v>0</v>
      </c>
      <c r="D32" s="10">
        <f t="shared" ref="D32:D52" si="8">D3-B3</f>
        <v>-0.37458654173394978</v>
      </c>
      <c r="E32" s="10">
        <f t="shared" ref="E32:E52" si="9">E3-C3</f>
        <v>3.5600791004589905E-2</v>
      </c>
      <c r="F32" s="10">
        <f t="shared" ref="F32:F52" si="10">F3-B3</f>
        <v>-0.94765024663891984</v>
      </c>
      <c r="G32" s="10">
        <f t="shared" ref="G32:G52" si="11">G3-C3</f>
        <v>-0.42384433625389994</v>
      </c>
      <c r="H32" s="10">
        <f t="shared" ref="H32:H52" si="12">H3-B3</f>
        <v>-0.32353496450754982</v>
      </c>
      <c r="I32" s="10">
        <f t="shared" ref="I32:I52" si="13">I3-B3</f>
        <v>-0.39885497752513976</v>
      </c>
      <c r="J32" s="10">
        <f t="shared" ref="J32:J52" si="14">J3-C3</f>
        <v>-4.2373672215829883E-2</v>
      </c>
      <c r="K32" s="10">
        <f t="shared" ref="K32:K52" si="15">K3-B3</f>
        <v>-1.0782811825143299</v>
      </c>
      <c r="L32" s="10">
        <f t="shared" ref="L32:L52" si="16">L3-C3</f>
        <v>-0.52408488388947005</v>
      </c>
      <c r="M32" s="10">
        <f t="shared" si="6"/>
        <v>-0.37069181947949992</v>
      </c>
      <c r="N32" s="10">
        <f t="shared" si="7"/>
        <v>0.37558511660033878</v>
      </c>
    </row>
    <row r="33" spans="1:14">
      <c r="A33" s="9">
        <v>28</v>
      </c>
      <c r="B33" s="10">
        <v>0</v>
      </c>
      <c r="C33" s="10">
        <v>0</v>
      </c>
      <c r="D33" s="10">
        <f t="shared" si="8"/>
        <v>0.21178573655403987</v>
      </c>
      <c r="E33" s="10">
        <f t="shared" si="9"/>
        <v>-0.68229951164328806</v>
      </c>
      <c r="F33" s="10">
        <f t="shared" si="10"/>
        <v>0.23267285671210991</v>
      </c>
      <c r="G33" s="10">
        <f t="shared" si="11"/>
        <v>-0.85131032620078206</v>
      </c>
      <c r="H33" s="10">
        <f t="shared" si="12"/>
        <v>8.8837161608609883E-2</v>
      </c>
      <c r="I33" s="10">
        <f t="shared" si="13"/>
        <v>-0.52515898371632208</v>
      </c>
      <c r="J33" s="10">
        <f t="shared" si="14"/>
        <v>-0.60044109726739303</v>
      </c>
      <c r="K33" s="10">
        <f t="shared" si="15"/>
        <v>-5.3214895264600104E-2</v>
      </c>
      <c r="L33" s="10">
        <f t="shared" si="16"/>
        <v>-0.63206009707715005</v>
      </c>
      <c r="M33" s="10">
        <f t="shared" si="6"/>
        <v>-0.2555626505722523</v>
      </c>
      <c r="N33" s="10">
        <f t="shared" si="7"/>
        <v>0.40216440688403798</v>
      </c>
    </row>
    <row r="34" spans="1:14">
      <c r="A34" s="9">
        <v>31</v>
      </c>
      <c r="B34" s="10">
        <v>0</v>
      </c>
      <c r="C34" s="10">
        <v>0</v>
      </c>
      <c r="D34" s="10">
        <f t="shared" si="8"/>
        <v>-2.1622744515939818E-2</v>
      </c>
      <c r="E34" s="10">
        <f t="shared" si="9"/>
        <v>0.20962150492593001</v>
      </c>
      <c r="F34" s="10">
        <f t="shared" si="10"/>
        <v>0.14061021148160013</v>
      </c>
      <c r="G34" s="10">
        <f t="shared" si="11"/>
        <v>-0.14051503191428005</v>
      </c>
      <c r="H34" s="10">
        <f t="shared" si="12"/>
        <v>9.8596538629780017E-2</v>
      </c>
      <c r="I34" s="10">
        <f t="shared" si="13"/>
        <v>-3.1628941732479987E-2</v>
      </c>
      <c r="J34" s="10">
        <f t="shared" si="14"/>
        <v>3.9306663701299538E-3</v>
      </c>
      <c r="K34" s="10">
        <f t="shared" si="15"/>
        <v>-0.64987431579144295</v>
      </c>
      <c r="L34" s="10">
        <f t="shared" si="16"/>
        <v>0.19406724094375005</v>
      </c>
      <c r="M34" s="10">
        <f t="shared" si="6"/>
        <v>-1.7892261054813875E-2</v>
      </c>
      <c r="N34" s="10">
        <f t="shared" si="7"/>
        <v>0.23476345519869873</v>
      </c>
    </row>
    <row r="35" spans="1:14">
      <c r="A35" s="9">
        <v>35</v>
      </c>
      <c r="B35" s="10">
        <v>0</v>
      </c>
      <c r="C35" s="10">
        <v>0</v>
      </c>
      <c r="D35" s="10">
        <f t="shared" si="8"/>
        <v>3.5671364384509907E-2</v>
      </c>
      <c r="E35" s="10">
        <f t="shared" si="9"/>
        <v>0.18902921147154972</v>
      </c>
      <c r="F35" s="10">
        <f t="shared" si="10"/>
        <v>-0.20057831885553012</v>
      </c>
      <c r="G35" s="10">
        <f t="shared" si="11"/>
        <v>-0.4937366771086702</v>
      </c>
      <c r="H35" s="10">
        <f t="shared" si="12"/>
        <v>6.4407343820869878E-2</v>
      </c>
      <c r="I35" s="10">
        <f t="shared" si="13"/>
        <v>0.19456699855965987</v>
      </c>
      <c r="J35" s="10">
        <f t="shared" si="14"/>
        <v>-0.7342116011070603</v>
      </c>
    </row>
    <row r="36" spans="1:14">
      <c r="A36" s="9">
        <v>36</v>
      </c>
      <c r="B36" s="10">
        <v>0</v>
      </c>
      <c r="C36" s="10">
        <v>0</v>
      </c>
      <c r="D36" s="10">
        <f t="shared" si="8"/>
        <v>0.18496615091745006</v>
      </c>
      <c r="E36" s="10">
        <f t="shared" si="9"/>
        <v>0.58272955727834996</v>
      </c>
      <c r="F36" s="10">
        <f t="shared" si="10"/>
        <v>6.8233346176739929E-2</v>
      </c>
      <c r="G36" s="10">
        <f t="shared" si="11"/>
        <v>-0.26862597461092097</v>
      </c>
      <c r="H36" s="10">
        <f t="shared" si="12"/>
        <v>9.525293148209002E-2</v>
      </c>
      <c r="I36" s="10">
        <f t="shared" si="13"/>
        <v>0.92980068723607001</v>
      </c>
      <c r="J36" s="10">
        <f t="shared" si="14"/>
        <v>-0.11163938978909593</v>
      </c>
      <c r="K36" s="10">
        <f t="shared" si="15"/>
        <v>0.28051371055166996</v>
      </c>
      <c r="L36" s="10">
        <f t="shared" si="16"/>
        <v>0.68806990261099998</v>
      </c>
      <c r="M36" s="10">
        <f t="shared" si="6"/>
        <v>0.22266372016848662</v>
      </c>
      <c r="N36" s="10">
        <f>STDEV(B36:L36)</f>
        <v>0.36652767802512104</v>
      </c>
    </row>
    <row r="37" spans="1:14">
      <c r="A37" s="9">
        <v>37</v>
      </c>
      <c r="B37" s="10">
        <v>0</v>
      </c>
      <c r="C37" s="10">
        <v>0</v>
      </c>
      <c r="D37" s="10">
        <f t="shared" si="8"/>
        <v>0.43707475945580698</v>
      </c>
      <c r="E37" s="10">
        <f t="shared" si="9"/>
        <v>0.49781167231206103</v>
      </c>
      <c r="F37" s="10">
        <f t="shared" si="10"/>
        <v>0.36850779453235705</v>
      </c>
      <c r="G37" s="10">
        <f t="shared" si="11"/>
        <v>0.58018277469776114</v>
      </c>
      <c r="H37" s="10">
        <f t="shared" si="12"/>
        <v>0.87128446827101691</v>
      </c>
      <c r="I37" s="10">
        <f t="shared" si="13"/>
        <v>0.47684064306805707</v>
      </c>
      <c r="J37" s="10">
        <f t="shared" si="14"/>
        <v>0.69380090953210105</v>
      </c>
      <c r="K37" s="10">
        <f t="shared" si="15"/>
        <v>0.242761016282102</v>
      </c>
      <c r="L37" s="10">
        <f t="shared" si="16"/>
        <v>0.15056330749931002</v>
      </c>
      <c r="M37" s="10">
        <f t="shared" si="6"/>
        <v>0.3926206677864158</v>
      </c>
      <c r="N37" s="10">
        <f t="shared" ref="N37:N52" si="17">STDEV(B37:L37)</f>
        <v>0.27659998604806613</v>
      </c>
    </row>
    <row r="38" spans="1:14">
      <c r="A38" s="9">
        <v>38</v>
      </c>
      <c r="B38" s="10">
        <v>0</v>
      </c>
      <c r="C38" s="10">
        <v>0</v>
      </c>
      <c r="D38" s="10">
        <f t="shared" si="8"/>
        <v>-9.4415431970430008E-2</v>
      </c>
      <c r="E38" s="10">
        <f t="shared" si="9"/>
        <v>-0.35496645190465004</v>
      </c>
      <c r="F38" s="10">
        <f t="shared" si="10"/>
        <v>0.20711636743199002</v>
      </c>
      <c r="G38" s="10">
        <f t="shared" si="11"/>
        <v>-0.17811175061166984</v>
      </c>
      <c r="H38" s="10">
        <f t="shared" si="12"/>
        <v>-0.50538190645288594</v>
      </c>
      <c r="I38" s="10">
        <f t="shared" si="13"/>
        <v>-0.18432689025401006</v>
      </c>
      <c r="J38" s="10">
        <f t="shared" si="14"/>
        <v>-0.55169546363957989</v>
      </c>
      <c r="K38" s="10">
        <f t="shared" si="15"/>
        <v>-0.52430933436651594</v>
      </c>
      <c r="L38" s="10">
        <f t="shared" si="16"/>
        <v>-1.303304875271766</v>
      </c>
      <c r="M38" s="10">
        <f t="shared" si="6"/>
        <v>-0.31721779427631974</v>
      </c>
      <c r="N38" s="10">
        <f t="shared" si="17"/>
        <v>0.40864373928000142</v>
      </c>
    </row>
    <row r="39" spans="1:14">
      <c r="A39" s="9">
        <v>4</v>
      </c>
      <c r="B39" s="10">
        <v>0</v>
      </c>
      <c r="C39" s="10">
        <v>0</v>
      </c>
      <c r="D39" s="10">
        <f t="shared" si="8"/>
        <v>0.12388961941947008</v>
      </c>
      <c r="E39" s="10">
        <f t="shared" si="9"/>
        <v>0.21481478756577022</v>
      </c>
      <c r="F39" s="10">
        <f t="shared" si="10"/>
        <v>-0.16706806607461</v>
      </c>
      <c r="G39" s="10">
        <f t="shared" si="11"/>
        <v>0.69858002541032027</v>
      </c>
      <c r="H39" s="10">
        <f t="shared" si="12"/>
        <v>3.3301265142100078E-2</v>
      </c>
      <c r="I39" s="10">
        <f t="shared" si="13"/>
        <v>-0.25968936332077996</v>
      </c>
      <c r="J39" s="10">
        <f t="shared" si="14"/>
        <v>0.16871974122939015</v>
      </c>
      <c r="K39" s="10">
        <f t="shared" si="15"/>
        <v>-5.8759511633379891E-2</v>
      </c>
      <c r="L39" s="10">
        <f t="shared" si="16"/>
        <v>0.38425505914683011</v>
      </c>
      <c r="M39" s="10">
        <f t="shared" si="6"/>
        <v>0.10345850517137373</v>
      </c>
      <c r="N39" s="10">
        <f t="shared" si="17"/>
        <v>0.26604474390516181</v>
      </c>
    </row>
    <row r="40" spans="1:14">
      <c r="A40" s="9">
        <v>40</v>
      </c>
      <c r="B40" s="10">
        <v>0</v>
      </c>
      <c r="C40" s="10">
        <v>0</v>
      </c>
      <c r="D40" s="10">
        <f t="shared" si="8"/>
        <v>7.162394749000045E-3</v>
      </c>
      <c r="E40" s="10">
        <f t="shared" si="9"/>
        <v>0.24745132358033017</v>
      </c>
      <c r="F40" s="10">
        <f t="shared" si="10"/>
        <v>0.35203608078657012</v>
      </c>
      <c r="G40" s="10">
        <f t="shared" si="11"/>
        <v>5.1965906680280005E-2</v>
      </c>
      <c r="H40" s="10">
        <f t="shared" si="12"/>
        <v>0.58857719721121993</v>
      </c>
      <c r="I40" s="10">
        <f t="shared" si="13"/>
        <v>0.25925391312945001</v>
      </c>
      <c r="J40" s="10">
        <f t="shared" si="14"/>
        <v>0.29168310812258014</v>
      </c>
      <c r="K40" s="10">
        <f t="shared" si="15"/>
        <v>0.31905899361233003</v>
      </c>
      <c r="L40" s="10">
        <f t="shared" si="16"/>
        <v>0.41917445981912005</v>
      </c>
      <c r="M40" s="10">
        <f t="shared" si="6"/>
        <v>0.23057848888098914</v>
      </c>
      <c r="N40" s="10">
        <f t="shared" si="17"/>
        <v>0.19475705211246797</v>
      </c>
    </row>
    <row r="41" spans="1:14">
      <c r="A41" s="9">
        <v>41</v>
      </c>
      <c r="B41" s="10">
        <v>0</v>
      </c>
      <c r="C41" s="10">
        <v>0</v>
      </c>
      <c r="D41" s="10">
        <f t="shared" si="8"/>
        <v>-0.11089342746941</v>
      </c>
      <c r="E41" s="10">
        <f t="shared" si="9"/>
        <v>-0.34661934518765003</v>
      </c>
      <c r="F41" s="10">
        <f t="shared" si="10"/>
        <v>6.0927836436949878E-2</v>
      </c>
      <c r="G41" s="10">
        <f t="shared" si="11"/>
        <v>-0.61064114708059014</v>
      </c>
      <c r="H41" s="10">
        <f t="shared" si="12"/>
        <v>0.49825485239151002</v>
      </c>
      <c r="I41" s="10">
        <f t="shared" si="13"/>
        <v>0.39878311774294994</v>
      </c>
      <c r="J41" s="10">
        <f t="shared" si="14"/>
        <v>-0.37134882282546</v>
      </c>
      <c r="K41" s="10">
        <f t="shared" si="15"/>
        <v>-0.21709919461896998</v>
      </c>
      <c r="L41" s="10">
        <f t="shared" si="16"/>
        <v>-0.24443511721770017</v>
      </c>
      <c r="M41" s="10">
        <f t="shared" si="6"/>
        <v>-8.573374980257914E-2</v>
      </c>
      <c r="N41" s="10">
        <f t="shared" si="17"/>
        <v>0.32867164587829223</v>
      </c>
    </row>
    <row r="42" spans="1:14">
      <c r="A42" s="9">
        <v>42</v>
      </c>
      <c r="B42" s="10">
        <v>0</v>
      </c>
      <c r="C42" s="10">
        <v>0</v>
      </c>
      <c r="D42" s="10">
        <f t="shared" si="8"/>
        <v>0.23330862158268006</v>
      </c>
      <c r="E42" s="10">
        <f t="shared" si="9"/>
        <v>0.21641178153811991</v>
      </c>
      <c r="F42" s="10">
        <f t="shared" si="10"/>
        <v>7.8909710477750084E-2</v>
      </c>
      <c r="G42" s="10">
        <f t="shared" si="11"/>
        <v>-3.3792705863061046E-2</v>
      </c>
      <c r="H42" s="10">
        <f t="shared" si="12"/>
        <v>-0.64939875281791692</v>
      </c>
      <c r="I42" s="10">
        <f t="shared" si="13"/>
        <v>-0.21244791039578892</v>
      </c>
      <c r="J42" s="10">
        <f t="shared" si="14"/>
        <v>-0.1619383927459791</v>
      </c>
      <c r="K42" s="10">
        <f t="shared" si="15"/>
        <v>-3.6882981799470027E-2</v>
      </c>
      <c r="L42" s="10">
        <f t="shared" si="16"/>
        <v>-6.7241533052000424E-3</v>
      </c>
      <c r="M42" s="10">
        <f t="shared" si="6"/>
        <v>-5.2050434848078725E-2</v>
      </c>
      <c r="N42" s="10">
        <f t="shared" si="17"/>
        <v>0.23944026445988023</v>
      </c>
    </row>
    <row r="43" spans="1:14">
      <c r="A43" s="9">
        <v>43</v>
      </c>
      <c r="B43" s="10">
        <v>0</v>
      </c>
      <c r="C43" s="10">
        <v>0</v>
      </c>
      <c r="D43" s="10">
        <f t="shared" si="8"/>
        <v>0.58789641068906007</v>
      </c>
      <c r="E43" s="10">
        <f t="shared" si="9"/>
        <v>-0.11468857924567</v>
      </c>
      <c r="F43" s="10">
        <f t="shared" si="10"/>
        <v>0.26237568440483994</v>
      </c>
      <c r="G43" s="10">
        <f t="shared" si="11"/>
        <v>0.64498908530873011</v>
      </c>
      <c r="H43" s="10">
        <f t="shared" si="12"/>
        <v>0.23483738251506003</v>
      </c>
      <c r="I43" s="10">
        <f t="shared" si="13"/>
        <v>0.26431227202897012</v>
      </c>
      <c r="J43" s="10">
        <f t="shared" si="14"/>
        <v>0.82794855827656999</v>
      </c>
      <c r="K43" s="10">
        <f t="shared" si="15"/>
        <v>0.41972335990588006</v>
      </c>
      <c r="L43" s="10">
        <f t="shared" si="16"/>
        <v>0.28377179216763015</v>
      </c>
      <c r="M43" s="10">
        <f t="shared" si="6"/>
        <v>0.31010599691373369</v>
      </c>
      <c r="N43" s="10">
        <f t="shared" si="17"/>
        <v>0.29206284849478975</v>
      </c>
    </row>
    <row r="44" spans="1:14">
      <c r="A44" s="9">
        <v>45</v>
      </c>
      <c r="B44" s="10">
        <v>0</v>
      </c>
      <c r="C44" s="10">
        <v>0</v>
      </c>
      <c r="D44" s="10">
        <f t="shared" si="8"/>
        <v>0.29142327871191809</v>
      </c>
      <c r="E44" s="10">
        <f t="shared" si="9"/>
        <v>-0.26791334156830993</v>
      </c>
      <c r="F44" s="10">
        <f t="shared" si="10"/>
        <v>-0.25738778856337197</v>
      </c>
      <c r="G44" s="10">
        <f t="shared" si="11"/>
        <v>-0.34559380373153004</v>
      </c>
      <c r="H44" s="10">
        <f t="shared" si="12"/>
        <v>-0.16081232193375494</v>
      </c>
      <c r="I44" s="10">
        <f t="shared" si="13"/>
        <v>-0.40225388326460099</v>
      </c>
      <c r="J44" s="10">
        <f t="shared" si="14"/>
        <v>-0.85711052322112802</v>
      </c>
      <c r="K44" s="10">
        <f t="shared" si="15"/>
        <v>0.309838617628868</v>
      </c>
      <c r="L44" s="10">
        <f t="shared" si="16"/>
        <v>-0.82198671360086606</v>
      </c>
      <c r="M44" s="10">
        <f t="shared" si="6"/>
        <v>-0.22834513450388869</v>
      </c>
      <c r="N44" s="10">
        <f t="shared" si="17"/>
        <v>0.38246588039865415</v>
      </c>
    </row>
    <row r="45" spans="1:14">
      <c r="A45" s="9">
        <v>46</v>
      </c>
      <c r="B45" s="10">
        <v>0</v>
      </c>
      <c r="C45" s="10">
        <v>0</v>
      </c>
      <c r="D45" s="10">
        <f t="shared" si="8"/>
        <v>0.56042062177964602</v>
      </c>
      <c r="E45" s="10">
        <f t="shared" si="9"/>
        <v>-0.12216443535360999</v>
      </c>
      <c r="F45" s="10">
        <f t="shared" si="10"/>
        <v>0.52154898849530806</v>
      </c>
      <c r="G45" s="10">
        <f t="shared" si="11"/>
        <v>-0.65051112096546304</v>
      </c>
      <c r="H45" s="10">
        <f t="shared" si="12"/>
        <v>0.20613806996633499</v>
      </c>
      <c r="I45" s="10">
        <f t="shared" si="13"/>
        <v>0.168017297638485</v>
      </c>
      <c r="J45" s="10">
        <f t="shared" si="14"/>
        <v>-0.61945112039047312</v>
      </c>
      <c r="K45" s="10">
        <f t="shared" si="15"/>
        <v>0.71573902711542503</v>
      </c>
      <c r="L45" s="10">
        <f t="shared" si="16"/>
        <v>-0.36516318641423506</v>
      </c>
      <c r="M45" s="10">
        <f t="shared" si="6"/>
        <v>3.7688558351947073E-2</v>
      </c>
      <c r="N45" s="10">
        <f t="shared" si="17"/>
        <v>0.4591968751135807</v>
      </c>
    </row>
    <row r="46" spans="1:14">
      <c r="A46" s="9">
        <v>47</v>
      </c>
      <c r="B46" s="10">
        <v>0</v>
      </c>
      <c r="C46" s="10">
        <v>0</v>
      </c>
      <c r="D46" s="10">
        <f t="shared" si="8"/>
        <v>-4.5411607742730009E-2</v>
      </c>
      <c r="E46" s="10">
        <f t="shared" si="9"/>
        <v>-8.9261963484670082E-2</v>
      </c>
      <c r="F46" s="10">
        <f t="shared" si="10"/>
        <v>-0.24440873124953999</v>
      </c>
      <c r="G46" s="10">
        <f t="shared" si="11"/>
        <v>-0.56913411083026011</v>
      </c>
      <c r="H46" s="10">
        <f t="shared" si="12"/>
        <v>-6.0197543585750024E-2</v>
      </c>
      <c r="I46" s="10">
        <f t="shared" si="13"/>
        <v>0.20505956632501987</v>
      </c>
      <c r="J46" s="10">
        <f t="shared" si="14"/>
        <v>2.89112510607199E-2</v>
      </c>
      <c r="K46" s="10">
        <f t="shared" si="15"/>
        <v>0.10158001393534</v>
      </c>
      <c r="L46" s="10">
        <f t="shared" si="16"/>
        <v>-0.32249175813932007</v>
      </c>
      <c r="M46" s="10">
        <f t="shared" si="6"/>
        <v>-9.048680761010823E-2</v>
      </c>
      <c r="N46" s="10">
        <f t="shared" si="17"/>
        <v>0.21550896828908903</v>
      </c>
    </row>
    <row r="47" spans="1:14">
      <c r="A47" s="9">
        <v>48</v>
      </c>
      <c r="B47" s="10">
        <v>0</v>
      </c>
      <c r="C47" s="10">
        <v>0</v>
      </c>
      <c r="D47" s="10">
        <f t="shared" si="8"/>
        <v>-0.31583936783540001</v>
      </c>
      <c r="E47" s="10">
        <f t="shared" si="9"/>
        <v>0.30941389006139985</v>
      </c>
      <c r="F47" s="10">
        <f t="shared" si="10"/>
        <v>-0.23800873271167999</v>
      </c>
      <c r="G47" s="10">
        <f t="shared" si="11"/>
        <v>-0.43170754607447104</v>
      </c>
      <c r="H47" s="10">
        <f t="shared" si="12"/>
        <v>-0.15510966549832805</v>
      </c>
      <c r="I47" s="10">
        <f t="shared" si="13"/>
        <v>-0.20305201722560406</v>
      </c>
      <c r="J47" s="10">
        <f t="shared" si="14"/>
        <v>-0.44981161636248312</v>
      </c>
      <c r="K47" s="10">
        <f t="shared" si="15"/>
        <v>-0.16180286236294605</v>
      </c>
      <c r="L47" s="10">
        <f t="shared" si="16"/>
        <v>-0.42468742926693803</v>
      </c>
      <c r="M47" s="10">
        <f t="shared" si="6"/>
        <v>-0.18823684975240462</v>
      </c>
      <c r="N47" s="10">
        <f t="shared" si="17"/>
        <v>0.22867137889593328</v>
      </c>
    </row>
    <row r="48" spans="1:14">
      <c r="A48" s="9">
        <v>49</v>
      </c>
      <c r="B48" s="10">
        <v>0</v>
      </c>
      <c r="C48" s="10">
        <v>0</v>
      </c>
      <c r="D48" s="10">
        <f t="shared" si="8"/>
        <v>-0.13259882681469981</v>
      </c>
      <c r="E48" s="10">
        <f t="shared" si="9"/>
        <v>-1.6416127185580054E-2</v>
      </c>
      <c r="F48" s="10">
        <f t="shared" si="10"/>
        <v>-0.34296759113930997</v>
      </c>
      <c r="G48" s="10">
        <f t="shared" si="11"/>
        <v>-0.61305213836036609</v>
      </c>
      <c r="H48" s="10">
        <f t="shared" si="12"/>
        <v>-1.8462557903129895E-2</v>
      </c>
      <c r="I48" s="10">
        <f t="shared" si="13"/>
        <v>-0.75031609943863997</v>
      </c>
      <c r="J48" s="10">
        <f t="shared" si="14"/>
        <v>-0.17654840421222007</v>
      </c>
      <c r="K48" s="10">
        <f t="shared" si="15"/>
        <v>-0.75883961364029096</v>
      </c>
      <c r="L48" s="10">
        <f t="shared" si="16"/>
        <v>-0.90232153307920204</v>
      </c>
      <c r="M48" s="10">
        <f t="shared" si="6"/>
        <v>-0.33741117197940357</v>
      </c>
      <c r="N48" s="10">
        <f t="shared" si="17"/>
        <v>0.35263415953676913</v>
      </c>
    </row>
    <row r="49" spans="1:14">
      <c r="A49" s="9">
        <v>50</v>
      </c>
      <c r="B49" s="10">
        <v>0</v>
      </c>
      <c r="C49" s="10">
        <v>0</v>
      </c>
      <c r="D49" s="10">
        <f t="shared" si="8"/>
        <v>-0.32024597793835696</v>
      </c>
      <c r="E49" s="10">
        <f t="shared" si="9"/>
        <v>-0.23071870652953302</v>
      </c>
      <c r="F49" s="10">
        <f t="shared" si="10"/>
        <v>-0.29730189825202891</v>
      </c>
      <c r="G49" s="10">
        <f t="shared" si="11"/>
        <v>0.49055089220845793</v>
      </c>
      <c r="H49" s="10">
        <f t="shared" si="12"/>
        <v>2.5101853825689968E-2</v>
      </c>
      <c r="I49" s="10">
        <f t="shared" si="13"/>
        <v>9.5091046471430074E-2</v>
      </c>
      <c r="J49" s="10">
        <f t="shared" si="14"/>
        <v>0.33140680282919799</v>
      </c>
      <c r="K49" s="10">
        <f t="shared" si="15"/>
        <v>-0.42744428991031591</v>
      </c>
      <c r="L49" s="10">
        <f t="shared" si="16"/>
        <v>0.21932945140222992</v>
      </c>
      <c r="M49" s="10">
        <f t="shared" si="6"/>
        <v>-1.0384620535748079E-2</v>
      </c>
      <c r="N49" s="10">
        <f t="shared" si="17"/>
        <v>0.28878155569116065</v>
      </c>
    </row>
    <row r="50" spans="1:14">
      <c r="A50" s="9">
        <v>52</v>
      </c>
      <c r="B50" s="10">
        <v>0</v>
      </c>
      <c r="C50" s="10">
        <v>0</v>
      </c>
      <c r="D50" s="10">
        <f t="shared" si="8"/>
        <v>-0.19026992554313993</v>
      </c>
      <c r="E50" s="10">
        <f t="shared" si="9"/>
        <v>-3.5586478486340001E-2</v>
      </c>
      <c r="F50" s="10">
        <f t="shared" si="10"/>
        <v>8.2701074479710091E-2</v>
      </c>
      <c r="G50" s="10">
        <f t="shared" si="11"/>
        <v>-0.41485403575873003</v>
      </c>
      <c r="H50" s="10">
        <f t="shared" si="12"/>
        <v>0.88685303336816013</v>
      </c>
      <c r="I50" s="10">
        <f t="shared" si="13"/>
        <v>0.55965019546606998</v>
      </c>
      <c r="J50" s="10">
        <f t="shared" si="14"/>
        <v>0.28003482380897005</v>
      </c>
      <c r="K50" s="10">
        <f t="shared" si="15"/>
        <v>0.13449398037934013</v>
      </c>
      <c r="L50" s="10">
        <f t="shared" si="16"/>
        <v>5.7871484002180118E-2</v>
      </c>
      <c r="M50" s="10">
        <f t="shared" si="6"/>
        <v>0.12371765015602004</v>
      </c>
      <c r="N50" s="10">
        <f t="shared" si="17"/>
        <v>0.35321659646814235</v>
      </c>
    </row>
    <row r="51" spans="1:14">
      <c r="A51" s="9">
        <v>54</v>
      </c>
      <c r="B51" s="10">
        <v>0</v>
      </c>
      <c r="C51" s="10">
        <v>0</v>
      </c>
      <c r="D51" s="10">
        <f t="shared" si="8"/>
        <v>-0.74621096305989887</v>
      </c>
      <c r="E51" s="10">
        <f t="shared" si="9"/>
        <v>-0.39977423138596002</v>
      </c>
      <c r="F51" s="10">
        <f t="shared" si="10"/>
        <v>-1.2318557246194228</v>
      </c>
      <c r="G51" s="10">
        <f t="shared" si="11"/>
        <v>-1.2594890513061721</v>
      </c>
      <c r="H51" s="10">
        <f t="shared" si="12"/>
        <v>-0.98183482826893087</v>
      </c>
      <c r="I51" s="10">
        <f t="shared" si="13"/>
        <v>-0.86154232120760488</v>
      </c>
      <c r="J51" s="10">
        <f t="shared" si="14"/>
        <v>-1.3216522334023888</v>
      </c>
      <c r="K51" s="10">
        <f t="shared" si="15"/>
        <v>-0.91152197165502591</v>
      </c>
      <c r="L51" s="10">
        <f t="shared" si="16"/>
        <v>-0.51980084196057996</v>
      </c>
      <c r="M51" s="10">
        <f t="shared" si="6"/>
        <v>-0.74851656062418037</v>
      </c>
      <c r="N51" s="10">
        <f t="shared" si="17"/>
        <v>0.47026254631828723</v>
      </c>
    </row>
    <row r="52" spans="1:14">
      <c r="A52" s="9">
        <v>7</v>
      </c>
      <c r="B52" s="10">
        <v>0</v>
      </c>
      <c r="C52" s="10">
        <v>0</v>
      </c>
      <c r="D52" s="10">
        <f t="shared" si="8"/>
        <v>-0.28707202362635997</v>
      </c>
      <c r="E52" s="10">
        <f t="shared" si="9"/>
        <v>6.8894054095099966E-2</v>
      </c>
      <c r="F52" s="10">
        <f t="shared" si="10"/>
        <v>-0.42614871456897996</v>
      </c>
      <c r="G52" s="10">
        <f t="shared" si="11"/>
        <v>0.79892388411698012</v>
      </c>
      <c r="H52" s="10">
        <f t="shared" si="12"/>
        <v>-4.1892834387039946E-2</v>
      </c>
      <c r="I52" s="10">
        <f t="shared" si="13"/>
        <v>-0.22654266328568995</v>
      </c>
      <c r="J52" s="10">
        <f t="shared" si="14"/>
        <v>9.8053478495229829E-2</v>
      </c>
      <c r="K52" s="10">
        <f t="shared" si="15"/>
        <v>-0.28282590637271987</v>
      </c>
      <c r="L52" s="10">
        <f t="shared" si="16"/>
        <v>-0.13988671400486008</v>
      </c>
      <c r="M52" s="10">
        <f t="shared" si="6"/>
        <v>-3.9863403594394532E-2</v>
      </c>
      <c r="N52" s="10">
        <f t="shared" si="17"/>
        <v>0.3243160025576472</v>
      </c>
    </row>
    <row r="53" spans="1:14" s="9" customFormat="1">
      <c r="A53" s="9" t="s">
        <v>13</v>
      </c>
      <c r="B53" s="9">
        <f t="shared" ref="B53:J53" si="18">AVERAGE(B31:B52)</f>
        <v>0</v>
      </c>
      <c r="C53" s="9">
        <f t="shared" si="18"/>
        <v>0</v>
      </c>
      <c r="D53" s="9">
        <f t="shared" si="18"/>
        <v>1.9455576073865746E-2</v>
      </c>
      <c r="E53" s="9">
        <f t="shared" si="18"/>
        <v>2.9490633857906512E-4</v>
      </c>
      <c r="F53" s="9">
        <f t="shared" si="18"/>
        <v>-9.0073000134051742E-2</v>
      </c>
      <c r="G53" s="9">
        <f t="shared" si="18"/>
        <v>-0.18234910215714439</v>
      </c>
      <c r="H53" s="9">
        <f t="shared" si="18"/>
        <v>1.6035204362658886E-2</v>
      </c>
      <c r="I53" s="9">
        <f t="shared" si="18"/>
        <v>-7.7487822425122118E-3</v>
      </c>
      <c r="J53" s="9">
        <f t="shared" si="18"/>
        <v>-0.13178196706784645</v>
      </c>
    </row>
    <row r="54" spans="1:14" s="9" customFormat="1">
      <c r="A54" s="9" t="s">
        <v>14</v>
      </c>
      <c r="B54" s="9">
        <f t="shared" ref="B54:J54" si="19">STDEV(B31:B52)</f>
        <v>0</v>
      </c>
      <c r="C54" s="9">
        <f t="shared" si="19"/>
        <v>0</v>
      </c>
      <c r="D54" s="9">
        <f t="shared" si="19"/>
        <v>0.3303538578075001</v>
      </c>
      <c r="E54" s="9">
        <f t="shared" si="19"/>
        <v>0.30598471075811501</v>
      </c>
      <c r="F54" s="9">
        <f t="shared" si="19"/>
        <v>0.41485797306847383</v>
      </c>
      <c r="G54" s="9">
        <f t="shared" si="19"/>
        <v>0.54439707740624244</v>
      </c>
      <c r="H54" s="9">
        <f t="shared" si="19"/>
        <v>0.45048804913094243</v>
      </c>
      <c r="I54" s="9">
        <f t="shared" si="19"/>
        <v>0.44027165995062184</v>
      </c>
      <c r="J54" s="9">
        <f t="shared" si="19"/>
        <v>0.52182367991495049</v>
      </c>
    </row>
    <row r="56" spans="1:14">
      <c r="K56" s="10">
        <v>41</v>
      </c>
      <c r="L56" s="10">
        <v>42</v>
      </c>
    </row>
    <row r="57" spans="1:14">
      <c r="K57" s="10">
        <v>6.6746219692000119E-2</v>
      </c>
      <c r="L57" s="10">
        <v>0.42631280449792985</v>
      </c>
    </row>
    <row r="58" spans="1:14">
      <c r="K58" s="10">
        <v>-1.0782811825143299</v>
      </c>
      <c r="L58" s="10">
        <v>-0.52408488388947005</v>
      </c>
    </row>
    <row r="59" spans="1:14">
      <c r="K59" s="10">
        <v>-5.3214895264600104E-2</v>
      </c>
      <c r="L59" s="10">
        <v>-0.63206009707715005</v>
      </c>
    </row>
    <row r="60" spans="1:14">
      <c r="K60" s="10">
        <v>-0.64987431579144295</v>
      </c>
      <c r="L60" s="10">
        <v>0.19406724094375005</v>
      </c>
    </row>
    <row r="61" spans="1:14">
      <c r="K61" s="10">
        <v>0.28051371055166996</v>
      </c>
      <c r="L61" s="10">
        <v>0.68806990261099998</v>
      </c>
    </row>
    <row r="62" spans="1:14">
      <c r="K62" s="10">
        <v>0.242761016282102</v>
      </c>
      <c r="L62" s="10">
        <v>0.15056330749931002</v>
      </c>
    </row>
    <row r="63" spans="1:14">
      <c r="K63" s="10">
        <v>-0.52430933436651594</v>
      </c>
      <c r="L63" s="10">
        <v>-1.303304875271766</v>
      </c>
    </row>
    <row r="64" spans="1:14">
      <c r="K64" s="10">
        <v>-5.8759511633379891E-2</v>
      </c>
      <c r="L64" s="10">
        <v>0.38425505914683011</v>
      </c>
    </row>
    <row r="65" spans="11:12">
      <c r="K65" s="10">
        <v>0.31905899361233003</v>
      </c>
      <c r="L65" s="10">
        <v>0.41917445981912005</v>
      </c>
    </row>
    <row r="66" spans="11:12">
      <c r="K66" s="10">
        <v>-0.21709919461896998</v>
      </c>
      <c r="L66" s="10">
        <v>-0.24443511721770017</v>
      </c>
    </row>
    <row r="67" spans="11:12">
      <c r="K67" s="10">
        <v>-3.6882981799470027E-2</v>
      </c>
      <c r="L67" s="10">
        <v>-6.7241533052000424E-3</v>
      </c>
    </row>
    <row r="68" spans="11:12">
      <c r="K68" s="10">
        <v>0.41972335990588006</v>
      </c>
      <c r="L68" s="10">
        <v>0.28377179216763015</v>
      </c>
    </row>
    <row r="69" spans="11:12">
      <c r="K69" s="10">
        <v>0.309838617628868</v>
      </c>
      <c r="L69" s="10">
        <v>-0.82198671360086606</v>
      </c>
    </row>
    <row r="70" spans="11:12">
      <c r="K70" s="10">
        <v>0.71573902711542503</v>
      </c>
      <c r="L70" s="10">
        <v>-0.36516318641423506</v>
      </c>
    </row>
    <row r="71" spans="11:12">
      <c r="K71" s="10">
        <v>0.10158001393534</v>
      </c>
      <c r="L71" s="10">
        <v>-0.32249175813932007</v>
      </c>
    </row>
    <row r="72" spans="11:12">
      <c r="K72" s="10">
        <v>-0.16180286236294605</v>
      </c>
      <c r="L72" s="10">
        <v>-0.42468742926693803</v>
      </c>
    </row>
    <row r="73" spans="11:12">
      <c r="K73" s="10">
        <v>-0.75883961364029096</v>
      </c>
      <c r="L73" s="10">
        <v>-0.90232153307920204</v>
      </c>
    </row>
    <row r="74" spans="11:12">
      <c r="K74" s="10">
        <v>-0.42744428991031591</v>
      </c>
      <c r="L74" s="10">
        <v>0.21932945140222992</v>
      </c>
    </row>
    <row r="75" spans="11:12">
      <c r="K75" s="10">
        <v>0.13449398037934013</v>
      </c>
      <c r="L75" s="10">
        <v>5.7871484002180118E-2</v>
      </c>
    </row>
    <row r="76" spans="11:12">
      <c r="K76" s="10">
        <v>-0.91152197165502591</v>
      </c>
      <c r="L76" s="10">
        <v>-0.51980084196057996</v>
      </c>
    </row>
    <row r="77" spans="11:12">
      <c r="K77" s="10">
        <v>-0.28282590637271987</v>
      </c>
      <c r="L77" s="10">
        <v>-0.13988671400486008</v>
      </c>
    </row>
    <row r="78" spans="11:12">
      <c r="K78" s="10">
        <f>AVERAGE(K57:K77)</f>
        <v>-0.12240005337271676</v>
      </c>
      <c r="L78" s="10">
        <f>AVERAGE(L57:L77)</f>
        <v>-0.16112056195891938</v>
      </c>
    </row>
  </sheetData>
  <phoneticPr fontId="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"/>
  <sheetViews>
    <sheetView workbookViewId="0">
      <selection activeCell="G61" sqref="G61"/>
    </sheetView>
  </sheetViews>
  <sheetFormatPr baseColWidth="10" defaultRowHeight="13"/>
  <sheetData>
    <row r="1" spans="1:4">
      <c r="A1" s="9"/>
      <c r="B1" s="9">
        <v>21</v>
      </c>
      <c r="C1" s="9">
        <v>22</v>
      </c>
      <c r="D1" s="11" t="s">
        <v>22</v>
      </c>
    </row>
    <row r="2" spans="1:4">
      <c r="A2" s="9">
        <v>16</v>
      </c>
      <c r="B2" s="10">
        <v>1.67256294894779</v>
      </c>
      <c r="C2" s="10">
        <v>1.53286796160419</v>
      </c>
      <c r="D2">
        <f>B2-C2</f>
        <v>0.13969498734359997</v>
      </c>
    </row>
    <row r="3" spans="1:4">
      <c r="A3" s="9">
        <v>20</v>
      </c>
      <c r="B3" s="10">
        <v>1.88082146593972</v>
      </c>
      <c r="C3" s="10">
        <v>2.08255026085132</v>
      </c>
      <c r="D3">
        <f t="shared" ref="D3:D23" si="0">B3-C3</f>
        <v>-0.20172879491160001</v>
      </c>
    </row>
    <row r="4" spans="1:4">
      <c r="A4" s="9">
        <v>28</v>
      </c>
      <c r="B4" s="10">
        <v>1.70412776223719</v>
      </c>
      <c r="C4" s="10">
        <v>1.4771876097205101</v>
      </c>
      <c r="D4">
        <f t="shared" si="0"/>
        <v>0.22694015251667987</v>
      </c>
    </row>
    <row r="5" spans="1:4">
      <c r="A5" s="9">
        <v>31</v>
      </c>
      <c r="B5" s="10">
        <v>1.2351489374000699</v>
      </c>
      <c r="C5" s="10">
        <v>1.2863544595739</v>
      </c>
      <c r="D5">
        <f t="shared" si="0"/>
        <v>-5.120552217383012E-2</v>
      </c>
    </row>
    <row r="6" spans="1:4">
      <c r="A6" s="9">
        <v>35</v>
      </c>
      <c r="B6" s="10">
        <v>1.9090951826285301</v>
      </c>
      <c r="C6" s="10">
        <v>1.83266259485709</v>
      </c>
      <c r="D6">
        <f t="shared" si="0"/>
        <v>7.6432587771440019E-2</v>
      </c>
    </row>
    <row r="7" spans="1:4">
      <c r="A7" s="9">
        <v>36</v>
      </c>
      <c r="B7" s="10">
        <v>2.1216027929552799</v>
      </c>
      <c r="C7" s="10">
        <v>1.5868753041680499</v>
      </c>
      <c r="D7">
        <f t="shared" si="0"/>
        <v>0.53472748878722998</v>
      </c>
    </row>
    <row r="8" spans="1:4">
      <c r="A8" s="9">
        <v>37</v>
      </c>
      <c r="B8" s="10">
        <v>1.4793561217140301</v>
      </c>
      <c r="C8" s="10">
        <v>1.47760155100361</v>
      </c>
      <c r="D8">
        <f t="shared" si="0"/>
        <v>1.754570710420067E-3</v>
      </c>
    </row>
    <row r="9" spans="1:4">
      <c r="A9" s="9">
        <v>38</v>
      </c>
      <c r="B9" s="10">
        <v>1.17483409892436</v>
      </c>
      <c r="C9" s="10">
        <v>1.5892358408306599</v>
      </c>
      <c r="D9">
        <f t="shared" si="0"/>
        <v>-0.41440174190629997</v>
      </c>
    </row>
    <row r="10" spans="1:4">
      <c r="A10" s="9">
        <v>4</v>
      </c>
      <c r="B10" s="10">
        <v>2.4159214720214499</v>
      </c>
      <c r="C10" s="10">
        <v>2.1960091110673901</v>
      </c>
      <c r="D10">
        <f t="shared" si="0"/>
        <v>0.21991236095405986</v>
      </c>
    </row>
    <row r="11" spans="1:4">
      <c r="A11" s="9">
        <v>40</v>
      </c>
      <c r="B11" s="10">
        <v>1.50066512760201</v>
      </c>
      <c r="C11" s="10">
        <v>1.8469113164998801</v>
      </c>
      <c r="D11">
        <f t="shared" si="0"/>
        <v>-0.34624618889787007</v>
      </c>
    </row>
    <row r="12" spans="1:4">
      <c r="A12" s="9">
        <v>41</v>
      </c>
      <c r="B12" s="10">
        <v>1.3503684639940501</v>
      </c>
      <c r="C12" s="10">
        <v>1.7741680037308101</v>
      </c>
      <c r="D12">
        <f t="shared" si="0"/>
        <v>-0.42379953973675999</v>
      </c>
    </row>
    <row r="13" spans="1:4">
      <c r="A13" s="9">
        <v>42</v>
      </c>
      <c r="B13" s="10">
        <v>1.2700268018301399</v>
      </c>
      <c r="C13" s="10">
        <v>1.4992947751410599</v>
      </c>
      <c r="D13">
        <f t="shared" si="0"/>
        <v>-0.22926797331091997</v>
      </c>
    </row>
    <row r="14" spans="1:4">
      <c r="A14" s="9">
        <v>43</v>
      </c>
      <c r="B14" s="10">
        <v>1.36214367870258</v>
      </c>
      <c r="C14" s="10">
        <v>1.2062890344925801</v>
      </c>
      <c r="D14">
        <f t="shared" si="0"/>
        <v>0.15585464420999995</v>
      </c>
    </row>
    <row r="15" spans="1:4">
      <c r="A15" s="9">
        <v>45</v>
      </c>
      <c r="B15" s="10">
        <v>1.3099049440256101</v>
      </c>
      <c r="C15" s="10">
        <v>2.0160315339314301</v>
      </c>
      <c r="D15">
        <f t="shared" si="0"/>
        <v>-0.70612658990582</v>
      </c>
    </row>
    <row r="16" spans="1:4">
      <c r="A16" s="9">
        <v>46</v>
      </c>
      <c r="B16" s="10">
        <v>0.89613403737558095</v>
      </c>
      <c r="C16" s="10">
        <v>1.02054594350848</v>
      </c>
      <c r="D16">
        <f t="shared" si="0"/>
        <v>-0.1244119061328991</v>
      </c>
    </row>
    <row r="17" spans="1:4">
      <c r="A17" s="9">
        <v>47</v>
      </c>
      <c r="B17" s="10">
        <v>1.49533390898165</v>
      </c>
      <c r="C17" s="10">
        <v>2.04070789966815</v>
      </c>
      <c r="D17">
        <f t="shared" si="0"/>
        <v>-0.54537399068650005</v>
      </c>
    </row>
    <row r="18" spans="1:4">
      <c r="A18" s="9">
        <v>48</v>
      </c>
      <c r="B18" s="10">
        <v>1.9045484846835199</v>
      </c>
      <c r="C18" s="10">
        <v>1.67908940396991</v>
      </c>
      <c r="D18">
        <f t="shared" si="0"/>
        <v>0.22545908071360987</v>
      </c>
    </row>
    <row r="19" spans="1:4">
      <c r="A19" s="9">
        <v>49</v>
      </c>
      <c r="B19" s="10">
        <v>1.9435312497167101</v>
      </c>
      <c r="C19" s="10">
        <v>1.7414596301476899</v>
      </c>
      <c r="D19">
        <f t="shared" si="0"/>
        <v>0.2020716195690202</v>
      </c>
    </row>
    <row r="20" spans="1:4">
      <c r="A20" s="9">
        <v>50</v>
      </c>
      <c r="B20" s="10">
        <v>0.86949115590877102</v>
      </c>
      <c r="C20" s="10">
        <v>0.73003157626317405</v>
      </c>
      <c r="D20">
        <f t="shared" si="0"/>
        <v>0.13945957964559696</v>
      </c>
    </row>
    <row r="21" spans="1:4">
      <c r="A21" s="9">
        <v>52</v>
      </c>
      <c r="B21" s="10">
        <v>0.79187954980668296</v>
      </c>
      <c r="C21" s="10">
        <v>1.16861114376161</v>
      </c>
      <c r="D21">
        <f t="shared" si="0"/>
        <v>-0.37673159395492706</v>
      </c>
    </row>
    <row r="22" spans="1:4">
      <c r="A22" s="9">
        <v>54</v>
      </c>
      <c r="B22" s="10">
        <v>1.2039314657715099</v>
      </c>
      <c r="C22" s="10">
        <v>1.0140769202015401</v>
      </c>
      <c r="D22">
        <f t="shared" si="0"/>
        <v>0.18985454556996983</v>
      </c>
    </row>
    <row r="23" spans="1:4">
      <c r="A23" s="9">
        <v>7</v>
      </c>
      <c r="B23" s="10">
        <v>1.7892602033299601</v>
      </c>
      <c r="C23" s="10">
        <v>1.9826549963465501</v>
      </c>
      <c r="D23">
        <f t="shared" si="0"/>
        <v>-0.19339479301659002</v>
      </c>
    </row>
    <row r="24" spans="1:4">
      <c r="A24" s="9" t="s">
        <v>6</v>
      </c>
      <c r="B24" s="9">
        <f t="shared" ref="B24:C24" si="1">AVERAGE(B2:B23)</f>
        <v>1.512758629749873</v>
      </c>
      <c r="C24" s="9">
        <f t="shared" si="1"/>
        <v>1.5809644032427081</v>
      </c>
    </row>
    <row r="25" spans="1:4">
      <c r="A25" s="9" t="s">
        <v>11</v>
      </c>
      <c r="B25" s="9">
        <f t="shared" ref="B25:C25" si="2">STDEV(B2:B23)</f>
        <v>0.4201832700933833</v>
      </c>
      <c r="C25" s="9">
        <f t="shared" si="2"/>
        <v>0.38950118607240941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"/>
  <sheetViews>
    <sheetView workbookViewId="0">
      <selection activeCell="G55" sqref="G55"/>
    </sheetView>
  </sheetViews>
  <sheetFormatPr baseColWidth="10" defaultRowHeight="13"/>
  <sheetData>
    <row r="1" spans="1:4">
      <c r="A1" s="9"/>
      <c r="B1" s="9">
        <v>21</v>
      </c>
      <c r="C1" s="9">
        <v>33</v>
      </c>
      <c r="D1" t="s">
        <v>18</v>
      </c>
    </row>
    <row r="2" spans="1:4">
      <c r="A2" s="9">
        <v>16</v>
      </c>
      <c r="B2" s="10">
        <v>1.67256294894779</v>
      </c>
      <c r="C2" s="10">
        <v>1.3720182138872501</v>
      </c>
      <c r="D2">
        <f>B2-C2</f>
        <v>0.30054473506053991</v>
      </c>
    </row>
    <row r="3" spans="1:4">
      <c r="A3" s="9">
        <v>20</v>
      </c>
      <c r="B3" s="10">
        <v>1.88082146593972</v>
      </c>
      <c r="C3" s="10">
        <v>1.30705789295209</v>
      </c>
      <c r="D3">
        <f t="shared" ref="D3:D23" si="0">B3-C3</f>
        <v>0.57376357298763003</v>
      </c>
    </row>
    <row r="4" spans="1:4">
      <c r="A4" s="9">
        <v>28</v>
      </c>
      <c r="B4" s="10">
        <v>1.70412776223719</v>
      </c>
      <c r="C4" s="10">
        <v>1.9272161948339599</v>
      </c>
      <c r="D4">
        <f t="shared" si="0"/>
        <v>-0.22308843259676991</v>
      </c>
    </row>
    <row r="5" spans="1:4">
      <c r="A5" s="9">
        <v>31</v>
      </c>
      <c r="B5" s="10">
        <v>1.2351489374000699</v>
      </c>
      <c r="C5" s="10">
        <v>1.4098188929890401</v>
      </c>
      <c r="D5">
        <f t="shared" si="0"/>
        <v>-0.17466995558897014</v>
      </c>
    </row>
    <row r="6" spans="1:4">
      <c r="A6" s="9">
        <v>35</v>
      </c>
      <c r="B6" s="10">
        <v>1.9090951826285301</v>
      </c>
      <c r="C6" s="10">
        <v>2.02601938115341</v>
      </c>
      <c r="D6">
        <f t="shared" si="0"/>
        <v>-0.1169241985248799</v>
      </c>
    </row>
    <row r="7" spans="1:4">
      <c r="A7" s="9">
        <v>36</v>
      </c>
      <c r="B7" s="10">
        <v>2.1216027929552799</v>
      </c>
      <c r="C7" s="10">
        <v>1.85231521635896</v>
      </c>
      <c r="D7">
        <f t="shared" si="0"/>
        <v>0.26928757659631986</v>
      </c>
    </row>
    <row r="8" spans="1:4">
      <c r="A8" s="9">
        <v>37</v>
      </c>
      <c r="B8" s="10">
        <v>1.4793561217140301</v>
      </c>
      <c r="C8" s="10">
        <v>1.5722976507600599</v>
      </c>
      <c r="D8">
        <f t="shared" si="0"/>
        <v>-9.2941529046029814E-2</v>
      </c>
    </row>
    <row r="9" spans="1:4">
      <c r="A9" s="9">
        <v>38</v>
      </c>
      <c r="B9" s="10">
        <v>1.17483409892436</v>
      </c>
      <c r="C9" s="10">
        <v>1.3341768179220701</v>
      </c>
      <c r="D9">
        <f t="shared" si="0"/>
        <v>-0.15934271899771013</v>
      </c>
    </row>
    <row r="10" spans="1:4">
      <c r="A10" s="9">
        <v>4</v>
      </c>
      <c r="B10" s="10">
        <v>2.4159214720214499</v>
      </c>
      <c r="C10" s="10">
        <v>2.22034178800638</v>
      </c>
      <c r="D10">
        <f t="shared" si="0"/>
        <v>0.19557968401506987</v>
      </c>
    </row>
    <row r="11" spans="1:4">
      <c r="A11" s="9">
        <v>40</v>
      </c>
      <c r="B11" s="10">
        <v>1.50066512760201</v>
      </c>
      <c r="C11" s="10">
        <v>2.0119585260366701</v>
      </c>
      <c r="D11">
        <f t="shared" si="0"/>
        <v>-0.51129339843466015</v>
      </c>
    </row>
    <row r="12" spans="1:4">
      <c r="A12" s="9">
        <v>41</v>
      </c>
      <c r="B12" s="10">
        <v>1.3503684639940501</v>
      </c>
      <c r="C12" s="10">
        <v>1.03087736884238</v>
      </c>
      <c r="D12">
        <f t="shared" si="0"/>
        <v>0.31949109515167007</v>
      </c>
    </row>
    <row r="13" spans="1:4">
      <c r="A13" s="9">
        <v>42</v>
      </c>
      <c r="B13" s="10">
        <v>1.2700268018301399</v>
      </c>
      <c r="C13" s="10">
        <v>1.5814702578334801</v>
      </c>
      <c r="D13">
        <f t="shared" si="0"/>
        <v>-0.31144345600334011</v>
      </c>
    </row>
    <row r="14" spans="1:4">
      <c r="A14" s="9">
        <v>43</v>
      </c>
      <c r="B14" s="10">
        <v>1.36214367870258</v>
      </c>
      <c r="C14" s="10">
        <v>1.0726029835351101</v>
      </c>
      <c r="D14">
        <f t="shared" si="0"/>
        <v>0.28954069516746994</v>
      </c>
    </row>
    <row r="15" spans="1:4">
      <c r="A15" s="9">
        <v>45</v>
      </c>
      <c r="B15" s="10">
        <v>1.3099049440256101</v>
      </c>
      <c r="C15" s="10">
        <v>1.57588032580256</v>
      </c>
      <c r="D15">
        <f t="shared" si="0"/>
        <v>-0.2659753817769499</v>
      </c>
    </row>
    <row r="16" spans="1:4">
      <c r="A16" s="9">
        <v>46</v>
      </c>
      <c r="B16" s="10">
        <v>0.89613403737558095</v>
      </c>
      <c r="C16" s="10">
        <v>0.680977395714918</v>
      </c>
      <c r="D16">
        <f t="shared" si="0"/>
        <v>0.21515664166066295</v>
      </c>
    </row>
    <row r="17" spans="1:4">
      <c r="A17" s="9">
        <v>47</v>
      </c>
      <c r="B17" s="10">
        <v>1.49533390898165</v>
      </c>
      <c r="C17" s="10">
        <v>2.1110325300588602</v>
      </c>
      <c r="D17">
        <f t="shared" si="0"/>
        <v>-0.61569862107721018</v>
      </c>
    </row>
    <row r="18" spans="1:4">
      <c r="A18" s="9">
        <v>48</v>
      </c>
      <c r="B18" s="10">
        <v>1.9045484846835199</v>
      </c>
      <c r="C18" s="10">
        <v>1.0308926527012601</v>
      </c>
      <c r="D18">
        <f t="shared" si="0"/>
        <v>0.87365583198225982</v>
      </c>
    </row>
    <row r="19" spans="1:4">
      <c r="A19" s="9">
        <v>49</v>
      </c>
      <c r="B19" s="10">
        <v>1.9435312497167101</v>
      </c>
      <c r="C19" s="10">
        <v>1.41151529899992</v>
      </c>
      <c r="D19">
        <f t="shared" si="0"/>
        <v>0.53201595071679009</v>
      </c>
    </row>
    <row r="20" spans="1:4">
      <c r="A20" s="9">
        <v>50</v>
      </c>
      <c r="B20" s="10">
        <v>0.86949115590877102</v>
      </c>
      <c r="C20" s="10">
        <v>1.1885495398047601</v>
      </c>
      <c r="D20">
        <f t="shared" si="0"/>
        <v>-0.31905838389598906</v>
      </c>
    </row>
    <row r="21" spans="1:4">
      <c r="A21" s="9">
        <v>52</v>
      </c>
      <c r="B21" s="10">
        <v>0.79187954980668296</v>
      </c>
      <c r="C21" s="10">
        <v>1.6229622205004699</v>
      </c>
      <c r="D21">
        <f t="shared" si="0"/>
        <v>-0.83108267069378694</v>
      </c>
    </row>
    <row r="22" spans="1:4">
      <c r="A22" s="9">
        <v>54</v>
      </c>
      <c r="B22" s="10">
        <v>1.2039314657715099</v>
      </c>
      <c r="C22" s="10">
        <v>0.88861413675291501</v>
      </c>
      <c r="D22">
        <f t="shared" si="0"/>
        <v>0.31531732901859488</v>
      </c>
    </row>
    <row r="23" spans="1:4">
      <c r="A23" s="9">
        <v>7</v>
      </c>
      <c r="B23" s="10">
        <v>1.7892602033299601</v>
      </c>
      <c r="C23" s="10">
        <v>2.4261274063484399</v>
      </c>
      <c r="D23">
        <f t="shared" si="0"/>
        <v>-0.63686720301847988</v>
      </c>
    </row>
    <row r="24" spans="1:4">
      <c r="A24" s="9" t="s">
        <v>1</v>
      </c>
      <c r="B24" s="9">
        <f t="shared" ref="B24:C24" si="1">AVERAGE(B2:B23)</f>
        <v>1.512758629749873</v>
      </c>
      <c r="C24" s="9">
        <f t="shared" si="1"/>
        <v>1.5297601223543167</v>
      </c>
    </row>
    <row r="25" spans="1:4">
      <c r="A25" s="9" t="s">
        <v>3</v>
      </c>
      <c r="B25" s="9">
        <f t="shared" ref="B25:C25" si="2">STDEV(B2:B23)</f>
        <v>0.4201832700933833</v>
      </c>
      <c r="C25" s="9">
        <f t="shared" si="2"/>
        <v>0.46137080565973893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0"/>
  <sheetViews>
    <sheetView workbookViewId="0">
      <selection activeCell="D2" sqref="D2:D23"/>
    </sheetView>
  </sheetViews>
  <sheetFormatPr baseColWidth="10" defaultRowHeight="13"/>
  <sheetData>
    <row r="1" spans="1:4">
      <c r="A1" s="9"/>
      <c r="B1" s="9">
        <v>21</v>
      </c>
      <c r="C1" s="9">
        <v>34</v>
      </c>
      <c r="D1" t="s">
        <v>18</v>
      </c>
    </row>
    <row r="2" spans="1:4">
      <c r="A2" s="9">
        <v>16</v>
      </c>
      <c r="B2" s="10">
        <v>1.67256294894779</v>
      </c>
      <c r="C2" s="10">
        <v>1.95784380629952</v>
      </c>
      <c r="D2">
        <f>B2-C2</f>
        <v>-0.28528085735173003</v>
      </c>
    </row>
    <row r="3" spans="1:4">
      <c r="A3" s="9">
        <v>20</v>
      </c>
      <c r="B3" s="10">
        <v>1.88082146593972</v>
      </c>
      <c r="C3" s="10">
        <v>1.7036071264935799</v>
      </c>
      <c r="D3">
        <f t="shared" ref="D3:D23" si="0">B3-C3</f>
        <v>0.17721433944614007</v>
      </c>
    </row>
    <row r="4" spans="1:4">
      <c r="A4" s="9">
        <v>28</v>
      </c>
      <c r="B4" s="10">
        <v>1.70412776223719</v>
      </c>
      <c r="C4" s="10">
        <v>1.41221777011586</v>
      </c>
      <c r="D4">
        <f t="shared" si="0"/>
        <v>0.29190999212132995</v>
      </c>
    </row>
    <row r="5" spans="1:4">
      <c r="A5" s="9">
        <v>31</v>
      </c>
      <c r="B5" s="10">
        <v>1.2351489374000699</v>
      </c>
      <c r="C5" s="10">
        <v>1.57501602347542</v>
      </c>
      <c r="D5">
        <f t="shared" si="0"/>
        <v>-0.3398670860753501</v>
      </c>
    </row>
    <row r="6" spans="1:4">
      <c r="A6" s="9">
        <v>35</v>
      </c>
      <c r="B6" s="10">
        <v>1.9090951826285301</v>
      </c>
      <c r="C6" s="10">
        <v>2.1651565724214699</v>
      </c>
      <c r="D6">
        <f t="shared" si="0"/>
        <v>-0.2560613897929398</v>
      </c>
    </row>
    <row r="7" spans="1:4">
      <c r="A7" s="9">
        <v>36</v>
      </c>
      <c r="B7" s="10">
        <v>2.1216027929552799</v>
      </c>
      <c r="C7" s="10">
        <v>2.2527969297491599</v>
      </c>
      <c r="D7">
        <f t="shared" si="0"/>
        <v>-0.13119413679388003</v>
      </c>
    </row>
    <row r="8" spans="1:4">
      <c r="A8" s="9">
        <v>37</v>
      </c>
      <c r="B8" s="10">
        <v>1.4793561217140301</v>
      </c>
      <c r="C8" s="10">
        <v>1.5832468477849899</v>
      </c>
      <c r="D8">
        <f t="shared" si="0"/>
        <v>-0.10389072607095984</v>
      </c>
    </row>
    <row r="9" spans="1:4">
      <c r="A9" s="9">
        <v>38</v>
      </c>
      <c r="B9" s="10">
        <v>1.17483409892436</v>
      </c>
      <c r="C9" s="10">
        <v>1.7197522916030299</v>
      </c>
      <c r="D9">
        <f t="shared" si="0"/>
        <v>-0.54491819267866992</v>
      </c>
    </row>
    <row r="10" spans="1:4">
      <c r="A10" s="9">
        <v>4</v>
      </c>
      <c r="B10" s="10">
        <v>2.4159214720214499</v>
      </c>
      <c r="C10" s="10">
        <v>2.1100949441424799</v>
      </c>
      <c r="D10">
        <f t="shared" si="0"/>
        <v>0.30582652787897002</v>
      </c>
    </row>
    <row r="11" spans="1:4">
      <c r="A11" s="9">
        <v>40</v>
      </c>
      <c r="B11" s="10">
        <v>1.50066512760201</v>
      </c>
      <c r="C11" s="10">
        <v>1.9243196471262001</v>
      </c>
      <c r="D11">
        <f t="shared" si="0"/>
        <v>-0.42365451952419009</v>
      </c>
    </row>
    <row r="12" spans="1:4">
      <c r="A12" s="9">
        <v>41</v>
      </c>
      <c r="B12" s="10">
        <v>1.3503684639940501</v>
      </c>
      <c r="C12" s="10">
        <v>1.96918800539165</v>
      </c>
      <c r="D12">
        <f t="shared" si="0"/>
        <v>-0.61881954139759987</v>
      </c>
    </row>
    <row r="13" spans="1:4">
      <c r="A13" s="9">
        <v>42</v>
      </c>
      <c r="B13" s="10">
        <v>1.2700268018301399</v>
      </c>
      <c r="C13" s="10">
        <v>1.80396207829901</v>
      </c>
      <c r="D13">
        <f t="shared" si="0"/>
        <v>-0.53393527646887007</v>
      </c>
    </row>
    <row r="14" spans="1:4">
      <c r="A14" s="9">
        <v>43</v>
      </c>
      <c r="B14" s="10">
        <v>1.36214367870258</v>
      </c>
      <c r="C14" s="10">
        <v>0.81724901272872896</v>
      </c>
      <c r="D14">
        <f t="shared" si="0"/>
        <v>0.54489466597385106</v>
      </c>
    </row>
    <row r="15" spans="1:4">
      <c r="A15" s="9">
        <v>45</v>
      </c>
      <c r="B15" s="10">
        <v>1.3099049440256101</v>
      </c>
      <c r="C15" s="10">
        <v>1.5603936897245301</v>
      </c>
      <c r="D15">
        <f t="shared" si="0"/>
        <v>-0.25048874569891999</v>
      </c>
    </row>
    <row r="16" spans="1:4">
      <c r="A16" s="9">
        <v>46</v>
      </c>
      <c r="B16" s="10">
        <v>0.89613403737558095</v>
      </c>
      <c r="C16" s="10">
        <v>0.55859220997247505</v>
      </c>
      <c r="D16">
        <f t="shared" si="0"/>
        <v>0.3375418274031059</v>
      </c>
    </row>
    <row r="17" spans="1:4">
      <c r="A17" s="9">
        <v>47</v>
      </c>
      <c r="B17" s="10">
        <v>1.49533390898165</v>
      </c>
      <c r="C17" s="10">
        <v>1.5093475530743601</v>
      </c>
      <c r="D17">
        <f t="shared" si="0"/>
        <v>-1.4013644092710109E-2</v>
      </c>
    </row>
    <row r="18" spans="1:4">
      <c r="A18" s="9">
        <v>48</v>
      </c>
      <c r="B18" s="10">
        <v>1.9045484846835199</v>
      </c>
      <c r="C18" s="10">
        <v>1.1735351043419</v>
      </c>
      <c r="D18">
        <f t="shared" si="0"/>
        <v>0.73101338034161989</v>
      </c>
    </row>
    <row r="19" spans="1:4">
      <c r="A19" s="9">
        <v>49</v>
      </c>
      <c r="B19" s="10">
        <v>1.9435312497167101</v>
      </c>
      <c r="C19" s="10">
        <v>1.4952294499966701</v>
      </c>
      <c r="D19">
        <f t="shared" si="0"/>
        <v>0.44830179972004003</v>
      </c>
    </row>
    <row r="20" spans="1:4">
      <c r="A20" s="9">
        <v>50</v>
      </c>
      <c r="B20" s="10">
        <v>0.86949115590877102</v>
      </c>
      <c r="C20" s="10">
        <v>1.09437152968058</v>
      </c>
      <c r="D20">
        <f t="shared" si="0"/>
        <v>-0.22488037377180903</v>
      </c>
    </row>
    <row r="21" spans="1:4">
      <c r="A21" s="9">
        <v>52</v>
      </c>
      <c r="B21" s="10">
        <v>0.79187954980668296</v>
      </c>
      <c r="C21" s="10">
        <v>1.5033323790972899</v>
      </c>
      <c r="D21">
        <f t="shared" si="0"/>
        <v>-0.71145282929060694</v>
      </c>
    </row>
    <row r="22" spans="1:4">
      <c r="A22" s="9">
        <v>54</v>
      </c>
      <c r="B22" s="10">
        <v>1.2039314657715099</v>
      </c>
      <c r="C22" s="10">
        <v>1.21473172234279</v>
      </c>
      <c r="D22">
        <f t="shared" si="0"/>
        <v>-1.0800256571280142E-2</v>
      </c>
    </row>
    <row r="23" spans="1:4">
      <c r="A23" s="9">
        <v>7</v>
      </c>
      <c r="B23" s="10">
        <v>1.7892602033299601</v>
      </c>
      <c r="C23" s="10">
        <v>1.6174543457995201</v>
      </c>
      <c r="D23">
        <f t="shared" si="0"/>
        <v>0.17180585753043998</v>
      </c>
    </row>
    <row r="24" spans="1:4">
      <c r="A24" s="9" t="s">
        <v>1</v>
      </c>
      <c r="B24" s="9">
        <f t="shared" ref="B24:C24" si="1">AVERAGE(B2:B23)</f>
        <v>1.512758629749873</v>
      </c>
      <c r="C24" s="9">
        <f t="shared" si="1"/>
        <v>1.5782472290755101</v>
      </c>
    </row>
    <row r="25" spans="1:4">
      <c r="A25" s="9" t="s">
        <v>3</v>
      </c>
      <c r="B25" s="9">
        <f t="shared" ref="B25:C25" si="2">STDEV(B2:B23)</f>
        <v>0.4201832700933833</v>
      </c>
      <c r="C25" s="9">
        <f t="shared" si="2"/>
        <v>0.42433794362147509</v>
      </c>
    </row>
    <row r="26" spans="1:4">
      <c r="C26" s="10"/>
    </row>
    <row r="27" spans="1:4">
      <c r="C27" s="10"/>
    </row>
    <row r="28" spans="1:4">
      <c r="C28" s="10"/>
    </row>
    <row r="29" spans="1:4">
      <c r="C29" s="10"/>
    </row>
    <row r="30" spans="1:4">
      <c r="C30" s="10"/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Stim1_22sbj</vt:lpstr>
      <vt:lpstr>Stim2_22sbj</vt:lpstr>
      <vt:lpstr>ln(Stim1+1)</vt:lpstr>
      <vt:lpstr>ln(Stim2+1)</vt:lpstr>
      <vt:lpstr>ln(Stim1+1)_hab_subtracted</vt:lpstr>
      <vt:lpstr>ln(Stim2+1)_hab_subtracted</vt:lpstr>
      <vt:lpstr>diff stim1 acq</vt:lpstr>
      <vt:lpstr>diff A21vs33</vt:lpstr>
      <vt:lpstr>diff A21vs34</vt:lpstr>
    </vt:vector>
  </TitlesOfParts>
  <Company>CSEA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Campagnoli</dc:creator>
  <cp:lastModifiedBy>Rafaela Campagnoli</cp:lastModifiedBy>
  <dcterms:created xsi:type="dcterms:W3CDTF">2016-09-30T15:50:20Z</dcterms:created>
  <dcterms:modified xsi:type="dcterms:W3CDTF">2017-01-28T01:21:45Z</dcterms:modified>
</cp:coreProperties>
</file>