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Documents\StyrN\Scenarios\Scripts\"/>
    </mc:Choice>
  </mc:AlternateContent>
  <bookViews>
    <workbookView xWindow="0" yWindow="0" windowWidth="28800" windowHeight="12300" activeTab="3"/>
  </bookViews>
  <sheets>
    <sheet name="JB1" sheetId="1" r:id="rId1"/>
    <sheet name="JB2" sheetId="2" r:id="rId2"/>
    <sheet name="JB5" sheetId="3" r:id="rId3"/>
    <sheet name="Sheet1" sheetId="4" r:id="rId4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0" i="4" l="1"/>
  <c r="O9" i="4"/>
  <c r="O8" i="4"/>
  <c r="O7" i="4"/>
  <c r="O6" i="4"/>
  <c r="O5" i="4"/>
  <c r="M10" i="4"/>
  <c r="M9" i="4"/>
  <c r="M8" i="4"/>
  <c r="M7" i="4"/>
  <c r="M6" i="4"/>
  <c r="M5" i="4"/>
  <c r="N10" i="4"/>
  <c r="N9" i="4"/>
  <c r="N8" i="4"/>
  <c r="N7" i="4"/>
  <c r="N6" i="4"/>
  <c r="N5" i="4"/>
  <c r="L10" i="4"/>
  <c r="L9" i="4"/>
  <c r="L8" i="4"/>
  <c r="L7" i="4"/>
  <c r="L6" i="4"/>
  <c r="L5" i="4"/>
  <c r="K10" i="4"/>
  <c r="K9" i="4"/>
  <c r="K8" i="4"/>
  <c r="K7" i="4"/>
  <c r="K6" i="4"/>
  <c r="K5" i="4"/>
  <c r="J10" i="4"/>
  <c r="J9" i="4"/>
  <c r="J8" i="4"/>
  <c r="J7" i="4"/>
  <c r="J6" i="4"/>
  <c r="J5" i="4"/>
</calcChain>
</file>

<file path=xl/sharedStrings.xml><?xml version="1.0" encoding="utf-8"?>
<sst xmlns="http://schemas.openxmlformats.org/spreadsheetml/2006/main" count="141" uniqueCount="51">
  <si>
    <t>Silomajs</t>
  </si>
  <si>
    <t>N_norm</t>
  </si>
  <si>
    <t>forfrugt</t>
  </si>
  <si>
    <t>yield_norm</t>
  </si>
  <si>
    <t>crop</t>
  </si>
  <si>
    <t>SB</t>
  </si>
  <si>
    <t>Rotation</t>
  </si>
  <si>
    <t>K-1</t>
  </si>
  <si>
    <t>K-2</t>
  </si>
  <si>
    <t>Ryegrass</t>
  </si>
  <si>
    <t>agkode</t>
  </si>
  <si>
    <t>K3</t>
  </si>
  <si>
    <t>K2</t>
  </si>
  <si>
    <t>K1</t>
  </si>
  <si>
    <t>aar</t>
  </si>
  <si>
    <t>rotation</t>
  </si>
  <si>
    <t>alle</t>
  </si>
  <si>
    <t>1990, 1991</t>
  </si>
  <si>
    <t>Kløvergræs</t>
  </si>
  <si>
    <t>VB-g.korn</t>
  </si>
  <si>
    <t>1993, 1994</t>
  </si>
  <si>
    <t>Vinterhvede</t>
  </si>
  <si>
    <t>K4</t>
  </si>
  <si>
    <t>K5</t>
  </si>
  <si>
    <t>1992, 1993, 1994</t>
  </si>
  <si>
    <t>VB-moden</t>
  </si>
  <si>
    <t>VB-gkorn</t>
  </si>
  <si>
    <t>JB</t>
  </si>
  <si>
    <t>Vårbyg</t>
  </si>
  <si>
    <t>Vinterbyg</t>
  </si>
  <si>
    <t>Vinterrug</t>
  </si>
  <si>
    <t>Vinterraps</t>
  </si>
  <si>
    <t>Ærter</t>
  </si>
  <si>
    <t>Kartofler</t>
  </si>
  <si>
    <t>Sukkerroer</t>
  </si>
  <si>
    <t>SB.grkorn</t>
  </si>
  <si>
    <t>Majs ensilage m græs</t>
  </si>
  <si>
    <t>Grøn-Vårbyg m KG</t>
  </si>
  <si>
    <t>JB1</t>
  </si>
  <si>
    <t>Gylle</t>
  </si>
  <si>
    <t>N-fert</t>
  </si>
  <si>
    <t>KG_yr0</t>
  </si>
  <si>
    <t>KG_yr1</t>
  </si>
  <si>
    <t>KG_efter</t>
  </si>
  <si>
    <t>701; 965</t>
  </si>
  <si>
    <t>Markeffekt</t>
  </si>
  <si>
    <t>Markeffekten skal ikke reducere N tilføjelse i Daisy eller skal den først reduseres når vi beregner Nmin tilført?</t>
  </si>
  <si>
    <t>K4 kvægskifte 4</t>
  </si>
  <si>
    <t>Hvad når harmoni-tilladt N overskrider Nnorm?</t>
  </si>
  <si>
    <t>KG_yr1_konv</t>
  </si>
  <si>
    <t>KG_yr1_øk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</si>
</sst>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2CC"/>
        <bgColor indexed="64"/>
      </patternFill>
    </fill>
    <fill>
      <patternFill patternType="solid">
        <fgColor rgb="FFEAEFF7"/>
        <bgColor indexed="64"/>
      </patternFill>
    </fill>
    <fill>
      <patternFill patternType="solid">
        <fgColor rgb="FFE2F0D9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left" vertical="center" readingOrder="1"/>
    </xf>
    <xf numFmtId="0" fontId="2" fillId="3" borderId="2" xfId="0" applyFont="1" applyFill="1" applyBorder="1" applyAlignment="1">
      <alignment horizontal="left" vertical="center" readingOrder="1"/>
    </xf>
    <xf numFmtId="0" fontId="2" fillId="4" borderId="2" xfId="0" applyFont="1" applyFill="1" applyBorder="1" applyAlignment="1">
      <alignment horizontal="left" vertical="center" readingOrder="1"/>
    </xf>
    <xf numFmtId="0" fontId="2" fillId="3" borderId="3" xfId="0" applyFont="1" applyFill="1" applyBorder="1" applyAlignment="1">
      <alignment horizontal="left" vertical="center" readingOrder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4" xfId="0" applyBorder="1"/>
    <xf numFmtId="0" fontId="0" fillId="5" borderId="4" xfId="0" applyFill="1" applyBorder="1"/>
    <xf numFmtId="0" fontId="1" fillId="5" borderId="0" xfId="0" applyFont="1" applyFill="1"/>
    <xf numFmtId="0" fontId="0" fillId="5" borderId="0" xfId="0" applyFill="1"/>
    <xf numFmtId="1" fontId="0" fillId="5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B1" sqref="B1:B1048576"/>
    </sheetView>
  </sheetViews>
  <sheetFormatPr defaultRowHeight="15" x14ac:dyDescent="0.25"/>
  <cols>
    <col min="3" max="3" width="11.140625" bestFit="1" customWidth="1"/>
  </cols>
  <sheetData>
    <row r="1" spans="1:5" x14ac:dyDescent="0.25">
      <c r="A1" t="s">
        <v>6</v>
      </c>
      <c r="B1" t="s">
        <v>4</v>
      </c>
      <c r="C1" t="s">
        <v>3</v>
      </c>
      <c r="D1" t="s">
        <v>1</v>
      </c>
      <c r="E1" t="s">
        <v>2</v>
      </c>
    </row>
    <row r="2" spans="1:5" x14ac:dyDescent="0.25">
      <c r="A2" t="s">
        <v>7</v>
      </c>
      <c r="B2" t="s">
        <v>0</v>
      </c>
      <c r="C2">
        <v>10200</v>
      </c>
      <c r="D2">
        <v>171</v>
      </c>
      <c r="E2">
        <v>0</v>
      </c>
    </row>
    <row r="3" spans="1:5" x14ac:dyDescent="0.25">
      <c r="A3" t="s">
        <v>7</v>
      </c>
      <c r="B3" t="s">
        <v>5</v>
      </c>
    </row>
    <row r="4" spans="1:5" x14ac:dyDescent="0.25">
      <c r="A4" t="s">
        <v>7</v>
      </c>
    </row>
    <row r="5" spans="1:5" x14ac:dyDescent="0.25">
      <c r="A5" t="s">
        <v>7</v>
      </c>
    </row>
    <row r="6" spans="1:5" x14ac:dyDescent="0.25">
      <c r="A6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B1" sqref="B1:B1048576"/>
    </sheetView>
  </sheetViews>
  <sheetFormatPr defaultRowHeight="15" x14ac:dyDescent="0.25"/>
  <cols>
    <col min="3" max="3" width="11.140625" bestFit="1" customWidth="1"/>
  </cols>
  <sheetData>
    <row r="1" spans="1:5" x14ac:dyDescent="0.25">
      <c r="A1" t="s">
        <v>6</v>
      </c>
      <c r="B1" t="s">
        <v>4</v>
      </c>
      <c r="C1" t="s">
        <v>3</v>
      </c>
      <c r="D1" t="s">
        <v>1</v>
      </c>
      <c r="E1" t="s">
        <v>2</v>
      </c>
    </row>
    <row r="2" spans="1:5" x14ac:dyDescent="0.25">
      <c r="A2" t="s">
        <v>7</v>
      </c>
      <c r="B2" t="s">
        <v>0</v>
      </c>
      <c r="C2">
        <v>10200</v>
      </c>
      <c r="D2">
        <v>156</v>
      </c>
      <c r="E2">
        <v>0</v>
      </c>
    </row>
    <row r="3" spans="1:5" x14ac:dyDescent="0.25">
      <c r="A3" t="s">
        <v>7</v>
      </c>
      <c r="B3" t="s">
        <v>5</v>
      </c>
    </row>
    <row r="4" spans="1:5" x14ac:dyDescent="0.25">
      <c r="A4" t="s">
        <v>7</v>
      </c>
    </row>
    <row r="5" spans="1:5" x14ac:dyDescent="0.25">
      <c r="A5" t="s">
        <v>7</v>
      </c>
    </row>
    <row r="6" spans="1:5" x14ac:dyDescent="0.25">
      <c r="A6" t="s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C1" sqref="C1:G1"/>
    </sheetView>
  </sheetViews>
  <sheetFormatPr defaultRowHeight="15" x14ac:dyDescent="0.25"/>
  <cols>
    <col min="2" max="2" width="23.28515625" style="1" customWidth="1"/>
    <col min="4" max="4" width="19.140625" customWidth="1"/>
    <col min="5" max="5" width="11.140625" bestFit="1" customWidth="1"/>
  </cols>
  <sheetData>
    <row r="1" spans="1:7" x14ac:dyDescent="0.25">
      <c r="A1" t="s">
        <v>15</v>
      </c>
      <c r="B1" s="1" t="s">
        <v>14</v>
      </c>
      <c r="C1" t="s">
        <v>10</v>
      </c>
      <c r="D1" t="s">
        <v>4</v>
      </c>
      <c r="E1" t="s">
        <v>3</v>
      </c>
      <c r="F1" t="s">
        <v>1</v>
      </c>
      <c r="G1" t="s">
        <v>2</v>
      </c>
    </row>
    <row r="2" spans="1:7" x14ac:dyDescent="0.25">
      <c r="A2" t="s">
        <v>13</v>
      </c>
      <c r="B2" s="1" t="s">
        <v>16</v>
      </c>
      <c r="C2">
        <v>216</v>
      </c>
      <c r="D2" t="s">
        <v>0</v>
      </c>
      <c r="E2">
        <v>11200</v>
      </c>
      <c r="F2">
        <v>160</v>
      </c>
      <c r="G2">
        <v>0</v>
      </c>
    </row>
    <row r="3" spans="1:7" x14ac:dyDescent="0.25">
      <c r="A3" t="s">
        <v>13</v>
      </c>
      <c r="B3" s="1" t="s">
        <v>16</v>
      </c>
      <c r="C3">
        <v>970</v>
      </c>
      <c r="D3" t="s">
        <v>9</v>
      </c>
      <c r="E3">
        <v>0</v>
      </c>
      <c r="F3">
        <v>0</v>
      </c>
      <c r="G3">
        <v>0</v>
      </c>
    </row>
    <row r="4" spans="1:7" x14ac:dyDescent="0.25">
      <c r="A4" t="s">
        <v>12</v>
      </c>
      <c r="B4" s="1" t="s">
        <v>16</v>
      </c>
      <c r="C4">
        <v>216</v>
      </c>
      <c r="D4" t="s">
        <v>0</v>
      </c>
      <c r="E4">
        <v>11200</v>
      </c>
      <c r="F4">
        <v>160</v>
      </c>
      <c r="G4">
        <v>0</v>
      </c>
    </row>
    <row r="5" spans="1:7" x14ac:dyDescent="0.25">
      <c r="A5" t="s">
        <v>11</v>
      </c>
      <c r="B5" s="1" t="s">
        <v>17</v>
      </c>
      <c r="C5">
        <v>216</v>
      </c>
      <c r="D5" t="s">
        <v>0</v>
      </c>
      <c r="E5">
        <v>11200</v>
      </c>
      <c r="F5">
        <v>160</v>
      </c>
      <c r="G5">
        <v>0</v>
      </c>
    </row>
    <row r="6" spans="1:7" x14ac:dyDescent="0.25">
      <c r="A6" t="s">
        <v>11</v>
      </c>
      <c r="B6" s="1" t="s">
        <v>17</v>
      </c>
      <c r="C6">
        <v>970</v>
      </c>
      <c r="D6" t="s">
        <v>9</v>
      </c>
      <c r="E6">
        <v>0</v>
      </c>
      <c r="F6">
        <v>0</v>
      </c>
      <c r="G6">
        <v>0</v>
      </c>
    </row>
    <row r="7" spans="1:7" x14ac:dyDescent="0.25">
      <c r="A7" t="s">
        <v>11</v>
      </c>
      <c r="B7" s="1">
        <v>1992</v>
      </c>
      <c r="D7" t="s">
        <v>19</v>
      </c>
    </row>
    <row r="8" spans="1:7" x14ac:dyDescent="0.25">
      <c r="A8" t="s">
        <v>11</v>
      </c>
      <c r="B8" s="1">
        <v>1992</v>
      </c>
      <c r="D8" t="s">
        <v>18</v>
      </c>
    </row>
    <row r="9" spans="1:7" x14ac:dyDescent="0.25">
      <c r="A9" t="s">
        <v>11</v>
      </c>
      <c r="B9" s="1" t="s">
        <v>20</v>
      </c>
      <c r="D9" t="s">
        <v>18</v>
      </c>
    </row>
    <row r="10" spans="1:7" x14ac:dyDescent="0.25">
      <c r="A10" t="s">
        <v>11</v>
      </c>
      <c r="B10" s="1">
        <v>1995</v>
      </c>
      <c r="D10" t="s">
        <v>21</v>
      </c>
    </row>
    <row r="11" spans="1:7" x14ac:dyDescent="0.25">
      <c r="A11" t="s">
        <v>22</v>
      </c>
      <c r="B11" s="1">
        <v>1990</v>
      </c>
      <c r="C11">
        <v>216</v>
      </c>
      <c r="D11" t="s">
        <v>0</v>
      </c>
    </row>
    <row r="12" spans="1:7" x14ac:dyDescent="0.25">
      <c r="A12" t="s">
        <v>22</v>
      </c>
      <c r="B12" s="1">
        <v>1990</v>
      </c>
      <c r="D12" t="s">
        <v>9</v>
      </c>
    </row>
    <row r="13" spans="1:7" x14ac:dyDescent="0.25">
      <c r="A13" t="s">
        <v>22</v>
      </c>
      <c r="B13" s="1">
        <v>1991</v>
      </c>
      <c r="D13" t="s">
        <v>19</v>
      </c>
    </row>
    <row r="14" spans="1:7" x14ac:dyDescent="0.25">
      <c r="A14" t="s">
        <v>22</v>
      </c>
      <c r="B14" s="1">
        <v>1991</v>
      </c>
      <c r="D14" t="s">
        <v>18</v>
      </c>
    </row>
    <row r="15" spans="1:7" x14ac:dyDescent="0.25">
      <c r="A15" t="s">
        <v>22</v>
      </c>
      <c r="B15" s="1" t="s">
        <v>24</v>
      </c>
      <c r="D15" t="s">
        <v>18</v>
      </c>
    </row>
    <row r="16" spans="1:7" x14ac:dyDescent="0.25">
      <c r="A16" t="s">
        <v>22</v>
      </c>
      <c r="B16" s="1">
        <v>1995</v>
      </c>
      <c r="C16">
        <v>1</v>
      </c>
      <c r="D16" t="s">
        <v>25</v>
      </c>
    </row>
    <row r="17" spans="1:4" x14ac:dyDescent="0.25">
      <c r="A17" t="s">
        <v>23</v>
      </c>
      <c r="B17" s="1">
        <v>1990</v>
      </c>
      <c r="D17" t="s">
        <v>26</v>
      </c>
    </row>
    <row r="18" spans="1:4" x14ac:dyDescent="0.25">
      <c r="A18" t="s">
        <v>23</v>
      </c>
    </row>
    <row r="19" spans="1:4" x14ac:dyDescent="0.25">
      <c r="A19" t="s">
        <v>23</v>
      </c>
    </row>
    <row r="20" spans="1:4" x14ac:dyDescent="0.25">
      <c r="A20" t="s">
        <v>23</v>
      </c>
    </row>
    <row r="21" spans="1:4" x14ac:dyDescent="0.25">
      <c r="A21" t="s">
        <v>23</v>
      </c>
    </row>
    <row r="22" spans="1:4" x14ac:dyDescent="0.25">
      <c r="A22" t="s">
        <v>23</v>
      </c>
    </row>
    <row r="23" spans="1:4" x14ac:dyDescent="0.25">
      <c r="A23" t="s">
        <v>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abSelected="1" workbookViewId="0">
      <selection activeCell="O11" sqref="O11"/>
    </sheetView>
  </sheetViews>
  <sheetFormatPr defaultRowHeight="15" x14ac:dyDescent="0.25"/>
  <cols>
    <col min="3" max="3" width="12.140625" bestFit="1" customWidth="1"/>
    <col min="8" max="8" width="12.7109375" customWidth="1"/>
    <col min="9" max="9" width="20.140625" bestFit="1" customWidth="1"/>
  </cols>
  <sheetData>
    <row r="1" spans="1:17" x14ac:dyDescent="0.25">
      <c r="A1" t="s">
        <v>27</v>
      </c>
      <c r="B1" t="s">
        <v>10</v>
      </c>
      <c r="C1" t="s">
        <v>4</v>
      </c>
      <c r="D1" t="s">
        <v>3</v>
      </c>
      <c r="E1" t="s">
        <v>1</v>
      </c>
      <c r="F1" t="s">
        <v>2</v>
      </c>
      <c r="J1" s="7" t="s">
        <v>38</v>
      </c>
      <c r="K1" s="7"/>
      <c r="L1" s="7"/>
      <c r="M1" s="7"/>
      <c r="N1" s="7"/>
      <c r="O1" s="7"/>
    </row>
    <row r="2" spans="1:17" x14ac:dyDescent="0.25">
      <c r="A2">
        <v>1</v>
      </c>
      <c r="B2">
        <v>216</v>
      </c>
      <c r="C2" t="s">
        <v>0</v>
      </c>
      <c r="D2">
        <v>10200</v>
      </c>
      <c r="E2">
        <v>171</v>
      </c>
      <c r="F2">
        <v>0</v>
      </c>
      <c r="I2">
        <v>0.7</v>
      </c>
      <c r="J2" s="6" t="s">
        <v>47</v>
      </c>
      <c r="K2" s="6"/>
      <c r="L2" s="6"/>
      <c r="M2" s="6"/>
      <c r="N2" s="6"/>
      <c r="O2" s="6"/>
    </row>
    <row r="3" spans="1:17" x14ac:dyDescent="0.25">
      <c r="A3">
        <v>2</v>
      </c>
      <c r="B3">
        <v>216</v>
      </c>
      <c r="C3" t="s">
        <v>0</v>
      </c>
      <c r="D3">
        <v>10200</v>
      </c>
      <c r="E3">
        <v>156</v>
      </c>
      <c r="F3">
        <v>0</v>
      </c>
      <c r="H3" s="8" t="s">
        <v>45</v>
      </c>
      <c r="I3" s="8">
        <v>0.7</v>
      </c>
      <c r="J3" s="9" t="s">
        <v>39</v>
      </c>
      <c r="K3" s="9" t="s">
        <v>40</v>
      </c>
      <c r="L3" s="9" t="s">
        <v>39</v>
      </c>
      <c r="M3" s="9" t="s">
        <v>40</v>
      </c>
      <c r="N3" s="9" t="s">
        <v>39</v>
      </c>
      <c r="O3" s="9" t="s">
        <v>40</v>
      </c>
    </row>
    <row r="4" spans="1:17" x14ac:dyDescent="0.25">
      <c r="A4">
        <v>5</v>
      </c>
      <c r="B4">
        <v>216</v>
      </c>
      <c r="C4" t="s">
        <v>0</v>
      </c>
      <c r="D4">
        <v>11100</v>
      </c>
      <c r="E4">
        <v>160</v>
      </c>
      <c r="F4">
        <v>0</v>
      </c>
      <c r="H4" t="s">
        <v>10</v>
      </c>
      <c r="J4" s="10">
        <v>85</v>
      </c>
      <c r="K4" s="10"/>
      <c r="L4" s="10">
        <v>170</v>
      </c>
      <c r="M4" s="11"/>
      <c r="N4" s="10">
        <v>230</v>
      </c>
      <c r="O4" s="11"/>
    </row>
    <row r="5" spans="1:17" ht="15.75" thickBot="1" x14ac:dyDescent="0.3">
      <c r="A5">
        <v>1</v>
      </c>
      <c r="B5">
        <v>701</v>
      </c>
      <c r="C5" t="s">
        <v>35</v>
      </c>
      <c r="D5">
        <v>3000</v>
      </c>
      <c r="E5">
        <v>123</v>
      </c>
      <c r="F5">
        <v>0</v>
      </c>
      <c r="H5">
        <v>216</v>
      </c>
      <c r="I5" s="2" t="s">
        <v>36</v>
      </c>
      <c r="J5" s="12">
        <f>J$4*$I$3</f>
        <v>59.499999999999993</v>
      </c>
      <c r="K5" s="12">
        <f>$E$2-J5-$F$26</f>
        <v>111.5</v>
      </c>
      <c r="L5" s="12">
        <f>L$4*$I$3</f>
        <v>118.99999999999999</v>
      </c>
      <c r="M5" s="12">
        <f>$E$2-L5-$F$26</f>
        <v>52.000000000000014</v>
      </c>
      <c r="N5" s="12">
        <f>N$4*$I$3</f>
        <v>161</v>
      </c>
      <c r="O5" s="12">
        <f>$E$2-N5-$F$26</f>
        <v>10</v>
      </c>
      <c r="Q5" t="s">
        <v>46</v>
      </c>
    </row>
    <row r="6" spans="1:17" ht="15.75" thickBot="1" x14ac:dyDescent="0.3">
      <c r="A6">
        <v>2</v>
      </c>
      <c r="B6">
        <v>701</v>
      </c>
      <c r="C6" t="s">
        <v>35</v>
      </c>
      <c r="D6">
        <v>3700</v>
      </c>
      <c r="E6">
        <v>123</v>
      </c>
      <c r="F6">
        <v>0</v>
      </c>
      <c r="H6">
        <v>216</v>
      </c>
      <c r="I6" s="2" t="s">
        <v>36</v>
      </c>
      <c r="J6" s="12">
        <f t="shared" ref="J6:N10" si="0">J$4*$I$3</f>
        <v>59.499999999999993</v>
      </c>
      <c r="K6" s="12">
        <f>$E$2-J6-$F$2</f>
        <v>111.5</v>
      </c>
      <c r="L6" s="12">
        <f t="shared" si="0"/>
        <v>118.99999999999999</v>
      </c>
      <c r="M6" s="12">
        <f>$E$2-L6-$F$2</f>
        <v>52.000000000000014</v>
      </c>
      <c r="N6" s="12">
        <f t="shared" si="0"/>
        <v>161</v>
      </c>
      <c r="O6" s="12">
        <f>$E$2-N6-$F$2</f>
        <v>10</v>
      </c>
    </row>
    <row r="7" spans="1:17" ht="15.75" thickBot="1" x14ac:dyDescent="0.3">
      <c r="A7">
        <v>5</v>
      </c>
      <c r="B7">
        <v>701</v>
      </c>
      <c r="C7" t="s">
        <v>35</v>
      </c>
      <c r="D7">
        <v>4000</v>
      </c>
      <c r="E7">
        <v>120</v>
      </c>
      <c r="F7">
        <v>0</v>
      </c>
      <c r="H7" t="s">
        <v>44</v>
      </c>
      <c r="I7" s="3" t="s">
        <v>37</v>
      </c>
      <c r="J7" s="12">
        <f t="shared" si="0"/>
        <v>59.499999999999993</v>
      </c>
      <c r="K7" s="12">
        <f>$E$5-J7-$F$2</f>
        <v>63.500000000000007</v>
      </c>
      <c r="L7" s="12">
        <f t="shared" si="0"/>
        <v>118.99999999999999</v>
      </c>
      <c r="M7" s="12">
        <f>$E$5-L7-$F$2</f>
        <v>4.0000000000000142</v>
      </c>
      <c r="N7" s="12">
        <f t="shared" si="0"/>
        <v>161</v>
      </c>
      <c r="O7" s="12">
        <f>$E$5-N7-$F$2</f>
        <v>-38</v>
      </c>
      <c r="Q7" t="s">
        <v>48</v>
      </c>
    </row>
    <row r="8" spans="1:17" ht="15.75" thickBot="1" x14ac:dyDescent="0.3">
      <c r="B8">
        <v>260</v>
      </c>
      <c r="C8" t="s">
        <v>49</v>
      </c>
      <c r="E8">
        <v>284</v>
      </c>
      <c r="F8">
        <v>95</v>
      </c>
      <c r="H8">
        <v>261</v>
      </c>
      <c r="I8" s="4" t="s">
        <v>18</v>
      </c>
      <c r="J8" s="12">
        <f t="shared" si="0"/>
        <v>59.499999999999993</v>
      </c>
      <c r="K8" s="12">
        <f>$E$8-J8</f>
        <v>224.5</v>
      </c>
      <c r="L8" s="12">
        <f t="shared" si="0"/>
        <v>118.99999999999999</v>
      </c>
      <c r="M8" s="12">
        <f>$E$8-L8</f>
        <v>165</v>
      </c>
      <c r="N8" s="12">
        <f t="shared" si="0"/>
        <v>161</v>
      </c>
      <c r="O8" s="12">
        <f>$E$8-N8</f>
        <v>123</v>
      </c>
    </row>
    <row r="9" spans="1:17" ht="15.75" thickBot="1" x14ac:dyDescent="0.3">
      <c r="H9">
        <v>261</v>
      </c>
      <c r="I9" s="4" t="s">
        <v>18</v>
      </c>
      <c r="J9" s="12">
        <f t="shared" si="0"/>
        <v>59.499999999999993</v>
      </c>
      <c r="K9" s="12">
        <f>$E$8-J9</f>
        <v>224.5</v>
      </c>
      <c r="L9" s="12">
        <f t="shared" si="0"/>
        <v>118.99999999999999</v>
      </c>
      <c r="M9" s="12">
        <f>$E$8-L9</f>
        <v>165</v>
      </c>
      <c r="N9" s="12">
        <f t="shared" si="0"/>
        <v>161</v>
      </c>
      <c r="O9" s="12">
        <f>$E$8-N9</f>
        <v>123</v>
      </c>
    </row>
    <row r="10" spans="1:17" ht="15.75" thickBot="1" x14ac:dyDescent="0.3">
      <c r="H10">
        <v>11</v>
      </c>
      <c r="I10" s="5" t="s">
        <v>21</v>
      </c>
      <c r="J10" s="12">
        <f t="shared" si="0"/>
        <v>59.499999999999993</v>
      </c>
      <c r="K10" s="12">
        <f>$E$26-J10-$F$8</f>
        <v>21.5</v>
      </c>
      <c r="L10" s="12">
        <f t="shared" si="0"/>
        <v>118.99999999999999</v>
      </c>
      <c r="M10" s="12">
        <f>$E$26-L10-$F$8</f>
        <v>-37.999999999999986</v>
      </c>
      <c r="N10" s="12">
        <f t="shared" si="0"/>
        <v>161</v>
      </c>
      <c r="O10" s="12">
        <f>$E$26-N10-$F$8</f>
        <v>-80</v>
      </c>
    </row>
    <row r="11" spans="1:17" x14ac:dyDescent="0.25">
      <c r="A11">
        <v>1</v>
      </c>
      <c r="B11">
        <v>965</v>
      </c>
      <c r="C11" t="s">
        <v>41</v>
      </c>
      <c r="D11">
        <v>1200</v>
      </c>
      <c r="E11">
        <v>38</v>
      </c>
      <c r="F11">
        <v>0</v>
      </c>
    </row>
    <row r="12" spans="1:17" x14ac:dyDescent="0.25">
      <c r="A12">
        <v>2</v>
      </c>
      <c r="B12">
        <v>965</v>
      </c>
      <c r="C12" t="s">
        <v>41</v>
      </c>
      <c r="D12">
        <v>1200</v>
      </c>
      <c r="E12">
        <v>38</v>
      </c>
      <c r="F12">
        <v>0</v>
      </c>
    </row>
    <row r="13" spans="1:17" x14ac:dyDescent="0.25">
      <c r="A13">
        <v>5</v>
      </c>
      <c r="B13">
        <v>965</v>
      </c>
      <c r="C13" t="s">
        <v>41</v>
      </c>
      <c r="D13">
        <v>1200</v>
      </c>
      <c r="E13">
        <v>38</v>
      </c>
      <c r="F13">
        <v>0</v>
      </c>
    </row>
    <row r="14" spans="1:17" x14ac:dyDescent="0.25">
      <c r="A14">
        <v>1</v>
      </c>
      <c r="B14">
        <v>261</v>
      </c>
      <c r="C14" t="s">
        <v>50</v>
      </c>
      <c r="D14">
        <v>5900</v>
      </c>
      <c r="E14">
        <v>75</v>
      </c>
      <c r="F14">
        <v>95</v>
      </c>
    </row>
    <row r="15" spans="1:17" x14ac:dyDescent="0.25">
      <c r="A15">
        <v>2</v>
      </c>
      <c r="B15">
        <v>261</v>
      </c>
      <c r="C15" t="s">
        <v>42</v>
      </c>
      <c r="D15">
        <v>6400</v>
      </c>
      <c r="E15">
        <v>75</v>
      </c>
      <c r="F15">
        <v>95</v>
      </c>
    </row>
    <row r="16" spans="1:17" x14ac:dyDescent="0.25">
      <c r="A16">
        <v>5</v>
      </c>
      <c r="B16">
        <v>261</v>
      </c>
      <c r="C16" t="s">
        <v>42</v>
      </c>
      <c r="D16">
        <v>7500</v>
      </c>
      <c r="E16">
        <v>75</v>
      </c>
      <c r="F16">
        <v>95</v>
      </c>
    </row>
    <row r="17" spans="1:6" x14ac:dyDescent="0.25">
      <c r="A17">
        <v>1</v>
      </c>
      <c r="B17">
        <v>970</v>
      </c>
      <c r="C17" t="s">
        <v>43</v>
      </c>
      <c r="D17">
        <v>0</v>
      </c>
      <c r="E17">
        <v>0</v>
      </c>
      <c r="F17">
        <v>0</v>
      </c>
    </row>
    <row r="18" spans="1:6" x14ac:dyDescent="0.25">
      <c r="A18">
        <v>2</v>
      </c>
      <c r="B18">
        <v>970</v>
      </c>
      <c r="C18" t="s">
        <v>43</v>
      </c>
      <c r="D18">
        <v>0</v>
      </c>
      <c r="E18">
        <v>0</v>
      </c>
      <c r="F18">
        <v>0</v>
      </c>
    </row>
    <row r="19" spans="1:6" x14ac:dyDescent="0.25">
      <c r="A19">
        <v>5</v>
      </c>
      <c r="B19">
        <v>970</v>
      </c>
      <c r="C19" t="s">
        <v>43</v>
      </c>
      <c r="D19">
        <v>0</v>
      </c>
      <c r="E19">
        <v>0</v>
      </c>
      <c r="F19">
        <v>0</v>
      </c>
    </row>
    <row r="20" spans="1:6" x14ac:dyDescent="0.25">
      <c r="A20">
        <v>1</v>
      </c>
      <c r="B20">
        <v>1</v>
      </c>
      <c r="C20" t="s">
        <v>28</v>
      </c>
      <c r="D20">
        <v>45</v>
      </c>
      <c r="E20">
        <v>141</v>
      </c>
      <c r="F20">
        <v>0</v>
      </c>
    </row>
    <row r="21" spans="1:6" x14ac:dyDescent="0.25">
      <c r="A21">
        <v>2</v>
      </c>
      <c r="B21">
        <v>1</v>
      </c>
      <c r="C21" t="s">
        <v>28</v>
      </c>
      <c r="D21">
        <v>52</v>
      </c>
      <c r="E21">
        <v>137</v>
      </c>
      <c r="F21">
        <v>0</v>
      </c>
    </row>
    <row r="22" spans="1:6" x14ac:dyDescent="0.25">
      <c r="A22">
        <v>5</v>
      </c>
      <c r="B22">
        <v>1</v>
      </c>
      <c r="C22" t="s">
        <v>28</v>
      </c>
      <c r="D22">
        <v>64</v>
      </c>
      <c r="E22">
        <v>145</v>
      </c>
      <c r="F22">
        <v>0</v>
      </c>
    </row>
    <row r="23" spans="1:6" x14ac:dyDescent="0.25">
      <c r="A23">
        <v>1</v>
      </c>
      <c r="B23">
        <v>10</v>
      </c>
      <c r="C23" t="s">
        <v>29</v>
      </c>
      <c r="D23">
        <v>53</v>
      </c>
      <c r="E23">
        <v>185</v>
      </c>
      <c r="F23">
        <v>0</v>
      </c>
    </row>
    <row r="24" spans="1:6" x14ac:dyDescent="0.25">
      <c r="A24">
        <v>2</v>
      </c>
      <c r="B24">
        <v>10</v>
      </c>
      <c r="C24" t="s">
        <v>29</v>
      </c>
      <c r="D24">
        <v>57</v>
      </c>
      <c r="E24">
        <v>175</v>
      </c>
      <c r="F24">
        <v>0</v>
      </c>
    </row>
    <row r="25" spans="1:6" x14ac:dyDescent="0.25">
      <c r="A25">
        <v>5</v>
      </c>
      <c r="B25">
        <v>10</v>
      </c>
      <c r="C25" t="s">
        <v>29</v>
      </c>
      <c r="D25">
        <v>76</v>
      </c>
      <c r="E25">
        <v>197</v>
      </c>
      <c r="F25">
        <v>0</v>
      </c>
    </row>
    <row r="26" spans="1:6" x14ac:dyDescent="0.25">
      <c r="A26">
        <v>1</v>
      </c>
      <c r="B26">
        <v>11</v>
      </c>
      <c r="C26" t="s">
        <v>21</v>
      </c>
      <c r="D26">
        <v>52</v>
      </c>
      <c r="E26">
        <v>176</v>
      </c>
      <c r="F26">
        <v>0</v>
      </c>
    </row>
    <row r="27" spans="1:6" x14ac:dyDescent="0.25">
      <c r="A27">
        <v>2</v>
      </c>
      <c r="B27">
        <v>11</v>
      </c>
      <c r="C27" t="s">
        <v>21</v>
      </c>
      <c r="D27">
        <v>66</v>
      </c>
      <c r="E27">
        <v>182</v>
      </c>
      <c r="F27">
        <v>0</v>
      </c>
    </row>
    <row r="28" spans="1:6" x14ac:dyDescent="0.25">
      <c r="A28">
        <v>5</v>
      </c>
      <c r="B28">
        <v>11</v>
      </c>
      <c r="C28" t="s">
        <v>21</v>
      </c>
      <c r="D28">
        <v>84</v>
      </c>
      <c r="E28">
        <v>209</v>
      </c>
      <c r="F28">
        <v>0</v>
      </c>
    </row>
    <row r="29" spans="1:6" x14ac:dyDescent="0.25">
      <c r="A29">
        <v>1</v>
      </c>
      <c r="B29">
        <v>14</v>
      </c>
      <c r="C29" t="s">
        <v>30</v>
      </c>
      <c r="D29">
        <v>48</v>
      </c>
      <c r="E29">
        <v>150</v>
      </c>
      <c r="F29">
        <v>0</v>
      </c>
    </row>
    <row r="30" spans="1:6" x14ac:dyDescent="0.25">
      <c r="A30">
        <v>2</v>
      </c>
      <c r="B30">
        <v>14</v>
      </c>
      <c r="C30" t="s">
        <v>30</v>
      </c>
      <c r="D30">
        <v>61</v>
      </c>
      <c r="E30">
        <v>150</v>
      </c>
      <c r="F30">
        <v>0</v>
      </c>
    </row>
    <row r="31" spans="1:6" x14ac:dyDescent="0.25">
      <c r="A31">
        <v>5</v>
      </c>
      <c r="B31">
        <v>14</v>
      </c>
      <c r="C31" t="s">
        <v>30</v>
      </c>
      <c r="D31">
        <v>73</v>
      </c>
      <c r="E31">
        <v>165</v>
      </c>
      <c r="F31">
        <v>0</v>
      </c>
    </row>
    <row r="32" spans="1:6" x14ac:dyDescent="0.25">
      <c r="A32">
        <v>1</v>
      </c>
      <c r="B32">
        <v>22</v>
      </c>
      <c r="C32" t="s">
        <v>31</v>
      </c>
      <c r="D32">
        <v>30</v>
      </c>
      <c r="E32">
        <v>205</v>
      </c>
      <c r="F32">
        <v>23</v>
      </c>
    </row>
    <row r="33" spans="1:6" x14ac:dyDescent="0.25">
      <c r="A33">
        <v>2</v>
      </c>
      <c r="B33">
        <v>22</v>
      </c>
      <c r="C33" t="s">
        <v>31</v>
      </c>
      <c r="D33">
        <v>38</v>
      </c>
      <c r="E33">
        <v>217</v>
      </c>
      <c r="F33">
        <v>23</v>
      </c>
    </row>
    <row r="34" spans="1:6" x14ac:dyDescent="0.25">
      <c r="A34">
        <v>5</v>
      </c>
      <c r="B34">
        <v>22</v>
      </c>
      <c r="C34" t="s">
        <v>31</v>
      </c>
      <c r="D34">
        <v>43</v>
      </c>
      <c r="E34">
        <v>224</v>
      </c>
      <c r="F34">
        <v>23</v>
      </c>
    </row>
    <row r="35" spans="1:6" x14ac:dyDescent="0.25">
      <c r="A35">
        <v>1</v>
      </c>
      <c r="B35">
        <v>30</v>
      </c>
      <c r="C35" t="s">
        <v>32</v>
      </c>
      <c r="D35">
        <v>47</v>
      </c>
      <c r="E35">
        <v>0</v>
      </c>
      <c r="F35">
        <v>23</v>
      </c>
    </row>
    <row r="36" spans="1:6" x14ac:dyDescent="0.25">
      <c r="A36">
        <v>2</v>
      </c>
      <c r="B36">
        <v>31</v>
      </c>
      <c r="C36" t="s">
        <v>32</v>
      </c>
      <c r="D36">
        <v>47</v>
      </c>
      <c r="E36">
        <v>0</v>
      </c>
      <c r="F36">
        <v>23</v>
      </c>
    </row>
    <row r="37" spans="1:6" x14ac:dyDescent="0.25">
      <c r="A37">
        <v>5</v>
      </c>
      <c r="B37">
        <v>32</v>
      </c>
      <c r="C37" t="s">
        <v>32</v>
      </c>
      <c r="D37">
        <v>47</v>
      </c>
      <c r="E37">
        <v>0</v>
      </c>
      <c r="F37">
        <v>23</v>
      </c>
    </row>
    <row r="38" spans="1:6" x14ac:dyDescent="0.25">
      <c r="A38">
        <v>1</v>
      </c>
      <c r="B38">
        <v>152</v>
      </c>
      <c r="C38" t="s">
        <v>33</v>
      </c>
      <c r="D38">
        <v>330</v>
      </c>
      <c r="E38">
        <v>169</v>
      </c>
      <c r="F38">
        <v>0</v>
      </c>
    </row>
    <row r="39" spans="1:6" x14ac:dyDescent="0.25">
      <c r="A39">
        <v>2</v>
      </c>
      <c r="B39">
        <v>152</v>
      </c>
      <c r="C39" t="s">
        <v>33</v>
      </c>
      <c r="D39">
        <v>410</v>
      </c>
      <c r="E39">
        <v>169</v>
      </c>
      <c r="F39">
        <v>0</v>
      </c>
    </row>
    <row r="40" spans="1:6" x14ac:dyDescent="0.25">
      <c r="A40">
        <v>5</v>
      </c>
      <c r="B40">
        <v>152</v>
      </c>
      <c r="C40" t="s">
        <v>33</v>
      </c>
      <c r="D40">
        <v>430</v>
      </c>
      <c r="E40">
        <v>164</v>
      </c>
      <c r="F40">
        <v>0</v>
      </c>
    </row>
    <row r="41" spans="1:6" x14ac:dyDescent="0.25">
      <c r="A41">
        <v>1</v>
      </c>
      <c r="B41">
        <v>160</v>
      </c>
      <c r="C41" t="s">
        <v>34</v>
      </c>
      <c r="D41">
        <v>470</v>
      </c>
      <c r="E41">
        <v>134</v>
      </c>
      <c r="F41">
        <v>3</v>
      </c>
    </row>
    <row r="42" spans="1:6" x14ac:dyDescent="0.25">
      <c r="A42">
        <v>2</v>
      </c>
      <c r="B42">
        <v>160</v>
      </c>
      <c r="C42" t="s">
        <v>34</v>
      </c>
      <c r="D42">
        <v>520</v>
      </c>
      <c r="E42">
        <v>124</v>
      </c>
      <c r="F42">
        <v>3</v>
      </c>
    </row>
    <row r="43" spans="1:6" x14ac:dyDescent="0.25">
      <c r="A43">
        <v>5</v>
      </c>
      <c r="B43">
        <v>160</v>
      </c>
      <c r="C43" t="s">
        <v>34</v>
      </c>
      <c r="D43">
        <v>640</v>
      </c>
      <c r="E43">
        <v>127</v>
      </c>
      <c r="F43">
        <v>3</v>
      </c>
    </row>
  </sheetData>
  <mergeCells count="2">
    <mergeCell ref="J1:O1"/>
    <mergeCell ref="J2:O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JB1</vt:lpstr>
      <vt:lpstr>JB2</vt:lpstr>
      <vt:lpstr>JB5</vt:lpstr>
      <vt:lpstr>Sheet1</vt:lpstr>
    </vt:vector>
  </TitlesOfParts>
  <Company>Faculty of SCIENCE, University of Copenhagen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Signe Kynding Borgen</dc:creator>
  <cp:lastModifiedBy>Signe Kynding Borgen</cp:lastModifiedBy>
  <dcterms:created xsi:type="dcterms:W3CDTF">2019-01-04T10:56:01Z</dcterms:created>
  <dcterms:modified xsi:type="dcterms:W3CDTF">2019-01-07T15:32:13Z</dcterms:modified>
</cp:coreProperties>
</file>