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300" activeTab="6"/>
  </bookViews>
  <sheets>
    <sheet name="Rotations" sheetId="1" r:id="rId1"/>
    <sheet name="Crops" sheetId="2" r:id="rId2"/>
    <sheet name="afgkoder" sheetId="8" r:id="rId3"/>
    <sheet name="Nnorm" sheetId="9" r:id="rId4"/>
    <sheet name="Crops_JB6" sheetId="7" r:id="rId5"/>
    <sheet name="Manure" sheetId="6" r:id="rId6"/>
    <sheet name="Manure1" sheetId="10" r:id="rId7"/>
    <sheet name="Gødning, Konventionel" sheetId="3" r:id="rId8"/>
    <sheet name="Gødning, Øko" sheetId="4" r:id="rId9"/>
    <sheet name="soil_climate_more" sheetId="5" r:id="rId10"/>
  </sheets>
  <definedNames>
    <definedName name="_xlnm.Print_Area" localSheetId="1">Crops!$A$1:$L$29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B8" i="9"/>
  <c r="D7" i="9"/>
  <c r="D6" i="9"/>
  <c r="D5" i="9"/>
  <c r="D4" i="9"/>
  <c r="D3" i="9"/>
  <c r="D2" i="9"/>
  <c r="D8" i="9" l="1"/>
</calcChain>
</file>

<file path=xl/sharedStrings.xml><?xml version="1.0" encoding="utf-8"?>
<sst xmlns="http://schemas.openxmlformats.org/spreadsheetml/2006/main" count="618" uniqueCount="163">
  <si>
    <t>ID</t>
  </si>
  <si>
    <t>Vårbyg</t>
  </si>
  <si>
    <t>Vinterhvede</t>
  </si>
  <si>
    <t>Vinterraps</t>
  </si>
  <si>
    <t>Kartoffel</t>
  </si>
  <si>
    <t>Sukkerroer</t>
  </si>
  <si>
    <t>Grøn-Vårbyg m KG</t>
  </si>
  <si>
    <t>Vinterrug</t>
  </si>
  <si>
    <t>Frøgræs</t>
  </si>
  <si>
    <t>Kløvergræs</t>
  </si>
  <si>
    <t>Vinterbyg</t>
  </si>
  <si>
    <t>Konv</t>
  </si>
  <si>
    <t>Øko</t>
  </si>
  <si>
    <t>x</t>
  </si>
  <si>
    <t>Ært</t>
  </si>
  <si>
    <t>Græs undersået majs</t>
  </si>
  <si>
    <t>-</t>
  </si>
  <si>
    <t>Svinegylle</t>
  </si>
  <si>
    <t>Kvæggylle</t>
  </si>
  <si>
    <t>ScenarieID</t>
  </si>
  <si>
    <t>KG/ha</t>
  </si>
  <si>
    <t>my_cattle_slurry</t>
  </si>
  <si>
    <t>DS</t>
  </si>
  <si>
    <t>Daisy</t>
  </si>
  <si>
    <t>jb1</t>
  </si>
  <si>
    <t>jb4</t>
  </si>
  <si>
    <t>jb6</t>
  </si>
  <si>
    <t>Kulstofsindhold</t>
  </si>
  <si>
    <t>Jordtyper</t>
  </si>
  <si>
    <t>Initialisering</t>
  </si>
  <si>
    <t>Klima</t>
  </si>
  <si>
    <t>weather.dwf</t>
  </si>
  <si>
    <t>weather2.dwf</t>
  </si>
  <si>
    <t>5/6, 15/7, 20/8, 25/9</t>
  </si>
  <si>
    <t>1/7, 1/8, 25/9</t>
  </si>
  <si>
    <t>15/7, 20/9</t>
  </si>
  <si>
    <t>afgkode</t>
  </si>
  <si>
    <t>Crop</t>
  </si>
  <si>
    <t>Plowing</t>
  </si>
  <si>
    <t>Sowing</t>
  </si>
  <si>
    <t>Harvest</t>
  </si>
  <si>
    <t>Silomajs</t>
  </si>
  <si>
    <t>Ært til modenhed</t>
  </si>
  <si>
    <t>Kløvergræs GG</t>
  </si>
  <si>
    <t>Winter Wheat</t>
  </si>
  <si>
    <t>Frøgræs, 2+3yr</t>
  </si>
  <si>
    <t>Vårbyg GG</t>
  </si>
  <si>
    <t>Winter Barley</t>
  </si>
  <si>
    <t>Rye</t>
  </si>
  <si>
    <t>Winter Rape</t>
  </si>
  <si>
    <t>SB</t>
  </si>
  <si>
    <t>Potato</t>
  </si>
  <si>
    <t>Fodder Beet</t>
  </si>
  <si>
    <t>Pea</t>
  </si>
  <si>
    <t>Ryegrass</t>
  </si>
  <si>
    <t>Froegraes</t>
  </si>
  <si>
    <t>Pløjes - Græs</t>
  </si>
  <si>
    <t>PE</t>
  </si>
  <si>
    <t>Vårbyg PE</t>
  </si>
  <si>
    <t>PE opfyldt</t>
  </si>
  <si>
    <t>Vinterbyg PE</t>
  </si>
  <si>
    <t xml:space="preserve">Vinterhvede </t>
  </si>
  <si>
    <t>PØ11</t>
  </si>
  <si>
    <t>PØ12</t>
  </si>
  <si>
    <t>X</t>
  </si>
  <si>
    <t>Gødningstype</t>
  </si>
  <si>
    <t>Kg N/ha</t>
  </si>
  <si>
    <t>Kg N /ha</t>
  </si>
  <si>
    <t>K/ha</t>
  </si>
  <si>
    <t>Dybstrøelse (DS)</t>
  </si>
  <si>
    <t>K1</t>
  </si>
  <si>
    <t>K2</t>
  </si>
  <si>
    <t>K3</t>
  </si>
  <si>
    <t>K4</t>
  </si>
  <si>
    <t>K5</t>
  </si>
  <si>
    <t>K6</t>
  </si>
  <si>
    <t>K7</t>
  </si>
  <si>
    <t>O1</t>
  </si>
  <si>
    <t>O2</t>
  </si>
  <si>
    <t>O3</t>
  </si>
  <si>
    <t>O4</t>
  </si>
  <si>
    <t>O5</t>
  </si>
  <si>
    <t>Pigslurry</t>
  </si>
  <si>
    <t>Cattleslurry</t>
  </si>
  <si>
    <t>Manuretype</t>
  </si>
  <si>
    <t>SB, Ryegrass, Wclover</t>
  </si>
  <si>
    <t>Wclover, Ryegrass</t>
  </si>
  <si>
    <t>1/6; 1/7; 1/8; 25/9</t>
  </si>
  <si>
    <t xml:space="preserve">JB6 Soil types </t>
  </si>
  <si>
    <t>GræsP</t>
  </si>
  <si>
    <t>GræsV</t>
  </si>
  <si>
    <t xml:space="preserve">SB, Ryegrass </t>
  </si>
  <si>
    <t>701, 968</t>
  </si>
  <si>
    <t>701, 260</t>
  </si>
  <si>
    <t>1, 963</t>
  </si>
  <si>
    <t>KG undersået grønkorn</t>
  </si>
  <si>
    <t>KG/græs undersået korn</t>
  </si>
  <si>
    <t>962/965</t>
  </si>
  <si>
    <t>Vårhvede GG</t>
  </si>
  <si>
    <t>2, 963</t>
  </si>
  <si>
    <t>Spring Wheat, Ryegrass, Wclover</t>
  </si>
  <si>
    <t>Vårbyg m frøgræs</t>
  </si>
  <si>
    <t>SB, Froegraes</t>
  </si>
  <si>
    <t>1, 101</t>
  </si>
  <si>
    <t>KK2</t>
  </si>
  <si>
    <t>KK3</t>
  </si>
  <si>
    <t>K8</t>
  </si>
  <si>
    <t>K9</t>
  </si>
  <si>
    <t>K10</t>
  </si>
  <si>
    <t>P3</t>
  </si>
  <si>
    <t>P5</t>
  </si>
  <si>
    <t>PK8</t>
  </si>
  <si>
    <t>P9</t>
  </si>
  <si>
    <t>PK10</t>
  </si>
  <si>
    <t>Vårbyg frøgræs</t>
  </si>
  <si>
    <t>Grøn-Vårbyg-KG</t>
  </si>
  <si>
    <t>Harvest2</t>
  </si>
  <si>
    <t>Harvest1</t>
  </si>
  <si>
    <t>Ryegrass, Wclover</t>
  </si>
  <si>
    <t>Spring Wheat</t>
  </si>
  <si>
    <t>Daisynavn1</t>
  </si>
  <si>
    <t>Daisynavn2</t>
  </si>
  <si>
    <t>Vårhvede</t>
  </si>
  <si>
    <t>SK1</t>
  </si>
  <si>
    <t>S1</t>
  </si>
  <si>
    <t>S4</t>
  </si>
  <si>
    <t>SØ6</t>
  </si>
  <si>
    <t>Vårbyg E</t>
  </si>
  <si>
    <t xml:space="preserve">Vårbyg </t>
  </si>
  <si>
    <t>MaxE</t>
  </si>
  <si>
    <t>Nedmuld</t>
  </si>
  <si>
    <t>1, 968</t>
  </si>
  <si>
    <t xml:space="preserve">Vårhvede GG </t>
  </si>
  <si>
    <t>Vinterrug KG</t>
  </si>
  <si>
    <t>PløjesGræs</t>
  </si>
  <si>
    <t>Silomajs E</t>
  </si>
  <si>
    <t>Sowing1</t>
  </si>
  <si>
    <t>Sowing2</t>
  </si>
  <si>
    <t>GræsV1</t>
  </si>
  <si>
    <t>harvestHow</t>
  </si>
  <si>
    <t>GræsVstart</t>
  </si>
  <si>
    <t>Cattlemanure</t>
  </si>
  <si>
    <t>K4DS</t>
  </si>
  <si>
    <t>O2DS</t>
  </si>
  <si>
    <t>Nnorm</t>
  </si>
  <si>
    <t>forfrugt</t>
  </si>
  <si>
    <t>norm-forfrugt</t>
  </si>
  <si>
    <t>agkode</t>
  </si>
  <si>
    <t>Total</t>
  </si>
  <si>
    <t>170 kgN</t>
  </si>
  <si>
    <t>230 kgN</t>
  </si>
  <si>
    <t>85 kgN</t>
  </si>
  <si>
    <t>0 kgN</t>
  </si>
  <si>
    <t>Nnorm1</t>
  </si>
  <si>
    <t>Norm2</t>
  </si>
  <si>
    <t>afgkode2</t>
  </si>
  <si>
    <t>afgkode1</t>
  </si>
  <si>
    <t>K5DS</t>
  </si>
  <si>
    <t>C2</t>
  </si>
  <si>
    <t>C1</t>
  </si>
  <si>
    <t>C5</t>
  </si>
  <si>
    <t>C4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</si>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</sst>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FF"/>
      </left>
      <right/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indexed="64"/>
      </left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8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3" xfId="0" applyFont="1" applyBorder="1" applyAlignment="1"/>
    <xf numFmtId="0" fontId="6" fillId="0" borderId="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3" borderId="2" xfId="0" applyFont="1" applyFill="1" applyBorder="1" applyAlignment="1">
      <alignment horizontal="center" wrapText="1" readingOrder="1"/>
    </xf>
    <xf numFmtId="0" fontId="5" fillId="3" borderId="4" xfId="0" applyFont="1" applyFill="1" applyBorder="1" applyAlignment="1">
      <alignment horizontal="center" wrapText="1" readingOrder="1"/>
    </xf>
    <xf numFmtId="0" fontId="0" fillId="0" borderId="0" xfId="0" applyFont="1" applyAlignment="1">
      <alignment readingOrder="1"/>
    </xf>
    <xf numFmtId="0" fontId="5" fillId="3" borderId="1" xfId="0" applyFont="1" applyFill="1" applyBorder="1" applyAlignment="1">
      <alignment horizontal="center" wrapText="1" readingOrder="1"/>
    </xf>
    <xf numFmtId="0" fontId="0" fillId="0" borderId="15" xfId="0" applyFont="1" applyBorder="1" applyAlignment="1">
      <alignment readingOrder="1"/>
    </xf>
    <xf numFmtId="0" fontId="0" fillId="0" borderId="16" xfId="0" applyFont="1" applyBorder="1" applyAlignment="1">
      <alignment readingOrder="1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vertical="top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righ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6" fontId="0" fillId="0" borderId="11" xfId="0" applyNumberFormat="1" applyFont="1" applyBorder="1" applyAlignment="1">
      <alignment vertical="center"/>
    </xf>
    <xf numFmtId="16" fontId="0" fillId="0" borderId="11" xfId="0" applyNumberFormat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4" fillId="8" borderId="4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readingOrder="1"/>
    </xf>
    <xf numFmtId="0" fontId="4" fillId="7" borderId="1" xfId="0" applyFont="1" applyFill="1" applyBorder="1" applyAlignment="1">
      <alignment horizontal="left" readingOrder="1"/>
    </xf>
    <xf numFmtId="0" fontId="4" fillId="4" borderId="2" xfId="0" applyFont="1" applyFill="1" applyBorder="1" applyAlignment="1">
      <alignment horizontal="left" readingOrder="1"/>
    </xf>
    <xf numFmtId="0" fontId="4" fillId="3" borderId="2" xfId="0" applyFont="1" applyFill="1" applyBorder="1" applyAlignment="1">
      <alignment horizontal="left" readingOrder="1"/>
    </xf>
    <xf numFmtId="0" fontId="4" fillId="4" borderId="6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4" fillId="7" borderId="4" xfId="0" applyFont="1" applyFill="1" applyBorder="1" applyAlignment="1">
      <alignment horizontal="left" readingOrder="1"/>
    </xf>
    <xf numFmtId="0" fontId="4" fillId="8" borderId="2" xfId="0" applyFont="1" applyFill="1" applyBorder="1" applyAlignment="1">
      <alignment horizontal="left" readingOrder="1"/>
    </xf>
    <xf numFmtId="0" fontId="4" fillId="7" borderId="17" xfId="0" applyFont="1" applyFill="1" applyBorder="1" applyAlignment="1">
      <alignment horizontal="left" readingOrder="1"/>
    </xf>
    <xf numFmtId="0" fontId="4" fillId="3" borderId="7" xfId="0" applyFont="1" applyFill="1" applyBorder="1" applyAlignment="1">
      <alignment horizontal="left" readingOrder="1"/>
    </xf>
    <xf numFmtId="0" fontId="4" fillId="7" borderId="15" xfId="0" applyFont="1" applyFill="1" applyBorder="1" applyAlignment="1">
      <alignment horizontal="left" readingOrder="1"/>
    </xf>
    <xf numFmtId="0" fontId="4" fillId="3" borderId="4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center" wrapText="1" readingOrder="1"/>
    </xf>
    <xf numFmtId="0" fontId="0" fillId="2" borderId="19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readingOrder="1"/>
    </xf>
    <xf numFmtId="0" fontId="4" fillId="6" borderId="4" xfId="0" applyFont="1" applyFill="1" applyBorder="1" applyAlignment="1">
      <alignment horizontal="left" readingOrder="1"/>
    </xf>
    <xf numFmtId="0" fontId="4" fillId="4" borderId="4" xfId="0" applyFont="1" applyFill="1" applyBorder="1" applyAlignment="1">
      <alignment horizontal="left" readingOrder="1"/>
    </xf>
    <xf numFmtId="0" fontId="4" fillId="10" borderId="4" xfId="0" applyFont="1" applyFill="1" applyBorder="1" applyAlignment="1">
      <alignment horizontal="left" readingOrder="1"/>
    </xf>
    <xf numFmtId="0" fontId="4" fillId="3" borderId="6" xfId="0" applyFont="1" applyFill="1" applyBorder="1" applyAlignment="1">
      <alignment horizontal="left" readingOrder="1"/>
    </xf>
    <xf numFmtId="0" fontId="4" fillId="3" borderId="3" xfId="0" applyFont="1" applyFill="1" applyBorder="1" applyAlignment="1">
      <alignment horizontal="left" readingOrder="1"/>
    </xf>
    <xf numFmtId="0" fontId="4" fillId="3" borderId="5" xfId="0" applyFont="1" applyFill="1" applyBorder="1" applyAlignment="1">
      <alignment horizontal="left" readingOrder="1"/>
    </xf>
    <xf numFmtId="0" fontId="4" fillId="4" borderId="5" xfId="0" applyFont="1" applyFill="1" applyBorder="1" applyAlignment="1">
      <alignment horizontal="left" readingOrder="1"/>
    </xf>
    <xf numFmtId="0" fontId="4" fillId="10" borderId="6" xfId="0" applyFont="1" applyFill="1" applyBorder="1" applyAlignment="1">
      <alignment horizontal="left" readingOrder="1"/>
    </xf>
    <xf numFmtId="0" fontId="4" fillId="9" borderId="1" xfId="0" applyFont="1" applyFill="1" applyBorder="1" applyAlignment="1">
      <alignment horizontal="left" readingOrder="1"/>
    </xf>
    <xf numFmtId="0" fontId="4" fillId="4" borderId="18" xfId="0" applyFont="1" applyFill="1" applyBorder="1" applyAlignment="1">
      <alignment horizontal="left" readingOrder="1"/>
    </xf>
    <xf numFmtId="0" fontId="0" fillId="0" borderId="0" xfId="0" applyAlignment="1">
      <alignment vertical="center" readingOrder="1"/>
    </xf>
    <xf numFmtId="49" fontId="0" fillId="0" borderId="0" xfId="0" applyNumberFormat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left" vertical="center" readingOrder="1"/>
    </xf>
    <xf numFmtId="0" fontId="4" fillId="3" borderId="20" xfId="0" applyFont="1" applyFill="1" applyBorder="1" applyAlignment="1">
      <alignment horizontal="left" readingOrder="1"/>
    </xf>
    <xf numFmtId="0" fontId="4" fillId="3" borderId="1" xfId="0" applyFont="1" applyFill="1" applyBorder="1" applyAlignment="1">
      <alignment horizontal="left" vertical="center" readingOrder="1"/>
    </xf>
    <xf numFmtId="0" fontId="4" fillId="3" borderId="2" xfId="0" applyFont="1" applyFill="1" applyBorder="1" applyAlignment="1">
      <alignment horizontal="left" vertical="center" readingOrder="1"/>
    </xf>
    <xf numFmtId="0" fontId="4" fillId="9" borderId="2" xfId="0" applyFont="1" applyFill="1" applyBorder="1" applyAlignment="1">
      <alignment horizontal="left" readingOrder="1"/>
    </xf>
    <xf numFmtId="0" fontId="0" fillId="0" borderId="0" xfId="0" applyAlignment="1">
      <alignment horizontal="center" vertical="center" readingOrder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4" fillId="3" borderId="1" xfId="0" applyFont="1" applyFill="1" applyBorder="1" applyAlignment="1">
      <alignment horizontal="left" readingOrder="1"/>
    </xf>
    <xf numFmtId="0" fontId="0" fillId="0" borderId="0" xfId="0" applyBorder="1" applyAlignment="1">
      <alignment horizontal="center" vertical="center"/>
    </xf>
    <xf numFmtId="0" fontId="2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right" vertical="center" wrapText="1"/>
    </xf>
    <xf numFmtId="0" fontId="0" fillId="0" borderId="21" xfId="0" applyBorder="1" applyAlignment="1">
      <alignment vertical="center" wrapText="1"/>
    </xf>
    <xf numFmtId="16" fontId="0" fillId="0" borderId="21" xfId="0" applyNumberFormat="1" applyBorder="1" applyAlignment="1">
      <alignment horizontal="right" vertical="center" wrapText="1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right" vertical="center" wrapText="1"/>
    </xf>
    <xf numFmtId="0" fontId="2" fillId="0" borderId="21" xfId="0" applyFont="1" applyFill="1" applyBorder="1" applyAlignment="1">
      <alignment vertical="center" wrapText="1"/>
    </xf>
    <xf numFmtId="16" fontId="0" fillId="0" borderId="21" xfId="0" applyNumberFormat="1" applyBorder="1" applyAlignment="1">
      <alignment horizontal="right" vertical="center"/>
    </xf>
    <xf numFmtId="0" fontId="0" fillId="0" borderId="22" xfId="0" applyBorder="1" applyAlignment="1">
      <alignment vertical="center" wrapText="1"/>
    </xf>
    <xf numFmtId="16" fontId="0" fillId="0" borderId="22" xfId="0" applyNumberFormat="1" applyBorder="1" applyAlignment="1">
      <alignment horizontal="right" vertical="center" wrapText="1"/>
    </xf>
    <xf numFmtId="16" fontId="0" fillId="0" borderId="21" xfId="0" applyNumberForma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wrapText="1"/>
    </xf>
    <xf numFmtId="16" fontId="0" fillId="0" borderId="0" xfId="0" applyNumberFormat="1" applyBorder="1" applyAlignment="1">
      <alignment horizontal="right" vertical="center" wrapText="1"/>
    </xf>
    <xf numFmtId="1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0" fillId="0" borderId="23" xfId="0" applyBorder="1"/>
    <xf numFmtId="0" fontId="0" fillId="11" borderId="0" xfId="0" applyFill="1"/>
    <xf numFmtId="0" fontId="0" fillId="0" borderId="21" xfId="0" applyBorder="1"/>
    <xf numFmtId="0" fontId="8" fillId="0" borderId="21" xfId="0" applyFont="1" applyBorder="1" applyAlignment="1">
      <alignment horizontal="right" vertical="center"/>
    </xf>
    <xf numFmtId="0" fontId="8" fillId="0" borderId="21" xfId="0" applyFont="1" applyBorder="1" applyAlignment="1">
      <alignment vertical="center"/>
    </xf>
    <xf numFmtId="0" fontId="0" fillId="0" borderId="21" xfId="0" applyFont="1" applyBorder="1" applyAlignment="1">
      <alignment vertical="center" wrapText="1"/>
    </xf>
    <xf numFmtId="0" fontId="0" fillId="0" borderId="2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C1" zoomScaleNormal="100" workbookViewId="0">
      <selection activeCell="D9" sqref="D9"/>
    </sheetView>
  </sheetViews>
  <sheetFormatPr defaultRowHeight="15" x14ac:dyDescent="0.25"/>
  <cols>
    <col min="1" max="1" width="13.28515625" bestFit="1" customWidth="1"/>
    <col min="2" max="2" width="12.85546875" customWidth="1"/>
    <col min="3" max="3" width="15.7109375" customWidth="1"/>
    <col min="4" max="4" width="18" bestFit="1" customWidth="1"/>
    <col min="5" max="6" width="16.28515625" customWidth="1"/>
    <col min="7" max="9" width="15.42578125" bestFit="1" customWidth="1"/>
    <col min="10" max="10" width="12.5703125" bestFit="1" customWidth="1"/>
    <col min="11" max="11" width="10.85546875" bestFit="1" customWidth="1"/>
    <col min="12" max="12" width="18.28515625" customWidth="1"/>
    <col min="13" max="13" width="16.5703125" bestFit="1" customWidth="1"/>
    <col min="14" max="14" width="12.140625" bestFit="1" customWidth="1"/>
    <col min="15" max="15" width="16.7109375" bestFit="1" customWidth="1"/>
    <col min="16" max="16" width="12.5703125" bestFit="1" customWidth="1"/>
    <col min="17" max="17" width="16.5703125" bestFit="1" customWidth="1"/>
    <col min="18" max="18" width="15.28515625" bestFit="1" customWidth="1"/>
    <col min="21" max="22" width="16.5703125" bestFit="1" customWidth="1"/>
  </cols>
  <sheetData>
    <row r="1" spans="1:22" ht="16.5" thickBot="1" x14ac:dyDescent="0.3">
      <c r="A1" s="46" t="s">
        <v>0</v>
      </c>
      <c r="B1" s="47" t="s">
        <v>104</v>
      </c>
      <c r="C1" s="47" t="s">
        <v>105</v>
      </c>
      <c r="D1" s="47" t="s">
        <v>73</v>
      </c>
      <c r="E1" s="47" t="s">
        <v>74</v>
      </c>
      <c r="F1" s="47" t="s">
        <v>157</v>
      </c>
      <c r="G1" s="47" t="s">
        <v>75</v>
      </c>
      <c r="H1" s="47" t="s">
        <v>76</v>
      </c>
      <c r="I1" s="47" t="s">
        <v>106</v>
      </c>
      <c r="J1" s="47" t="s">
        <v>107</v>
      </c>
      <c r="K1" s="47" t="s">
        <v>108</v>
      </c>
      <c r="L1" s="30" t="s">
        <v>109</v>
      </c>
      <c r="M1" s="30" t="s">
        <v>110</v>
      </c>
      <c r="N1" s="30" t="s">
        <v>111</v>
      </c>
      <c r="O1" s="30" t="s">
        <v>112</v>
      </c>
      <c r="P1" s="30" t="s">
        <v>113</v>
      </c>
      <c r="Q1" s="30" t="s">
        <v>62</v>
      </c>
      <c r="R1" s="30" t="s">
        <v>63</v>
      </c>
      <c r="S1" s="61" t="s">
        <v>123</v>
      </c>
      <c r="T1" s="61" t="s">
        <v>124</v>
      </c>
      <c r="U1" s="61" t="s">
        <v>125</v>
      </c>
      <c r="V1" s="61" t="s">
        <v>126</v>
      </c>
    </row>
    <row r="2" spans="1:22" s="18" customFormat="1" ht="15.75" thickBot="1" x14ac:dyDescent="0.3">
      <c r="A2" s="17">
        <v>1</v>
      </c>
      <c r="B2" s="33" t="s">
        <v>41</v>
      </c>
      <c r="C2" s="33" t="s">
        <v>41</v>
      </c>
      <c r="D2" s="33" t="s">
        <v>41</v>
      </c>
      <c r="E2" s="45" t="s">
        <v>115</v>
      </c>
      <c r="F2" s="45" t="s">
        <v>115</v>
      </c>
      <c r="G2" s="45" t="s">
        <v>115</v>
      </c>
      <c r="H2" s="45" t="s">
        <v>115</v>
      </c>
      <c r="I2" s="45" t="s">
        <v>115</v>
      </c>
      <c r="J2" s="40" t="s">
        <v>134</v>
      </c>
      <c r="K2" s="42" t="s">
        <v>140</v>
      </c>
      <c r="L2" s="48" t="s">
        <v>3</v>
      </c>
      <c r="M2" s="49" t="s">
        <v>4</v>
      </c>
      <c r="N2" s="50" t="s">
        <v>2</v>
      </c>
      <c r="O2" s="76" t="s">
        <v>114</v>
      </c>
      <c r="P2" s="51" t="s">
        <v>5</v>
      </c>
      <c r="Q2" s="37" t="s">
        <v>132</v>
      </c>
      <c r="R2" s="37" t="s">
        <v>132</v>
      </c>
      <c r="S2" s="62" t="s">
        <v>58</v>
      </c>
      <c r="T2" s="62" t="s">
        <v>127</v>
      </c>
      <c r="U2" s="63" t="s">
        <v>128</v>
      </c>
      <c r="V2" s="63" t="s">
        <v>46</v>
      </c>
    </row>
    <row r="3" spans="1:22" s="18" customFormat="1" ht="15.75" thickBot="1" x14ac:dyDescent="0.3">
      <c r="A3" s="19">
        <v>2</v>
      </c>
      <c r="B3" s="33" t="s">
        <v>41</v>
      </c>
      <c r="C3" s="33" t="s">
        <v>41</v>
      </c>
      <c r="D3" s="34" t="s">
        <v>115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2" t="s">
        <v>89</v>
      </c>
      <c r="K3" s="42" t="s">
        <v>90</v>
      </c>
      <c r="L3" s="45" t="s">
        <v>58</v>
      </c>
      <c r="M3" s="34" t="s">
        <v>46</v>
      </c>
      <c r="N3" s="39" t="s">
        <v>2</v>
      </c>
      <c r="O3" s="34" t="s">
        <v>8</v>
      </c>
      <c r="P3" s="39" t="s">
        <v>2</v>
      </c>
      <c r="Q3" s="40" t="s">
        <v>43</v>
      </c>
      <c r="R3" s="40" t="s">
        <v>43</v>
      </c>
      <c r="S3" s="64" t="s">
        <v>1</v>
      </c>
      <c r="T3" s="62" t="s">
        <v>127</v>
      </c>
      <c r="U3" s="48" t="s">
        <v>3</v>
      </c>
      <c r="V3" s="40" t="s">
        <v>43</v>
      </c>
    </row>
    <row r="4" spans="1:22" s="18" customFormat="1" ht="15.75" thickBot="1" x14ac:dyDescent="0.3">
      <c r="A4" s="19">
        <v>3</v>
      </c>
      <c r="B4" s="33" t="s">
        <v>41</v>
      </c>
      <c r="C4" s="34" t="s">
        <v>115</v>
      </c>
      <c r="D4" s="35" t="s">
        <v>9</v>
      </c>
      <c r="E4" s="34" t="s">
        <v>58</v>
      </c>
      <c r="F4" s="72" t="s">
        <v>58</v>
      </c>
      <c r="G4" s="35" t="s">
        <v>9</v>
      </c>
      <c r="H4" s="35" t="s">
        <v>9</v>
      </c>
      <c r="I4" s="35" t="s">
        <v>9</v>
      </c>
      <c r="J4" s="42" t="s">
        <v>89</v>
      </c>
      <c r="K4" s="42" t="s">
        <v>90</v>
      </c>
      <c r="L4" s="52" t="s">
        <v>122</v>
      </c>
      <c r="M4" s="34" t="s">
        <v>46</v>
      </c>
      <c r="N4" s="39" t="s">
        <v>2</v>
      </c>
      <c r="O4" s="53" t="s">
        <v>8</v>
      </c>
      <c r="P4" s="34" t="s">
        <v>58</v>
      </c>
      <c r="Q4" s="72" t="s">
        <v>58</v>
      </c>
      <c r="R4" s="72" t="s">
        <v>58</v>
      </c>
      <c r="S4" s="64" t="s">
        <v>1</v>
      </c>
      <c r="T4" s="62" t="s">
        <v>127</v>
      </c>
      <c r="U4" s="39" t="s">
        <v>2</v>
      </c>
      <c r="V4" s="40" t="s">
        <v>43</v>
      </c>
    </row>
    <row r="5" spans="1:22" s="18" customFormat="1" ht="15.75" thickBot="1" x14ac:dyDescent="0.3">
      <c r="A5" s="19">
        <v>4</v>
      </c>
      <c r="B5" s="33" t="s">
        <v>41</v>
      </c>
      <c r="C5" s="35" t="s">
        <v>9</v>
      </c>
      <c r="D5" s="35" t="s">
        <v>9</v>
      </c>
      <c r="E5" s="38" t="s">
        <v>7</v>
      </c>
      <c r="F5" s="38" t="s">
        <v>7</v>
      </c>
      <c r="G5" s="34" t="s">
        <v>58</v>
      </c>
      <c r="H5" s="35" t="s">
        <v>9</v>
      </c>
      <c r="I5" s="35" t="s">
        <v>9</v>
      </c>
      <c r="J5" s="42" t="s">
        <v>89</v>
      </c>
      <c r="K5" s="42" t="s">
        <v>90</v>
      </c>
      <c r="L5" s="45" t="s">
        <v>1</v>
      </c>
      <c r="M5" s="34" t="s">
        <v>58</v>
      </c>
      <c r="N5" s="55" t="s">
        <v>2</v>
      </c>
      <c r="O5" s="39" t="s">
        <v>2</v>
      </c>
      <c r="P5" s="56" t="s">
        <v>5</v>
      </c>
      <c r="Q5" s="54" t="s">
        <v>132</v>
      </c>
      <c r="R5" s="72" t="s">
        <v>132</v>
      </c>
      <c r="S5" s="64" t="s">
        <v>1</v>
      </c>
      <c r="T5" s="62" t="s">
        <v>127</v>
      </c>
      <c r="U5" s="39" t="s">
        <v>2</v>
      </c>
      <c r="V5" s="34" t="s">
        <v>1</v>
      </c>
    </row>
    <row r="6" spans="1:22" s="18" customFormat="1" ht="15.75" thickBot="1" x14ac:dyDescent="0.3">
      <c r="A6" s="19">
        <v>5</v>
      </c>
      <c r="B6" s="33" t="s">
        <v>41</v>
      </c>
      <c r="C6" s="35" t="s">
        <v>9</v>
      </c>
      <c r="D6" s="35" t="s">
        <v>9</v>
      </c>
      <c r="E6" s="39" t="s">
        <v>2</v>
      </c>
      <c r="F6" s="39" t="s">
        <v>2</v>
      </c>
      <c r="G6" s="39" t="s">
        <v>2</v>
      </c>
      <c r="H6" s="43" t="s">
        <v>1</v>
      </c>
      <c r="I6" s="35" t="s">
        <v>9</v>
      </c>
      <c r="J6" s="42" t="s">
        <v>89</v>
      </c>
      <c r="K6" s="42" t="s">
        <v>90</v>
      </c>
      <c r="L6" s="58" t="s">
        <v>2</v>
      </c>
      <c r="N6" s="39" t="s">
        <v>2</v>
      </c>
      <c r="O6" s="45" t="s">
        <v>1</v>
      </c>
      <c r="P6" s="34" t="s">
        <v>1</v>
      </c>
      <c r="Q6" s="57" t="s">
        <v>42</v>
      </c>
      <c r="R6" s="72" t="s">
        <v>128</v>
      </c>
      <c r="S6" s="64" t="s">
        <v>1</v>
      </c>
      <c r="T6" s="62" t="s">
        <v>127</v>
      </c>
      <c r="U6" s="57" t="s">
        <v>42</v>
      </c>
      <c r="V6" s="39" t="s">
        <v>7</v>
      </c>
    </row>
    <row r="7" spans="1:22" s="18" customFormat="1" ht="15.75" thickBot="1" x14ac:dyDescent="0.3">
      <c r="A7" s="16">
        <v>6</v>
      </c>
      <c r="B7" s="41" t="s">
        <v>41</v>
      </c>
      <c r="C7" s="37" t="s">
        <v>58</v>
      </c>
      <c r="D7" s="37" t="s">
        <v>58</v>
      </c>
      <c r="E7" s="37" t="s">
        <v>1</v>
      </c>
      <c r="F7" s="37" t="s">
        <v>1</v>
      </c>
      <c r="G7" s="37" t="s">
        <v>1</v>
      </c>
      <c r="H7" s="36" t="s">
        <v>60</v>
      </c>
      <c r="I7" s="37" t="s">
        <v>58</v>
      </c>
      <c r="J7" s="20"/>
      <c r="K7" s="44" t="s">
        <v>90</v>
      </c>
      <c r="L7" s="36" t="s">
        <v>10</v>
      </c>
      <c r="M7" s="21"/>
      <c r="N7" s="36" t="s">
        <v>2</v>
      </c>
      <c r="O7" s="36" t="s">
        <v>60</v>
      </c>
      <c r="P7" s="36" t="s">
        <v>61</v>
      </c>
      <c r="Q7" s="37" t="s">
        <v>7</v>
      </c>
      <c r="R7" s="37" t="s">
        <v>7</v>
      </c>
      <c r="S7" s="65" t="s">
        <v>1</v>
      </c>
      <c r="T7" s="65" t="s">
        <v>127</v>
      </c>
      <c r="U7" s="36" t="s">
        <v>60</v>
      </c>
      <c r="V7" s="66" t="s">
        <v>42</v>
      </c>
    </row>
    <row r="8" spans="1:22" x14ac:dyDescent="0.25">
      <c r="A8" t="s">
        <v>11</v>
      </c>
      <c r="B8" s="67" t="s">
        <v>158</v>
      </c>
      <c r="C8" s="67" t="s">
        <v>158</v>
      </c>
      <c r="D8" s="9" t="s">
        <v>162</v>
      </c>
      <c r="E8" s="70" t="s">
        <v>161</v>
      </c>
      <c r="F8" s="70" t="s">
        <v>142</v>
      </c>
      <c r="G8" s="70" t="s">
        <v>161</v>
      </c>
      <c r="H8" s="70" t="s">
        <v>161</v>
      </c>
      <c r="I8" s="9" t="s">
        <v>161</v>
      </c>
      <c r="J8" s="70" t="s">
        <v>160</v>
      </c>
      <c r="K8" s="9" t="s">
        <v>160</v>
      </c>
      <c r="L8" s="70" t="s">
        <v>159</v>
      </c>
      <c r="M8" s="70" t="s">
        <v>159</v>
      </c>
      <c r="N8" s="70" t="s">
        <v>159</v>
      </c>
      <c r="O8" s="70" t="s">
        <v>159</v>
      </c>
      <c r="P8" s="70" t="s">
        <v>159</v>
      </c>
      <c r="Q8" s="70"/>
      <c r="R8" s="70"/>
      <c r="S8" s="70" t="s">
        <v>159</v>
      </c>
      <c r="T8" s="70" t="s">
        <v>159</v>
      </c>
      <c r="U8" s="70" t="s">
        <v>159</v>
      </c>
      <c r="V8" s="70"/>
    </row>
    <row r="9" spans="1:22" x14ac:dyDescent="0.25">
      <c r="A9" t="s">
        <v>12</v>
      </c>
      <c r="B9" s="9"/>
      <c r="C9" s="9"/>
      <c r="D9" s="9" t="s">
        <v>78</v>
      </c>
      <c r="E9" s="70" t="s">
        <v>78</v>
      </c>
      <c r="F9" s="70" t="s">
        <v>143</v>
      </c>
      <c r="G9" s="70" t="s">
        <v>78</v>
      </c>
      <c r="H9" s="70" t="s">
        <v>78</v>
      </c>
      <c r="I9" s="70" t="s">
        <v>78</v>
      </c>
      <c r="J9" s="70" t="s">
        <v>78</v>
      </c>
      <c r="K9" s="70" t="s">
        <v>78</v>
      </c>
      <c r="L9" s="70" t="s">
        <v>77</v>
      </c>
      <c r="M9" s="70" t="s">
        <v>77</v>
      </c>
      <c r="O9" s="70" t="s">
        <v>77</v>
      </c>
      <c r="Q9" s="70" t="s">
        <v>77</v>
      </c>
      <c r="R9" s="70" t="s">
        <v>77</v>
      </c>
      <c r="S9" s="70"/>
      <c r="T9" s="73" t="s">
        <v>77</v>
      </c>
      <c r="U9" s="73" t="s">
        <v>77</v>
      </c>
      <c r="V9" s="73" t="s">
        <v>77</v>
      </c>
    </row>
    <row r="10" spans="1:22" x14ac:dyDescent="0.25">
      <c r="A10" t="s">
        <v>59</v>
      </c>
      <c r="B10" s="22"/>
      <c r="C10" t="s">
        <v>13</v>
      </c>
      <c r="D10" t="s">
        <v>13</v>
      </c>
      <c r="E10" t="s">
        <v>13</v>
      </c>
      <c r="F10" t="s">
        <v>13</v>
      </c>
      <c r="G10" s="10" t="s">
        <v>13</v>
      </c>
      <c r="H10" s="10" t="s">
        <v>13</v>
      </c>
      <c r="I10" s="10" t="s">
        <v>13</v>
      </c>
      <c r="J10" s="10"/>
      <c r="K10" s="10"/>
      <c r="L10" s="70" t="s">
        <v>13</v>
      </c>
      <c r="M10" s="70" t="s">
        <v>13</v>
      </c>
      <c r="N10" s="70"/>
      <c r="O10" s="70" t="s">
        <v>13</v>
      </c>
      <c r="P10" s="70" t="s">
        <v>13</v>
      </c>
      <c r="Q10" s="69" t="s">
        <v>13</v>
      </c>
      <c r="R10" s="69" t="s">
        <v>13</v>
      </c>
      <c r="S10" s="59" t="s">
        <v>13</v>
      </c>
      <c r="T10" s="59"/>
      <c r="U10" t="s">
        <v>13</v>
      </c>
    </row>
    <row r="11" spans="1:22" x14ac:dyDescent="0.25">
      <c r="A11" t="s">
        <v>129</v>
      </c>
      <c r="B11" s="9" t="s">
        <v>13</v>
      </c>
      <c r="C11" s="9"/>
      <c r="D11" s="9"/>
      <c r="E11" s="9"/>
      <c r="F11" s="70"/>
      <c r="L11" s="70" t="s">
        <v>13</v>
      </c>
      <c r="M11" s="70" t="s">
        <v>13</v>
      </c>
      <c r="N11" s="70"/>
      <c r="O11" s="70"/>
      <c r="P11" s="70"/>
      <c r="Q11" s="70"/>
      <c r="R11" s="70"/>
      <c r="S11" s="59"/>
      <c r="T11" s="59" t="s">
        <v>13</v>
      </c>
      <c r="U11" s="59"/>
      <c r="V11" s="59"/>
    </row>
    <row r="12" spans="1:22" x14ac:dyDescent="0.25">
      <c r="A12" t="s">
        <v>130</v>
      </c>
      <c r="B12" s="11" t="s">
        <v>13</v>
      </c>
      <c r="C12" s="11"/>
      <c r="D12" s="11"/>
      <c r="E12" s="11"/>
      <c r="F12" s="11"/>
      <c r="U12" s="59"/>
      <c r="V12" s="59"/>
    </row>
    <row r="13" spans="1:22" x14ac:dyDescent="0.25">
      <c r="B13" s="59"/>
      <c r="C13" s="59"/>
      <c r="D13" s="59"/>
      <c r="E13" s="68"/>
      <c r="F13" s="68"/>
      <c r="G13" s="59"/>
      <c r="H13" s="59"/>
      <c r="I13" s="59"/>
      <c r="J13" s="59"/>
      <c r="K13" s="59"/>
      <c r="S13" s="60"/>
      <c r="T13" s="60"/>
      <c r="U13" s="60"/>
      <c r="V13" s="60"/>
    </row>
    <row r="14" spans="1:22" x14ac:dyDescent="0.25">
      <c r="E14" s="67"/>
      <c r="F14" s="67"/>
      <c r="G14" s="60"/>
      <c r="H14" s="60"/>
      <c r="I14" s="60"/>
    </row>
    <row r="16" spans="1:22" x14ac:dyDescent="0.25">
      <c r="D16" s="71"/>
      <c r="E16" s="71"/>
      <c r="F16" s="71"/>
      <c r="G16" s="71"/>
      <c r="H16" s="71"/>
      <c r="I16" s="71"/>
    </row>
  </sheetData>
  <pageMargins left="0.7" right="0.7" top="0.75" bottom="0.75" header="0.3" footer="0.3"/>
  <pageSetup paperSize="9" scale="79" orientation="landscape" r:id="rId1"/>
  <colBreaks count="1" manualBreakCount="1">
    <brk id="1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23" sqref="G23"/>
    </sheetView>
  </sheetViews>
  <sheetFormatPr defaultRowHeight="15" x14ac:dyDescent="0.25"/>
  <cols>
    <col min="1" max="1" width="18.28515625" customWidth="1"/>
    <col min="2" max="2" width="14.5703125" customWidth="1"/>
    <col min="3" max="3" width="16.140625" customWidth="1"/>
  </cols>
  <sheetData>
    <row r="1" spans="1:4" ht="15.75" x14ac:dyDescent="0.25">
      <c r="A1" s="4" t="s">
        <v>28</v>
      </c>
      <c r="B1" s="5" t="s">
        <v>24</v>
      </c>
      <c r="C1" t="s">
        <v>25</v>
      </c>
      <c r="D1" t="s">
        <v>26</v>
      </c>
    </row>
    <row r="2" spans="1:4" ht="15.75" x14ac:dyDescent="0.25">
      <c r="A2" s="4" t="s">
        <v>27</v>
      </c>
      <c r="B2" s="5">
        <v>3</v>
      </c>
    </row>
    <row r="3" spans="1:4" ht="15.75" x14ac:dyDescent="0.25">
      <c r="A3" s="6" t="s">
        <v>29</v>
      </c>
      <c r="B3" s="5">
        <v>1</v>
      </c>
      <c r="C3">
        <v>2</v>
      </c>
      <c r="D3">
        <v>3</v>
      </c>
    </row>
    <row r="4" spans="1:4" ht="15.75" x14ac:dyDescent="0.25">
      <c r="A4" s="6" t="s">
        <v>30</v>
      </c>
      <c r="B4" s="5" t="s">
        <v>31</v>
      </c>
      <c r="C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Normal="100" workbookViewId="0">
      <selection activeCell="H34" sqref="H34"/>
    </sheetView>
  </sheetViews>
  <sheetFormatPr defaultColWidth="18.28515625" defaultRowHeight="15" x14ac:dyDescent="0.25"/>
  <cols>
    <col min="1" max="1" width="27.42578125" style="7" customWidth="1"/>
    <col min="2" max="4" width="18.28515625" style="32"/>
    <col min="5" max="5" width="21.7109375" style="32" customWidth="1"/>
    <col min="6" max="6" width="18.28515625" style="32"/>
    <col min="7" max="9" width="18.28515625" style="7"/>
    <col min="10" max="11" width="18.28515625" style="91"/>
    <col min="12" max="12" width="18.28515625" style="32"/>
    <col min="13" max="16384" width="18.28515625" style="7"/>
  </cols>
  <sheetData>
    <row r="1" spans="1:12" x14ac:dyDescent="0.25">
      <c r="A1" s="74" t="s">
        <v>37</v>
      </c>
      <c r="B1" s="75" t="s">
        <v>38</v>
      </c>
      <c r="C1" s="75" t="s">
        <v>136</v>
      </c>
      <c r="D1" s="75" t="s">
        <v>137</v>
      </c>
      <c r="E1" s="75" t="s">
        <v>117</v>
      </c>
      <c r="F1" s="75" t="s">
        <v>116</v>
      </c>
      <c r="G1" s="81" t="s">
        <v>120</v>
      </c>
      <c r="H1" s="81" t="s">
        <v>121</v>
      </c>
      <c r="I1" s="86" t="s">
        <v>139</v>
      </c>
      <c r="J1" s="89" t="s">
        <v>156</v>
      </c>
      <c r="K1" s="89" t="s">
        <v>155</v>
      </c>
      <c r="L1" s="31" t="s">
        <v>36</v>
      </c>
    </row>
    <row r="2" spans="1:12" x14ac:dyDescent="0.25">
      <c r="A2" s="76" t="s">
        <v>2</v>
      </c>
      <c r="B2" s="85">
        <v>43727</v>
      </c>
      <c r="C2" s="77">
        <v>43728</v>
      </c>
      <c r="D2" s="77"/>
      <c r="E2" s="77">
        <v>43697</v>
      </c>
      <c r="F2" s="77"/>
      <c r="G2" s="79" t="s">
        <v>44</v>
      </c>
      <c r="H2" s="79"/>
      <c r="I2" s="87"/>
      <c r="J2" s="91">
        <v>11</v>
      </c>
      <c r="L2" s="32">
        <v>11</v>
      </c>
    </row>
    <row r="3" spans="1:12" x14ac:dyDescent="0.25">
      <c r="A3" s="76" t="s">
        <v>10</v>
      </c>
      <c r="B3" s="85">
        <v>43727</v>
      </c>
      <c r="C3" s="77">
        <v>43728</v>
      </c>
      <c r="D3" s="77"/>
      <c r="E3" s="77">
        <v>43677</v>
      </c>
      <c r="F3" s="77"/>
      <c r="G3" s="79" t="s">
        <v>47</v>
      </c>
      <c r="H3" s="79"/>
      <c r="I3" s="87"/>
      <c r="J3" s="91">
        <v>10</v>
      </c>
    </row>
    <row r="4" spans="1:12" x14ac:dyDescent="0.25">
      <c r="A4" s="76" t="s">
        <v>60</v>
      </c>
      <c r="B4" s="85">
        <v>43727</v>
      </c>
      <c r="C4" s="77">
        <v>43728</v>
      </c>
      <c r="D4" s="77">
        <v>43687</v>
      </c>
      <c r="E4" s="77">
        <v>43678</v>
      </c>
      <c r="F4" s="77"/>
      <c r="G4" s="79" t="s">
        <v>47</v>
      </c>
      <c r="H4" s="79" t="s">
        <v>49</v>
      </c>
      <c r="I4" s="87"/>
      <c r="J4" s="91">
        <v>10</v>
      </c>
      <c r="L4" s="32">
        <v>10</v>
      </c>
    </row>
    <row r="5" spans="1:12" x14ac:dyDescent="0.25">
      <c r="A5" s="76" t="s">
        <v>7</v>
      </c>
      <c r="B5" s="85">
        <v>43727</v>
      </c>
      <c r="C5" s="77">
        <v>43728</v>
      </c>
      <c r="D5" s="77"/>
      <c r="E5" s="77">
        <v>43687</v>
      </c>
      <c r="F5" s="77"/>
      <c r="G5" s="79" t="s">
        <v>48</v>
      </c>
      <c r="H5" s="79"/>
      <c r="I5" s="87"/>
      <c r="J5" s="91">
        <v>14</v>
      </c>
      <c r="L5" s="32">
        <v>14</v>
      </c>
    </row>
    <row r="6" spans="1:12" x14ac:dyDescent="0.25">
      <c r="A6" s="76" t="s">
        <v>133</v>
      </c>
      <c r="B6" s="85">
        <v>43727</v>
      </c>
      <c r="C6" s="77">
        <v>43728</v>
      </c>
      <c r="D6" s="77"/>
      <c r="E6" s="77">
        <v>43687</v>
      </c>
      <c r="F6" s="77"/>
      <c r="G6" s="79"/>
      <c r="H6" s="79"/>
      <c r="I6" s="87"/>
      <c r="J6" s="91">
        <v>14</v>
      </c>
    </row>
    <row r="7" spans="1:12" x14ac:dyDescent="0.25">
      <c r="A7" s="83" t="s">
        <v>3</v>
      </c>
      <c r="B7" s="84">
        <v>43696</v>
      </c>
      <c r="C7" s="84">
        <v>43697</v>
      </c>
      <c r="D7" s="77"/>
      <c r="E7" s="77">
        <v>43678</v>
      </c>
      <c r="F7" s="77"/>
      <c r="G7" s="79" t="s">
        <v>49</v>
      </c>
      <c r="H7" s="79"/>
      <c r="I7" s="87"/>
      <c r="J7" s="91">
        <v>22</v>
      </c>
      <c r="L7" s="32">
        <v>22</v>
      </c>
    </row>
    <row r="8" spans="1:12" x14ac:dyDescent="0.25">
      <c r="A8" s="76" t="s">
        <v>1</v>
      </c>
      <c r="B8" s="77">
        <v>43556</v>
      </c>
      <c r="C8" s="77">
        <v>43557</v>
      </c>
      <c r="D8" s="77"/>
      <c r="E8" s="77">
        <v>43677</v>
      </c>
      <c r="F8" s="77"/>
      <c r="G8" s="79" t="s">
        <v>50</v>
      </c>
      <c r="H8" s="79"/>
      <c r="I8" s="87"/>
      <c r="J8" s="91">
        <v>1</v>
      </c>
      <c r="L8" s="32">
        <v>1</v>
      </c>
    </row>
    <row r="9" spans="1:12" x14ac:dyDescent="0.25">
      <c r="A9" s="78" t="s">
        <v>115</v>
      </c>
      <c r="B9" s="77">
        <v>43556</v>
      </c>
      <c r="C9" s="77">
        <v>43557</v>
      </c>
      <c r="D9" s="77">
        <v>43558</v>
      </c>
      <c r="E9" s="77">
        <v>43617</v>
      </c>
      <c r="F9" s="77" t="s">
        <v>34</v>
      </c>
      <c r="G9" s="79" t="s">
        <v>50</v>
      </c>
      <c r="H9" s="79" t="s">
        <v>118</v>
      </c>
      <c r="I9" s="87"/>
      <c r="J9" s="91">
        <v>701</v>
      </c>
      <c r="K9" s="91">
        <v>263</v>
      </c>
      <c r="L9" s="32" t="s">
        <v>93</v>
      </c>
    </row>
    <row r="10" spans="1:12" x14ac:dyDescent="0.25">
      <c r="A10" s="76" t="s">
        <v>127</v>
      </c>
      <c r="B10" s="77">
        <v>43556</v>
      </c>
      <c r="C10" s="77">
        <v>43557</v>
      </c>
      <c r="D10" s="77">
        <v>43558</v>
      </c>
      <c r="E10" s="77">
        <v>43677</v>
      </c>
      <c r="F10" s="82"/>
      <c r="G10" s="79" t="s">
        <v>50</v>
      </c>
      <c r="H10" s="79" t="s">
        <v>54</v>
      </c>
      <c r="I10" s="87"/>
      <c r="J10" s="91">
        <v>1</v>
      </c>
      <c r="K10" s="91">
        <v>968</v>
      </c>
      <c r="L10" s="32" t="s">
        <v>131</v>
      </c>
    </row>
    <row r="11" spans="1:12" x14ac:dyDescent="0.25">
      <c r="A11" s="76" t="s">
        <v>58</v>
      </c>
      <c r="B11" s="77">
        <v>43556</v>
      </c>
      <c r="C11" s="77">
        <v>43557</v>
      </c>
      <c r="D11" s="77">
        <v>43558</v>
      </c>
      <c r="E11" s="77">
        <v>43678</v>
      </c>
      <c r="F11" s="77"/>
      <c r="G11" s="79" t="s">
        <v>50</v>
      </c>
      <c r="H11" s="79" t="s">
        <v>54</v>
      </c>
      <c r="I11" s="87"/>
      <c r="J11" s="91">
        <v>1</v>
      </c>
      <c r="K11" s="91">
        <v>968</v>
      </c>
      <c r="L11" s="32" t="s">
        <v>131</v>
      </c>
    </row>
    <row r="12" spans="1:12" x14ac:dyDescent="0.25">
      <c r="A12" s="76" t="s">
        <v>46</v>
      </c>
      <c r="B12" s="77">
        <v>43556</v>
      </c>
      <c r="C12" s="77">
        <v>43557</v>
      </c>
      <c r="D12" s="77">
        <v>43558</v>
      </c>
      <c r="E12" s="77">
        <v>43678</v>
      </c>
      <c r="F12" s="77">
        <v>43723</v>
      </c>
      <c r="G12" s="79" t="s">
        <v>50</v>
      </c>
      <c r="H12" s="79" t="s">
        <v>118</v>
      </c>
      <c r="I12" s="87"/>
      <c r="J12" s="91">
        <v>1</v>
      </c>
      <c r="K12" s="91">
        <v>963</v>
      </c>
      <c r="L12" s="32" t="s">
        <v>94</v>
      </c>
    </row>
    <row r="13" spans="1:12" x14ac:dyDescent="0.25">
      <c r="A13" s="79" t="s">
        <v>122</v>
      </c>
      <c r="B13" s="77">
        <v>43556</v>
      </c>
      <c r="C13" s="77">
        <v>43557</v>
      </c>
      <c r="D13" s="77"/>
      <c r="E13" s="77">
        <v>43678</v>
      </c>
      <c r="F13" s="79"/>
      <c r="G13" s="79" t="s">
        <v>119</v>
      </c>
      <c r="H13" s="79"/>
      <c r="I13" s="87"/>
      <c r="J13" s="87">
        <v>2</v>
      </c>
      <c r="K13" s="87"/>
      <c r="L13" s="7">
        <v>2</v>
      </c>
    </row>
    <row r="14" spans="1:12" x14ac:dyDescent="0.25">
      <c r="A14" s="76" t="s">
        <v>98</v>
      </c>
      <c r="B14" s="77">
        <v>43556</v>
      </c>
      <c r="C14" s="77">
        <v>43557</v>
      </c>
      <c r="D14" s="77">
        <v>43558</v>
      </c>
      <c r="E14" s="77">
        <v>43678</v>
      </c>
      <c r="F14" s="77">
        <v>43723</v>
      </c>
      <c r="G14" s="79" t="s">
        <v>119</v>
      </c>
      <c r="H14" s="79" t="s">
        <v>118</v>
      </c>
      <c r="I14" s="87"/>
      <c r="J14" s="91">
        <v>2</v>
      </c>
      <c r="K14" s="91">
        <v>963</v>
      </c>
      <c r="L14" s="32" t="s">
        <v>99</v>
      </c>
    </row>
    <row r="15" spans="1:12" x14ac:dyDescent="0.25">
      <c r="A15" s="76" t="s">
        <v>114</v>
      </c>
      <c r="B15" s="77">
        <v>43556</v>
      </c>
      <c r="C15" s="77">
        <v>43557</v>
      </c>
      <c r="D15" s="77">
        <v>43558</v>
      </c>
      <c r="E15" s="77">
        <v>43678</v>
      </c>
      <c r="F15" s="77"/>
      <c r="G15" s="79" t="s">
        <v>50</v>
      </c>
      <c r="H15" s="79" t="s">
        <v>55</v>
      </c>
      <c r="I15" s="87"/>
      <c r="J15" s="91">
        <v>1</v>
      </c>
      <c r="K15" s="91">
        <v>101</v>
      </c>
      <c r="L15" s="32" t="s">
        <v>103</v>
      </c>
    </row>
    <row r="16" spans="1:12" x14ac:dyDescent="0.25">
      <c r="A16" s="76" t="s">
        <v>8</v>
      </c>
      <c r="B16" s="80"/>
      <c r="C16" s="77"/>
      <c r="D16" s="77"/>
      <c r="E16" s="77">
        <v>43678</v>
      </c>
      <c r="F16" s="77"/>
      <c r="G16" s="79" t="s">
        <v>55</v>
      </c>
      <c r="H16" s="79"/>
      <c r="I16" s="87"/>
      <c r="J16" s="91">
        <v>101</v>
      </c>
      <c r="L16" s="32">
        <v>101</v>
      </c>
    </row>
    <row r="17" spans="1:12" x14ac:dyDescent="0.25">
      <c r="A17" s="76" t="s">
        <v>4</v>
      </c>
      <c r="B17" s="77">
        <v>43556</v>
      </c>
      <c r="C17" s="77">
        <v>43557</v>
      </c>
      <c r="D17" s="77"/>
      <c r="E17" s="77">
        <v>43661</v>
      </c>
      <c r="F17" s="77"/>
      <c r="G17" s="79" t="s">
        <v>51</v>
      </c>
      <c r="H17" s="79"/>
      <c r="I17" s="87"/>
      <c r="J17" s="91">
        <v>151</v>
      </c>
      <c r="L17" s="32">
        <v>151</v>
      </c>
    </row>
    <row r="18" spans="1:12" x14ac:dyDescent="0.25">
      <c r="A18" s="76" t="s">
        <v>41</v>
      </c>
      <c r="B18" s="77">
        <v>43586</v>
      </c>
      <c r="C18" s="77">
        <v>43590</v>
      </c>
      <c r="D18" s="77"/>
      <c r="E18" s="77">
        <v>43733</v>
      </c>
      <c r="F18" s="77"/>
      <c r="G18" s="79" t="s">
        <v>41</v>
      </c>
      <c r="H18" s="79"/>
      <c r="I18" s="87"/>
      <c r="J18" s="91">
        <v>216</v>
      </c>
      <c r="L18" s="32">
        <v>216</v>
      </c>
    </row>
    <row r="19" spans="1:12" x14ac:dyDescent="0.25">
      <c r="A19" s="76" t="s">
        <v>5</v>
      </c>
      <c r="B19" s="77">
        <v>43556</v>
      </c>
      <c r="C19" s="77">
        <v>43560</v>
      </c>
      <c r="D19" s="77"/>
      <c r="E19" s="77">
        <v>43733</v>
      </c>
      <c r="F19" s="77"/>
      <c r="G19" s="79" t="s">
        <v>52</v>
      </c>
      <c r="H19" s="79"/>
      <c r="I19" s="87"/>
      <c r="J19" s="91">
        <v>160</v>
      </c>
      <c r="L19" s="32">
        <v>160</v>
      </c>
    </row>
    <row r="20" spans="1:12" x14ac:dyDescent="0.25">
      <c r="A20" s="76" t="s">
        <v>42</v>
      </c>
      <c r="B20" s="77">
        <v>43577</v>
      </c>
      <c r="C20" s="77">
        <v>43580</v>
      </c>
      <c r="D20" s="77"/>
      <c r="E20" s="77">
        <v>43713</v>
      </c>
      <c r="F20" s="77"/>
      <c r="G20" s="79" t="s">
        <v>53</v>
      </c>
      <c r="H20" s="79"/>
      <c r="I20" s="87"/>
      <c r="J20" s="91">
        <v>30</v>
      </c>
      <c r="L20" s="32">
        <v>30</v>
      </c>
    </row>
    <row r="21" spans="1:12" x14ac:dyDescent="0.25">
      <c r="A21" s="76" t="s">
        <v>43</v>
      </c>
      <c r="B21" s="80"/>
      <c r="C21" s="80"/>
      <c r="D21" s="80"/>
      <c r="E21" s="80" t="s">
        <v>33</v>
      </c>
      <c r="G21" s="79" t="s">
        <v>86</v>
      </c>
      <c r="H21" s="79"/>
      <c r="I21" s="87"/>
      <c r="J21" s="91">
        <v>260</v>
      </c>
      <c r="L21" s="32">
        <v>260</v>
      </c>
    </row>
    <row r="22" spans="1:12" x14ac:dyDescent="0.25">
      <c r="A22" s="76" t="s">
        <v>9</v>
      </c>
      <c r="B22" s="80"/>
      <c r="C22" s="80"/>
      <c r="D22" s="80"/>
      <c r="E22" s="80" t="s">
        <v>33</v>
      </c>
      <c r="G22" s="79" t="s">
        <v>86</v>
      </c>
      <c r="H22" s="79"/>
      <c r="I22" s="87"/>
      <c r="J22" s="91">
        <v>260</v>
      </c>
      <c r="L22" s="32">
        <v>260</v>
      </c>
    </row>
    <row r="23" spans="1:12" x14ac:dyDescent="0.25">
      <c r="A23" s="76" t="s">
        <v>95</v>
      </c>
      <c r="B23" s="77">
        <v>43556</v>
      </c>
      <c r="C23" s="77">
        <v>43557</v>
      </c>
      <c r="D23" s="77"/>
      <c r="E23" s="80" t="s">
        <v>34</v>
      </c>
      <c r="G23" s="79" t="s">
        <v>86</v>
      </c>
      <c r="H23" s="79"/>
      <c r="I23" s="87"/>
      <c r="J23" s="91">
        <v>963</v>
      </c>
      <c r="L23" s="32">
        <v>963</v>
      </c>
    </row>
    <row r="24" spans="1:12" x14ac:dyDescent="0.25">
      <c r="A24" s="76" t="s">
        <v>96</v>
      </c>
      <c r="B24" s="77">
        <v>43556</v>
      </c>
      <c r="C24" s="77">
        <v>43557</v>
      </c>
      <c r="D24" s="77"/>
      <c r="E24" s="77">
        <v>43758</v>
      </c>
      <c r="F24" s="77"/>
      <c r="G24" s="79" t="s">
        <v>86</v>
      </c>
      <c r="H24" s="79"/>
      <c r="I24" s="87"/>
      <c r="J24" s="91">
        <v>962</v>
      </c>
      <c r="K24" s="91">
        <v>965</v>
      </c>
      <c r="L24" s="32" t="s">
        <v>97</v>
      </c>
    </row>
    <row r="25" spans="1:12" x14ac:dyDescent="0.25">
      <c r="A25" s="76" t="s">
        <v>135</v>
      </c>
      <c r="B25" s="77">
        <v>43586</v>
      </c>
      <c r="C25" s="77">
        <v>43590</v>
      </c>
      <c r="D25" s="77">
        <v>43626</v>
      </c>
      <c r="E25" s="77">
        <v>43733</v>
      </c>
      <c r="F25" s="80"/>
      <c r="G25" s="79" t="s">
        <v>41</v>
      </c>
      <c r="H25" s="79" t="s">
        <v>54</v>
      </c>
      <c r="I25" s="87"/>
    </row>
    <row r="26" spans="1:12" x14ac:dyDescent="0.25">
      <c r="A26" s="76" t="s">
        <v>140</v>
      </c>
      <c r="B26" s="77">
        <v>43556</v>
      </c>
      <c r="C26" s="77">
        <v>43560</v>
      </c>
      <c r="D26" s="80"/>
      <c r="E26" s="80" t="s">
        <v>35</v>
      </c>
      <c r="F26" s="80"/>
      <c r="G26" s="79" t="s">
        <v>54</v>
      </c>
      <c r="H26" s="79"/>
      <c r="I26" s="87"/>
      <c r="J26" s="91">
        <v>252</v>
      </c>
      <c r="L26" s="32">
        <v>252</v>
      </c>
    </row>
    <row r="27" spans="1:12" x14ac:dyDescent="0.25">
      <c r="A27" s="76" t="s">
        <v>90</v>
      </c>
      <c r="B27" s="80"/>
      <c r="C27" s="80"/>
      <c r="D27" s="80"/>
      <c r="E27" s="80" t="s">
        <v>35</v>
      </c>
      <c r="F27" s="80"/>
      <c r="G27" s="79" t="s">
        <v>54</v>
      </c>
      <c r="H27" s="79"/>
      <c r="I27" s="87"/>
      <c r="J27" s="91">
        <v>252</v>
      </c>
      <c r="L27" s="32">
        <v>252</v>
      </c>
    </row>
    <row r="28" spans="1:12" x14ac:dyDescent="0.25">
      <c r="A28" s="76" t="s">
        <v>89</v>
      </c>
      <c r="B28" s="80"/>
      <c r="C28" s="80"/>
      <c r="D28" s="80"/>
      <c r="E28" s="80" t="s">
        <v>35</v>
      </c>
      <c r="F28" s="80"/>
      <c r="G28" s="79" t="s">
        <v>54</v>
      </c>
      <c r="H28" s="79"/>
      <c r="I28" s="87"/>
      <c r="J28" s="91">
        <v>255</v>
      </c>
      <c r="L28" s="32">
        <v>255</v>
      </c>
    </row>
    <row r="29" spans="1:12" x14ac:dyDescent="0.25">
      <c r="A29" s="76" t="s">
        <v>134</v>
      </c>
      <c r="B29" s="77">
        <v>43556</v>
      </c>
      <c r="C29" s="77">
        <v>43560</v>
      </c>
      <c r="D29" s="77"/>
      <c r="E29" s="80" t="s">
        <v>35</v>
      </c>
      <c r="F29" s="80"/>
      <c r="G29" s="79" t="s">
        <v>54</v>
      </c>
      <c r="H29" s="79"/>
      <c r="I29" s="87"/>
      <c r="J29" s="91">
        <v>255</v>
      </c>
      <c r="L29" s="32">
        <v>255</v>
      </c>
    </row>
    <row r="30" spans="1:12" x14ac:dyDescent="0.25">
      <c r="A30" s="8"/>
    </row>
    <row r="31" spans="1:12" x14ac:dyDescent="0.25">
      <c r="A31" s="8"/>
    </row>
    <row r="32" spans="1:12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" sqref="B1:C1048576"/>
    </sheetView>
  </sheetViews>
  <sheetFormatPr defaultColWidth="18.28515625" defaultRowHeight="15" x14ac:dyDescent="0.25"/>
  <cols>
    <col min="1" max="1" width="22.85546875" style="87" bestFit="1" customWidth="1"/>
    <col min="2" max="5" width="18.28515625" style="91"/>
    <col min="6" max="6" width="21.7109375" style="91" customWidth="1"/>
    <col min="7" max="7" width="18.28515625" style="91"/>
    <col min="8" max="16384" width="18.28515625" style="87"/>
  </cols>
  <sheetData>
    <row r="1" spans="1:9" x14ac:dyDescent="0.25">
      <c r="A1" s="88" t="s">
        <v>37</v>
      </c>
      <c r="B1" s="89" t="s">
        <v>156</v>
      </c>
      <c r="C1" s="89" t="s">
        <v>155</v>
      </c>
      <c r="D1" s="89" t="s">
        <v>153</v>
      </c>
      <c r="E1" s="89" t="s">
        <v>154</v>
      </c>
      <c r="F1" s="90" t="s">
        <v>117</v>
      </c>
      <c r="G1" s="90" t="s">
        <v>116</v>
      </c>
      <c r="H1" s="86" t="s">
        <v>120</v>
      </c>
      <c r="I1" s="86" t="s">
        <v>121</v>
      </c>
    </row>
    <row r="2" spans="1:9" x14ac:dyDescent="0.25">
      <c r="A2" s="68" t="s">
        <v>2</v>
      </c>
      <c r="B2" s="91">
        <v>11</v>
      </c>
      <c r="D2" s="91">
        <v>176</v>
      </c>
      <c r="F2" s="92">
        <v>43697</v>
      </c>
      <c r="G2" s="92"/>
      <c r="H2" s="87" t="s">
        <v>44</v>
      </c>
    </row>
    <row r="3" spans="1:9" x14ac:dyDescent="0.25">
      <c r="A3" s="68" t="s">
        <v>10</v>
      </c>
      <c r="B3" s="91">
        <v>10</v>
      </c>
      <c r="D3" s="91">
        <v>185</v>
      </c>
      <c r="F3" s="92">
        <v>43677</v>
      </c>
      <c r="G3" s="92"/>
      <c r="H3" s="87" t="s">
        <v>47</v>
      </c>
    </row>
    <row r="4" spans="1:9" x14ac:dyDescent="0.25">
      <c r="A4" s="68" t="s">
        <v>60</v>
      </c>
      <c r="B4" s="91">
        <v>10</v>
      </c>
      <c r="D4" s="91">
        <v>185</v>
      </c>
      <c r="F4" s="92">
        <v>43678</v>
      </c>
      <c r="G4" s="92"/>
      <c r="H4" s="87" t="s">
        <v>47</v>
      </c>
      <c r="I4" s="87" t="s">
        <v>49</v>
      </c>
    </row>
    <row r="5" spans="1:9" x14ac:dyDescent="0.25">
      <c r="A5" s="68" t="s">
        <v>7</v>
      </c>
      <c r="B5" s="91">
        <v>14</v>
      </c>
      <c r="D5" s="91">
        <v>150</v>
      </c>
      <c r="F5" s="92">
        <v>43687</v>
      </c>
      <c r="G5" s="92"/>
      <c r="H5" s="87" t="s">
        <v>48</v>
      </c>
    </row>
    <row r="6" spans="1:9" x14ac:dyDescent="0.25">
      <c r="A6" s="68" t="s">
        <v>133</v>
      </c>
      <c r="B6" s="91">
        <v>14</v>
      </c>
      <c r="D6" s="91">
        <v>150</v>
      </c>
      <c r="F6" s="92">
        <v>43687</v>
      </c>
      <c r="G6" s="92"/>
    </row>
    <row r="7" spans="1:9" x14ac:dyDescent="0.25">
      <c r="A7" s="68" t="s">
        <v>3</v>
      </c>
      <c r="B7" s="91">
        <v>22</v>
      </c>
      <c r="D7" s="91">
        <v>205</v>
      </c>
      <c r="F7" s="92">
        <v>43678</v>
      </c>
      <c r="G7" s="92"/>
      <c r="H7" s="87" t="s">
        <v>49</v>
      </c>
    </row>
    <row r="8" spans="1:9" x14ac:dyDescent="0.25">
      <c r="A8" s="68" t="s">
        <v>1</v>
      </c>
      <c r="B8" s="91">
        <v>1</v>
      </c>
      <c r="D8" s="91">
        <v>141</v>
      </c>
      <c r="F8" s="92">
        <v>43677</v>
      </c>
      <c r="G8" s="92"/>
      <c r="H8" s="87" t="s">
        <v>50</v>
      </c>
    </row>
    <row r="9" spans="1:9" x14ac:dyDescent="0.25">
      <c r="A9" s="71" t="s">
        <v>115</v>
      </c>
      <c r="B9" s="91">
        <v>701</v>
      </c>
      <c r="C9" s="91">
        <v>263</v>
      </c>
      <c r="D9" s="91">
        <v>123</v>
      </c>
      <c r="E9" s="91">
        <v>146</v>
      </c>
      <c r="F9" s="92">
        <v>43617</v>
      </c>
      <c r="G9" s="92" t="s">
        <v>34</v>
      </c>
      <c r="H9" s="87" t="s">
        <v>50</v>
      </c>
      <c r="I9" s="87" t="s">
        <v>118</v>
      </c>
    </row>
    <row r="10" spans="1:9" x14ac:dyDescent="0.25">
      <c r="A10" s="68" t="s">
        <v>127</v>
      </c>
      <c r="B10" s="91">
        <v>1</v>
      </c>
      <c r="C10" s="91">
        <v>968</v>
      </c>
      <c r="D10" s="91">
        <v>141</v>
      </c>
      <c r="E10" s="91">
        <v>0</v>
      </c>
      <c r="F10" s="92">
        <v>43677</v>
      </c>
      <c r="G10" s="93"/>
      <c r="H10" s="87" t="s">
        <v>50</v>
      </c>
      <c r="I10" s="87" t="s">
        <v>54</v>
      </c>
    </row>
    <row r="11" spans="1:9" x14ac:dyDescent="0.25">
      <c r="A11" s="68" t="s">
        <v>58</v>
      </c>
      <c r="B11" s="91">
        <v>1</v>
      </c>
      <c r="C11" s="91">
        <v>968</v>
      </c>
      <c r="D11" s="91">
        <v>141</v>
      </c>
      <c r="E11" s="91">
        <v>0</v>
      </c>
      <c r="F11" s="92">
        <v>43678</v>
      </c>
      <c r="G11" s="92"/>
      <c r="H11" s="87" t="s">
        <v>50</v>
      </c>
      <c r="I11" s="87" t="s">
        <v>54</v>
      </c>
    </row>
    <row r="12" spans="1:9" x14ac:dyDescent="0.25">
      <c r="A12" s="68" t="s">
        <v>46</v>
      </c>
      <c r="B12" s="91">
        <v>1</v>
      </c>
      <c r="C12" s="91">
        <v>963</v>
      </c>
      <c r="D12" s="91">
        <v>141</v>
      </c>
      <c r="E12" s="91">
        <v>146</v>
      </c>
      <c r="F12" s="92">
        <v>43678</v>
      </c>
      <c r="G12" s="92"/>
      <c r="H12" s="87" t="s">
        <v>50</v>
      </c>
      <c r="I12" s="87" t="s">
        <v>118</v>
      </c>
    </row>
    <row r="13" spans="1:9" x14ac:dyDescent="0.25">
      <c r="A13" s="87" t="s">
        <v>122</v>
      </c>
      <c r="B13" s="87">
        <v>2</v>
      </c>
      <c r="C13" s="87"/>
      <c r="D13" s="87">
        <v>165</v>
      </c>
      <c r="E13" s="87"/>
      <c r="F13" s="92">
        <v>43678</v>
      </c>
      <c r="G13" s="87"/>
      <c r="H13" s="87" t="s">
        <v>119</v>
      </c>
    </row>
    <row r="14" spans="1:9" x14ac:dyDescent="0.25">
      <c r="A14" s="68" t="s">
        <v>98</v>
      </c>
      <c r="B14" s="91">
        <v>2</v>
      </c>
      <c r="C14" s="91">
        <v>963</v>
      </c>
      <c r="D14" s="91">
        <v>165</v>
      </c>
      <c r="E14" s="91">
        <v>146</v>
      </c>
      <c r="F14" s="92">
        <v>43678</v>
      </c>
      <c r="G14" s="92">
        <v>43723</v>
      </c>
      <c r="H14" s="87" t="s">
        <v>119</v>
      </c>
      <c r="I14" s="87" t="s">
        <v>118</v>
      </c>
    </row>
    <row r="15" spans="1:9" x14ac:dyDescent="0.25">
      <c r="A15" s="68" t="s">
        <v>114</v>
      </c>
      <c r="B15" s="91">
        <v>1</v>
      </c>
      <c r="C15" s="91">
        <v>101</v>
      </c>
      <c r="D15" s="91">
        <v>141</v>
      </c>
      <c r="F15" s="92">
        <v>43678</v>
      </c>
      <c r="G15" s="92"/>
      <c r="H15" s="87" t="s">
        <v>50</v>
      </c>
      <c r="I15" s="87" t="s">
        <v>55</v>
      </c>
    </row>
    <row r="16" spans="1:9" x14ac:dyDescent="0.25">
      <c r="A16" s="68" t="s">
        <v>8</v>
      </c>
      <c r="B16" s="91">
        <v>101</v>
      </c>
      <c r="D16" s="91">
        <v>170</v>
      </c>
      <c r="F16" s="92">
        <v>43678</v>
      </c>
      <c r="G16" s="92"/>
      <c r="H16" s="87" t="s">
        <v>55</v>
      </c>
    </row>
    <row r="17" spans="1:9" x14ac:dyDescent="0.25">
      <c r="A17" s="68" t="s">
        <v>4</v>
      </c>
      <c r="B17" s="91">
        <v>151</v>
      </c>
      <c r="D17" s="91">
        <v>220</v>
      </c>
      <c r="F17" s="92">
        <v>43661</v>
      </c>
      <c r="G17" s="92"/>
      <c r="H17" s="87" t="s">
        <v>51</v>
      </c>
    </row>
    <row r="18" spans="1:9" x14ac:dyDescent="0.25">
      <c r="A18" s="68" t="s">
        <v>41</v>
      </c>
      <c r="B18" s="91">
        <v>216</v>
      </c>
      <c r="D18" s="91">
        <v>171</v>
      </c>
      <c r="F18" s="92">
        <v>43733</v>
      </c>
      <c r="G18" s="92"/>
      <c r="H18" s="87" t="s">
        <v>41</v>
      </c>
    </row>
    <row r="19" spans="1:9" x14ac:dyDescent="0.25">
      <c r="A19" s="68" t="s">
        <v>5</v>
      </c>
      <c r="B19" s="91">
        <v>160</v>
      </c>
      <c r="D19" s="91">
        <v>134</v>
      </c>
      <c r="F19" s="92">
        <v>43733</v>
      </c>
      <c r="G19" s="92"/>
      <c r="H19" s="87" t="s">
        <v>52</v>
      </c>
    </row>
    <row r="20" spans="1:9" x14ac:dyDescent="0.25">
      <c r="A20" s="68" t="s">
        <v>42</v>
      </c>
      <c r="B20" s="91">
        <v>30</v>
      </c>
      <c r="D20" s="91">
        <v>0</v>
      </c>
      <c r="F20" s="92">
        <v>43713</v>
      </c>
      <c r="G20" s="92"/>
      <c r="H20" s="87" t="s">
        <v>53</v>
      </c>
    </row>
    <row r="21" spans="1:9" x14ac:dyDescent="0.25">
      <c r="A21" s="68" t="s">
        <v>43</v>
      </c>
      <c r="B21" s="91">
        <v>260</v>
      </c>
      <c r="D21" s="91">
        <v>284</v>
      </c>
      <c r="F21" s="94" t="s">
        <v>33</v>
      </c>
      <c r="H21" s="87" t="s">
        <v>86</v>
      </c>
    </row>
    <row r="22" spans="1:9" x14ac:dyDescent="0.25">
      <c r="A22" s="68" t="s">
        <v>9</v>
      </c>
      <c r="B22" s="91">
        <v>260</v>
      </c>
      <c r="D22" s="91">
        <v>284</v>
      </c>
      <c r="F22" s="94" t="s">
        <v>33</v>
      </c>
      <c r="H22" s="87" t="s">
        <v>86</v>
      </c>
    </row>
    <row r="23" spans="1:9" x14ac:dyDescent="0.25">
      <c r="A23" s="68" t="s">
        <v>95</v>
      </c>
      <c r="B23" s="91">
        <v>963</v>
      </c>
      <c r="D23" s="91">
        <v>146</v>
      </c>
      <c r="F23" s="94" t="s">
        <v>34</v>
      </c>
      <c r="H23" s="87" t="s">
        <v>86</v>
      </c>
    </row>
    <row r="24" spans="1:9" x14ac:dyDescent="0.25">
      <c r="A24" s="68" t="s">
        <v>96</v>
      </c>
      <c r="B24" s="91">
        <v>962</v>
      </c>
      <c r="C24" s="91">
        <v>965</v>
      </c>
      <c r="E24" s="91">
        <v>38</v>
      </c>
      <c r="F24" s="92">
        <v>43758</v>
      </c>
      <c r="G24" s="92"/>
      <c r="H24" s="87" t="s">
        <v>86</v>
      </c>
    </row>
    <row r="25" spans="1:9" x14ac:dyDescent="0.25">
      <c r="A25" s="68" t="s">
        <v>135</v>
      </c>
      <c r="F25" s="92">
        <v>43733</v>
      </c>
      <c r="G25" s="94"/>
      <c r="H25" s="87" t="s">
        <v>41</v>
      </c>
      <c r="I25" s="87" t="s">
        <v>54</v>
      </c>
    </row>
    <row r="26" spans="1:9" x14ac:dyDescent="0.25">
      <c r="A26" s="68" t="s">
        <v>138</v>
      </c>
      <c r="B26" s="91">
        <v>252</v>
      </c>
      <c r="F26" s="94" t="s">
        <v>35</v>
      </c>
      <c r="G26" s="94"/>
      <c r="H26" s="87" t="s">
        <v>54</v>
      </c>
    </row>
    <row r="27" spans="1:9" x14ac:dyDescent="0.25">
      <c r="A27" s="68" t="s">
        <v>90</v>
      </c>
      <c r="B27" s="91">
        <v>252</v>
      </c>
      <c r="F27" s="94" t="s">
        <v>35</v>
      </c>
      <c r="G27" s="94"/>
      <c r="H27" s="87" t="s">
        <v>54</v>
      </c>
    </row>
    <row r="28" spans="1:9" x14ac:dyDescent="0.25">
      <c r="A28" s="68" t="s">
        <v>89</v>
      </c>
      <c r="B28" s="91">
        <v>255</v>
      </c>
      <c r="F28" s="94" t="s">
        <v>35</v>
      </c>
      <c r="G28" s="94"/>
      <c r="H28" s="87" t="s">
        <v>54</v>
      </c>
    </row>
    <row r="29" spans="1:9" x14ac:dyDescent="0.25">
      <c r="A29" s="68" t="s">
        <v>134</v>
      </c>
      <c r="B29" s="91">
        <v>255</v>
      </c>
      <c r="F29" s="94" t="s">
        <v>35</v>
      </c>
      <c r="G29" s="94"/>
      <c r="H29" s="87" t="s">
        <v>54</v>
      </c>
    </row>
    <row r="30" spans="1:9" x14ac:dyDescent="0.25">
      <c r="A30" s="95"/>
    </row>
    <row r="31" spans="1:9" x14ac:dyDescent="0.25">
      <c r="A31" s="95"/>
    </row>
    <row r="32" spans="1:9" x14ac:dyDescent="0.25">
      <c r="A32" s="95"/>
    </row>
    <row r="33" spans="1:1" x14ac:dyDescent="0.25">
      <c r="A33" s="95"/>
    </row>
    <row r="34" spans="1:1" x14ac:dyDescent="0.25">
      <c r="A34" s="95"/>
    </row>
    <row r="35" spans="1:1" x14ac:dyDescent="0.25">
      <c r="A35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7" sqref="E37"/>
    </sheetView>
  </sheetViews>
  <sheetFormatPr defaultRowHeight="15" x14ac:dyDescent="0.25"/>
  <cols>
    <col min="1" max="1" width="15.42578125" bestFit="1" customWidth="1"/>
  </cols>
  <sheetData>
    <row r="1" spans="1:5" x14ac:dyDescent="0.25">
      <c r="A1" s="96" t="s">
        <v>37</v>
      </c>
      <c r="B1" s="96" t="s">
        <v>144</v>
      </c>
      <c r="C1" s="96" t="s">
        <v>145</v>
      </c>
      <c r="D1" s="96" t="s">
        <v>146</v>
      </c>
      <c r="E1" s="96" t="s">
        <v>147</v>
      </c>
    </row>
    <row r="2" spans="1:5" x14ac:dyDescent="0.25">
      <c r="A2" t="s">
        <v>41</v>
      </c>
      <c r="B2">
        <v>171</v>
      </c>
      <c r="C2">
        <v>0</v>
      </c>
      <c r="D2">
        <f>B2-C7</f>
        <v>171</v>
      </c>
      <c r="E2">
        <v>216</v>
      </c>
    </row>
    <row r="3" spans="1:5" x14ac:dyDescent="0.25">
      <c r="A3" t="s">
        <v>41</v>
      </c>
      <c r="B3">
        <v>171</v>
      </c>
      <c r="C3">
        <v>0</v>
      </c>
      <c r="D3">
        <f>B3-C2</f>
        <v>171</v>
      </c>
      <c r="E3">
        <v>216</v>
      </c>
    </row>
    <row r="4" spans="1:5" x14ac:dyDescent="0.25">
      <c r="A4" s="78" t="s">
        <v>115</v>
      </c>
      <c r="B4" s="97">
        <v>123</v>
      </c>
      <c r="C4">
        <v>0</v>
      </c>
      <c r="D4">
        <f>B4-C3</f>
        <v>123</v>
      </c>
      <c r="E4">
        <v>701</v>
      </c>
    </row>
    <row r="5" spans="1:5" x14ac:dyDescent="0.25">
      <c r="A5" t="s">
        <v>9</v>
      </c>
      <c r="B5">
        <v>284</v>
      </c>
      <c r="C5">
        <v>95</v>
      </c>
      <c r="D5">
        <f>B5-C4</f>
        <v>284</v>
      </c>
      <c r="E5">
        <v>261</v>
      </c>
    </row>
    <row r="6" spans="1:5" x14ac:dyDescent="0.25">
      <c r="A6" t="s">
        <v>9</v>
      </c>
      <c r="B6">
        <v>284</v>
      </c>
      <c r="C6" s="97">
        <v>95</v>
      </c>
      <c r="D6">
        <f>B6</f>
        <v>284</v>
      </c>
      <c r="E6">
        <v>261</v>
      </c>
    </row>
    <row r="7" spans="1:5" x14ac:dyDescent="0.25">
      <c r="A7" t="s">
        <v>10</v>
      </c>
      <c r="B7">
        <v>185</v>
      </c>
      <c r="C7">
        <v>0</v>
      </c>
      <c r="D7">
        <f>B7-C6</f>
        <v>90</v>
      </c>
      <c r="E7">
        <v>10</v>
      </c>
    </row>
    <row r="8" spans="1:5" x14ac:dyDescent="0.25">
      <c r="A8" s="96" t="s">
        <v>148</v>
      </c>
      <c r="B8" s="96">
        <f>SUM(B2:B7)</f>
        <v>1218</v>
      </c>
      <c r="C8" s="96">
        <f>SUM(C2:C7)</f>
        <v>190</v>
      </c>
      <c r="D8" s="96">
        <f>SUM(D2:D7)</f>
        <v>1123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35" sqref="D35"/>
    </sheetView>
  </sheetViews>
  <sheetFormatPr defaultRowHeight="15" x14ac:dyDescent="0.25"/>
  <cols>
    <col min="1" max="1" width="22.85546875" bestFit="1" customWidth="1"/>
    <col min="4" max="4" width="18.7109375" bestFit="1" customWidth="1"/>
    <col min="5" max="5" width="30.5703125" bestFit="1" customWidth="1"/>
  </cols>
  <sheetData>
    <row r="1" spans="1:6" ht="15.75" thickBot="1" x14ac:dyDescent="0.3">
      <c r="A1" s="10" t="s">
        <v>88</v>
      </c>
      <c r="B1" s="10"/>
      <c r="C1" s="10"/>
      <c r="D1" s="10"/>
      <c r="E1" s="10"/>
      <c r="F1" s="10"/>
    </row>
    <row r="2" spans="1:6" ht="15.75" thickBot="1" x14ac:dyDescent="0.3">
      <c r="A2" s="12" t="s">
        <v>37</v>
      </c>
      <c r="B2" s="13" t="s">
        <v>38</v>
      </c>
      <c r="C2" s="13" t="s">
        <v>39</v>
      </c>
      <c r="D2" s="13" t="s">
        <v>40</v>
      </c>
      <c r="E2" s="10"/>
      <c r="F2" s="10"/>
    </row>
    <row r="3" spans="1:6" ht="15.75" thickBot="1" x14ac:dyDescent="0.3">
      <c r="A3" s="26" t="s">
        <v>57</v>
      </c>
      <c r="B3" s="27"/>
      <c r="C3" s="28">
        <v>43687</v>
      </c>
      <c r="D3" s="27"/>
      <c r="E3" s="10"/>
      <c r="F3" s="10"/>
    </row>
    <row r="4" spans="1:6" ht="15.75" thickBot="1" x14ac:dyDescent="0.3">
      <c r="A4" s="14" t="s">
        <v>2</v>
      </c>
      <c r="B4" s="29">
        <v>43739</v>
      </c>
      <c r="C4" s="29">
        <v>43728</v>
      </c>
      <c r="D4" s="29">
        <v>43697</v>
      </c>
      <c r="E4" s="10"/>
      <c r="F4" s="10"/>
    </row>
    <row r="5" spans="1:6" ht="15.75" thickBot="1" x14ac:dyDescent="0.3">
      <c r="A5" s="14" t="s">
        <v>60</v>
      </c>
      <c r="B5" s="29">
        <v>43739</v>
      </c>
      <c r="C5" s="29">
        <v>43728</v>
      </c>
      <c r="D5" s="29">
        <v>43682</v>
      </c>
      <c r="E5" s="10"/>
      <c r="F5" s="10"/>
    </row>
    <row r="6" spans="1:6" ht="15.75" thickBot="1" x14ac:dyDescent="0.3">
      <c r="A6" s="14" t="s">
        <v>7</v>
      </c>
      <c r="B6" s="29">
        <v>43739</v>
      </c>
      <c r="C6" s="29">
        <v>43728</v>
      </c>
      <c r="D6" s="29">
        <v>43687</v>
      </c>
      <c r="E6" s="10"/>
      <c r="F6" s="10"/>
    </row>
    <row r="7" spans="1:6" ht="15.75" thickBot="1" x14ac:dyDescent="0.3">
      <c r="A7" s="14" t="s">
        <v>3</v>
      </c>
      <c r="B7" s="29">
        <v>43696</v>
      </c>
      <c r="C7" s="29">
        <v>43697</v>
      </c>
      <c r="D7" s="29">
        <v>43678</v>
      </c>
      <c r="E7" s="10"/>
      <c r="F7" s="10"/>
    </row>
    <row r="8" spans="1:6" ht="15.75" thickBot="1" x14ac:dyDescent="0.3">
      <c r="A8" s="14" t="s">
        <v>1</v>
      </c>
      <c r="B8" s="29">
        <v>43768</v>
      </c>
      <c r="C8" s="29">
        <v>43557</v>
      </c>
      <c r="D8" s="29">
        <v>43678</v>
      </c>
      <c r="E8" s="10"/>
      <c r="F8" s="10"/>
    </row>
    <row r="9" spans="1:6" ht="15.75" thickBot="1" x14ac:dyDescent="0.3">
      <c r="A9" s="14" t="s">
        <v>6</v>
      </c>
      <c r="B9" s="29">
        <v>43768</v>
      </c>
      <c r="C9" s="29">
        <v>43557</v>
      </c>
      <c r="D9" s="29" t="s">
        <v>87</v>
      </c>
      <c r="E9" s="10"/>
      <c r="F9" s="10"/>
    </row>
    <row r="10" spans="1:6" ht="15.75" thickBot="1" x14ac:dyDescent="0.3">
      <c r="A10" s="14" t="s">
        <v>58</v>
      </c>
      <c r="B10" s="29">
        <v>43768</v>
      </c>
      <c r="C10" s="29"/>
      <c r="D10" s="29"/>
      <c r="E10" s="10" t="s">
        <v>91</v>
      </c>
      <c r="F10" s="10" t="s">
        <v>92</v>
      </c>
    </row>
    <row r="11" spans="1:6" ht="15.75" thickBot="1" x14ac:dyDescent="0.3">
      <c r="A11" s="14" t="s">
        <v>46</v>
      </c>
      <c r="B11" s="29">
        <v>43768</v>
      </c>
      <c r="C11" s="29">
        <v>43557</v>
      </c>
      <c r="D11" s="29">
        <v>43678</v>
      </c>
      <c r="E11" s="10" t="s">
        <v>85</v>
      </c>
      <c r="F11" s="10" t="s">
        <v>94</v>
      </c>
    </row>
    <row r="12" spans="1:6" ht="15.75" thickBot="1" x14ac:dyDescent="0.3">
      <c r="A12" s="14" t="s">
        <v>98</v>
      </c>
      <c r="B12" s="29">
        <v>43768</v>
      </c>
      <c r="C12" s="29">
        <v>43557</v>
      </c>
      <c r="D12" s="29">
        <v>43678</v>
      </c>
      <c r="E12" s="10" t="s">
        <v>100</v>
      </c>
      <c r="F12" s="10" t="s">
        <v>99</v>
      </c>
    </row>
    <row r="13" spans="1:6" ht="15.75" thickBot="1" x14ac:dyDescent="0.3">
      <c r="A13" s="14" t="s">
        <v>101</v>
      </c>
      <c r="B13" s="29">
        <v>43768</v>
      </c>
      <c r="C13" s="29">
        <v>43557</v>
      </c>
      <c r="D13" s="29">
        <v>43678</v>
      </c>
      <c r="E13" s="10" t="s">
        <v>102</v>
      </c>
      <c r="F13" s="10" t="s">
        <v>103</v>
      </c>
    </row>
    <row r="14" spans="1:6" ht="15.75" thickBot="1" x14ac:dyDescent="0.3">
      <c r="A14" s="14" t="s">
        <v>45</v>
      </c>
      <c r="B14" s="15"/>
      <c r="C14" s="29"/>
      <c r="D14" s="29">
        <v>43678</v>
      </c>
      <c r="E14" s="10" t="s">
        <v>55</v>
      </c>
      <c r="F14" s="10">
        <v>101</v>
      </c>
    </row>
    <row r="15" spans="1:6" ht="15.75" thickBot="1" x14ac:dyDescent="0.3">
      <c r="A15" s="14" t="s">
        <v>4</v>
      </c>
      <c r="B15" s="29">
        <v>43768</v>
      </c>
      <c r="C15" s="29">
        <v>43557</v>
      </c>
      <c r="D15" s="29">
        <v>43661</v>
      </c>
      <c r="E15" s="10"/>
      <c r="F15" s="10"/>
    </row>
    <row r="16" spans="1:6" ht="15.75" thickBot="1" x14ac:dyDescent="0.3">
      <c r="A16" s="14" t="s">
        <v>41</v>
      </c>
      <c r="B16" s="29">
        <v>43768</v>
      </c>
      <c r="C16" s="29">
        <v>43590</v>
      </c>
      <c r="D16" s="29">
        <v>43733</v>
      </c>
      <c r="E16" s="10"/>
      <c r="F16" s="10"/>
    </row>
    <row r="17" spans="1:6" ht="15.75" thickBot="1" x14ac:dyDescent="0.3">
      <c r="A17" s="14" t="s">
        <v>5</v>
      </c>
      <c r="B17" s="29">
        <v>43768</v>
      </c>
      <c r="C17" s="29">
        <v>43560</v>
      </c>
      <c r="D17" s="29">
        <v>43733</v>
      </c>
      <c r="E17" s="10"/>
      <c r="F17" s="10"/>
    </row>
    <row r="18" spans="1:6" ht="15.75" thickBot="1" x14ac:dyDescent="0.3">
      <c r="A18" s="14" t="s">
        <v>14</v>
      </c>
      <c r="B18" s="29">
        <v>43768</v>
      </c>
      <c r="C18" s="29">
        <v>43580</v>
      </c>
      <c r="D18" s="29">
        <v>43713</v>
      </c>
      <c r="E18" s="10"/>
      <c r="F18" s="10"/>
    </row>
    <row r="19" spans="1:6" ht="15.75" thickBot="1" x14ac:dyDescent="0.3">
      <c r="A19" s="14" t="s">
        <v>9</v>
      </c>
      <c r="B19" s="15" t="s">
        <v>16</v>
      </c>
      <c r="C19" s="15" t="s">
        <v>16</v>
      </c>
      <c r="D19" s="15" t="s">
        <v>33</v>
      </c>
      <c r="E19" s="10" t="s">
        <v>86</v>
      </c>
      <c r="F19" s="10">
        <v>260</v>
      </c>
    </row>
    <row r="20" spans="1:6" ht="15.75" thickBot="1" x14ac:dyDescent="0.3">
      <c r="A20" s="14" t="s">
        <v>95</v>
      </c>
      <c r="B20" s="29">
        <v>43556</v>
      </c>
      <c r="C20" s="29">
        <v>43557</v>
      </c>
      <c r="D20" s="15" t="s">
        <v>34</v>
      </c>
      <c r="E20" s="10" t="s">
        <v>86</v>
      </c>
      <c r="F20" s="10">
        <v>963</v>
      </c>
    </row>
    <row r="21" spans="1:6" ht="15.75" thickBot="1" x14ac:dyDescent="0.3">
      <c r="A21" s="14" t="s">
        <v>96</v>
      </c>
      <c r="B21" s="29">
        <v>43556</v>
      </c>
      <c r="C21" s="29">
        <v>43557</v>
      </c>
      <c r="D21" s="29">
        <v>43758</v>
      </c>
      <c r="E21" s="10" t="s">
        <v>86</v>
      </c>
      <c r="F21" s="10" t="s">
        <v>97</v>
      </c>
    </row>
    <row r="22" spans="1:6" ht="15.75" thickBot="1" x14ac:dyDescent="0.3">
      <c r="A22" s="14" t="s">
        <v>15</v>
      </c>
      <c r="B22" s="15" t="s">
        <v>16</v>
      </c>
      <c r="C22" s="29">
        <v>43626</v>
      </c>
      <c r="D22" s="15"/>
      <c r="E22" s="10" t="s">
        <v>54</v>
      </c>
      <c r="F22" s="10"/>
    </row>
    <row r="23" spans="1:6" ht="15.75" thickBot="1" x14ac:dyDescent="0.3">
      <c r="A23" s="14" t="s">
        <v>90</v>
      </c>
      <c r="B23" s="15" t="s">
        <v>16</v>
      </c>
      <c r="C23" s="15" t="s">
        <v>16</v>
      </c>
      <c r="D23" s="15" t="s">
        <v>35</v>
      </c>
      <c r="E23" s="10" t="s">
        <v>54</v>
      </c>
      <c r="F23" s="10">
        <v>252</v>
      </c>
    </row>
    <row r="24" spans="1:6" ht="15.75" thickBot="1" x14ac:dyDescent="0.3">
      <c r="A24" s="14" t="s">
        <v>89</v>
      </c>
      <c r="B24" s="15" t="s">
        <v>16</v>
      </c>
      <c r="C24" s="15" t="s">
        <v>16</v>
      </c>
      <c r="D24" s="15" t="s">
        <v>35</v>
      </c>
      <c r="E24" s="10" t="s">
        <v>54</v>
      </c>
      <c r="F24" s="10">
        <v>255</v>
      </c>
    </row>
    <row r="25" spans="1:6" ht="15.75" thickBot="1" x14ac:dyDescent="0.3">
      <c r="A25" s="14" t="s">
        <v>56</v>
      </c>
      <c r="B25" s="29">
        <v>43556</v>
      </c>
      <c r="C25" s="29">
        <v>43560</v>
      </c>
      <c r="D25" s="15" t="s">
        <v>35</v>
      </c>
      <c r="E25" s="10" t="s">
        <v>54</v>
      </c>
      <c r="F25" s="10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XFD1048576"/>
    </sheetView>
  </sheetViews>
  <sheetFormatPr defaultRowHeight="15" x14ac:dyDescent="0.25"/>
  <cols>
    <col min="2" max="2" width="23.28515625" bestFit="1" customWidth="1"/>
    <col min="9" max="9" width="13.28515625" bestFit="1" customWidth="1"/>
  </cols>
  <sheetData>
    <row r="1" spans="1:13" ht="15.75" thickBot="1" x14ac:dyDescent="0.3">
      <c r="A1" s="1" t="s">
        <v>0</v>
      </c>
      <c r="B1" s="13" t="s">
        <v>84</v>
      </c>
      <c r="C1" s="13" t="s">
        <v>66</v>
      </c>
      <c r="D1" s="13" t="s">
        <v>67</v>
      </c>
      <c r="E1" s="13" t="s">
        <v>67</v>
      </c>
      <c r="H1" s="101" t="s">
        <v>0</v>
      </c>
      <c r="I1" s="102" t="s">
        <v>84</v>
      </c>
      <c r="J1" s="102" t="s">
        <v>152</v>
      </c>
      <c r="K1" s="102" t="s">
        <v>151</v>
      </c>
      <c r="L1" s="102" t="s">
        <v>149</v>
      </c>
      <c r="M1" s="98" t="s">
        <v>150</v>
      </c>
    </row>
    <row r="2" spans="1:13" ht="15.75" thickBot="1" x14ac:dyDescent="0.3">
      <c r="A2" s="2" t="s">
        <v>70</v>
      </c>
      <c r="B2" s="15" t="s">
        <v>82</v>
      </c>
      <c r="C2" s="25">
        <v>0</v>
      </c>
      <c r="D2" s="25">
        <v>85</v>
      </c>
      <c r="E2" s="25">
        <v>170</v>
      </c>
      <c r="H2" s="76" t="s">
        <v>70</v>
      </c>
      <c r="I2" s="78" t="s">
        <v>82</v>
      </c>
      <c r="J2" s="99">
        <v>0</v>
      </c>
      <c r="K2" s="99">
        <v>85</v>
      </c>
      <c r="L2" s="99">
        <v>170</v>
      </c>
      <c r="M2" s="98"/>
    </row>
    <row r="3" spans="1:13" ht="15.75" thickBot="1" x14ac:dyDescent="0.3">
      <c r="A3" s="2" t="s">
        <v>71</v>
      </c>
      <c r="B3" s="15" t="s">
        <v>83</v>
      </c>
      <c r="C3" s="25">
        <v>170</v>
      </c>
      <c r="D3" s="25">
        <v>230</v>
      </c>
      <c r="E3" s="24"/>
      <c r="H3" s="76" t="s">
        <v>71</v>
      </c>
      <c r="I3" s="78" t="s">
        <v>83</v>
      </c>
      <c r="J3" s="99"/>
      <c r="K3" s="98"/>
      <c r="L3" s="99">
        <v>170</v>
      </c>
      <c r="M3" s="99">
        <v>230</v>
      </c>
    </row>
    <row r="4" spans="1:13" ht="15.75" thickBot="1" x14ac:dyDescent="0.3">
      <c r="A4" s="2" t="s">
        <v>72</v>
      </c>
      <c r="B4" s="15" t="s">
        <v>83</v>
      </c>
      <c r="C4" s="25">
        <v>85</v>
      </c>
      <c r="D4" s="25">
        <v>170</v>
      </c>
      <c r="E4" s="25">
        <v>230</v>
      </c>
      <c r="H4" s="76" t="s">
        <v>72</v>
      </c>
      <c r="I4" s="78" t="s">
        <v>83</v>
      </c>
      <c r="J4" s="99"/>
      <c r="K4" s="99">
        <v>85</v>
      </c>
      <c r="L4" s="99">
        <v>170</v>
      </c>
      <c r="M4" s="99">
        <v>230</v>
      </c>
    </row>
    <row r="5" spans="1:13" ht="15.75" thickBot="1" x14ac:dyDescent="0.3">
      <c r="A5" s="2" t="s">
        <v>73</v>
      </c>
      <c r="B5" s="15" t="s">
        <v>83</v>
      </c>
      <c r="C5" s="25">
        <v>85</v>
      </c>
      <c r="D5" s="25">
        <v>170</v>
      </c>
      <c r="E5" s="24"/>
      <c r="H5" s="76" t="s">
        <v>73</v>
      </c>
      <c r="I5" s="78" t="s">
        <v>83</v>
      </c>
      <c r="J5" s="98"/>
      <c r="K5" s="99">
        <v>85</v>
      </c>
      <c r="L5" s="99">
        <v>170</v>
      </c>
      <c r="M5" s="98"/>
    </row>
    <row r="6" spans="1:13" ht="15.75" thickBot="1" x14ac:dyDescent="0.3">
      <c r="A6" s="2" t="s">
        <v>142</v>
      </c>
      <c r="B6" s="24" t="s">
        <v>141</v>
      </c>
      <c r="C6" s="25">
        <v>85</v>
      </c>
      <c r="D6" s="25">
        <v>170</v>
      </c>
      <c r="E6" s="24"/>
      <c r="H6" s="76" t="s">
        <v>142</v>
      </c>
      <c r="I6" s="100" t="s">
        <v>141</v>
      </c>
      <c r="J6" s="98"/>
      <c r="K6" s="99">
        <v>85</v>
      </c>
      <c r="L6" s="99">
        <v>170</v>
      </c>
      <c r="M6" s="98"/>
    </row>
    <row r="7" spans="1:13" ht="15.75" thickBot="1" x14ac:dyDescent="0.3">
      <c r="A7" s="2" t="s">
        <v>74</v>
      </c>
      <c r="B7" s="15" t="s">
        <v>83</v>
      </c>
      <c r="C7" s="25">
        <v>0</v>
      </c>
      <c r="D7" s="24">
        <v>85</v>
      </c>
      <c r="E7" s="24"/>
      <c r="H7" s="76" t="s">
        <v>74</v>
      </c>
      <c r="I7" s="78" t="s">
        <v>83</v>
      </c>
      <c r="J7" s="99">
        <v>0</v>
      </c>
      <c r="K7" s="100">
        <v>85</v>
      </c>
      <c r="L7" s="100"/>
      <c r="M7" s="98"/>
    </row>
    <row r="8" spans="1:13" ht="15.75" thickBot="1" x14ac:dyDescent="0.3">
      <c r="A8" s="2" t="s">
        <v>77</v>
      </c>
      <c r="B8" s="15" t="s">
        <v>82</v>
      </c>
      <c r="C8" s="25">
        <v>0</v>
      </c>
      <c r="D8" s="25">
        <v>85</v>
      </c>
      <c r="E8" s="24"/>
      <c r="H8" s="76" t="s">
        <v>77</v>
      </c>
      <c r="I8" s="78" t="s">
        <v>82</v>
      </c>
      <c r="J8" s="99">
        <v>0</v>
      </c>
      <c r="K8" s="99">
        <v>85</v>
      </c>
      <c r="L8" s="100"/>
      <c r="M8" s="98"/>
    </row>
    <row r="9" spans="1:13" ht="15.75" thickBot="1" x14ac:dyDescent="0.3">
      <c r="A9" s="2" t="s">
        <v>78</v>
      </c>
      <c r="B9" s="15" t="s">
        <v>83</v>
      </c>
      <c r="C9" s="25">
        <v>0</v>
      </c>
      <c r="D9" s="25">
        <v>85</v>
      </c>
      <c r="E9" s="24"/>
      <c r="H9" s="76" t="s">
        <v>78</v>
      </c>
      <c r="I9" s="78" t="s">
        <v>83</v>
      </c>
      <c r="J9" s="99">
        <v>0</v>
      </c>
      <c r="K9" s="99">
        <v>85</v>
      </c>
      <c r="L9" s="100"/>
      <c r="M9" s="98"/>
    </row>
    <row r="10" spans="1:13" ht="15.75" thickBot="1" x14ac:dyDescent="0.3">
      <c r="A10" s="2" t="s">
        <v>143</v>
      </c>
      <c r="B10" s="24" t="s">
        <v>141</v>
      </c>
      <c r="C10" s="25">
        <v>85</v>
      </c>
      <c r="D10" s="25">
        <v>170</v>
      </c>
      <c r="E10" s="24"/>
      <c r="H10" s="76" t="s">
        <v>143</v>
      </c>
      <c r="I10" s="100" t="s">
        <v>141</v>
      </c>
      <c r="J10" s="98"/>
      <c r="K10" s="99">
        <v>85</v>
      </c>
      <c r="L10" s="99">
        <v>170</v>
      </c>
      <c r="M10" s="9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8" sqref="A8"/>
    </sheetView>
  </sheetViews>
  <sheetFormatPr defaultRowHeight="15" x14ac:dyDescent="0.25"/>
  <cols>
    <col min="2" max="2" width="13.28515625" bestFit="1" customWidth="1"/>
  </cols>
  <sheetData>
    <row r="1" spans="1:6" x14ac:dyDescent="0.25">
      <c r="A1" s="101" t="s">
        <v>0</v>
      </c>
      <c r="B1" s="102" t="s">
        <v>84</v>
      </c>
      <c r="C1" s="102" t="s">
        <v>152</v>
      </c>
      <c r="D1" s="102" t="s">
        <v>151</v>
      </c>
      <c r="E1" s="102" t="s">
        <v>149</v>
      </c>
      <c r="F1" s="98" t="s">
        <v>150</v>
      </c>
    </row>
    <row r="2" spans="1:6" x14ac:dyDescent="0.25">
      <c r="A2" s="76" t="s">
        <v>159</v>
      </c>
      <c r="B2" s="78" t="s">
        <v>82</v>
      </c>
      <c r="C2" s="99">
        <v>0</v>
      </c>
      <c r="D2" s="99">
        <v>85</v>
      </c>
      <c r="E2" s="99">
        <v>170</v>
      </c>
      <c r="F2" s="98"/>
    </row>
    <row r="3" spans="1:6" x14ac:dyDescent="0.25">
      <c r="A3" s="76" t="s">
        <v>158</v>
      </c>
      <c r="B3" s="78" t="s">
        <v>83</v>
      </c>
      <c r="C3" s="99"/>
      <c r="D3" s="98"/>
      <c r="E3" s="99">
        <v>170</v>
      </c>
      <c r="F3" s="99">
        <v>230</v>
      </c>
    </row>
    <row r="4" spans="1:6" x14ac:dyDescent="0.25">
      <c r="A4" s="76" t="s">
        <v>162</v>
      </c>
      <c r="B4" s="78" t="s">
        <v>83</v>
      </c>
      <c r="C4" s="99"/>
      <c r="D4" s="99">
        <v>85</v>
      </c>
      <c r="E4" s="99">
        <v>170</v>
      </c>
      <c r="F4" s="99">
        <v>230</v>
      </c>
    </row>
    <row r="5" spans="1:6" x14ac:dyDescent="0.25">
      <c r="A5" s="76" t="s">
        <v>161</v>
      </c>
      <c r="B5" s="78" t="s">
        <v>83</v>
      </c>
      <c r="C5" s="98"/>
      <c r="D5" s="99">
        <v>85</v>
      </c>
      <c r="E5" s="99">
        <v>170</v>
      </c>
      <c r="F5" s="98"/>
    </row>
    <row r="6" spans="1:6" x14ac:dyDescent="0.25">
      <c r="A6" s="76" t="s">
        <v>142</v>
      </c>
      <c r="B6" s="100" t="s">
        <v>141</v>
      </c>
      <c r="C6" s="98"/>
      <c r="D6" s="99">
        <v>85</v>
      </c>
      <c r="E6" s="99">
        <v>170</v>
      </c>
      <c r="F6" s="98"/>
    </row>
    <row r="7" spans="1:6" x14ac:dyDescent="0.25">
      <c r="A7" s="76" t="s">
        <v>160</v>
      </c>
      <c r="B7" s="78" t="s">
        <v>83</v>
      </c>
      <c r="C7" s="99">
        <v>0</v>
      </c>
      <c r="D7" s="100">
        <v>85</v>
      </c>
      <c r="E7" s="100"/>
      <c r="F7" s="98"/>
    </row>
    <row r="8" spans="1:6" x14ac:dyDescent="0.25">
      <c r="A8" s="76" t="s">
        <v>77</v>
      </c>
      <c r="B8" s="78" t="s">
        <v>82</v>
      </c>
      <c r="C8" s="99">
        <v>0</v>
      </c>
      <c r="D8" s="99">
        <v>85</v>
      </c>
      <c r="E8" s="100"/>
      <c r="F8" s="98"/>
    </row>
    <row r="9" spans="1:6" x14ac:dyDescent="0.25">
      <c r="A9" s="76" t="s">
        <v>78</v>
      </c>
      <c r="B9" s="78" t="s">
        <v>83</v>
      </c>
      <c r="C9" s="99">
        <v>0</v>
      </c>
      <c r="D9" s="99">
        <v>85</v>
      </c>
      <c r="E9" s="100"/>
      <c r="F9" s="98"/>
    </row>
    <row r="10" spans="1:6" x14ac:dyDescent="0.25">
      <c r="A10" s="76" t="s">
        <v>143</v>
      </c>
      <c r="B10" s="100" t="s">
        <v>141</v>
      </c>
      <c r="C10" s="98">
        <v>0</v>
      </c>
      <c r="D10" s="99">
        <v>85</v>
      </c>
      <c r="E10" s="99"/>
      <c r="F10" s="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1" sqref="I1:N13"/>
    </sheetView>
  </sheetViews>
  <sheetFormatPr defaultRowHeight="15" x14ac:dyDescent="0.25"/>
  <cols>
    <col min="2" max="2" width="14" bestFit="1" customWidth="1"/>
    <col min="3" max="3" width="15.85546875" bestFit="1" customWidth="1"/>
  </cols>
  <sheetData>
    <row r="1" spans="1:14" ht="15.75" thickBot="1" x14ac:dyDescent="0.3">
      <c r="A1" t="s">
        <v>19</v>
      </c>
      <c r="C1" t="s">
        <v>23</v>
      </c>
      <c r="D1" t="s">
        <v>20</v>
      </c>
      <c r="E1" t="s">
        <v>20</v>
      </c>
      <c r="F1" t="s">
        <v>20</v>
      </c>
      <c r="G1" t="s">
        <v>22</v>
      </c>
      <c r="I1" s="1" t="s">
        <v>0</v>
      </c>
      <c r="J1" s="13" t="s">
        <v>65</v>
      </c>
      <c r="K1" s="13" t="s">
        <v>66</v>
      </c>
      <c r="L1" s="13" t="s">
        <v>67</v>
      </c>
      <c r="M1" s="13" t="s">
        <v>68</v>
      </c>
      <c r="N1" s="13" t="s">
        <v>69</v>
      </c>
    </row>
    <row r="2" spans="1:14" ht="15.75" thickBot="1" x14ac:dyDescent="0.3">
      <c r="A2">
        <v>1</v>
      </c>
      <c r="B2" t="s">
        <v>17</v>
      </c>
      <c r="D2">
        <v>0</v>
      </c>
      <c r="E2">
        <v>85</v>
      </c>
      <c r="F2">
        <v>170</v>
      </c>
      <c r="I2" s="2" t="s">
        <v>70</v>
      </c>
      <c r="J2" s="15" t="s">
        <v>17</v>
      </c>
      <c r="K2" s="15">
        <v>0</v>
      </c>
      <c r="L2" s="15">
        <v>85</v>
      </c>
      <c r="M2" s="15">
        <v>170</v>
      </c>
      <c r="N2" s="23"/>
    </row>
    <row r="3" spans="1:14" ht="15.75" thickBot="1" x14ac:dyDescent="0.3">
      <c r="A3">
        <v>2</v>
      </c>
      <c r="B3" t="s">
        <v>18</v>
      </c>
      <c r="C3" s="3" t="s">
        <v>21</v>
      </c>
      <c r="D3">
        <v>170</v>
      </c>
      <c r="E3">
        <v>230</v>
      </c>
      <c r="I3" s="2" t="s">
        <v>71</v>
      </c>
      <c r="J3" s="15" t="s">
        <v>17</v>
      </c>
      <c r="K3" s="15">
        <v>85</v>
      </c>
      <c r="L3" s="15">
        <v>170</v>
      </c>
      <c r="M3" s="15"/>
      <c r="N3" s="15"/>
    </row>
    <row r="4" spans="1:14" ht="15.75" thickBot="1" x14ac:dyDescent="0.3">
      <c r="A4">
        <v>3</v>
      </c>
      <c r="B4" t="s">
        <v>18</v>
      </c>
      <c r="C4" s="3" t="s">
        <v>21</v>
      </c>
      <c r="D4">
        <v>85</v>
      </c>
      <c r="E4">
        <v>170</v>
      </c>
      <c r="F4">
        <v>203</v>
      </c>
      <c r="I4" s="2" t="s">
        <v>72</v>
      </c>
      <c r="J4" s="15" t="s">
        <v>18</v>
      </c>
      <c r="K4" s="15">
        <v>170</v>
      </c>
      <c r="L4" s="15">
        <v>230</v>
      </c>
      <c r="M4" s="15"/>
      <c r="N4" s="15"/>
    </row>
    <row r="5" spans="1:14" ht="15.75" thickBot="1" x14ac:dyDescent="0.3">
      <c r="A5">
        <v>4</v>
      </c>
      <c r="B5" t="s">
        <v>18</v>
      </c>
      <c r="C5" s="3" t="s">
        <v>21</v>
      </c>
      <c r="D5">
        <v>85</v>
      </c>
      <c r="E5">
        <v>170</v>
      </c>
      <c r="G5" t="s">
        <v>13</v>
      </c>
      <c r="I5" s="2" t="s">
        <v>73</v>
      </c>
      <c r="J5" s="15" t="s">
        <v>18</v>
      </c>
      <c r="K5" s="15">
        <v>85</v>
      </c>
      <c r="L5" s="15">
        <v>170</v>
      </c>
      <c r="M5" s="15">
        <v>203</v>
      </c>
      <c r="N5" s="15"/>
    </row>
    <row r="6" spans="1:14" ht="15.75" thickBot="1" x14ac:dyDescent="0.3">
      <c r="A6">
        <v>5</v>
      </c>
      <c r="B6" t="s">
        <v>18</v>
      </c>
      <c r="C6" s="3" t="s">
        <v>21</v>
      </c>
      <c r="D6">
        <v>170</v>
      </c>
      <c r="I6" s="2" t="s">
        <v>74</v>
      </c>
      <c r="J6" s="15" t="s">
        <v>18</v>
      </c>
      <c r="K6" s="15">
        <v>85</v>
      </c>
      <c r="L6" s="15">
        <v>170</v>
      </c>
      <c r="M6" s="15"/>
      <c r="N6" s="15" t="s">
        <v>64</v>
      </c>
    </row>
    <row r="7" spans="1:14" ht="15.75" thickBot="1" x14ac:dyDescent="0.3">
      <c r="A7">
        <v>6</v>
      </c>
      <c r="B7" t="s">
        <v>18</v>
      </c>
      <c r="C7" s="3" t="s">
        <v>21</v>
      </c>
      <c r="D7">
        <v>0</v>
      </c>
      <c r="E7">
        <v>170</v>
      </c>
      <c r="I7" s="2" t="s">
        <v>75</v>
      </c>
      <c r="J7" s="15" t="s">
        <v>18</v>
      </c>
      <c r="K7" s="15">
        <v>170</v>
      </c>
      <c r="L7" s="15"/>
      <c r="M7" s="15"/>
      <c r="N7" s="15"/>
    </row>
    <row r="8" spans="1:14" ht="15.75" thickBot="1" x14ac:dyDescent="0.3">
      <c r="A8">
        <v>7</v>
      </c>
      <c r="B8" t="s">
        <v>17</v>
      </c>
      <c r="C8" s="3"/>
      <c r="D8">
        <v>85</v>
      </c>
      <c r="E8">
        <v>170</v>
      </c>
      <c r="I8" s="2" t="s">
        <v>76</v>
      </c>
      <c r="J8" s="15" t="s">
        <v>18</v>
      </c>
      <c r="K8" s="15">
        <v>0</v>
      </c>
      <c r="L8" s="15">
        <v>170</v>
      </c>
      <c r="M8" s="23"/>
      <c r="N8" s="23"/>
    </row>
    <row r="9" spans="1:14" ht="15.75" thickBot="1" x14ac:dyDescent="0.3">
      <c r="I9" s="2" t="s">
        <v>77</v>
      </c>
      <c r="J9" s="24" t="s">
        <v>17</v>
      </c>
      <c r="K9" s="25">
        <v>0</v>
      </c>
      <c r="L9" s="25">
        <v>85</v>
      </c>
      <c r="M9" s="15"/>
      <c r="N9" s="15"/>
    </row>
    <row r="10" spans="1:14" ht="15.75" thickBot="1" x14ac:dyDescent="0.3">
      <c r="I10" s="2" t="s">
        <v>78</v>
      </c>
      <c r="J10" s="24" t="s">
        <v>17</v>
      </c>
      <c r="K10" s="25">
        <v>85</v>
      </c>
      <c r="L10" s="25">
        <v>170</v>
      </c>
      <c r="M10" s="15"/>
      <c r="N10" s="15"/>
    </row>
    <row r="11" spans="1:14" ht="15.75" thickBot="1" x14ac:dyDescent="0.3">
      <c r="I11" s="2" t="s">
        <v>79</v>
      </c>
      <c r="J11" s="24" t="s">
        <v>18</v>
      </c>
      <c r="K11" s="25">
        <v>0</v>
      </c>
      <c r="L11" s="25">
        <v>100</v>
      </c>
      <c r="M11" s="15"/>
      <c r="N11" s="15"/>
    </row>
    <row r="12" spans="1:14" ht="15.75" thickBot="1" x14ac:dyDescent="0.3">
      <c r="I12" s="2" t="s">
        <v>80</v>
      </c>
      <c r="J12" s="24" t="s">
        <v>18</v>
      </c>
      <c r="K12" s="25">
        <v>100</v>
      </c>
      <c r="L12" s="25"/>
      <c r="M12" s="15"/>
      <c r="N12" s="15"/>
    </row>
    <row r="13" spans="1:14" ht="15.75" thickBot="1" x14ac:dyDescent="0.3">
      <c r="I13" s="2" t="s">
        <v>81</v>
      </c>
      <c r="J13" s="24" t="s">
        <v>18</v>
      </c>
      <c r="K13" s="25">
        <v>85</v>
      </c>
      <c r="L13" s="25">
        <v>170</v>
      </c>
      <c r="M13" s="15"/>
      <c r="N13" s="15" t="s">
        <v>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2" sqref="I2:N14"/>
    </sheetView>
  </sheetViews>
  <sheetFormatPr defaultRowHeight="15" x14ac:dyDescent="0.25"/>
  <cols>
    <col min="2" max="2" width="14" bestFit="1" customWidth="1"/>
    <col min="10" max="10" width="13.5703125" bestFit="1" customWidth="1"/>
  </cols>
  <sheetData>
    <row r="1" spans="1:14" ht="15.75" thickBot="1" x14ac:dyDescent="0.3">
      <c r="A1" t="s">
        <v>19</v>
      </c>
      <c r="D1" t="s">
        <v>20</v>
      </c>
      <c r="E1" t="s">
        <v>20</v>
      </c>
      <c r="F1" t="s">
        <v>20</v>
      </c>
      <c r="G1" t="s">
        <v>22</v>
      </c>
    </row>
    <row r="2" spans="1:14" ht="15.75" thickBot="1" x14ac:dyDescent="0.3">
      <c r="A2">
        <v>1</v>
      </c>
      <c r="B2" t="s">
        <v>17</v>
      </c>
      <c r="C2">
        <v>0</v>
      </c>
      <c r="D2">
        <v>85</v>
      </c>
      <c r="I2" s="1" t="s">
        <v>0</v>
      </c>
      <c r="J2" s="13" t="s">
        <v>65</v>
      </c>
      <c r="K2" s="13" t="s">
        <v>66</v>
      </c>
      <c r="L2" s="13" t="s">
        <v>67</v>
      </c>
      <c r="M2" s="13" t="s">
        <v>68</v>
      </c>
      <c r="N2" s="13" t="s">
        <v>69</v>
      </c>
    </row>
    <row r="3" spans="1:14" ht="15.75" thickBot="1" x14ac:dyDescent="0.3">
      <c r="A3">
        <v>2</v>
      </c>
      <c r="B3" t="s">
        <v>18</v>
      </c>
      <c r="C3">
        <v>0</v>
      </c>
      <c r="D3">
        <v>100</v>
      </c>
      <c r="I3" s="2" t="s">
        <v>70</v>
      </c>
      <c r="J3" s="15" t="s">
        <v>17</v>
      </c>
      <c r="K3" s="15">
        <v>0</v>
      </c>
      <c r="L3" s="15">
        <v>85</v>
      </c>
      <c r="M3" s="15">
        <v>170</v>
      </c>
      <c r="N3" s="23"/>
    </row>
    <row r="4" spans="1:14" ht="15.75" thickBot="1" x14ac:dyDescent="0.3">
      <c r="A4">
        <v>3</v>
      </c>
      <c r="B4" t="s">
        <v>18</v>
      </c>
      <c r="C4">
        <v>100</v>
      </c>
      <c r="I4" s="2" t="s">
        <v>71</v>
      </c>
      <c r="J4" s="15" t="s">
        <v>17</v>
      </c>
      <c r="K4" s="15">
        <v>85</v>
      </c>
      <c r="L4" s="15">
        <v>170</v>
      </c>
      <c r="M4" s="15"/>
      <c r="N4" s="15"/>
    </row>
    <row r="5" spans="1:14" ht="15.75" thickBot="1" x14ac:dyDescent="0.3">
      <c r="A5">
        <v>4</v>
      </c>
      <c r="B5" t="s">
        <v>18</v>
      </c>
      <c r="C5">
        <v>85</v>
      </c>
      <c r="D5">
        <v>170</v>
      </c>
      <c r="G5" t="s">
        <v>13</v>
      </c>
      <c r="I5" s="2" t="s">
        <v>72</v>
      </c>
      <c r="J5" s="15" t="s">
        <v>18</v>
      </c>
      <c r="K5" s="15">
        <v>170</v>
      </c>
      <c r="L5" s="15">
        <v>230</v>
      </c>
      <c r="M5" s="15"/>
      <c r="N5" s="15"/>
    </row>
    <row r="6" spans="1:14" ht="15.75" thickBot="1" x14ac:dyDescent="0.3">
      <c r="A6">
        <v>5</v>
      </c>
      <c r="B6" t="s">
        <v>17</v>
      </c>
      <c r="C6">
        <v>85</v>
      </c>
      <c r="D6">
        <v>170</v>
      </c>
      <c r="I6" s="2" t="s">
        <v>73</v>
      </c>
      <c r="J6" s="15" t="s">
        <v>18</v>
      </c>
      <c r="K6" s="15">
        <v>85</v>
      </c>
      <c r="L6" s="15">
        <v>170</v>
      </c>
      <c r="M6" s="15">
        <v>203</v>
      </c>
      <c r="N6" s="15"/>
    </row>
    <row r="7" spans="1:14" ht="15.75" thickBot="1" x14ac:dyDescent="0.3">
      <c r="I7" s="2" t="s">
        <v>74</v>
      </c>
      <c r="J7" s="15" t="s">
        <v>18</v>
      </c>
      <c r="K7" s="15">
        <v>85</v>
      </c>
      <c r="L7" s="15">
        <v>170</v>
      </c>
      <c r="M7" s="15"/>
      <c r="N7" s="15" t="s">
        <v>64</v>
      </c>
    </row>
    <row r="8" spans="1:14" ht="15.75" thickBot="1" x14ac:dyDescent="0.3">
      <c r="I8" s="2" t="s">
        <v>75</v>
      </c>
      <c r="J8" s="15" t="s">
        <v>18</v>
      </c>
      <c r="K8" s="15">
        <v>170</v>
      </c>
      <c r="L8" s="15"/>
      <c r="M8" s="15"/>
      <c r="N8" s="15"/>
    </row>
    <row r="9" spans="1:14" ht="15.75" thickBot="1" x14ac:dyDescent="0.3">
      <c r="I9" s="2" t="s">
        <v>76</v>
      </c>
      <c r="J9" s="15" t="s">
        <v>18</v>
      </c>
      <c r="K9" s="15">
        <v>0</v>
      </c>
      <c r="L9" s="15">
        <v>170</v>
      </c>
      <c r="M9" s="23"/>
      <c r="N9" s="23"/>
    </row>
    <row r="10" spans="1:14" ht="15.75" thickBot="1" x14ac:dyDescent="0.3">
      <c r="I10" s="2" t="s">
        <v>77</v>
      </c>
      <c r="J10" s="24" t="s">
        <v>17</v>
      </c>
      <c r="K10" s="25">
        <v>0</v>
      </c>
      <c r="L10" s="25">
        <v>85</v>
      </c>
      <c r="M10" s="15"/>
      <c r="N10" s="15"/>
    </row>
    <row r="11" spans="1:14" ht="15.75" thickBot="1" x14ac:dyDescent="0.3">
      <c r="I11" s="2" t="s">
        <v>78</v>
      </c>
      <c r="J11" s="24" t="s">
        <v>17</v>
      </c>
      <c r="K11" s="25">
        <v>85</v>
      </c>
      <c r="L11" s="25">
        <v>170</v>
      </c>
      <c r="M11" s="15"/>
      <c r="N11" s="15"/>
    </row>
    <row r="12" spans="1:14" ht="15.75" thickBot="1" x14ac:dyDescent="0.3">
      <c r="I12" s="2" t="s">
        <v>79</v>
      </c>
      <c r="J12" s="24" t="s">
        <v>18</v>
      </c>
      <c r="K12" s="25">
        <v>0</v>
      </c>
      <c r="L12" s="25">
        <v>100</v>
      </c>
      <c r="M12" s="15"/>
      <c r="N12" s="15"/>
    </row>
    <row r="13" spans="1:14" ht="15.75" thickBot="1" x14ac:dyDescent="0.3">
      <c r="I13" s="2" t="s">
        <v>80</v>
      </c>
      <c r="J13" s="24" t="s">
        <v>18</v>
      </c>
      <c r="K13" s="25">
        <v>100</v>
      </c>
      <c r="L13" s="25"/>
      <c r="M13" s="15"/>
      <c r="N13" s="15"/>
    </row>
    <row r="14" spans="1:14" ht="15.75" thickBot="1" x14ac:dyDescent="0.3">
      <c r="I14" s="2" t="s">
        <v>81</v>
      </c>
      <c r="J14" s="24" t="s">
        <v>18</v>
      </c>
      <c r="K14" s="25">
        <v>85</v>
      </c>
      <c r="L14" s="25">
        <v>170</v>
      </c>
      <c r="M14" s="15"/>
      <c r="N14" s="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Rotations</vt:lpstr>
      <vt:lpstr>Crops</vt:lpstr>
      <vt:lpstr>afgkoder</vt:lpstr>
      <vt:lpstr>Nnorm</vt:lpstr>
      <vt:lpstr>Crops_JB6</vt:lpstr>
      <vt:lpstr>Manure</vt:lpstr>
      <vt:lpstr>Manure1</vt:lpstr>
      <vt:lpstr>Gødning, Konventionel</vt:lpstr>
      <vt:lpstr>Gødning, Øko</vt:lpstr>
      <vt:lpstr>soil_climate_more</vt:lpstr>
      <vt:lpstr>Crops!Print_Area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cp:lastPrinted>2019-02-08T09:12:55Z</cp:lastPrinted>
  <dcterms:created xsi:type="dcterms:W3CDTF">2019-01-09T13:17:54Z</dcterms:created>
  <dcterms:modified xsi:type="dcterms:W3CDTF">2019-02-15T13:49:19Z</dcterms:modified>
</cp:coreProperties>
</file>