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qc268\Desktop\Github\StyrN\Scenarios\Calib\K5_170_True_JB6med_East.dwf_Medium\"/>
    </mc:Choice>
  </mc:AlternateContent>
  <bookViews>
    <workbookView xWindow="0" yWindow="0" windowWidth="28800" windowHeight="12300"/>
  </bookViews>
  <sheets>
    <sheet name="harvest" sheetId="1" r:id="rId1"/>
  </sheets>
  <calcPr calcId="162913"/>
</workbook>
</file>

<file path=xl/calcChain.xml><?xml version="1.0" encoding="utf-8"?>
<calcChain xmlns="http://schemas.openxmlformats.org/spreadsheetml/2006/main">
  <c r="U114" i="1" l="1"/>
  <c r="T114" i="1"/>
  <c r="U113" i="1"/>
  <c r="T113" i="1"/>
  <c r="S90" i="1"/>
  <c r="R90" i="1"/>
  <c r="U88" i="1"/>
  <c r="T88" i="1"/>
  <c r="U87" i="1"/>
  <c r="T87" i="1"/>
  <c r="S64" i="1"/>
  <c r="R64" i="1"/>
  <c r="U62" i="1"/>
  <c r="T62" i="1"/>
  <c r="U61" i="1"/>
  <c r="T61" i="1"/>
  <c r="S38" i="1"/>
  <c r="R38" i="1"/>
  <c r="U36" i="1"/>
  <c r="U9" i="1" s="1"/>
  <c r="T36" i="1"/>
  <c r="T9" i="1" s="1"/>
  <c r="U35" i="1"/>
  <c r="T35" i="1"/>
  <c r="S12" i="1"/>
  <c r="R12" i="1"/>
  <c r="S9" i="1"/>
  <c r="R9" i="1"/>
</calcChain>
</file>

<file path=xl/sharedStrings.xml><?xml version="1.0" encoding="utf-8"?>
<sst xmlns="http://schemas.openxmlformats.org/spreadsheetml/2006/main" count="248" uniqueCount="36">
  <si>
    <t>dlf-0.0 -- harvest</t>
  </si>
  <si>
    <t>VERSION: 5.64</t>
  </si>
  <si>
    <t>LOGFILE: harvest.dlf</t>
  </si>
  <si>
    <t>RUN: Tue May 21 09:34:09 2019</t>
  </si>
  <si>
    <t>SIMFILE: C:\Users\tqc268\Desktop\Github\StyrN\Scenarios\RunK2-7\K5_170_True_JB6med_East.dwf_Medium\model.dai</t>
  </si>
  <si>
    <t>--------------------</t>
  </si>
  <si>
    <t>year</t>
  </si>
  <si>
    <t>month</t>
  </si>
  <si>
    <t>day</t>
  </si>
  <si>
    <t>column</t>
  </si>
  <si>
    <t>crop</t>
  </si>
  <si>
    <t>stem_DM</t>
  </si>
  <si>
    <t>dead_DM</t>
  </si>
  <si>
    <t>leaf_DM</t>
  </si>
  <si>
    <t>sorg_DM</t>
  </si>
  <si>
    <t>stem_N</t>
  </si>
  <si>
    <t>dead_N</t>
  </si>
  <si>
    <t>leaf_N</t>
  </si>
  <si>
    <t>sorg_N</t>
  </si>
  <si>
    <t>WStress</t>
  </si>
  <si>
    <t>NStress</t>
  </si>
  <si>
    <t>WP_ET</t>
  </si>
  <si>
    <t>HI</t>
  </si>
  <si>
    <t>Mg DM/ha</t>
  </si>
  <si>
    <t>kg N/ha</t>
  </si>
  <si>
    <t>d</t>
  </si>
  <si>
    <t>kg/m^3</t>
  </si>
  <si>
    <t>JB6med</t>
  </si>
  <si>
    <t>SB-green</t>
  </si>
  <si>
    <t>Wclover</t>
  </si>
  <si>
    <t>Ryegrass</t>
  </si>
  <si>
    <t>SB</t>
  </si>
  <si>
    <t>Winter Wheat JG</t>
  </si>
  <si>
    <t>SB-mod</t>
  </si>
  <si>
    <t>DM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</si>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</sst>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abSelected="1" workbookViewId="0">
      <selection activeCell="T8" sqref="T8"/>
    </sheetView>
  </sheetViews>
  <sheetFormatPr defaultRowHeight="15" x14ac:dyDescent="0.25"/>
  <cols>
    <col min="20" max="20" width="9.28515625" bestFit="1" customWidth="1"/>
    <col min="21" max="21" width="9.5703125" bestFit="1" customWidth="1"/>
  </cols>
  <sheetData>
    <row r="1" spans="1:21" x14ac:dyDescent="0.25">
      <c r="A1" t="s">
        <v>0</v>
      </c>
    </row>
    <row r="3" spans="1:21" x14ac:dyDescent="0.25">
      <c r="A3" t="s">
        <v>1</v>
      </c>
    </row>
    <row r="4" spans="1:21" x14ac:dyDescent="0.25">
      <c r="A4" t="s">
        <v>2</v>
      </c>
    </row>
    <row r="5" spans="1:21" x14ac:dyDescent="0.25">
      <c r="A5" t="s">
        <v>3</v>
      </c>
      <c r="R5" t="s">
        <v>28</v>
      </c>
      <c r="S5" t="s">
        <v>28</v>
      </c>
      <c r="T5" t="s">
        <v>33</v>
      </c>
      <c r="U5" t="s">
        <v>33</v>
      </c>
    </row>
    <row r="6" spans="1:21" x14ac:dyDescent="0.25">
      <c r="R6" t="s">
        <v>34</v>
      </c>
      <c r="S6" t="s">
        <v>35</v>
      </c>
      <c r="T6" t="s">
        <v>34</v>
      </c>
      <c r="U6" t="s">
        <v>35</v>
      </c>
    </row>
    <row r="7" spans="1:21" x14ac:dyDescent="0.25">
      <c r="A7" t="s">
        <v>4</v>
      </c>
      <c r="R7" s="2">
        <v>4.5999999999999996</v>
      </c>
      <c r="S7" s="2">
        <v>116</v>
      </c>
      <c r="T7" s="2">
        <v>4.5</v>
      </c>
      <c r="U7" s="2">
        <v>78</v>
      </c>
    </row>
    <row r="9" spans="1:21" x14ac:dyDescent="0.25">
      <c r="A9" t="s">
        <v>5</v>
      </c>
      <c r="R9" s="3">
        <f>AVERAGE(R13:R112)</f>
        <v>5.0374413999999996</v>
      </c>
      <c r="S9" s="3">
        <f>AVERAGE(S13:S112)</f>
        <v>71.171014</v>
      </c>
      <c r="T9" s="3">
        <f>AVERAGE(T14:T143)</f>
        <v>6.0922237499999996</v>
      </c>
      <c r="U9" s="3">
        <f>AVERAGE(U14:U143)</f>
        <v>139.60325</v>
      </c>
    </row>
    <row r="10" spans="1:21" x14ac:dyDescent="0.25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14</v>
      </c>
      <c r="J10" t="s">
        <v>15</v>
      </c>
      <c r="K10" t="s">
        <v>16</v>
      </c>
      <c r="L10" t="s">
        <v>17</v>
      </c>
      <c r="M10" t="s">
        <v>18</v>
      </c>
      <c r="N10" t="s">
        <v>19</v>
      </c>
      <c r="O10" t="s">
        <v>20</v>
      </c>
      <c r="P10" t="s">
        <v>21</v>
      </c>
      <c r="Q10" t="s">
        <v>22</v>
      </c>
    </row>
    <row r="11" spans="1:21" x14ac:dyDescent="0.25">
      <c r="F11" t="s">
        <v>23</v>
      </c>
      <c r="G11" t="s">
        <v>23</v>
      </c>
      <c r="H11" t="s">
        <v>23</v>
      </c>
      <c r="I11" t="s">
        <v>23</v>
      </c>
      <c r="J11" t="s">
        <v>24</v>
      </c>
      <c r="K11" t="s">
        <v>24</v>
      </c>
      <c r="L11" t="s">
        <v>24</v>
      </c>
      <c r="M11" t="s">
        <v>24</v>
      </c>
      <c r="N11" t="s">
        <v>25</v>
      </c>
      <c r="O11" t="s">
        <v>25</v>
      </c>
      <c r="P11" t="s">
        <v>26</v>
      </c>
    </row>
    <row r="12" spans="1:21" x14ac:dyDescent="0.25">
      <c r="A12">
        <v>1991</v>
      </c>
      <c r="B12">
        <v>6</v>
      </c>
      <c r="C12">
        <v>20</v>
      </c>
      <c r="D12" t="s">
        <v>27</v>
      </c>
      <c r="E12" t="s">
        <v>28</v>
      </c>
      <c r="F12">
        <v>2.4245899999999998</v>
      </c>
      <c r="G12">
        <v>1.4436900000000001E-2</v>
      </c>
      <c r="H12">
        <v>0.63662099999999999</v>
      </c>
      <c r="I12">
        <v>3.5860799999999998E-2</v>
      </c>
      <c r="J12">
        <v>35.860599999999998</v>
      </c>
      <c r="K12">
        <v>9.9267099999999997E-2</v>
      </c>
      <c r="L12">
        <v>20.015799999999999</v>
      </c>
      <c r="M12">
        <v>0.66987799999999997</v>
      </c>
      <c r="N12">
        <v>0</v>
      </c>
      <c r="O12">
        <v>0</v>
      </c>
      <c r="P12">
        <v>3.37772E-2</v>
      </c>
      <c r="Q12">
        <v>1.08209E-2</v>
      </c>
      <c r="R12">
        <f>SUM(F12:I12)</f>
        <v>3.1115086999999999</v>
      </c>
      <c r="S12">
        <f>SUM(J12:M12)</f>
        <v>56.645545099999993</v>
      </c>
    </row>
    <row r="13" spans="1:21" x14ac:dyDescent="0.25">
      <c r="A13">
        <v>1991</v>
      </c>
      <c r="B13">
        <v>7</v>
      </c>
      <c r="C13">
        <v>15</v>
      </c>
      <c r="D13" t="s">
        <v>27</v>
      </c>
      <c r="E13" t="s">
        <v>29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21" x14ac:dyDescent="0.25">
      <c r="A14">
        <v>1991</v>
      </c>
      <c r="B14">
        <v>7</v>
      </c>
      <c r="C14">
        <v>15</v>
      </c>
      <c r="D14" t="s">
        <v>27</v>
      </c>
      <c r="E14" t="s">
        <v>30</v>
      </c>
      <c r="F14">
        <v>2.1501599999999999E-2</v>
      </c>
      <c r="G14">
        <v>0</v>
      </c>
      <c r="H14">
        <v>2.8624400000000001E-2</v>
      </c>
      <c r="I14">
        <v>0</v>
      </c>
      <c r="J14">
        <v>0.23380400000000001</v>
      </c>
      <c r="K14">
        <v>0</v>
      </c>
      <c r="L14">
        <v>0.44484299999999999</v>
      </c>
      <c r="M14">
        <v>0</v>
      </c>
      <c r="N14">
        <v>0</v>
      </c>
      <c r="O14">
        <v>6.2377099999999999</v>
      </c>
      <c r="P14">
        <v>0</v>
      </c>
      <c r="Q14">
        <v>0</v>
      </c>
    </row>
    <row r="15" spans="1:21" x14ac:dyDescent="0.25">
      <c r="A15">
        <v>1991</v>
      </c>
      <c r="B15">
        <v>8</v>
      </c>
      <c r="C15">
        <v>15</v>
      </c>
      <c r="D15" t="s">
        <v>27</v>
      </c>
      <c r="E15" t="s">
        <v>29</v>
      </c>
      <c r="F15">
        <v>0.13842699999999999</v>
      </c>
      <c r="G15">
        <v>0</v>
      </c>
      <c r="H15">
        <v>0.158939</v>
      </c>
      <c r="I15">
        <v>0</v>
      </c>
      <c r="J15">
        <v>2.6617600000000001</v>
      </c>
      <c r="K15">
        <v>0</v>
      </c>
      <c r="L15">
        <v>7.1459299999999999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21" x14ac:dyDescent="0.25">
      <c r="A16">
        <v>1991</v>
      </c>
      <c r="B16">
        <v>8</v>
      </c>
      <c r="C16">
        <v>15</v>
      </c>
      <c r="D16" t="s">
        <v>27</v>
      </c>
      <c r="E16" t="s">
        <v>30</v>
      </c>
      <c r="F16">
        <v>2.8794899999999998E-2</v>
      </c>
      <c r="G16">
        <v>0</v>
      </c>
      <c r="H16">
        <v>2.8450099999999999E-2</v>
      </c>
      <c r="I16">
        <v>0</v>
      </c>
      <c r="J16">
        <v>0.313419</v>
      </c>
      <c r="K16">
        <v>0</v>
      </c>
      <c r="L16">
        <v>0.44248100000000001</v>
      </c>
      <c r="M16">
        <v>0</v>
      </c>
      <c r="N16">
        <v>0</v>
      </c>
      <c r="O16">
        <v>18.311599999999999</v>
      </c>
      <c r="P16">
        <v>0</v>
      </c>
      <c r="Q16">
        <v>0</v>
      </c>
    </row>
    <row r="17" spans="1:17" x14ac:dyDescent="0.25">
      <c r="A17">
        <v>1991</v>
      </c>
      <c r="B17">
        <v>9</v>
      </c>
      <c r="C17">
        <v>25</v>
      </c>
      <c r="D17" t="s">
        <v>27</v>
      </c>
      <c r="E17" t="s">
        <v>29</v>
      </c>
      <c r="F17">
        <v>0.36698799999999998</v>
      </c>
      <c r="G17">
        <v>0</v>
      </c>
      <c r="H17">
        <v>0.31331199999999998</v>
      </c>
      <c r="I17">
        <v>0</v>
      </c>
      <c r="J17">
        <v>7.28599</v>
      </c>
      <c r="K17">
        <v>0</v>
      </c>
      <c r="L17">
        <v>14.6906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>
        <v>1991</v>
      </c>
      <c r="B18">
        <v>9</v>
      </c>
      <c r="C18">
        <v>25</v>
      </c>
      <c r="D18" t="s">
        <v>27</v>
      </c>
      <c r="E18" t="s">
        <v>30</v>
      </c>
      <c r="F18">
        <v>3.4897999999999998E-2</v>
      </c>
      <c r="G18">
        <v>0</v>
      </c>
      <c r="H18">
        <v>2.3300600000000001E-2</v>
      </c>
      <c r="I18">
        <v>0</v>
      </c>
      <c r="J18">
        <v>0.42996499999999999</v>
      </c>
      <c r="K18">
        <v>0</v>
      </c>
      <c r="L18">
        <v>0.40035500000000002</v>
      </c>
      <c r="M18">
        <v>0</v>
      </c>
      <c r="N18">
        <v>0</v>
      </c>
      <c r="O18">
        <v>17.037099999999999</v>
      </c>
      <c r="P18">
        <v>0</v>
      </c>
      <c r="Q18">
        <v>0</v>
      </c>
    </row>
    <row r="19" spans="1:17" x14ac:dyDescent="0.25">
      <c r="A19">
        <v>1992</v>
      </c>
      <c r="B19">
        <v>6</v>
      </c>
      <c r="C19">
        <v>5</v>
      </c>
      <c r="D19" t="s">
        <v>27</v>
      </c>
      <c r="E19" t="s">
        <v>29</v>
      </c>
      <c r="F19">
        <v>3.50238</v>
      </c>
      <c r="G19">
        <v>0</v>
      </c>
      <c r="H19">
        <v>1.53464</v>
      </c>
      <c r="I19">
        <v>5.3994000000000004E-4</v>
      </c>
      <c r="J19">
        <v>68.886399999999995</v>
      </c>
      <c r="K19">
        <v>0</v>
      </c>
      <c r="L19">
        <v>69.2607</v>
      </c>
      <c r="M19">
        <v>1.61087E-2</v>
      </c>
      <c r="N19">
        <v>0</v>
      </c>
      <c r="O19">
        <v>0</v>
      </c>
      <c r="P19">
        <v>1.9717000000000001E-4</v>
      </c>
      <c r="Q19" s="1">
        <v>7.8182999999999993E-5</v>
      </c>
    </row>
    <row r="20" spans="1:17" x14ac:dyDescent="0.25">
      <c r="A20">
        <v>1992</v>
      </c>
      <c r="B20">
        <v>6</v>
      </c>
      <c r="C20">
        <v>5</v>
      </c>
      <c r="D20" t="s">
        <v>27</v>
      </c>
      <c r="E20" t="s">
        <v>30</v>
      </c>
      <c r="F20">
        <v>2.44116</v>
      </c>
      <c r="G20">
        <v>0</v>
      </c>
      <c r="H20">
        <v>1.1701600000000001</v>
      </c>
      <c r="I20">
        <v>2.8735400000000001E-2</v>
      </c>
      <c r="J20">
        <v>41.447000000000003</v>
      </c>
      <c r="K20">
        <v>0</v>
      </c>
      <c r="L20">
        <v>32.922800000000002</v>
      </c>
      <c r="M20">
        <v>0.67195800000000006</v>
      </c>
      <c r="N20">
        <v>0</v>
      </c>
      <c r="O20">
        <v>0.62679300000000004</v>
      </c>
      <c r="P20">
        <v>1.0493300000000001E-2</v>
      </c>
      <c r="Q20">
        <v>6.4389E-3</v>
      </c>
    </row>
    <row r="21" spans="1:17" x14ac:dyDescent="0.25">
      <c r="A21">
        <v>1992</v>
      </c>
      <c r="B21">
        <v>7</v>
      </c>
      <c r="C21">
        <v>15</v>
      </c>
      <c r="D21" t="s">
        <v>27</v>
      </c>
      <c r="E21" t="s">
        <v>29</v>
      </c>
      <c r="F21">
        <v>0.34115800000000002</v>
      </c>
      <c r="G21">
        <v>0</v>
      </c>
      <c r="H21">
        <v>7.2004700000000005E-2</v>
      </c>
      <c r="I21">
        <v>0</v>
      </c>
      <c r="J21">
        <v>6.8236699999999999</v>
      </c>
      <c r="K21">
        <v>0</v>
      </c>
      <c r="L21">
        <v>3.4041000000000001</v>
      </c>
      <c r="M21">
        <v>0</v>
      </c>
      <c r="N21">
        <v>13.7141</v>
      </c>
      <c r="O21">
        <v>7.1501800000000004E-2</v>
      </c>
      <c r="P21">
        <v>0</v>
      </c>
      <c r="Q21">
        <v>0</v>
      </c>
    </row>
    <row r="22" spans="1:17" x14ac:dyDescent="0.25">
      <c r="A22">
        <v>1992</v>
      </c>
      <c r="B22">
        <v>7</v>
      </c>
      <c r="C22">
        <v>15</v>
      </c>
      <c r="D22" t="s">
        <v>27</v>
      </c>
      <c r="E22" t="s">
        <v>30</v>
      </c>
      <c r="F22">
        <v>0.59767300000000001</v>
      </c>
      <c r="G22">
        <v>0</v>
      </c>
      <c r="H22">
        <v>0.37242399999999998</v>
      </c>
      <c r="I22">
        <v>0</v>
      </c>
      <c r="J22">
        <v>10.9293</v>
      </c>
      <c r="K22">
        <v>0</v>
      </c>
      <c r="L22">
        <v>11.687200000000001</v>
      </c>
      <c r="M22">
        <v>0</v>
      </c>
      <c r="N22">
        <v>13.4376</v>
      </c>
      <c r="O22">
        <v>6.8853300000000006E-2</v>
      </c>
      <c r="P22">
        <v>0</v>
      </c>
      <c r="Q22">
        <v>0</v>
      </c>
    </row>
    <row r="23" spans="1:17" x14ac:dyDescent="0.25">
      <c r="A23">
        <v>1992</v>
      </c>
      <c r="B23">
        <v>8</v>
      </c>
      <c r="C23">
        <v>20</v>
      </c>
      <c r="D23" t="s">
        <v>27</v>
      </c>
      <c r="E23" t="s">
        <v>29</v>
      </c>
      <c r="F23">
        <v>1.5723</v>
      </c>
      <c r="G23">
        <v>0</v>
      </c>
      <c r="H23">
        <v>0.81398099999999995</v>
      </c>
      <c r="I23">
        <v>0</v>
      </c>
      <c r="J23">
        <v>30.715599999999998</v>
      </c>
      <c r="K23">
        <v>0</v>
      </c>
      <c r="L23">
        <v>36.578099999999999</v>
      </c>
      <c r="M23">
        <v>0</v>
      </c>
      <c r="N23">
        <v>9.3309300000000004</v>
      </c>
      <c r="O23">
        <v>0</v>
      </c>
      <c r="P23">
        <v>0</v>
      </c>
      <c r="Q23">
        <v>0</v>
      </c>
    </row>
    <row r="24" spans="1:17" x14ac:dyDescent="0.25">
      <c r="A24">
        <v>1992</v>
      </c>
      <c r="B24">
        <v>8</v>
      </c>
      <c r="C24">
        <v>20</v>
      </c>
      <c r="D24" t="s">
        <v>27</v>
      </c>
      <c r="E24" t="s">
        <v>30</v>
      </c>
      <c r="F24">
        <v>0.71089100000000005</v>
      </c>
      <c r="G24">
        <v>0</v>
      </c>
      <c r="H24">
        <v>0.70544700000000005</v>
      </c>
      <c r="I24">
        <v>2.3653099999999998E-3</v>
      </c>
      <c r="J24">
        <v>12.715400000000001</v>
      </c>
      <c r="K24">
        <v>0</v>
      </c>
      <c r="L24">
        <v>21.029199999999999</v>
      </c>
      <c r="M24">
        <v>5.6754800000000001E-2</v>
      </c>
      <c r="N24">
        <v>8.9882899999999992</v>
      </c>
      <c r="O24">
        <v>0</v>
      </c>
      <c r="P24">
        <v>2.9621700000000001E-3</v>
      </c>
      <c r="Q24">
        <v>1.1695200000000001E-3</v>
      </c>
    </row>
    <row r="25" spans="1:17" x14ac:dyDescent="0.25">
      <c r="A25">
        <v>1992</v>
      </c>
      <c r="B25">
        <v>9</v>
      </c>
      <c r="C25">
        <v>25</v>
      </c>
      <c r="D25" t="s">
        <v>27</v>
      </c>
      <c r="E25" t="s">
        <v>29</v>
      </c>
      <c r="F25">
        <v>0.200381</v>
      </c>
      <c r="G25">
        <v>0</v>
      </c>
      <c r="H25">
        <v>6.2654000000000001E-2</v>
      </c>
      <c r="I25">
        <v>0</v>
      </c>
      <c r="J25">
        <v>4.00793</v>
      </c>
      <c r="K25">
        <v>0</v>
      </c>
      <c r="L25">
        <v>2.9606499999999998</v>
      </c>
      <c r="M25">
        <v>0</v>
      </c>
      <c r="N25">
        <v>0.68935000000000002</v>
      </c>
      <c r="O25">
        <v>7.3232199999999997E-2</v>
      </c>
      <c r="P25">
        <v>0</v>
      </c>
      <c r="Q25">
        <v>0</v>
      </c>
    </row>
    <row r="26" spans="1:17" x14ac:dyDescent="0.25">
      <c r="A26">
        <v>1992</v>
      </c>
      <c r="B26">
        <v>9</v>
      </c>
      <c r="C26">
        <v>25</v>
      </c>
      <c r="D26" t="s">
        <v>27</v>
      </c>
      <c r="E26" t="s">
        <v>30</v>
      </c>
      <c r="F26">
        <v>0.69909500000000002</v>
      </c>
      <c r="G26">
        <v>0</v>
      </c>
      <c r="H26">
        <v>0.89947200000000005</v>
      </c>
      <c r="I26">
        <v>0</v>
      </c>
      <c r="J26">
        <v>12.910600000000001</v>
      </c>
      <c r="K26">
        <v>0</v>
      </c>
      <c r="L26">
        <v>29.0886</v>
      </c>
      <c r="M26">
        <v>0</v>
      </c>
      <c r="N26">
        <v>0.60768599999999995</v>
      </c>
      <c r="O26">
        <v>2.8262599999999999E-2</v>
      </c>
      <c r="P26">
        <v>0</v>
      </c>
      <c r="Q26">
        <v>0</v>
      </c>
    </row>
    <row r="27" spans="1:17" x14ac:dyDescent="0.25">
      <c r="A27">
        <v>1993</v>
      </c>
      <c r="B27">
        <v>6</v>
      </c>
      <c r="C27">
        <v>5</v>
      </c>
      <c r="D27" t="s">
        <v>27</v>
      </c>
      <c r="E27" t="s">
        <v>29</v>
      </c>
      <c r="F27">
        <v>2.08053</v>
      </c>
      <c r="G27">
        <v>0</v>
      </c>
      <c r="H27">
        <v>1.1600200000000001</v>
      </c>
      <c r="I27">
        <v>4.8142799999999998E-3</v>
      </c>
      <c r="J27">
        <v>40.773200000000003</v>
      </c>
      <c r="K27">
        <v>0</v>
      </c>
      <c r="L27">
        <v>52.038200000000003</v>
      </c>
      <c r="M27">
        <v>0.143459</v>
      </c>
      <c r="N27">
        <v>0</v>
      </c>
      <c r="O27">
        <v>0</v>
      </c>
      <c r="P27">
        <v>1.9239999999999999E-3</v>
      </c>
      <c r="Q27">
        <v>1.0964499999999999E-3</v>
      </c>
    </row>
    <row r="28" spans="1:17" x14ac:dyDescent="0.25">
      <c r="A28">
        <v>1993</v>
      </c>
      <c r="B28">
        <v>6</v>
      </c>
      <c r="C28">
        <v>5</v>
      </c>
      <c r="D28" t="s">
        <v>27</v>
      </c>
      <c r="E28" t="s">
        <v>30</v>
      </c>
      <c r="F28">
        <v>2.3908</v>
      </c>
      <c r="G28">
        <v>0</v>
      </c>
      <c r="H28">
        <v>0.83960900000000005</v>
      </c>
      <c r="I28">
        <v>5.6606999999999998E-2</v>
      </c>
      <c r="J28">
        <v>41.188200000000002</v>
      </c>
      <c r="K28">
        <v>0</v>
      </c>
      <c r="L28">
        <v>24.101700000000001</v>
      </c>
      <c r="M28">
        <v>1.35724</v>
      </c>
      <c r="N28">
        <v>0</v>
      </c>
      <c r="O28">
        <v>1.8660099999999999E-2</v>
      </c>
      <c r="P28">
        <v>2.2622699999999999E-2</v>
      </c>
      <c r="Q28">
        <v>1.39019E-2</v>
      </c>
    </row>
    <row r="29" spans="1:17" x14ac:dyDescent="0.25">
      <c r="A29">
        <v>1993</v>
      </c>
      <c r="B29">
        <v>7</v>
      </c>
      <c r="C29">
        <v>15</v>
      </c>
      <c r="D29" t="s">
        <v>27</v>
      </c>
      <c r="E29" t="s">
        <v>29</v>
      </c>
      <c r="F29">
        <v>0.44967400000000002</v>
      </c>
      <c r="G29">
        <v>0</v>
      </c>
      <c r="H29">
        <v>0.199905</v>
      </c>
      <c r="I29">
        <v>0</v>
      </c>
      <c r="J29">
        <v>8.9752399999999994</v>
      </c>
      <c r="K29">
        <v>0</v>
      </c>
      <c r="L29">
        <v>9.3873599999999993</v>
      </c>
      <c r="M29">
        <v>0</v>
      </c>
      <c r="N29">
        <v>1.2145699999999999</v>
      </c>
      <c r="O29">
        <v>7.1546799999999994E-2</v>
      </c>
      <c r="P29">
        <v>0</v>
      </c>
      <c r="Q29">
        <v>0</v>
      </c>
    </row>
    <row r="30" spans="1:17" x14ac:dyDescent="0.25">
      <c r="A30">
        <v>1993</v>
      </c>
      <c r="B30">
        <v>7</v>
      </c>
      <c r="C30">
        <v>15</v>
      </c>
      <c r="D30" t="s">
        <v>27</v>
      </c>
      <c r="E30" t="s">
        <v>30</v>
      </c>
      <c r="F30">
        <v>0.94212099999999999</v>
      </c>
      <c r="G30">
        <v>0</v>
      </c>
      <c r="H30">
        <v>1.0477099999999999</v>
      </c>
      <c r="I30">
        <v>0</v>
      </c>
      <c r="J30">
        <v>14.7782</v>
      </c>
      <c r="K30">
        <v>0</v>
      </c>
      <c r="L30">
        <v>27.419899999999998</v>
      </c>
      <c r="M30">
        <v>0</v>
      </c>
      <c r="N30">
        <v>1.4659199999999999</v>
      </c>
      <c r="O30">
        <v>5.3857099999999998E-2</v>
      </c>
      <c r="P30">
        <v>0</v>
      </c>
      <c r="Q30">
        <v>0</v>
      </c>
    </row>
    <row r="31" spans="1:17" x14ac:dyDescent="0.25">
      <c r="A31">
        <v>1993</v>
      </c>
      <c r="B31">
        <v>8</v>
      </c>
      <c r="C31">
        <v>20</v>
      </c>
      <c r="D31" t="s">
        <v>27</v>
      </c>
      <c r="E31" t="s">
        <v>29</v>
      </c>
      <c r="F31">
        <v>1.05884</v>
      </c>
      <c r="G31">
        <v>0</v>
      </c>
      <c r="H31">
        <v>0.80718000000000001</v>
      </c>
      <c r="I31">
        <v>0</v>
      </c>
      <c r="J31">
        <v>20.736000000000001</v>
      </c>
      <c r="K31">
        <v>0</v>
      </c>
      <c r="L31">
        <v>36.637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>
        <v>1993</v>
      </c>
      <c r="B32">
        <v>8</v>
      </c>
      <c r="C32">
        <v>20</v>
      </c>
      <c r="D32" t="s">
        <v>27</v>
      </c>
      <c r="E32" t="s">
        <v>30</v>
      </c>
      <c r="F32">
        <v>0.49189899999999998</v>
      </c>
      <c r="G32">
        <v>0</v>
      </c>
      <c r="H32">
        <v>0.71083399999999997</v>
      </c>
      <c r="I32">
        <v>0</v>
      </c>
      <c r="J32">
        <v>9.09666</v>
      </c>
      <c r="K32">
        <v>0</v>
      </c>
      <c r="L32">
        <v>23.090599999999998</v>
      </c>
      <c r="M32">
        <v>0</v>
      </c>
      <c r="N32">
        <v>0</v>
      </c>
      <c r="O32">
        <v>7.0418700000000001E-2</v>
      </c>
      <c r="P32">
        <v>0</v>
      </c>
      <c r="Q32">
        <v>0</v>
      </c>
    </row>
    <row r="33" spans="1:21" x14ac:dyDescent="0.25">
      <c r="A33">
        <v>1993</v>
      </c>
      <c r="B33">
        <v>9</v>
      </c>
      <c r="C33">
        <v>25</v>
      </c>
      <c r="D33" t="s">
        <v>27</v>
      </c>
      <c r="E33" t="s">
        <v>29</v>
      </c>
      <c r="F33">
        <v>0.104808</v>
      </c>
      <c r="G33">
        <v>0</v>
      </c>
      <c r="H33">
        <v>4.4344799999999997E-2</v>
      </c>
      <c r="I33">
        <v>0</v>
      </c>
      <c r="J33">
        <v>2.0966300000000002</v>
      </c>
      <c r="K33">
        <v>0</v>
      </c>
      <c r="L33">
        <v>2.1002100000000001</v>
      </c>
      <c r="M33">
        <v>0</v>
      </c>
      <c r="N33">
        <v>0</v>
      </c>
      <c r="O33">
        <v>7.3191099999999995E-2</v>
      </c>
      <c r="P33">
        <v>0</v>
      </c>
      <c r="Q33">
        <v>0</v>
      </c>
    </row>
    <row r="34" spans="1:21" x14ac:dyDescent="0.25">
      <c r="A34">
        <v>1993</v>
      </c>
      <c r="B34">
        <v>9</v>
      </c>
      <c r="C34">
        <v>25</v>
      </c>
      <c r="D34" t="s">
        <v>27</v>
      </c>
      <c r="E34" t="s">
        <v>30</v>
      </c>
      <c r="F34">
        <v>0.59768900000000003</v>
      </c>
      <c r="G34">
        <v>0</v>
      </c>
      <c r="H34">
        <v>1.0890299999999999</v>
      </c>
      <c r="I34">
        <v>0</v>
      </c>
      <c r="J34">
        <v>11.1631</v>
      </c>
      <c r="K34">
        <v>0</v>
      </c>
      <c r="L34">
        <v>36.359099999999998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21" x14ac:dyDescent="0.25">
      <c r="A35">
        <v>1994</v>
      </c>
      <c r="B35">
        <v>8</v>
      </c>
      <c r="C35">
        <v>10</v>
      </c>
      <c r="D35" t="s">
        <v>27</v>
      </c>
      <c r="E35" t="s">
        <v>31</v>
      </c>
      <c r="F35">
        <v>1.9316</v>
      </c>
      <c r="G35">
        <v>0.165801</v>
      </c>
      <c r="H35">
        <v>7.0912600000000006E-2</v>
      </c>
      <c r="I35">
        <v>6.70824</v>
      </c>
      <c r="J35">
        <v>18.706700000000001</v>
      </c>
      <c r="K35">
        <v>1.0610200000000001</v>
      </c>
      <c r="L35">
        <v>1.39588</v>
      </c>
      <c r="M35">
        <v>147.27500000000001</v>
      </c>
      <c r="N35">
        <v>0</v>
      </c>
      <c r="O35">
        <v>0</v>
      </c>
      <c r="P35">
        <v>2.4628100000000002</v>
      </c>
      <c r="Q35">
        <v>0.56503800000000004</v>
      </c>
      <c r="T35">
        <f>SUM(I35)</f>
        <v>6.70824</v>
      </c>
      <c r="U35">
        <f>SUM(M35)</f>
        <v>147.27500000000001</v>
      </c>
    </row>
    <row r="36" spans="1:21" x14ac:dyDescent="0.25">
      <c r="A36">
        <v>1995</v>
      </c>
      <c r="B36">
        <v>8</v>
      </c>
      <c r="C36">
        <v>10</v>
      </c>
      <c r="D36" t="s">
        <v>27</v>
      </c>
      <c r="E36" t="s">
        <v>31</v>
      </c>
      <c r="F36">
        <v>1.8147500000000001</v>
      </c>
      <c r="G36">
        <v>0.16656899999999999</v>
      </c>
      <c r="H36">
        <v>6.2862699999999994E-2</v>
      </c>
      <c r="I36">
        <v>6.6889900000000004</v>
      </c>
      <c r="J36">
        <v>19.1325</v>
      </c>
      <c r="K36">
        <v>1.3147599999999999</v>
      </c>
      <c r="L36">
        <v>1.29138</v>
      </c>
      <c r="M36">
        <v>153.59800000000001</v>
      </c>
      <c r="N36">
        <v>0</v>
      </c>
      <c r="O36">
        <v>0</v>
      </c>
      <c r="P36">
        <v>2.5919599999999998</v>
      </c>
      <c r="Q36">
        <v>0.57430199999999998</v>
      </c>
      <c r="T36">
        <f>SUM(I36)</f>
        <v>6.6889900000000004</v>
      </c>
      <c r="U36">
        <f>SUM(M36)</f>
        <v>153.59800000000001</v>
      </c>
    </row>
    <row r="37" spans="1:21" x14ac:dyDescent="0.25">
      <c r="A37">
        <v>1996</v>
      </c>
      <c r="B37">
        <v>8</v>
      </c>
      <c r="C37">
        <v>20</v>
      </c>
      <c r="D37" t="s">
        <v>27</v>
      </c>
      <c r="E37" t="s">
        <v>32</v>
      </c>
      <c r="F37">
        <v>5.1767099999999999</v>
      </c>
      <c r="G37">
        <v>1.22824</v>
      </c>
      <c r="H37">
        <v>9.3726299999999999E-2</v>
      </c>
      <c r="I37">
        <v>7.6966799999999997</v>
      </c>
      <c r="J37">
        <v>63.111199999999997</v>
      </c>
      <c r="K37">
        <v>16.0608</v>
      </c>
      <c r="L37">
        <v>1.90015</v>
      </c>
      <c r="M37">
        <v>168.59200000000001</v>
      </c>
      <c r="N37">
        <v>0</v>
      </c>
      <c r="O37">
        <v>0</v>
      </c>
      <c r="P37">
        <v>2.1408999999999998</v>
      </c>
      <c r="Q37">
        <v>0.38759100000000002</v>
      </c>
    </row>
    <row r="38" spans="1:21" x14ac:dyDescent="0.25">
      <c r="A38">
        <v>1997</v>
      </c>
      <c r="B38">
        <v>6</v>
      </c>
      <c r="C38">
        <v>20</v>
      </c>
      <c r="D38" t="s">
        <v>27</v>
      </c>
      <c r="E38" t="s">
        <v>28</v>
      </c>
      <c r="F38">
        <v>2.7136499999999999</v>
      </c>
      <c r="G38">
        <v>1.61373E-2</v>
      </c>
      <c r="H38">
        <v>0.53063199999999999</v>
      </c>
      <c r="I38">
        <v>0.387347</v>
      </c>
      <c r="J38">
        <v>46.7898</v>
      </c>
      <c r="K38">
        <v>0.11554399999999999</v>
      </c>
      <c r="L38">
        <v>17.856100000000001</v>
      </c>
      <c r="M38">
        <v>8.1503800000000002</v>
      </c>
      <c r="N38">
        <v>0</v>
      </c>
      <c r="O38">
        <v>0</v>
      </c>
      <c r="P38">
        <v>0.304564</v>
      </c>
      <c r="Q38">
        <v>9.8166299999999998E-2</v>
      </c>
      <c r="R38">
        <f>SUM(F38:I38)</f>
        <v>3.6477662999999998</v>
      </c>
      <c r="S38">
        <f>SUM(J38:M38)</f>
        <v>72.911823999999996</v>
      </c>
    </row>
    <row r="39" spans="1:21" x14ac:dyDescent="0.25">
      <c r="A39">
        <v>1997</v>
      </c>
      <c r="B39">
        <v>7</v>
      </c>
      <c r="C39">
        <v>15</v>
      </c>
      <c r="D39" t="s">
        <v>27</v>
      </c>
      <c r="E39" t="s">
        <v>29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21" x14ac:dyDescent="0.25">
      <c r="A40">
        <v>1997</v>
      </c>
      <c r="B40">
        <v>7</v>
      </c>
      <c r="C40">
        <v>15</v>
      </c>
      <c r="D40" t="s">
        <v>27</v>
      </c>
      <c r="E40" t="s">
        <v>30</v>
      </c>
      <c r="F40">
        <v>2.77168E-2</v>
      </c>
      <c r="G40">
        <v>0</v>
      </c>
      <c r="H40">
        <v>3.5595599999999998E-2</v>
      </c>
      <c r="I40">
        <v>0</v>
      </c>
      <c r="J40">
        <v>0.28962399999999999</v>
      </c>
      <c r="K40">
        <v>0</v>
      </c>
      <c r="L40">
        <v>0.53604300000000005</v>
      </c>
      <c r="M40">
        <v>0</v>
      </c>
      <c r="N40">
        <v>0</v>
      </c>
      <c r="O40">
        <v>7.1263500000000004</v>
      </c>
      <c r="P40">
        <v>0</v>
      </c>
      <c r="Q40">
        <v>0</v>
      </c>
    </row>
    <row r="41" spans="1:21" x14ac:dyDescent="0.25">
      <c r="A41">
        <v>1997</v>
      </c>
      <c r="B41">
        <v>8</v>
      </c>
      <c r="C41">
        <v>15</v>
      </c>
      <c r="D41" t="s">
        <v>27</v>
      </c>
      <c r="E41" t="s">
        <v>29</v>
      </c>
      <c r="F41">
        <v>0.18871499999999999</v>
      </c>
      <c r="G41">
        <v>0</v>
      </c>
      <c r="H41">
        <v>0.21479500000000001</v>
      </c>
      <c r="I41">
        <v>0</v>
      </c>
      <c r="J41">
        <v>3.64907</v>
      </c>
      <c r="K41">
        <v>0</v>
      </c>
      <c r="L41">
        <v>9.72865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21" x14ac:dyDescent="0.25">
      <c r="A42">
        <v>1997</v>
      </c>
      <c r="B42">
        <v>8</v>
      </c>
      <c r="C42">
        <v>15</v>
      </c>
      <c r="D42" t="s">
        <v>27</v>
      </c>
      <c r="E42" t="s">
        <v>30</v>
      </c>
      <c r="F42">
        <v>3.4470000000000001E-2</v>
      </c>
      <c r="G42">
        <v>0</v>
      </c>
      <c r="H42">
        <v>3.2803800000000001E-2</v>
      </c>
      <c r="I42">
        <v>0</v>
      </c>
      <c r="J42">
        <v>0.3881</v>
      </c>
      <c r="K42">
        <v>0</v>
      </c>
      <c r="L42">
        <v>0.52413299999999996</v>
      </c>
      <c r="M42">
        <v>0</v>
      </c>
      <c r="N42">
        <v>0</v>
      </c>
      <c r="O42">
        <v>18.161300000000001</v>
      </c>
      <c r="P42">
        <v>0</v>
      </c>
      <c r="Q42">
        <v>0</v>
      </c>
    </row>
    <row r="43" spans="1:21" x14ac:dyDescent="0.25">
      <c r="A43">
        <v>1997</v>
      </c>
      <c r="B43">
        <v>9</v>
      </c>
      <c r="C43">
        <v>25</v>
      </c>
      <c r="D43" t="s">
        <v>27</v>
      </c>
      <c r="E43" t="s">
        <v>29</v>
      </c>
      <c r="F43">
        <v>0.426292</v>
      </c>
      <c r="G43">
        <v>0</v>
      </c>
      <c r="H43">
        <v>0.30253400000000003</v>
      </c>
      <c r="I43">
        <v>0</v>
      </c>
      <c r="J43">
        <v>8.45777</v>
      </c>
      <c r="K43">
        <v>0</v>
      </c>
      <c r="L43">
        <v>14.1729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21" x14ac:dyDescent="0.25">
      <c r="A44">
        <v>1997</v>
      </c>
      <c r="B44">
        <v>9</v>
      </c>
      <c r="C44">
        <v>25</v>
      </c>
      <c r="D44" t="s">
        <v>27</v>
      </c>
      <c r="E44" t="s">
        <v>30</v>
      </c>
      <c r="F44">
        <v>4.0557500000000003E-2</v>
      </c>
      <c r="G44">
        <v>0</v>
      </c>
      <c r="H44">
        <v>2.6690800000000001E-2</v>
      </c>
      <c r="I44">
        <v>0</v>
      </c>
      <c r="J44">
        <v>0.55074500000000004</v>
      </c>
      <c r="K44">
        <v>0</v>
      </c>
      <c r="L44">
        <v>0.50852900000000001</v>
      </c>
      <c r="M44">
        <v>0</v>
      </c>
      <c r="N44">
        <v>0</v>
      </c>
      <c r="O44">
        <v>8.0463299999999993</v>
      </c>
      <c r="P44">
        <v>0</v>
      </c>
      <c r="Q44">
        <v>0</v>
      </c>
    </row>
    <row r="45" spans="1:21" x14ac:dyDescent="0.25">
      <c r="A45">
        <v>1998</v>
      </c>
      <c r="B45">
        <v>6</v>
      </c>
      <c r="C45">
        <v>5</v>
      </c>
      <c r="D45" t="s">
        <v>27</v>
      </c>
      <c r="E45" t="s">
        <v>29</v>
      </c>
      <c r="F45">
        <v>3.34728</v>
      </c>
      <c r="G45">
        <v>0</v>
      </c>
      <c r="H45">
        <v>1.48288</v>
      </c>
      <c r="I45">
        <v>0</v>
      </c>
      <c r="J45">
        <v>66.324399999999997</v>
      </c>
      <c r="K45">
        <v>0</v>
      </c>
      <c r="L45">
        <v>67.661699999999996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21" x14ac:dyDescent="0.25">
      <c r="A46">
        <v>1998</v>
      </c>
      <c r="B46">
        <v>6</v>
      </c>
      <c r="C46">
        <v>5</v>
      </c>
      <c r="D46" t="s">
        <v>27</v>
      </c>
      <c r="E46" t="s">
        <v>30</v>
      </c>
      <c r="F46">
        <v>2.7839800000000001</v>
      </c>
      <c r="G46">
        <v>0</v>
      </c>
      <c r="H46">
        <v>1.15934</v>
      </c>
      <c r="I46">
        <v>3.14083E-2</v>
      </c>
      <c r="J46">
        <v>48.63</v>
      </c>
      <c r="K46">
        <v>0</v>
      </c>
      <c r="L46">
        <v>33.719299999999997</v>
      </c>
      <c r="M46">
        <v>0.75043300000000002</v>
      </c>
      <c r="N46">
        <v>0</v>
      </c>
      <c r="O46">
        <v>0</v>
      </c>
      <c r="P46">
        <v>1.2030000000000001E-2</v>
      </c>
      <c r="Q46">
        <v>6.4129399999999998E-3</v>
      </c>
    </row>
    <row r="47" spans="1:21" x14ac:dyDescent="0.25">
      <c r="A47">
        <v>1998</v>
      </c>
      <c r="B47">
        <v>7</v>
      </c>
      <c r="C47">
        <v>15</v>
      </c>
      <c r="D47" t="s">
        <v>27</v>
      </c>
      <c r="E47" t="s">
        <v>29</v>
      </c>
      <c r="F47">
        <v>0.54164000000000001</v>
      </c>
      <c r="G47">
        <v>0</v>
      </c>
      <c r="H47">
        <v>0.16440199999999999</v>
      </c>
      <c r="I47">
        <v>0</v>
      </c>
      <c r="J47">
        <v>10.833500000000001</v>
      </c>
      <c r="K47">
        <v>0</v>
      </c>
      <c r="L47">
        <v>7.7531100000000004</v>
      </c>
      <c r="M47">
        <v>0</v>
      </c>
      <c r="N47">
        <v>0</v>
      </c>
      <c r="O47">
        <v>7.1546799999999994E-2</v>
      </c>
      <c r="P47">
        <v>0</v>
      </c>
      <c r="Q47">
        <v>0</v>
      </c>
    </row>
    <row r="48" spans="1:21" x14ac:dyDescent="0.25">
      <c r="A48">
        <v>1998</v>
      </c>
      <c r="B48">
        <v>7</v>
      </c>
      <c r="C48">
        <v>15</v>
      </c>
      <c r="D48" t="s">
        <v>27</v>
      </c>
      <c r="E48" t="s">
        <v>30</v>
      </c>
      <c r="F48">
        <v>0.94715499999999997</v>
      </c>
      <c r="G48">
        <v>0</v>
      </c>
      <c r="H48">
        <v>0.98128300000000002</v>
      </c>
      <c r="I48">
        <v>0</v>
      </c>
      <c r="J48">
        <v>16.6281</v>
      </c>
      <c r="K48">
        <v>0</v>
      </c>
      <c r="L48">
        <v>29.874700000000001</v>
      </c>
      <c r="M48">
        <v>0</v>
      </c>
      <c r="N48">
        <v>0</v>
      </c>
      <c r="O48">
        <v>6.0594099999999998E-2</v>
      </c>
      <c r="P48">
        <v>0</v>
      </c>
      <c r="Q48">
        <v>0</v>
      </c>
    </row>
    <row r="49" spans="1:21" x14ac:dyDescent="0.25">
      <c r="A49">
        <v>1998</v>
      </c>
      <c r="B49">
        <v>8</v>
      </c>
      <c r="C49">
        <v>20</v>
      </c>
      <c r="D49" t="s">
        <v>27</v>
      </c>
      <c r="E49" t="s">
        <v>29</v>
      </c>
      <c r="F49">
        <v>1.34694</v>
      </c>
      <c r="G49">
        <v>0</v>
      </c>
      <c r="H49">
        <v>0.86571100000000001</v>
      </c>
      <c r="I49">
        <v>0</v>
      </c>
      <c r="J49">
        <v>26.3443</v>
      </c>
      <c r="K49">
        <v>0</v>
      </c>
      <c r="L49">
        <v>39.225999999999999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21" x14ac:dyDescent="0.25">
      <c r="A50">
        <v>1998</v>
      </c>
      <c r="B50">
        <v>8</v>
      </c>
      <c r="C50">
        <v>20</v>
      </c>
      <c r="D50" t="s">
        <v>27</v>
      </c>
      <c r="E50" t="s">
        <v>30</v>
      </c>
      <c r="F50">
        <v>0.58113400000000004</v>
      </c>
      <c r="G50">
        <v>0</v>
      </c>
      <c r="H50">
        <v>0.82392200000000004</v>
      </c>
      <c r="I50">
        <v>0</v>
      </c>
      <c r="J50">
        <v>10.700200000000001</v>
      </c>
      <c r="K50">
        <v>0</v>
      </c>
      <c r="L50">
        <v>26.415099999999999</v>
      </c>
      <c r="M50">
        <v>0</v>
      </c>
      <c r="N50">
        <v>0</v>
      </c>
      <c r="O50">
        <v>5.3207299999999999E-2</v>
      </c>
      <c r="P50">
        <v>0</v>
      </c>
      <c r="Q50">
        <v>0</v>
      </c>
    </row>
    <row r="51" spans="1:21" x14ac:dyDescent="0.25">
      <c r="A51">
        <v>1998</v>
      </c>
      <c r="B51">
        <v>9</v>
      </c>
      <c r="C51">
        <v>25</v>
      </c>
      <c r="D51" t="s">
        <v>27</v>
      </c>
      <c r="E51" t="s">
        <v>29</v>
      </c>
      <c r="F51">
        <v>0.18451600000000001</v>
      </c>
      <c r="G51">
        <v>0</v>
      </c>
      <c r="H51">
        <v>6.9059099999999998E-2</v>
      </c>
      <c r="I51">
        <v>0</v>
      </c>
      <c r="J51">
        <v>3.6983999999999999</v>
      </c>
      <c r="K51">
        <v>0</v>
      </c>
      <c r="L51">
        <v>3.2752699999999999</v>
      </c>
      <c r="M51">
        <v>0</v>
      </c>
      <c r="N51">
        <v>0</v>
      </c>
      <c r="O51">
        <v>7.3191099999999995E-2</v>
      </c>
      <c r="P51">
        <v>0</v>
      </c>
      <c r="Q51">
        <v>0</v>
      </c>
    </row>
    <row r="52" spans="1:21" x14ac:dyDescent="0.25">
      <c r="A52">
        <v>1998</v>
      </c>
      <c r="B52">
        <v>9</v>
      </c>
      <c r="C52">
        <v>25</v>
      </c>
      <c r="D52" t="s">
        <v>27</v>
      </c>
      <c r="E52" t="s">
        <v>30</v>
      </c>
      <c r="F52">
        <v>0.87300599999999995</v>
      </c>
      <c r="G52">
        <v>0</v>
      </c>
      <c r="H52">
        <v>1.3155699999999999</v>
      </c>
      <c r="I52">
        <v>0</v>
      </c>
      <c r="J52">
        <v>16.155000000000001</v>
      </c>
      <c r="K52">
        <v>0</v>
      </c>
      <c r="L52">
        <v>42.712699999999998</v>
      </c>
      <c r="M52">
        <v>0</v>
      </c>
      <c r="N52">
        <v>0</v>
      </c>
      <c r="O52">
        <v>1.28297E-3</v>
      </c>
      <c r="P52">
        <v>0</v>
      </c>
      <c r="Q52">
        <v>0</v>
      </c>
    </row>
    <row r="53" spans="1:21" x14ac:dyDescent="0.25">
      <c r="A53">
        <v>1999</v>
      </c>
      <c r="B53">
        <v>6</v>
      </c>
      <c r="C53">
        <v>5</v>
      </c>
      <c r="D53" t="s">
        <v>27</v>
      </c>
      <c r="E53" t="s">
        <v>29</v>
      </c>
      <c r="F53">
        <v>1.7587200000000001</v>
      </c>
      <c r="G53">
        <v>0</v>
      </c>
      <c r="H53">
        <v>1.11049</v>
      </c>
      <c r="I53">
        <v>0</v>
      </c>
      <c r="J53">
        <v>34.430100000000003</v>
      </c>
      <c r="K53">
        <v>0</v>
      </c>
      <c r="L53">
        <v>49.996200000000002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21" x14ac:dyDescent="0.25">
      <c r="A54">
        <v>1999</v>
      </c>
      <c r="B54">
        <v>6</v>
      </c>
      <c r="C54">
        <v>5</v>
      </c>
      <c r="D54" t="s">
        <v>27</v>
      </c>
      <c r="E54" t="s">
        <v>30</v>
      </c>
      <c r="F54">
        <v>2.0199199999999999</v>
      </c>
      <c r="G54">
        <v>0</v>
      </c>
      <c r="H54">
        <v>0.953982</v>
      </c>
      <c r="I54">
        <v>2.53987E-2</v>
      </c>
      <c r="J54">
        <v>35.261000000000003</v>
      </c>
      <c r="K54">
        <v>0</v>
      </c>
      <c r="L54">
        <v>27.709199999999999</v>
      </c>
      <c r="M54">
        <v>0.60469300000000004</v>
      </c>
      <c r="N54">
        <v>0</v>
      </c>
      <c r="O54">
        <v>4.16201E-2</v>
      </c>
      <c r="P54">
        <v>1.1295700000000001E-2</v>
      </c>
      <c r="Q54">
        <v>6.9035499999999996E-3</v>
      </c>
    </row>
    <row r="55" spans="1:21" x14ac:dyDescent="0.25">
      <c r="A55">
        <v>1999</v>
      </c>
      <c r="B55">
        <v>7</v>
      </c>
      <c r="C55">
        <v>15</v>
      </c>
      <c r="D55" t="s">
        <v>27</v>
      </c>
      <c r="E55" t="s">
        <v>29</v>
      </c>
      <c r="F55">
        <v>0.54457999999999995</v>
      </c>
      <c r="G55">
        <v>0</v>
      </c>
      <c r="H55">
        <v>0.29065200000000002</v>
      </c>
      <c r="I55">
        <v>0</v>
      </c>
      <c r="J55">
        <v>10.823399999999999</v>
      </c>
      <c r="K55">
        <v>0</v>
      </c>
      <c r="L55">
        <v>13.5358</v>
      </c>
      <c r="M55">
        <v>0</v>
      </c>
      <c r="N55">
        <v>0</v>
      </c>
      <c r="O55">
        <v>7.1546799999999994E-2</v>
      </c>
      <c r="P55">
        <v>0</v>
      </c>
      <c r="Q55">
        <v>0</v>
      </c>
    </row>
    <row r="56" spans="1:21" x14ac:dyDescent="0.25">
      <c r="A56">
        <v>1999</v>
      </c>
      <c r="B56">
        <v>7</v>
      </c>
      <c r="C56">
        <v>15</v>
      </c>
      <c r="D56" t="s">
        <v>27</v>
      </c>
      <c r="E56" t="s">
        <v>30</v>
      </c>
      <c r="F56">
        <v>1.27477</v>
      </c>
      <c r="G56">
        <v>0</v>
      </c>
      <c r="H56">
        <v>1.4776499999999999</v>
      </c>
      <c r="I56">
        <v>0</v>
      </c>
      <c r="J56">
        <v>17.209800000000001</v>
      </c>
      <c r="K56">
        <v>0</v>
      </c>
      <c r="L56">
        <v>31.770399999999999</v>
      </c>
      <c r="M56">
        <v>0</v>
      </c>
      <c r="N56">
        <v>0</v>
      </c>
      <c r="O56">
        <v>6.4282199999999998E-2</v>
      </c>
      <c r="P56">
        <v>0</v>
      </c>
      <c r="Q56">
        <v>0</v>
      </c>
    </row>
    <row r="57" spans="1:21" x14ac:dyDescent="0.25">
      <c r="A57">
        <v>1999</v>
      </c>
      <c r="B57">
        <v>8</v>
      </c>
      <c r="C57">
        <v>20</v>
      </c>
      <c r="D57" t="s">
        <v>27</v>
      </c>
      <c r="E57" t="s">
        <v>29</v>
      </c>
      <c r="F57">
        <v>0.73436000000000001</v>
      </c>
      <c r="G57">
        <v>0</v>
      </c>
      <c r="H57">
        <v>0.56572100000000003</v>
      </c>
      <c r="I57">
        <v>0</v>
      </c>
      <c r="J57">
        <v>14.3642</v>
      </c>
      <c r="K57">
        <v>0</v>
      </c>
      <c r="L57">
        <v>25.665199999999999</v>
      </c>
      <c r="M57">
        <v>0</v>
      </c>
      <c r="N57">
        <v>0</v>
      </c>
      <c r="O57">
        <v>4.38138E-2</v>
      </c>
      <c r="P57">
        <v>0</v>
      </c>
      <c r="Q57">
        <v>0</v>
      </c>
    </row>
    <row r="58" spans="1:21" x14ac:dyDescent="0.25">
      <c r="A58">
        <v>1999</v>
      </c>
      <c r="B58">
        <v>8</v>
      </c>
      <c r="C58">
        <v>20</v>
      </c>
      <c r="D58" t="s">
        <v>27</v>
      </c>
      <c r="E58" t="s">
        <v>30</v>
      </c>
      <c r="F58">
        <v>0.64426799999999995</v>
      </c>
      <c r="G58">
        <v>0</v>
      </c>
      <c r="H58">
        <v>0.93510899999999997</v>
      </c>
      <c r="I58">
        <v>0</v>
      </c>
      <c r="J58">
        <v>10.8085</v>
      </c>
      <c r="K58">
        <v>0</v>
      </c>
      <c r="L58">
        <v>26.7256</v>
      </c>
      <c r="M58">
        <v>0</v>
      </c>
      <c r="N58">
        <v>0</v>
      </c>
      <c r="O58">
        <v>7.0418700000000001E-2</v>
      </c>
      <c r="P58">
        <v>0</v>
      </c>
      <c r="Q58">
        <v>0</v>
      </c>
    </row>
    <row r="59" spans="1:21" x14ac:dyDescent="0.25">
      <c r="A59">
        <v>1999</v>
      </c>
      <c r="B59">
        <v>9</v>
      </c>
      <c r="C59">
        <v>25</v>
      </c>
      <c r="D59" t="s">
        <v>27</v>
      </c>
      <c r="E59" t="s">
        <v>29</v>
      </c>
      <c r="F59">
        <v>0.194825</v>
      </c>
      <c r="G59">
        <v>0</v>
      </c>
      <c r="H59">
        <v>0.116713</v>
      </c>
      <c r="I59">
        <v>0</v>
      </c>
      <c r="J59">
        <v>3.8963700000000001</v>
      </c>
      <c r="K59">
        <v>0</v>
      </c>
      <c r="L59">
        <v>5.5013300000000003</v>
      </c>
      <c r="M59">
        <v>0</v>
      </c>
      <c r="N59">
        <v>0</v>
      </c>
      <c r="O59">
        <v>7.3191099999999995E-2</v>
      </c>
      <c r="P59">
        <v>0</v>
      </c>
      <c r="Q59">
        <v>0</v>
      </c>
    </row>
    <row r="60" spans="1:21" x14ac:dyDescent="0.25">
      <c r="A60">
        <v>1999</v>
      </c>
      <c r="B60">
        <v>9</v>
      </c>
      <c r="C60">
        <v>25</v>
      </c>
      <c r="D60" t="s">
        <v>27</v>
      </c>
      <c r="E60" t="s">
        <v>30</v>
      </c>
      <c r="F60">
        <v>1.1944900000000001</v>
      </c>
      <c r="G60">
        <v>0</v>
      </c>
      <c r="H60">
        <v>1.6736899999999999</v>
      </c>
      <c r="I60">
        <v>0</v>
      </c>
      <c r="J60">
        <v>17.729099999999999</v>
      </c>
      <c r="K60">
        <v>0</v>
      </c>
      <c r="L60">
        <v>40.661900000000003</v>
      </c>
      <c r="M60">
        <v>0</v>
      </c>
      <c r="N60">
        <v>0</v>
      </c>
      <c r="O60">
        <v>3.7560200000000002E-2</v>
      </c>
      <c r="P60">
        <v>0</v>
      </c>
      <c r="Q60">
        <v>0</v>
      </c>
    </row>
    <row r="61" spans="1:21" x14ac:dyDescent="0.25">
      <c r="A61">
        <v>2000</v>
      </c>
      <c r="B61">
        <v>8</v>
      </c>
      <c r="C61">
        <v>10</v>
      </c>
      <c r="D61" t="s">
        <v>27</v>
      </c>
      <c r="E61" t="s">
        <v>31</v>
      </c>
      <c r="F61">
        <v>1.9142999999999999</v>
      </c>
      <c r="G61">
        <v>0.17153199999999999</v>
      </c>
      <c r="H61">
        <v>4.6263600000000002E-2</v>
      </c>
      <c r="I61">
        <v>5.7675000000000001</v>
      </c>
      <c r="J61">
        <v>21.2241</v>
      </c>
      <c r="K61">
        <v>1.18567</v>
      </c>
      <c r="L61">
        <v>0.97556900000000002</v>
      </c>
      <c r="M61">
        <v>136.12700000000001</v>
      </c>
      <c r="N61">
        <v>0</v>
      </c>
      <c r="O61">
        <v>0</v>
      </c>
      <c r="P61">
        <v>2.1878799999999998</v>
      </c>
      <c r="Q61">
        <v>0.54199299999999995</v>
      </c>
      <c r="T61">
        <f>SUM(I61)</f>
        <v>5.7675000000000001</v>
      </c>
      <c r="U61">
        <f>SUM(M61)</f>
        <v>136.12700000000001</v>
      </c>
    </row>
    <row r="62" spans="1:21" x14ac:dyDescent="0.25">
      <c r="A62">
        <v>2001</v>
      </c>
      <c r="B62">
        <v>8</v>
      </c>
      <c r="C62">
        <v>10</v>
      </c>
      <c r="D62" t="s">
        <v>27</v>
      </c>
      <c r="E62" t="s">
        <v>31</v>
      </c>
      <c r="F62">
        <v>1.8455900000000001</v>
      </c>
      <c r="G62">
        <v>0.14763000000000001</v>
      </c>
      <c r="H62">
        <v>6.0263700000000003E-2</v>
      </c>
      <c r="I62">
        <v>6.4860499999999996</v>
      </c>
      <c r="J62">
        <v>19.602599999999999</v>
      </c>
      <c r="K62">
        <v>1.0342899999999999</v>
      </c>
      <c r="L62">
        <v>1.24272</v>
      </c>
      <c r="M62">
        <v>149.536</v>
      </c>
      <c r="N62">
        <v>0</v>
      </c>
      <c r="O62">
        <v>0</v>
      </c>
      <c r="P62">
        <v>2.5419399999999999</v>
      </c>
      <c r="Q62">
        <v>0.56828699999999999</v>
      </c>
      <c r="T62">
        <f>SUM(I62)</f>
        <v>6.4860499999999996</v>
      </c>
      <c r="U62">
        <f>SUM(M62)</f>
        <v>149.536</v>
      </c>
    </row>
    <row r="63" spans="1:21" x14ac:dyDescent="0.25">
      <c r="A63">
        <v>2002</v>
      </c>
      <c r="B63">
        <v>8</v>
      </c>
      <c r="C63">
        <v>20</v>
      </c>
      <c r="D63" t="s">
        <v>27</v>
      </c>
      <c r="E63" t="s">
        <v>32</v>
      </c>
      <c r="F63">
        <v>5.8045799999999996</v>
      </c>
      <c r="G63">
        <v>1.32562</v>
      </c>
      <c r="H63">
        <v>0.124782</v>
      </c>
      <c r="I63">
        <v>8.6169499999999992</v>
      </c>
      <c r="J63">
        <v>49.834800000000001</v>
      </c>
      <c r="K63">
        <v>17.3231</v>
      </c>
      <c r="L63">
        <v>1.8869499999999999</v>
      </c>
      <c r="M63">
        <v>161.62899999999999</v>
      </c>
      <c r="N63">
        <v>0</v>
      </c>
      <c r="O63">
        <v>0</v>
      </c>
      <c r="P63">
        <v>2.4058899999999999</v>
      </c>
      <c r="Q63">
        <v>0.388071</v>
      </c>
    </row>
    <row r="64" spans="1:21" x14ac:dyDescent="0.25">
      <c r="A64">
        <v>2003</v>
      </c>
      <c r="B64">
        <v>6</v>
      </c>
      <c r="C64">
        <v>20</v>
      </c>
      <c r="D64" t="s">
        <v>27</v>
      </c>
      <c r="E64" t="s">
        <v>28</v>
      </c>
      <c r="F64">
        <v>3.1205599999999998</v>
      </c>
      <c r="G64">
        <v>2.5248799999999998E-2</v>
      </c>
      <c r="H64">
        <v>0.61139600000000005</v>
      </c>
      <c r="I64">
        <v>1.1605399999999999</v>
      </c>
      <c r="J64">
        <v>28.314800000000002</v>
      </c>
      <c r="K64">
        <v>0.166935</v>
      </c>
      <c r="L64">
        <v>15.134</v>
      </c>
      <c r="M64">
        <v>18.1921</v>
      </c>
      <c r="N64">
        <v>0</v>
      </c>
      <c r="O64">
        <v>2.42992E-2</v>
      </c>
      <c r="P64">
        <v>0.83566600000000002</v>
      </c>
      <c r="Q64">
        <v>0.21335899999999999</v>
      </c>
      <c r="R64">
        <f>SUM(F64:I64)</f>
        <v>4.9177447999999995</v>
      </c>
      <c r="S64">
        <f>SUM(J64:M64)</f>
        <v>61.807834999999997</v>
      </c>
    </row>
    <row r="65" spans="1:17" x14ac:dyDescent="0.25">
      <c r="A65">
        <v>2003</v>
      </c>
      <c r="B65">
        <v>7</v>
      </c>
      <c r="C65">
        <v>15</v>
      </c>
      <c r="D65" t="s">
        <v>27</v>
      </c>
      <c r="E65" t="s">
        <v>29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>
        <v>2003</v>
      </c>
      <c r="B66">
        <v>7</v>
      </c>
      <c r="C66">
        <v>15</v>
      </c>
      <c r="D66" t="s">
        <v>27</v>
      </c>
      <c r="E66" t="s">
        <v>30</v>
      </c>
      <c r="F66">
        <v>1.8693000000000001E-2</v>
      </c>
      <c r="G66">
        <v>0</v>
      </c>
      <c r="H66">
        <v>2.1599500000000001E-2</v>
      </c>
      <c r="I66">
        <v>0</v>
      </c>
      <c r="J66">
        <v>0.19389300000000001</v>
      </c>
      <c r="K66">
        <v>0</v>
      </c>
      <c r="L66">
        <v>0.32338699999999998</v>
      </c>
      <c r="M66">
        <v>0</v>
      </c>
      <c r="N66">
        <v>0</v>
      </c>
      <c r="O66">
        <v>13.234</v>
      </c>
      <c r="P66">
        <v>0</v>
      </c>
      <c r="Q66">
        <v>0</v>
      </c>
    </row>
    <row r="67" spans="1:17" x14ac:dyDescent="0.25">
      <c r="A67">
        <v>2003</v>
      </c>
      <c r="B67">
        <v>8</v>
      </c>
      <c r="C67">
        <v>15</v>
      </c>
      <c r="D67" t="s">
        <v>27</v>
      </c>
      <c r="E67" t="s">
        <v>29</v>
      </c>
      <c r="F67">
        <v>0.26527099999999998</v>
      </c>
      <c r="G67">
        <v>0</v>
      </c>
      <c r="H67">
        <v>0.22180900000000001</v>
      </c>
      <c r="I67">
        <v>0</v>
      </c>
      <c r="J67">
        <v>5.1759199999999996</v>
      </c>
      <c r="K67">
        <v>0</v>
      </c>
      <c r="L67">
        <v>10.166399999999999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>
        <v>2003</v>
      </c>
      <c r="B68">
        <v>8</v>
      </c>
      <c r="C68">
        <v>15</v>
      </c>
      <c r="D68" t="s">
        <v>27</v>
      </c>
      <c r="E68" t="s">
        <v>30</v>
      </c>
      <c r="F68">
        <v>2.4671499999999999E-2</v>
      </c>
      <c r="G68">
        <v>0</v>
      </c>
      <c r="H68">
        <v>2.2400699999999999E-2</v>
      </c>
      <c r="I68">
        <v>0</v>
      </c>
      <c r="J68">
        <v>0.28010099999999999</v>
      </c>
      <c r="K68">
        <v>0</v>
      </c>
      <c r="L68">
        <v>0.36030600000000002</v>
      </c>
      <c r="M68">
        <v>0</v>
      </c>
      <c r="N68">
        <v>0</v>
      </c>
      <c r="O68">
        <v>16.093900000000001</v>
      </c>
      <c r="P68">
        <v>0</v>
      </c>
      <c r="Q68">
        <v>0</v>
      </c>
    </row>
    <row r="69" spans="1:17" x14ac:dyDescent="0.25">
      <c r="A69">
        <v>2003</v>
      </c>
      <c r="B69">
        <v>9</v>
      </c>
      <c r="C69">
        <v>25</v>
      </c>
      <c r="D69" t="s">
        <v>27</v>
      </c>
      <c r="E69" t="s">
        <v>29</v>
      </c>
      <c r="F69">
        <v>0.57605700000000004</v>
      </c>
      <c r="G69">
        <v>0</v>
      </c>
      <c r="H69">
        <v>0.288132</v>
      </c>
      <c r="I69">
        <v>0</v>
      </c>
      <c r="J69">
        <v>11.4246</v>
      </c>
      <c r="K69">
        <v>0</v>
      </c>
      <c r="L69">
        <v>13.491199999999999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>
        <v>2003</v>
      </c>
      <c r="B70">
        <v>9</v>
      </c>
      <c r="C70">
        <v>25</v>
      </c>
      <c r="D70" t="s">
        <v>27</v>
      </c>
      <c r="E70" t="s">
        <v>30</v>
      </c>
      <c r="F70">
        <v>3.11396E-2</v>
      </c>
      <c r="G70">
        <v>0</v>
      </c>
      <c r="H70">
        <v>2.1500499999999999E-2</v>
      </c>
      <c r="I70">
        <v>0</v>
      </c>
      <c r="J70">
        <v>0.46420699999999998</v>
      </c>
      <c r="K70">
        <v>0</v>
      </c>
      <c r="L70">
        <v>0.49710500000000002</v>
      </c>
      <c r="M70">
        <v>0</v>
      </c>
      <c r="N70">
        <v>0</v>
      </c>
      <c r="O70">
        <v>7.4117300000000004</v>
      </c>
      <c r="P70">
        <v>0</v>
      </c>
      <c r="Q70">
        <v>0</v>
      </c>
    </row>
    <row r="71" spans="1:17" x14ac:dyDescent="0.25">
      <c r="A71">
        <v>2004</v>
      </c>
      <c r="B71">
        <v>6</v>
      </c>
      <c r="C71">
        <v>5</v>
      </c>
      <c r="D71" t="s">
        <v>27</v>
      </c>
      <c r="E71" t="s">
        <v>29</v>
      </c>
      <c r="F71">
        <v>3.9384800000000002</v>
      </c>
      <c r="G71">
        <v>0</v>
      </c>
      <c r="H71">
        <v>1.3531299999999999</v>
      </c>
      <c r="I71">
        <v>0</v>
      </c>
      <c r="J71">
        <v>77.9054</v>
      </c>
      <c r="K71">
        <v>0</v>
      </c>
      <c r="L71">
        <v>61.679699999999997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>
        <v>2004</v>
      </c>
      <c r="B72">
        <v>6</v>
      </c>
      <c r="C72">
        <v>5</v>
      </c>
      <c r="D72" t="s">
        <v>27</v>
      </c>
      <c r="E72" t="s">
        <v>30</v>
      </c>
      <c r="F72">
        <v>2.9025799999999999</v>
      </c>
      <c r="G72">
        <v>0</v>
      </c>
      <c r="H72">
        <v>1.23509</v>
      </c>
      <c r="I72">
        <v>4.2038899999999997E-2</v>
      </c>
      <c r="J72">
        <v>48.092799999999997</v>
      </c>
      <c r="K72">
        <v>0</v>
      </c>
      <c r="L72">
        <v>33.765000000000001</v>
      </c>
      <c r="M72">
        <v>0.964619</v>
      </c>
      <c r="N72">
        <v>0</v>
      </c>
      <c r="O72">
        <v>0</v>
      </c>
      <c r="P72">
        <v>1.47983E-2</v>
      </c>
      <c r="Q72">
        <v>8.1672199999999993E-3</v>
      </c>
    </row>
    <row r="73" spans="1:17" x14ac:dyDescent="0.25">
      <c r="A73">
        <v>2004</v>
      </c>
      <c r="B73">
        <v>7</v>
      </c>
      <c r="C73">
        <v>15</v>
      </c>
      <c r="D73" t="s">
        <v>27</v>
      </c>
      <c r="E73" t="s">
        <v>29</v>
      </c>
      <c r="F73">
        <v>0.56801400000000002</v>
      </c>
      <c r="G73">
        <v>0</v>
      </c>
      <c r="H73">
        <v>0.13107099999999999</v>
      </c>
      <c r="I73">
        <v>0</v>
      </c>
      <c r="J73">
        <v>11.360900000000001</v>
      </c>
      <c r="K73">
        <v>0</v>
      </c>
      <c r="L73">
        <v>6.1852400000000003</v>
      </c>
      <c r="M73">
        <v>0</v>
      </c>
      <c r="N73">
        <v>0</v>
      </c>
      <c r="O73">
        <v>7.1501800000000004E-2</v>
      </c>
      <c r="P73">
        <v>0</v>
      </c>
      <c r="Q73">
        <v>0</v>
      </c>
    </row>
    <row r="74" spans="1:17" x14ac:dyDescent="0.25">
      <c r="A74">
        <v>2004</v>
      </c>
      <c r="B74">
        <v>7</v>
      </c>
      <c r="C74">
        <v>15</v>
      </c>
      <c r="D74" t="s">
        <v>27</v>
      </c>
      <c r="E74" t="s">
        <v>30</v>
      </c>
      <c r="F74">
        <v>0.866089</v>
      </c>
      <c r="G74">
        <v>0</v>
      </c>
      <c r="H74">
        <v>0.82354700000000003</v>
      </c>
      <c r="I74">
        <v>0</v>
      </c>
      <c r="J74">
        <v>16.0672</v>
      </c>
      <c r="K74">
        <v>0</v>
      </c>
      <c r="L74">
        <v>26.999600000000001</v>
      </c>
      <c r="M74">
        <v>0</v>
      </c>
      <c r="N74">
        <v>0</v>
      </c>
      <c r="O74">
        <v>7.1501800000000004E-2</v>
      </c>
      <c r="P74">
        <v>0</v>
      </c>
      <c r="Q74">
        <v>0</v>
      </c>
    </row>
    <row r="75" spans="1:17" x14ac:dyDescent="0.25">
      <c r="A75">
        <v>2004</v>
      </c>
      <c r="B75">
        <v>8</v>
      </c>
      <c r="C75">
        <v>20</v>
      </c>
      <c r="D75" t="s">
        <v>27</v>
      </c>
      <c r="E75" t="s">
        <v>29</v>
      </c>
      <c r="F75">
        <v>1.5650900000000001</v>
      </c>
      <c r="G75">
        <v>0</v>
      </c>
      <c r="H75">
        <v>0.84359700000000004</v>
      </c>
      <c r="I75">
        <v>0</v>
      </c>
      <c r="J75">
        <v>31.0702</v>
      </c>
      <c r="K75">
        <v>0</v>
      </c>
      <c r="L75">
        <v>38.798999999999999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>
        <v>2004</v>
      </c>
      <c r="B76">
        <v>8</v>
      </c>
      <c r="C76">
        <v>20</v>
      </c>
      <c r="D76" t="s">
        <v>27</v>
      </c>
      <c r="E76" t="s">
        <v>30</v>
      </c>
      <c r="F76">
        <v>1.3366</v>
      </c>
      <c r="G76">
        <v>0</v>
      </c>
      <c r="H76">
        <v>1.4859</v>
      </c>
      <c r="I76">
        <v>1.1715E-4</v>
      </c>
      <c r="J76">
        <v>24.143799999999999</v>
      </c>
      <c r="K76">
        <v>0</v>
      </c>
      <c r="L76">
        <v>45.051400000000001</v>
      </c>
      <c r="M76">
        <v>2.8115700000000002E-3</v>
      </c>
      <c r="N76">
        <v>0</v>
      </c>
      <c r="O76">
        <v>3.2680599999999997E-2</v>
      </c>
      <c r="P76">
        <v>1.044E-4</v>
      </c>
      <c r="Q76" s="1">
        <v>3.3981900000000001E-5</v>
      </c>
    </row>
    <row r="77" spans="1:17" x14ac:dyDescent="0.25">
      <c r="A77">
        <v>2004</v>
      </c>
      <c r="B77">
        <v>9</v>
      </c>
      <c r="C77">
        <v>25</v>
      </c>
      <c r="D77" t="s">
        <v>27</v>
      </c>
      <c r="E77" t="s">
        <v>29</v>
      </c>
      <c r="F77">
        <v>0.26895000000000002</v>
      </c>
      <c r="G77">
        <v>0</v>
      </c>
      <c r="H77">
        <v>0.100315</v>
      </c>
      <c r="I77">
        <v>0</v>
      </c>
      <c r="J77">
        <v>5.3791700000000002</v>
      </c>
      <c r="K77">
        <v>0</v>
      </c>
      <c r="L77">
        <v>4.7357100000000001</v>
      </c>
      <c r="M77">
        <v>0</v>
      </c>
      <c r="N77">
        <v>0</v>
      </c>
      <c r="O77">
        <v>7.3232199999999997E-2</v>
      </c>
      <c r="P77">
        <v>0</v>
      </c>
      <c r="Q77">
        <v>0</v>
      </c>
    </row>
    <row r="78" spans="1:17" x14ac:dyDescent="0.25">
      <c r="A78">
        <v>2004</v>
      </c>
      <c r="B78">
        <v>9</v>
      </c>
      <c r="C78">
        <v>25</v>
      </c>
      <c r="D78" t="s">
        <v>27</v>
      </c>
      <c r="E78" t="s">
        <v>30</v>
      </c>
      <c r="F78">
        <v>0.31875100000000001</v>
      </c>
      <c r="G78">
        <v>0</v>
      </c>
      <c r="H78">
        <v>0.441137</v>
      </c>
      <c r="I78">
        <v>0</v>
      </c>
      <c r="J78">
        <v>5.9840999999999998</v>
      </c>
      <c r="K78">
        <v>0</v>
      </c>
      <c r="L78">
        <v>14.959199999999999</v>
      </c>
      <c r="M78">
        <v>0</v>
      </c>
      <c r="N78">
        <v>0</v>
      </c>
      <c r="O78">
        <v>7.3232199999999997E-2</v>
      </c>
      <c r="P78">
        <v>0</v>
      </c>
      <c r="Q78">
        <v>0</v>
      </c>
    </row>
    <row r="79" spans="1:17" x14ac:dyDescent="0.25">
      <c r="A79">
        <v>2005</v>
      </c>
      <c r="B79">
        <v>6</v>
      </c>
      <c r="C79">
        <v>5</v>
      </c>
      <c r="D79" t="s">
        <v>27</v>
      </c>
      <c r="E79" t="s">
        <v>29</v>
      </c>
      <c r="F79">
        <v>1.7543899999999999</v>
      </c>
      <c r="G79">
        <v>0</v>
      </c>
      <c r="H79">
        <v>1.0214000000000001</v>
      </c>
      <c r="I79">
        <v>0</v>
      </c>
      <c r="J79">
        <v>34.755000000000003</v>
      </c>
      <c r="K79">
        <v>0</v>
      </c>
      <c r="L79">
        <v>46.569499999999998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>
        <v>2005</v>
      </c>
      <c r="B80">
        <v>6</v>
      </c>
      <c r="C80">
        <v>5</v>
      </c>
      <c r="D80" t="s">
        <v>27</v>
      </c>
      <c r="E80" t="s">
        <v>30</v>
      </c>
      <c r="F80">
        <v>2.4573999999999998</v>
      </c>
      <c r="G80">
        <v>0</v>
      </c>
      <c r="H80">
        <v>0.85020799999999996</v>
      </c>
      <c r="I80">
        <v>4.7995200000000002E-2</v>
      </c>
      <c r="J80">
        <v>42.648200000000003</v>
      </c>
      <c r="K80">
        <v>0</v>
      </c>
      <c r="L80">
        <v>24.589400000000001</v>
      </c>
      <c r="M80">
        <v>1.15133</v>
      </c>
      <c r="N80">
        <v>0</v>
      </c>
      <c r="O80">
        <v>0</v>
      </c>
      <c r="P80">
        <v>1.93043E-2</v>
      </c>
      <c r="Q80">
        <v>1.15569E-2</v>
      </c>
    </row>
    <row r="81" spans="1:21" x14ac:dyDescent="0.25">
      <c r="A81">
        <v>2005</v>
      </c>
      <c r="B81">
        <v>7</v>
      </c>
      <c r="C81">
        <v>15</v>
      </c>
      <c r="D81" t="s">
        <v>27</v>
      </c>
      <c r="E81" t="s">
        <v>29</v>
      </c>
      <c r="F81">
        <v>0.55165200000000003</v>
      </c>
      <c r="G81">
        <v>0</v>
      </c>
      <c r="H81">
        <v>0.28796699999999997</v>
      </c>
      <c r="I81">
        <v>0</v>
      </c>
      <c r="J81">
        <v>10.944900000000001</v>
      </c>
      <c r="K81">
        <v>0</v>
      </c>
      <c r="L81">
        <v>13.367699999999999</v>
      </c>
      <c r="M81">
        <v>0</v>
      </c>
      <c r="N81">
        <v>0</v>
      </c>
      <c r="O81">
        <v>7.1546799999999994E-2</v>
      </c>
      <c r="P81">
        <v>0</v>
      </c>
      <c r="Q81">
        <v>0</v>
      </c>
    </row>
    <row r="82" spans="1:21" x14ac:dyDescent="0.25">
      <c r="A82">
        <v>2005</v>
      </c>
      <c r="B82">
        <v>7</v>
      </c>
      <c r="C82">
        <v>15</v>
      </c>
      <c r="D82" t="s">
        <v>27</v>
      </c>
      <c r="E82" t="s">
        <v>30</v>
      </c>
      <c r="F82">
        <v>1.4400299999999999</v>
      </c>
      <c r="G82">
        <v>0</v>
      </c>
      <c r="H82">
        <v>1.5243100000000001</v>
      </c>
      <c r="I82">
        <v>0</v>
      </c>
      <c r="J82">
        <v>18.106000000000002</v>
      </c>
      <c r="K82">
        <v>0</v>
      </c>
      <c r="L82">
        <v>29.927700000000002</v>
      </c>
      <c r="M82">
        <v>0</v>
      </c>
      <c r="N82">
        <v>0</v>
      </c>
      <c r="O82">
        <v>5.5440200000000002E-2</v>
      </c>
      <c r="P82">
        <v>0</v>
      </c>
      <c r="Q82">
        <v>0</v>
      </c>
    </row>
    <row r="83" spans="1:21" x14ac:dyDescent="0.25">
      <c r="A83">
        <v>2005</v>
      </c>
      <c r="B83">
        <v>8</v>
      </c>
      <c r="C83">
        <v>20</v>
      </c>
      <c r="D83" t="s">
        <v>27</v>
      </c>
      <c r="E83" t="s">
        <v>29</v>
      </c>
      <c r="F83">
        <v>0.55644800000000005</v>
      </c>
      <c r="G83">
        <v>0</v>
      </c>
      <c r="H83">
        <v>0.41256700000000002</v>
      </c>
      <c r="I83">
        <v>0</v>
      </c>
      <c r="J83">
        <v>10.771699999999999</v>
      </c>
      <c r="K83">
        <v>0</v>
      </c>
      <c r="L83">
        <v>18.4998</v>
      </c>
      <c r="M83">
        <v>0</v>
      </c>
      <c r="N83">
        <v>0</v>
      </c>
      <c r="O83">
        <v>5.69104E-2</v>
      </c>
      <c r="P83">
        <v>0</v>
      </c>
      <c r="Q83">
        <v>0</v>
      </c>
    </row>
    <row r="84" spans="1:21" x14ac:dyDescent="0.25">
      <c r="A84">
        <v>2005</v>
      </c>
      <c r="B84">
        <v>8</v>
      </c>
      <c r="C84">
        <v>20</v>
      </c>
      <c r="D84" t="s">
        <v>27</v>
      </c>
      <c r="E84" t="s">
        <v>30</v>
      </c>
      <c r="F84">
        <v>0.56231600000000004</v>
      </c>
      <c r="G84">
        <v>0</v>
      </c>
      <c r="H84">
        <v>0.81497699999999995</v>
      </c>
      <c r="I84">
        <v>0</v>
      </c>
      <c r="J84">
        <v>9.8955300000000008</v>
      </c>
      <c r="K84">
        <v>0</v>
      </c>
      <c r="L84">
        <v>24.9377</v>
      </c>
      <c r="M84">
        <v>0</v>
      </c>
      <c r="N84">
        <v>0</v>
      </c>
      <c r="O84">
        <v>7.0418700000000001E-2</v>
      </c>
      <c r="P84">
        <v>0</v>
      </c>
      <c r="Q84">
        <v>0</v>
      </c>
    </row>
    <row r="85" spans="1:21" x14ac:dyDescent="0.25">
      <c r="A85">
        <v>2005</v>
      </c>
      <c r="B85">
        <v>9</v>
      </c>
      <c r="C85">
        <v>25</v>
      </c>
      <c r="D85" t="s">
        <v>27</v>
      </c>
      <c r="E85" t="s">
        <v>29</v>
      </c>
      <c r="F85">
        <v>0.18479200000000001</v>
      </c>
      <c r="G85">
        <v>0</v>
      </c>
      <c r="H85">
        <v>0.118508</v>
      </c>
      <c r="I85">
        <v>0</v>
      </c>
      <c r="J85">
        <v>3.6957200000000001</v>
      </c>
      <c r="K85">
        <v>0</v>
      </c>
      <c r="L85">
        <v>5.5865400000000003</v>
      </c>
      <c r="M85">
        <v>0</v>
      </c>
      <c r="N85">
        <v>0.90605199999999997</v>
      </c>
      <c r="O85">
        <v>7.3191099999999995E-2</v>
      </c>
      <c r="P85">
        <v>0</v>
      </c>
      <c r="Q85">
        <v>0</v>
      </c>
    </row>
    <row r="86" spans="1:21" x14ac:dyDescent="0.25">
      <c r="A86">
        <v>2005</v>
      </c>
      <c r="B86">
        <v>9</v>
      </c>
      <c r="C86">
        <v>25</v>
      </c>
      <c r="D86" t="s">
        <v>27</v>
      </c>
      <c r="E86" t="s">
        <v>30</v>
      </c>
      <c r="F86">
        <v>1.17672</v>
      </c>
      <c r="G86">
        <v>0</v>
      </c>
      <c r="H86">
        <v>1.6407400000000001</v>
      </c>
      <c r="I86">
        <v>0</v>
      </c>
      <c r="J86">
        <v>15.6378</v>
      </c>
      <c r="K86">
        <v>0</v>
      </c>
      <c r="L86">
        <v>34.478200000000001</v>
      </c>
      <c r="M86">
        <v>0</v>
      </c>
      <c r="N86">
        <v>2.5847799999999999</v>
      </c>
      <c r="O86">
        <v>1.4295499999999999E-2</v>
      </c>
      <c r="P86">
        <v>0</v>
      </c>
      <c r="Q86">
        <v>0</v>
      </c>
    </row>
    <row r="87" spans="1:21" x14ac:dyDescent="0.25">
      <c r="A87">
        <v>2006</v>
      </c>
      <c r="B87">
        <v>8</v>
      </c>
      <c r="C87">
        <v>10</v>
      </c>
      <c r="D87" t="s">
        <v>27</v>
      </c>
      <c r="E87" t="s">
        <v>31</v>
      </c>
      <c r="F87">
        <v>1.71488</v>
      </c>
      <c r="G87">
        <v>0.12679199999999999</v>
      </c>
      <c r="H87">
        <v>7.5063400000000002E-2</v>
      </c>
      <c r="I87">
        <v>6.2270300000000001</v>
      </c>
      <c r="J87">
        <v>17.851299999999998</v>
      </c>
      <c r="K87">
        <v>0.87519199999999997</v>
      </c>
      <c r="L87">
        <v>1.5320199999999999</v>
      </c>
      <c r="M87">
        <v>142.01599999999999</v>
      </c>
      <c r="N87">
        <v>0</v>
      </c>
      <c r="O87">
        <v>0</v>
      </c>
      <c r="P87">
        <v>2.2134900000000002</v>
      </c>
      <c r="Q87">
        <v>0.57298400000000005</v>
      </c>
      <c r="T87">
        <f>SUM(I87)</f>
        <v>6.2270300000000001</v>
      </c>
      <c r="U87">
        <f>SUM(M87)</f>
        <v>142.01599999999999</v>
      </c>
    </row>
    <row r="88" spans="1:21" x14ac:dyDescent="0.25">
      <c r="A88">
        <v>2007</v>
      </c>
      <c r="B88">
        <v>8</v>
      </c>
      <c r="C88">
        <v>10</v>
      </c>
      <c r="D88" t="s">
        <v>27</v>
      </c>
      <c r="E88" t="s">
        <v>31</v>
      </c>
      <c r="F88">
        <v>1.9720500000000001</v>
      </c>
      <c r="G88">
        <v>0.19170799999999999</v>
      </c>
      <c r="H88">
        <v>5.5148599999999999E-2</v>
      </c>
      <c r="I88">
        <v>5.7755099999999997</v>
      </c>
      <c r="J88">
        <v>21.243300000000001</v>
      </c>
      <c r="K88">
        <v>1.45329</v>
      </c>
      <c r="L88">
        <v>1.1455599999999999</v>
      </c>
      <c r="M88">
        <v>134.178</v>
      </c>
      <c r="N88">
        <v>0</v>
      </c>
      <c r="O88">
        <v>0</v>
      </c>
      <c r="P88">
        <v>2.3431299999999999</v>
      </c>
      <c r="Q88">
        <v>0.53543099999999999</v>
      </c>
      <c r="T88">
        <f>SUM(I88)</f>
        <v>5.7755099999999997</v>
      </c>
      <c r="U88">
        <f>SUM(M88)</f>
        <v>134.178</v>
      </c>
    </row>
    <row r="89" spans="1:21" x14ac:dyDescent="0.25">
      <c r="A89">
        <v>2008</v>
      </c>
      <c r="B89">
        <v>8</v>
      </c>
      <c r="C89">
        <v>20</v>
      </c>
      <c r="D89" t="s">
        <v>27</v>
      </c>
      <c r="E89" t="s">
        <v>32</v>
      </c>
      <c r="F89">
        <v>7.0342000000000002</v>
      </c>
      <c r="G89">
        <v>1.48777</v>
      </c>
      <c r="H89">
        <v>0.120492</v>
      </c>
      <c r="I89">
        <v>9.1341099999999997</v>
      </c>
      <c r="J89">
        <v>49.432000000000002</v>
      </c>
      <c r="K89">
        <v>20.073899999999998</v>
      </c>
      <c r="L89">
        <v>1.5539000000000001</v>
      </c>
      <c r="M89">
        <v>158.90700000000001</v>
      </c>
      <c r="N89">
        <v>0</v>
      </c>
      <c r="O89">
        <v>0.51506200000000002</v>
      </c>
      <c r="P89">
        <v>2.21617</v>
      </c>
      <c r="Q89">
        <v>0.36446400000000001</v>
      </c>
    </row>
    <row r="90" spans="1:21" x14ac:dyDescent="0.25">
      <c r="A90">
        <v>2009</v>
      </c>
      <c r="B90">
        <v>6</v>
      </c>
      <c r="C90">
        <v>20</v>
      </c>
      <c r="D90" t="s">
        <v>27</v>
      </c>
      <c r="E90" t="s">
        <v>28</v>
      </c>
      <c r="F90">
        <v>3.9509599999999998</v>
      </c>
      <c r="G90">
        <v>5.1501100000000001E-2</v>
      </c>
      <c r="H90">
        <v>0.88635200000000003</v>
      </c>
      <c r="I90">
        <v>1.6579999999999999</v>
      </c>
      <c r="J90">
        <v>33.947400000000002</v>
      </c>
      <c r="K90">
        <v>0.32188299999999997</v>
      </c>
      <c r="L90">
        <v>20.3369</v>
      </c>
      <c r="M90">
        <v>24.187200000000001</v>
      </c>
      <c r="N90">
        <v>0</v>
      </c>
      <c r="O90">
        <v>1.2153400000000001</v>
      </c>
      <c r="P90">
        <v>0.98165400000000003</v>
      </c>
      <c r="Q90">
        <v>0.228495</v>
      </c>
      <c r="R90">
        <f>SUM(F90:I90)</f>
        <v>6.5468130999999996</v>
      </c>
      <c r="S90">
        <f>SUM(J90:M90)</f>
        <v>78.793383000000006</v>
      </c>
    </row>
    <row r="91" spans="1:21" x14ac:dyDescent="0.25">
      <c r="A91">
        <v>2009</v>
      </c>
      <c r="B91">
        <v>7</v>
      </c>
      <c r="C91">
        <v>15</v>
      </c>
      <c r="D91" t="s">
        <v>27</v>
      </c>
      <c r="E91" t="s">
        <v>29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21" x14ac:dyDescent="0.25">
      <c r="A92">
        <v>2009</v>
      </c>
      <c r="B92">
        <v>7</v>
      </c>
      <c r="C92">
        <v>15</v>
      </c>
      <c r="D92" t="s">
        <v>27</v>
      </c>
      <c r="E92" t="s">
        <v>30</v>
      </c>
      <c r="F92">
        <v>1.6388400000000001E-2</v>
      </c>
      <c r="G92">
        <v>0</v>
      </c>
      <c r="H92">
        <v>1.94065E-2</v>
      </c>
      <c r="I92">
        <v>0</v>
      </c>
      <c r="J92">
        <v>0.172069</v>
      </c>
      <c r="K92">
        <v>0</v>
      </c>
      <c r="L92">
        <v>0.29334900000000003</v>
      </c>
      <c r="M92">
        <v>0</v>
      </c>
      <c r="N92">
        <v>0</v>
      </c>
      <c r="O92">
        <v>12.0075</v>
      </c>
      <c r="P92">
        <v>0</v>
      </c>
      <c r="Q92">
        <v>0</v>
      </c>
    </row>
    <row r="93" spans="1:21" x14ac:dyDescent="0.25">
      <c r="A93">
        <v>2009</v>
      </c>
      <c r="B93">
        <v>8</v>
      </c>
      <c r="C93">
        <v>15</v>
      </c>
      <c r="D93" t="s">
        <v>27</v>
      </c>
      <c r="E93" t="s">
        <v>29</v>
      </c>
      <c r="F93">
        <v>0.23214099999999999</v>
      </c>
      <c r="G93">
        <v>0</v>
      </c>
      <c r="H93">
        <v>0.22484499999999999</v>
      </c>
      <c r="I93">
        <v>0</v>
      </c>
      <c r="J93">
        <v>4.5096800000000004</v>
      </c>
      <c r="K93">
        <v>0</v>
      </c>
      <c r="L93">
        <v>10.2464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21" x14ac:dyDescent="0.25">
      <c r="A94">
        <v>2009</v>
      </c>
      <c r="B94">
        <v>8</v>
      </c>
      <c r="C94">
        <v>15</v>
      </c>
      <c r="D94" t="s">
        <v>27</v>
      </c>
      <c r="E94" t="s">
        <v>30</v>
      </c>
      <c r="F94">
        <v>2.17124E-2</v>
      </c>
      <c r="G94">
        <v>0</v>
      </c>
      <c r="H94">
        <v>2.0327899999999999E-2</v>
      </c>
      <c r="I94">
        <v>0</v>
      </c>
      <c r="J94">
        <v>0.24887000000000001</v>
      </c>
      <c r="K94">
        <v>0</v>
      </c>
      <c r="L94">
        <v>0.32947799999999999</v>
      </c>
      <c r="M94">
        <v>0</v>
      </c>
      <c r="N94">
        <v>0</v>
      </c>
      <c r="O94">
        <v>16.351099999999999</v>
      </c>
      <c r="P94">
        <v>0</v>
      </c>
      <c r="Q94">
        <v>0</v>
      </c>
    </row>
    <row r="95" spans="1:21" x14ac:dyDescent="0.25">
      <c r="A95">
        <v>2009</v>
      </c>
      <c r="B95">
        <v>9</v>
      </c>
      <c r="C95">
        <v>25</v>
      </c>
      <c r="D95" t="s">
        <v>27</v>
      </c>
      <c r="E95" t="s">
        <v>29</v>
      </c>
      <c r="F95">
        <v>0.53278199999999998</v>
      </c>
      <c r="G95">
        <v>0</v>
      </c>
      <c r="H95">
        <v>0.28338099999999999</v>
      </c>
      <c r="I95">
        <v>0</v>
      </c>
      <c r="J95">
        <v>10.626200000000001</v>
      </c>
      <c r="K95">
        <v>0</v>
      </c>
      <c r="L95">
        <v>13.366899999999999</v>
      </c>
      <c r="M95">
        <v>0</v>
      </c>
      <c r="N95">
        <v>3.2975599999999998</v>
      </c>
      <c r="O95">
        <v>0</v>
      </c>
      <c r="P95">
        <v>0</v>
      </c>
      <c r="Q95">
        <v>0</v>
      </c>
    </row>
    <row r="96" spans="1:21" x14ac:dyDescent="0.25">
      <c r="A96">
        <v>2009</v>
      </c>
      <c r="B96">
        <v>9</v>
      </c>
      <c r="C96">
        <v>25</v>
      </c>
      <c r="D96" t="s">
        <v>27</v>
      </c>
      <c r="E96" t="s">
        <v>30</v>
      </c>
      <c r="F96">
        <v>2.7872899999999999E-2</v>
      </c>
      <c r="G96">
        <v>0</v>
      </c>
      <c r="H96">
        <v>1.9514400000000001E-2</v>
      </c>
      <c r="I96">
        <v>0</v>
      </c>
      <c r="J96">
        <v>0.360456</v>
      </c>
      <c r="K96">
        <v>0</v>
      </c>
      <c r="L96">
        <v>0.34883799999999998</v>
      </c>
      <c r="M96">
        <v>0</v>
      </c>
      <c r="N96">
        <v>2.2444099999999998</v>
      </c>
      <c r="O96">
        <v>10.0832</v>
      </c>
      <c r="P96">
        <v>0</v>
      </c>
      <c r="Q96">
        <v>0</v>
      </c>
    </row>
    <row r="97" spans="1:17" x14ac:dyDescent="0.25">
      <c r="A97">
        <v>2010</v>
      </c>
      <c r="B97">
        <v>6</v>
      </c>
      <c r="C97">
        <v>5</v>
      </c>
      <c r="D97" t="s">
        <v>27</v>
      </c>
      <c r="E97" t="s">
        <v>29</v>
      </c>
      <c r="F97">
        <v>3.1368200000000002</v>
      </c>
      <c r="G97">
        <v>0</v>
      </c>
      <c r="H97">
        <v>1.42472</v>
      </c>
      <c r="I97">
        <v>0</v>
      </c>
      <c r="J97">
        <v>61.871499999999997</v>
      </c>
      <c r="K97">
        <v>0</v>
      </c>
      <c r="L97">
        <v>65.008899999999997</v>
      </c>
      <c r="M97">
        <v>0</v>
      </c>
      <c r="N97">
        <v>1.2492000000000001</v>
      </c>
      <c r="O97">
        <v>0</v>
      </c>
      <c r="P97">
        <v>0</v>
      </c>
      <c r="Q97">
        <v>0</v>
      </c>
    </row>
    <row r="98" spans="1:17" x14ac:dyDescent="0.25">
      <c r="A98">
        <v>2010</v>
      </c>
      <c r="B98">
        <v>6</v>
      </c>
      <c r="C98">
        <v>5</v>
      </c>
      <c r="D98" t="s">
        <v>27</v>
      </c>
      <c r="E98" t="s">
        <v>30</v>
      </c>
      <c r="F98">
        <v>1.7077100000000001</v>
      </c>
      <c r="G98">
        <v>0</v>
      </c>
      <c r="H98">
        <v>0.94210499999999997</v>
      </c>
      <c r="I98">
        <v>2.6263699999999998E-3</v>
      </c>
      <c r="J98">
        <v>30.6313</v>
      </c>
      <c r="K98">
        <v>0</v>
      </c>
      <c r="L98">
        <v>28.162199999999999</v>
      </c>
      <c r="M98">
        <v>6.30048E-2</v>
      </c>
      <c r="N98">
        <v>0.728657</v>
      </c>
      <c r="O98">
        <v>0.20478099999999999</v>
      </c>
      <c r="P98">
        <v>1.10071E-3</v>
      </c>
      <c r="Q98">
        <v>8.10953E-4</v>
      </c>
    </row>
    <row r="99" spans="1:17" x14ac:dyDescent="0.25">
      <c r="A99">
        <v>2010</v>
      </c>
      <c r="B99">
        <v>7</v>
      </c>
      <c r="C99">
        <v>15</v>
      </c>
      <c r="D99" t="s">
        <v>27</v>
      </c>
      <c r="E99" t="s">
        <v>29</v>
      </c>
      <c r="F99">
        <v>0.88208699999999995</v>
      </c>
      <c r="G99">
        <v>0</v>
      </c>
      <c r="H99">
        <v>0.35190900000000003</v>
      </c>
      <c r="I99">
        <v>0</v>
      </c>
      <c r="J99">
        <v>17.640999999999998</v>
      </c>
      <c r="K99">
        <v>0</v>
      </c>
      <c r="L99">
        <v>16.5456</v>
      </c>
      <c r="M99">
        <v>0</v>
      </c>
      <c r="N99">
        <v>0</v>
      </c>
      <c r="O99">
        <v>7.1546799999999994E-2</v>
      </c>
      <c r="P99">
        <v>0</v>
      </c>
      <c r="Q99">
        <v>0</v>
      </c>
    </row>
    <row r="100" spans="1:17" x14ac:dyDescent="0.25">
      <c r="A100">
        <v>2010</v>
      </c>
      <c r="B100">
        <v>7</v>
      </c>
      <c r="C100">
        <v>15</v>
      </c>
      <c r="D100" t="s">
        <v>27</v>
      </c>
      <c r="E100" t="s">
        <v>30</v>
      </c>
      <c r="F100">
        <v>1.39869</v>
      </c>
      <c r="G100">
        <v>0</v>
      </c>
      <c r="H100">
        <v>1.61191</v>
      </c>
      <c r="I100">
        <v>0</v>
      </c>
      <c r="J100">
        <v>19.682300000000001</v>
      </c>
      <c r="K100">
        <v>0</v>
      </c>
      <c r="L100">
        <v>36.567700000000002</v>
      </c>
      <c r="M100">
        <v>0</v>
      </c>
      <c r="N100">
        <v>0</v>
      </c>
      <c r="O100">
        <v>6.7689200000000005E-2</v>
      </c>
      <c r="P100">
        <v>0</v>
      </c>
      <c r="Q100">
        <v>0</v>
      </c>
    </row>
    <row r="101" spans="1:17" x14ac:dyDescent="0.25">
      <c r="A101">
        <v>2010</v>
      </c>
      <c r="B101">
        <v>8</v>
      </c>
      <c r="C101">
        <v>20</v>
      </c>
      <c r="D101" t="s">
        <v>27</v>
      </c>
      <c r="E101" t="s">
        <v>29</v>
      </c>
      <c r="F101">
        <v>0.856402</v>
      </c>
      <c r="G101">
        <v>0</v>
      </c>
      <c r="H101">
        <v>0.48234100000000002</v>
      </c>
      <c r="I101">
        <v>0</v>
      </c>
      <c r="J101">
        <v>17.0444</v>
      </c>
      <c r="K101">
        <v>0</v>
      </c>
      <c r="L101">
        <v>22.464600000000001</v>
      </c>
      <c r="M101">
        <v>0</v>
      </c>
      <c r="N101">
        <v>0</v>
      </c>
      <c r="O101">
        <v>1.08123E-2</v>
      </c>
      <c r="P101">
        <v>0</v>
      </c>
      <c r="Q101">
        <v>0</v>
      </c>
    </row>
    <row r="102" spans="1:17" x14ac:dyDescent="0.25">
      <c r="A102">
        <v>2010</v>
      </c>
      <c r="B102">
        <v>8</v>
      </c>
      <c r="C102">
        <v>20</v>
      </c>
      <c r="D102" t="s">
        <v>27</v>
      </c>
      <c r="E102" t="s">
        <v>30</v>
      </c>
      <c r="F102">
        <v>0.44911600000000002</v>
      </c>
      <c r="G102">
        <v>0</v>
      </c>
      <c r="H102">
        <v>0.58674899999999997</v>
      </c>
      <c r="I102">
        <v>0</v>
      </c>
      <c r="J102">
        <v>8.3026099999999996</v>
      </c>
      <c r="K102">
        <v>0</v>
      </c>
      <c r="L102">
        <v>19.049900000000001</v>
      </c>
      <c r="M102">
        <v>0</v>
      </c>
      <c r="N102">
        <v>0</v>
      </c>
      <c r="O102">
        <v>7.0418700000000001E-2</v>
      </c>
      <c r="P102">
        <v>0</v>
      </c>
      <c r="Q102">
        <v>0</v>
      </c>
    </row>
    <row r="103" spans="1:17" x14ac:dyDescent="0.25">
      <c r="A103">
        <v>2010</v>
      </c>
      <c r="B103">
        <v>9</v>
      </c>
      <c r="C103">
        <v>25</v>
      </c>
      <c r="D103" t="s">
        <v>27</v>
      </c>
      <c r="E103" t="s">
        <v>29</v>
      </c>
      <c r="F103">
        <v>0.25521300000000002</v>
      </c>
      <c r="G103">
        <v>0</v>
      </c>
      <c r="H103">
        <v>0.130414</v>
      </c>
      <c r="I103">
        <v>0</v>
      </c>
      <c r="J103">
        <v>5.1069000000000004</v>
      </c>
      <c r="K103">
        <v>0</v>
      </c>
      <c r="L103">
        <v>6.1624600000000003</v>
      </c>
      <c r="M103">
        <v>0</v>
      </c>
      <c r="N103">
        <v>0</v>
      </c>
      <c r="O103">
        <v>6.6608000000000001E-2</v>
      </c>
      <c r="P103">
        <v>0</v>
      </c>
      <c r="Q103">
        <v>0</v>
      </c>
    </row>
    <row r="104" spans="1:17" x14ac:dyDescent="0.25">
      <c r="A104">
        <v>2010</v>
      </c>
      <c r="B104">
        <v>9</v>
      </c>
      <c r="C104">
        <v>25</v>
      </c>
      <c r="D104" t="s">
        <v>27</v>
      </c>
      <c r="E104" t="s">
        <v>30</v>
      </c>
      <c r="F104">
        <v>1.0653699999999999</v>
      </c>
      <c r="G104">
        <v>0</v>
      </c>
      <c r="H104">
        <v>1.61304</v>
      </c>
      <c r="I104">
        <v>0</v>
      </c>
      <c r="J104">
        <v>19.6294</v>
      </c>
      <c r="K104">
        <v>0</v>
      </c>
      <c r="L104">
        <v>51.813000000000002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5">
      <c r="A105">
        <v>2011</v>
      </c>
      <c r="B105">
        <v>6</v>
      </c>
      <c r="C105">
        <v>5</v>
      </c>
      <c r="D105" t="s">
        <v>27</v>
      </c>
      <c r="E105" t="s">
        <v>29</v>
      </c>
      <c r="F105">
        <v>1.5033700000000001</v>
      </c>
      <c r="G105">
        <v>0</v>
      </c>
      <c r="H105">
        <v>1.0526899999999999</v>
      </c>
      <c r="I105">
        <v>0</v>
      </c>
      <c r="J105">
        <v>29.962700000000002</v>
      </c>
      <c r="K105">
        <v>0</v>
      </c>
      <c r="L105">
        <v>48.674199999999999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25">
      <c r="A106">
        <v>2011</v>
      </c>
      <c r="B106">
        <v>6</v>
      </c>
      <c r="C106">
        <v>5</v>
      </c>
      <c r="D106" t="s">
        <v>27</v>
      </c>
      <c r="E106" t="s">
        <v>30</v>
      </c>
      <c r="F106">
        <v>1.53644</v>
      </c>
      <c r="G106">
        <v>0</v>
      </c>
      <c r="H106">
        <v>0.798956</v>
      </c>
      <c r="I106">
        <v>3.6874400000000002E-3</v>
      </c>
      <c r="J106">
        <v>27.560500000000001</v>
      </c>
      <c r="K106">
        <v>0</v>
      </c>
      <c r="L106">
        <v>23.884</v>
      </c>
      <c r="M106">
        <v>8.8458099999999998E-2</v>
      </c>
      <c r="N106">
        <v>0</v>
      </c>
      <c r="O106">
        <v>5.9635300000000002E-2</v>
      </c>
      <c r="P106">
        <v>1.6633900000000001E-3</v>
      </c>
      <c r="Q106">
        <v>1.29513E-3</v>
      </c>
    </row>
    <row r="107" spans="1:17" x14ac:dyDescent="0.25">
      <c r="A107">
        <v>2011</v>
      </c>
      <c r="B107">
        <v>7</v>
      </c>
      <c r="C107">
        <v>15</v>
      </c>
      <c r="D107" t="s">
        <v>27</v>
      </c>
      <c r="E107" t="s">
        <v>29</v>
      </c>
      <c r="F107">
        <v>0.56976499999999997</v>
      </c>
      <c r="G107">
        <v>0</v>
      </c>
      <c r="H107">
        <v>0.342636</v>
      </c>
      <c r="I107">
        <v>0</v>
      </c>
      <c r="J107">
        <v>11.325200000000001</v>
      </c>
      <c r="K107">
        <v>0</v>
      </c>
      <c r="L107">
        <v>15.9558</v>
      </c>
      <c r="M107">
        <v>0</v>
      </c>
      <c r="N107">
        <v>0</v>
      </c>
      <c r="O107">
        <v>7.1546799999999994E-2</v>
      </c>
      <c r="P107">
        <v>0</v>
      </c>
      <c r="Q107">
        <v>0</v>
      </c>
    </row>
    <row r="108" spans="1:17" x14ac:dyDescent="0.25">
      <c r="A108">
        <v>2011</v>
      </c>
      <c r="B108">
        <v>7</v>
      </c>
      <c r="C108">
        <v>15</v>
      </c>
      <c r="D108" t="s">
        <v>27</v>
      </c>
      <c r="E108" t="s">
        <v>30</v>
      </c>
      <c r="F108">
        <v>0.86696200000000001</v>
      </c>
      <c r="G108">
        <v>0</v>
      </c>
      <c r="H108">
        <v>0.92113999999999996</v>
      </c>
      <c r="I108">
        <v>0</v>
      </c>
      <c r="J108">
        <v>15.7523</v>
      </c>
      <c r="K108">
        <v>0</v>
      </c>
      <c r="L108">
        <v>28.603999999999999</v>
      </c>
      <c r="M108">
        <v>0</v>
      </c>
      <c r="N108">
        <v>0</v>
      </c>
      <c r="O108">
        <v>6.8278500000000006E-2</v>
      </c>
      <c r="P108">
        <v>0</v>
      </c>
      <c r="Q108">
        <v>0</v>
      </c>
    </row>
    <row r="109" spans="1:17" x14ac:dyDescent="0.25">
      <c r="A109">
        <v>2011</v>
      </c>
      <c r="B109">
        <v>8</v>
      </c>
      <c r="C109">
        <v>20</v>
      </c>
      <c r="D109" t="s">
        <v>27</v>
      </c>
      <c r="E109" t="s">
        <v>29</v>
      </c>
      <c r="F109">
        <v>0.53123500000000001</v>
      </c>
      <c r="G109">
        <v>0</v>
      </c>
      <c r="H109">
        <v>0.400146</v>
      </c>
      <c r="I109">
        <v>0</v>
      </c>
      <c r="J109">
        <v>10.5433</v>
      </c>
      <c r="K109">
        <v>0</v>
      </c>
      <c r="L109">
        <v>18.530200000000001</v>
      </c>
      <c r="M109">
        <v>0</v>
      </c>
      <c r="N109">
        <v>0</v>
      </c>
      <c r="O109">
        <v>4.7371900000000002E-2</v>
      </c>
      <c r="P109">
        <v>0</v>
      </c>
      <c r="Q109">
        <v>0</v>
      </c>
    </row>
    <row r="110" spans="1:17" x14ac:dyDescent="0.25">
      <c r="A110">
        <v>2011</v>
      </c>
      <c r="B110">
        <v>8</v>
      </c>
      <c r="C110">
        <v>20</v>
      </c>
      <c r="D110" t="s">
        <v>27</v>
      </c>
      <c r="E110" t="s">
        <v>30</v>
      </c>
      <c r="F110">
        <v>1.2254</v>
      </c>
      <c r="G110">
        <v>0</v>
      </c>
      <c r="H110">
        <v>1.47262</v>
      </c>
      <c r="I110">
        <v>0</v>
      </c>
      <c r="J110">
        <v>18.532</v>
      </c>
      <c r="K110">
        <v>0</v>
      </c>
      <c r="L110">
        <v>36.522300000000001</v>
      </c>
      <c r="M110">
        <v>0</v>
      </c>
      <c r="N110">
        <v>0</v>
      </c>
      <c r="O110">
        <v>3.4606999999999999E-2</v>
      </c>
      <c r="P110">
        <v>0</v>
      </c>
      <c r="Q110">
        <v>0</v>
      </c>
    </row>
    <row r="111" spans="1:17" x14ac:dyDescent="0.25">
      <c r="A111">
        <v>2011</v>
      </c>
      <c r="B111">
        <v>9</v>
      </c>
      <c r="C111">
        <v>25</v>
      </c>
      <c r="D111" t="s">
        <v>27</v>
      </c>
      <c r="E111" t="s">
        <v>29</v>
      </c>
      <c r="F111">
        <v>0.33404899999999998</v>
      </c>
      <c r="G111">
        <v>0</v>
      </c>
      <c r="H111">
        <v>0.26274900000000001</v>
      </c>
      <c r="I111">
        <v>0</v>
      </c>
      <c r="J111">
        <v>6.6151600000000004</v>
      </c>
      <c r="K111">
        <v>0</v>
      </c>
      <c r="L111">
        <v>12.203200000000001</v>
      </c>
      <c r="M111">
        <v>0</v>
      </c>
      <c r="N111">
        <v>0</v>
      </c>
      <c r="O111">
        <v>7.3076500000000003E-2</v>
      </c>
      <c r="P111">
        <v>0</v>
      </c>
      <c r="Q111">
        <v>0</v>
      </c>
    </row>
    <row r="112" spans="1:17" x14ac:dyDescent="0.25">
      <c r="A112">
        <v>2011</v>
      </c>
      <c r="B112">
        <v>9</v>
      </c>
      <c r="C112">
        <v>25</v>
      </c>
      <c r="D112" t="s">
        <v>27</v>
      </c>
      <c r="E112" t="s">
        <v>30</v>
      </c>
      <c r="F112">
        <v>0.326654</v>
      </c>
      <c r="G112">
        <v>0</v>
      </c>
      <c r="H112">
        <v>0.48195300000000002</v>
      </c>
      <c r="I112">
        <v>0</v>
      </c>
      <c r="J112">
        <v>6.1428500000000001</v>
      </c>
      <c r="K112">
        <v>0</v>
      </c>
      <c r="L112">
        <v>16.3904</v>
      </c>
      <c r="M112">
        <v>0</v>
      </c>
      <c r="N112">
        <v>0</v>
      </c>
      <c r="O112">
        <v>7.3191099999999995E-2</v>
      </c>
      <c r="P112">
        <v>0</v>
      </c>
      <c r="Q112">
        <v>0</v>
      </c>
    </row>
    <row r="113" spans="1:21" x14ac:dyDescent="0.25">
      <c r="A113">
        <v>2012</v>
      </c>
      <c r="B113">
        <v>8</v>
      </c>
      <c r="C113">
        <v>10</v>
      </c>
      <c r="D113" t="s">
        <v>27</v>
      </c>
      <c r="E113" t="s">
        <v>31</v>
      </c>
      <c r="F113">
        <v>1.7302200000000001</v>
      </c>
      <c r="G113">
        <v>0.12584799999999999</v>
      </c>
      <c r="H113">
        <v>6.1673699999999998E-2</v>
      </c>
      <c r="I113">
        <v>5.2395300000000002</v>
      </c>
      <c r="J113">
        <v>17.7332</v>
      </c>
      <c r="K113">
        <v>0.77002999999999999</v>
      </c>
      <c r="L113">
        <v>1.24884</v>
      </c>
      <c r="M113">
        <v>118.506</v>
      </c>
      <c r="N113">
        <v>7.1316600000000001</v>
      </c>
      <c r="O113">
        <v>0</v>
      </c>
      <c r="P113">
        <v>2.1933099999999999</v>
      </c>
      <c r="Q113">
        <v>0.54362600000000005</v>
      </c>
      <c r="T113">
        <f>SUM(I113)</f>
        <v>5.2395300000000002</v>
      </c>
      <c r="U113">
        <f>SUM(M113)</f>
        <v>118.506</v>
      </c>
    </row>
    <row r="114" spans="1:21" x14ac:dyDescent="0.25">
      <c r="A114">
        <v>2013</v>
      </c>
      <c r="B114">
        <v>8</v>
      </c>
      <c r="C114">
        <v>10</v>
      </c>
      <c r="D114" t="s">
        <v>27</v>
      </c>
      <c r="E114" t="s">
        <v>31</v>
      </c>
      <c r="F114">
        <v>1.89462</v>
      </c>
      <c r="G114">
        <v>0.16900999999999999</v>
      </c>
      <c r="H114">
        <v>6.0591300000000001E-2</v>
      </c>
      <c r="I114">
        <v>5.8449400000000002</v>
      </c>
      <c r="J114">
        <v>21.415900000000001</v>
      </c>
      <c r="K114">
        <v>1.0615399999999999</v>
      </c>
      <c r="L114">
        <v>1.3115000000000001</v>
      </c>
      <c r="M114">
        <v>135.59</v>
      </c>
      <c r="N114">
        <v>2.4620299999999999</v>
      </c>
      <c r="O114">
        <v>0</v>
      </c>
      <c r="P114">
        <v>2.5800299999999998</v>
      </c>
      <c r="Q114">
        <v>0.54510099999999995</v>
      </c>
      <c r="T114">
        <f>SUM(I114)</f>
        <v>5.8449400000000002</v>
      </c>
      <c r="U114">
        <f>SUM(M114)</f>
        <v>135.59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harvest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Kynding Borgen</dc:creator>
  <cp:lastModifiedBy>Signe Kynding Borgen</cp:lastModifiedBy>
  <dcterms:created xsi:type="dcterms:W3CDTF">2019-05-22T08:31:10Z</dcterms:created>
  <dcterms:modified xsi:type="dcterms:W3CDTF">2019-05-22T12:25:12Z</dcterms:modified>
</cp:coreProperties>
</file>