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RunK_170\PK3_170_True_JB4med_East.dwf_Medium\"/>
    </mc:Choice>
  </mc:AlternateContent>
  <bookViews>
    <workbookView xWindow="0" yWindow="0" windowWidth="28800" windowHeight="12432"/>
  </bookViews>
  <sheets>
    <sheet name="Annual-FN" sheetId="1" r:id="rId1"/>
  </sheets>
  <calcPr calcId="0"/>
</workbook>
</file>

<file path=xl/calcChain.xml><?xml version="1.0" encoding="utf-8"?>
<calcChain xmlns="http://schemas.openxmlformats.org/spreadsheetml/2006/main">
  <c r="AA58" i="1" l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</calcChain>
</file>

<file path=xl/sharedStrings.xml><?xml version="1.0" encoding="utf-8"?>
<sst xmlns="http://schemas.openxmlformats.org/spreadsheetml/2006/main" count="81" uniqueCount="54">
  <si>
    <t>dlf-0.0 -- Field nitrogen (defined in 'log-std.dai').</t>
  </si>
  <si>
    <t>VERSION: 5.72</t>
  </si>
  <si>
    <t>LOGFILE: Annual-FN.dlf</t>
  </si>
  <si>
    <t>RUN: Fri May 24 23:26:19 2019</t>
  </si>
  <si>
    <t>COLUMN: *</t>
  </si>
  <si>
    <t>INTERVAL: box none</t>
  </si>
  <si>
    <t>LOG: Nitrogen input, output, transformation and content for the system.</t>
  </si>
  <si>
    <t xml:space="preserve">LOG: </t>
  </si>
  <si>
    <t>LOG: The intended use of this log is large scale nitrogen balance, for</t>
  </si>
  <si>
    <t>LOG: example reservoir management. It provide information about how</t>
  </si>
  <si>
    <t>LOG: much nitrogen is in the field (down to a specified depth), where</t>
  </si>
  <si>
    <t>LOG: it is located in the field (surface, soil matrix or in biopores),</t>
  </si>
  <si>
    <t>LOG: what form is has (crop, soil organic matter, or mineral) as well</t>
  </si>
  <si>
    <t>LOG: as the sources, sinks and amounts of nitrogen entering or leaving</t>
  </si>
  <si>
    <t>LOG: the system, and transformation between the four forms.  It does</t>
  </si>
  <si>
    <t>LOG: not provide information about internal translocation of nitrogen</t>
  </si>
  <si>
    <t>LOG: between surface, soil matrix and biopores, use see the 'Soil</t>
  </si>
  <si>
    <t>LOG: nitrogen' log instead for that.</t>
  </si>
  <si>
    <t>LOG: For the balances of this log to work, you must include the entire</t>
  </si>
  <si>
    <t>LOG: root zone</t>
  </si>
  <si>
    <t>SIMFILE: model.dai</t>
  </si>
  <si>
    <t>--------------------</t>
  </si>
  <si>
    <t>year</t>
  </si>
  <si>
    <t>month</t>
  </si>
  <si>
    <t>mday</t>
  </si>
  <si>
    <t>hour</t>
  </si>
  <si>
    <t>Min-Surface-Fertilizer</t>
  </si>
  <si>
    <t>Min-Soil-Fertilizer</t>
  </si>
  <si>
    <t>Deposition</t>
  </si>
  <si>
    <t>Matrix-Leaching</t>
  </si>
  <si>
    <t>Biopore-Leaching</t>
  </si>
  <si>
    <t>Soil-Drain</t>
  </si>
  <si>
    <t>Biopore-Drain</t>
  </si>
  <si>
    <t>Surface-Loss</t>
  </si>
  <si>
    <t>Min-Surface</t>
  </si>
  <si>
    <t>Min-Soil</t>
  </si>
  <si>
    <t>Min-Biopores</t>
  </si>
  <si>
    <t>Error</t>
  </si>
  <si>
    <t>Mineralization</t>
  </si>
  <si>
    <t>Immobilization</t>
  </si>
  <si>
    <t>Crop-Uptake</t>
  </si>
  <si>
    <t>Volatilization</t>
  </si>
  <si>
    <t>N2O-Nitrification</t>
  </si>
  <si>
    <t>Denitrification</t>
  </si>
  <si>
    <t>Fixated</t>
  </si>
  <si>
    <t>Org-Fertilizer</t>
  </si>
  <si>
    <t>Seed</t>
  </si>
  <si>
    <t>Harvest</t>
  </si>
  <si>
    <t>Residuals-Surface</t>
  </si>
  <si>
    <t>Residuals-Soil</t>
  </si>
  <si>
    <t>Org-Surface</t>
  </si>
  <si>
    <t>Org-Soil</t>
  </si>
  <si>
    <t>Crop</t>
  </si>
  <si>
    <t>kg N/ha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</si>
</sst>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tabSelected="1" topLeftCell="E20" workbookViewId="0">
      <selection activeCell="AA58" sqref="AA58"/>
    </sheetView>
  </sheetViews>
  <sheetFormatPr defaultRowHeight="14.4" x14ac:dyDescent="0.3"/>
  <sheetData>
    <row r="1" spans="1:1" x14ac:dyDescent="0.3">
      <c r="A1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7" spans="1:1" x14ac:dyDescent="0.3">
      <c r="A7" t="s">
        <v>4</v>
      </c>
    </row>
    <row r="8" spans="1:1" x14ac:dyDescent="0.3">
      <c r="A8" t="s">
        <v>5</v>
      </c>
    </row>
    <row r="10" spans="1:1" x14ac:dyDescent="0.3">
      <c r="A10" t="s">
        <v>6</v>
      </c>
    </row>
    <row r="11" spans="1:1" x14ac:dyDescent="0.3">
      <c r="A11" t="s">
        <v>7</v>
      </c>
    </row>
    <row r="12" spans="1:1" x14ac:dyDescent="0.3">
      <c r="A12" t="s">
        <v>8</v>
      </c>
    </row>
    <row r="13" spans="1:1" x14ac:dyDescent="0.3">
      <c r="A13" t="s">
        <v>9</v>
      </c>
    </row>
    <row r="14" spans="1:1" x14ac:dyDescent="0.3">
      <c r="A14" t="s">
        <v>10</v>
      </c>
    </row>
    <row r="15" spans="1:1" x14ac:dyDescent="0.3">
      <c r="A15" t="s">
        <v>11</v>
      </c>
    </row>
    <row r="16" spans="1:1" x14ac:dyDescent="0.3">
      <c r="A16" t="s">
        <v>12</v>
      </c>
    </row>
    <row r="17" spans="1:31" x14ac:dyDescent="0.3">
      <c r="A17" t="s">
        <v>13</v>
      </c>
    </row>
    <row r="18" spans="1:31" x14ac:dyDescent="0.3">
      <c r="A18" t="s">
        <v>14</v>
      </c>
    </row>
    <row r="19" spans="1:31" x14ac:dyDescent="0.3">
      <c r="A19" t="s">
        <v>15</v>
      </c>
    </row>
    <row r="20" spans="1:31" x14ac:dyDescent="0.3">
      <c r="A20" t="s">
        <v>16</v>
      </c>
    </row>
    <row r="21" spans="1:31" x14ac:dyDescent="0.3">
      <c r="A21" t="s">
        <v>17</v>
      </c>
    </row>
    <row r="22" spans="1:31" x14ac:dyDescent="0.3">
      <c r="A22" t="s">
        <v>7</v>
      </c>
    </row>
    <row r="23" spans="1:31" x14ac:dyDescent="0.3">
      <c r="A23" t="s">
        <v>18</v>
      </c>
    </row>
    <row r="24" spans="1:31" x14ac:dyDescent="0.3">
      <c r="A24" t="s">
        <v>19</v>
      </c>
    </row>
    <row r="26" spans="1:31" x14ac:dyDescent="0.3">
      <c r="A26" t="s">
        <v>20</v>
      </c>
    </row>
    <row r="28" spans="1:31" x14ac:dyDescent="0.3">
      <c r="A28" t="s">
        <v>21</v>
      </c>
    </row>
    <row r="29" spans="1:31" x14ac:dyDescent="0.3">
      <c r="A29" t="s">
        <v>22</v>
      </c>
      <c r="B29" t="s">
        <v>23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 t="s">
        <v>31</v>
      </c>
      <c r="K29" t="s">
        <v>32</v>
      </c>
      <c r="L29" t="s">
        <v>33</v>
      </c>
      <c r="M29" t="s">
        <v>34</v>
      </c>
      <c r="N29" t="s">
        <v>35</v>
      </c>
      <c r="O29" t="s">
        <v>36</v>
      </c>
      <c r="P29" t="s">
        <v>37</v>
      </c>
      <c r="Q29" t="s">
        <v>38</v>
      </c>
      <c r="R29" t="s">
        <v>39</v>
      </c>
      <c r="S29" t="s">
        <v>40</v>
      </c>
      <c r="T29" t="s">
        <v>41</v>
      </c>
      <c r="U29" t="s">
        <v>42</v>
      </c>
      <c r="V29" t="s">
        <v>43</v>
      </c>
      <c r="W29" t="s">
        <v>44</v>
      </c>
      <c r="X29" t="s">
        <v>45</v>
      </c>
      <c r="Y29" t="s">
        <v>46</v>
      </c>
      <c r="Z29" t="s">
        <v>47</v>
      </c>
      <c r="AA29" t="s">
        <v>48</v>
      </c>
      <c r="AB29" t="s">
        <v>49</v>
      </c>
      <c r="AC29" t="s">
        <v>50</v>
      </c>
      <c r="AD29" t="s">
        <v>51</v>
      </c>
      <c r="AE29" t="s">
        <v>52</v>
      </c>
    </row>
    <row r="30" spans="1:31" x14ac:dyDescent="0.3">
      <c r="E30" t="s">
        <v>53</v>
      </c>
      <c r="F30" t="s">
        <v>53</v>
      </c>
      <c r="G30" t="s">
        <v>53</v>
      </c>
      <c r="H30" t="s">
        <v>53</v>
      </c>
      <c r="I30" t="s">
        <v>53</v>
      </c>
      <c r="J30" t="s">
        <v>53</v>
      </c>
      <c r="K30" t="s">
        <v>53</v>
      </c>
      <c r="L30" t="s">
        <v>53</v>
      </c>
      <c r="M30" t="s">
        <v>53</v>
      </c>
      <c r="N30" t="s">
        <v>53</v>
      </c>
      <c r="O30" t="s">
        <v>53</v>
      </c>
      <c r="P30" t="s">
        <v>53</v>
      </c>
      <c r="Q30" t="s">
        <v>53</v>
      </c>
      <c r="R30" t="s">
        <v>53</v>
      </c>
      <c r="S30" t="s">
        <v>53</v>
      </c>
      <c r="T30" t="s">
        <v>53</v>
      </c>
      <c r="U30" t="s">
        <v>53</v>
      </c>
      <c r="V30" t="s">
        <v>53</v>
      </c>
      <c r="W30" t="s">
        <v>53</v>
      </c>
      <c r="X30" t="s">
        <v>53</v>
      </c>
      <c r="Y30" t="s">
        <v>53</v>
      </c>
      <c r="Z30" t="s">
        <v>53</v>
      </c>
      <c r="AA30" t="s">
        <v>53</v>
      </c>
      <c r="AB30" t="s">
        <v>53</v>
      </c>
      <c r="AC30" t="s">
        <v>53</v>
      </c>
      <c r="AD30" t="s">
        <v>53</v>
      </c>
      <c r="AE30" t="s">
        <v>53</v>
      </c>
    </row>
    <row r="31" spans="1:31" x14ac:dyDescent="0.3">
      <c r="A31">
        <v>1990</v>
      </c>
      <c r="B31">
        <v>2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34.160600000000002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14246.5</v>
      </c>
      <c r="AE31">
        <v>0</v>
      </c>
    </row>
    <row r="32" spans="1:31" x14ac:dyDescent="0.3">
      <c r="A32">
        <v>1990</v>
      </c>
      <c r="B32">
        <v>3</v>
      </c>
      <c r="C32">
        <v>31</v>
      </c>
      <c r="D32">
        <v>0</v>
      </c>
      <c r="E32">
        <v>0</v>
      </c>
      <c r="F32">
        <v>0</v>
      </c>
      <c r="G32">
        <v>2.0369700000000002</v>
      </c>
      <c r="H32">
        <v>0.307869</v>
      </c>
      <c r="I32">
        <v>0</v>
      </c>
      <c r="J32">
        <v>0</v>
      </c>
      <c r="K32">
        <v>0</v>
      </c>
      <c r="L32">
        <v>0</v>
      </c>
      <c r="M32">
        <v>6.2723000000000001E-2</v>
      </c>
      <c r="N32">
        <v>67.024900000000002</v>
      </c>
      <c r="O32">
        <v>0</v>
      </c>
      <c r="P32">
        <v>0</v>
      </c>
      <c r="Q32">
        <v>32.368000000000002</v>
      </c>
      <c r="R32">
        <v>0</v>
      </c>
      <c r="S32">
        <v>0</v>
      </c>
      <c r="T32">
        <v>0</v>
      </c>
      <c r="U32">
        <v>0.47340500000000002</v>
      </c>
      <c r="V32">
        <v>0.69664300000000001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14214.1</v>
      </c>
      <c r="AE32">
        <v>0</v>
      </c>
    </row>
    <row r="33" spans="1:31" x14ac:dyDescent="0.3">
      <c r="A33">
        <v>1991</v>
      </c>
      <c r="B33">
        <v>3</v>
      </c>
      <c r="C33">
        <v>31</v>
      </c>
      <c r="D33">
        <v>0</v>
      </c>
      <c r="E33">
        <v>148.5</v>
      </c>
      <c r="F33">
        <v>0</v>
      </c>
      <c r="G33">
        <v>12.956300000000001</v>
      </c>
      <c r="H33">
        <v>10.572100000000001</v>
      </c>
      <c r="I33">
        <v>0</v>
      </c>
      <c r="J33">
        <v>0</v>
      </c>
      <c r="K33">
        <v>0</v>
      </c>
      <c r="L33">
        <v>18</v>
      </c>
      <c r="M33">
        <v>0.110766</v>
      </c>
      <c r="N33">
        <v>286.43299999999999</v>
      </c>
      <c r="O33">
        <v>0</v>
      </c>
      <c r="P33">
        <v>0</v>
      </c>
      <c r="Q33">
        <v>133.41800000000001</v>
      </c>
      <c r="R33">
        <v>0</v>
      </c>
      <c r="S33">
        <v>41.851399999999998</v>
      </c>
      <c r="T33">
        <v>18</v>
      </c>
      <c r="U33">
        <v>3.09274</v>
      </c>
      <c r="V33">
        <v>1.9022699999999999</v>
      </c>
      <c r="W33">
        <v>0</v>
      </c>
      <c r="X33">
        <v>40</v>
      </c>
      <c r="Y33">
        <v>4</v>
      </c>
      <c r="Z33">
        <v>0</v>
      </c>
      <c r="AA33">
        <v>0</v>
      </c>
      <c r="AB33">
        <v>1.92258</v>
      </c>
      <c r="AC33">
        <v>18.496200000000002</v>
      </c>
      <c r="AD33">
        <v>14104.1</v>
      </c>
      <c r="AE33">
        <v>43.928800000000003</v>
      </c>
    </row>
    <row r="34" spans="1:31" x14ac:dyDescent="0.3">
      <c r="A34">
        <v>1992</v>
      </c>
      <c r="B34">
        <v>3</v>
      </c>
      <c r="C34">
        <v>31</v>
      </c>
      <c r="D34">
        <v>0</v>
      </c>
      <c r="E34">
        <v>177</v>
      </c>
      <c r="F34">
        <v>0</v>
      </c>
      <c r="G34">
        <v>14.318300000000001</v>
      </c>
      <c r="H34">
        <v>28.349900000000002</v>
      </c>
      <c r="I34">
        <v>0</v>
      </c>
      <c r="J34">
        <v>0</v>
      </c>
      <c r="K34">
        <v>0</v>
      </c>
      <c r="L34">
        <v>18.001799999999999</v>
      </c>
      <c r="M34">
        <v>5.8769799999999997E-2</v>
      </c>
      <c r="N34">
        <v>249.61500000000001</v>
      </c>
      <c r="O34">
        <v>0</v>
      </c>
      <c r="P34">
        <v>0</v>
      </c>
      <c r="Q34">
        <v>162.99799999999999</v>
      </c>
      <c r="R34">
        <v>11.4282</v>
      </c>
      <c r="S34">
        <v>324.42099999999999</v>
      </c>
      <c r="T34">
        <v>18</v>
      </c>
      <c r="U34">
        <v>3.8481000000000001</v>
      </c>
      <c r="V34">
        <v>5.1377699999999997</v>
      </c>
      <c r="W34">
        <v>0</v>
      </c>
      <c r="X34">
        <v>40</v>
      </c>
      <c r="Y34">
        <v>4</v>
      </c>
      <c r="Z34">
        <v>166.46700000000001</v>
      </c>
      <c r="AA34">
        <v>86.548299999999998</v>
      </c>
      <c r="AB34">
        <v>54.261899999999997</v>
      </c>
      <c r="AC34">
        <v>7.8381800000000004</v>
      </c>
      <c r="AD34">
        <v>14144</v>
      </c>
      <c r="AE34">
        <v>65.071799999999996</v>
      </c>
    </row>
    <row r="35" spans="1:31" x14ac:dyDescent="0.3">
      <c r="A35">
        <v>1993</v>
      </c>
      <c r="B35">
        <v>3</v>
      </c>
      <c r="C35">
        <v>31</v>
      </c>
      <c r="D35">
        <v>0</v>
      </c>
      <c r="E35">
        <v>177</v>
      </c>
      <c r="F35">
        <v>0</v>
      </c>
      <c r="G35">
        <v>12.1508</v>
      </c>
      <c r="H35">
        <v>66.711600000000004</v>
      </c>
      <c r="I35">
        <v>0</v>
      </c>
      <c r="J35">
        <v>0</v>
      </c>
      <c r="K35">
        <v>0</v>
      </c>
      <c r="L35">
        <v>18.010400000000001</v>
      </c>
      <c r="M35">
        <v>0.131191</v>
      </c>
      <c r="N35">
        <v>286.09199999999998</v>
      </c>
      <c r="O35">
        <v>0</v>
      </c>
      <c r="P35">
        <v>0</v>
      </c>
      <c r="Q35">
        <v>189.55199999999999</v>
      </c>
      <c r="R35">
        <v>0</v>
      </c>
      <c r="S35">
        <v>250.75200000000001</v>
      </c>
      <c r="T35">
        <v>18</v>
      </c>
      <c r="U35">
        <v>4.35006</v>
      </c>
      <c r="V35">
        <v>2.3293599999999999</v>
      </c>
      <c r="W35">
        <v>0</v>
      </c>
      <c r="X35">
        <v>40</v>
      </c>
      <c r="Y35">
        <v>4</v>
      </c>
      <c r="Z35">
        <v>121.40600000000001</v>
      </c>
      <c r="AA35">
        <v>96.755600000000001</v>
      </c>
      <c r="AB35">
        <v>67.553600000000003</v>
      </c>
      <c r="AC35">
        <v>19.000599999999999</v>
      </c>
      <c r="AD35">
        <v>14147.6</v>
      </c>
      <c r="AE35">
        <v>34.108499999999999</v>
      </c>
    </row>
    <row r="36" spans="1:31" x14ac:dyDescent="0.3">
      <c r="A36">
        <v>1994</v>
      </c>
      <c r="B36">
        <v>3</v>
      </c>
      <c r="C36">
        <v>31</v>
      </c>
      <c r="D36">
        <v>0</v>
      </c>
      <c r="E36">
        <v>177</v>
      </c>
      <c r="F36">
        <v>0</v>
      </c>
      <c r="G36">
        <v>17.6678</v>
      </c>
      <c r="H36">
        <v>113.47</v>
      </c>
      <c r="I36">
        <v>0</v>
      </c>
      <c r="J36">
        <v>0</v>
      </c>
      <c r="K36">
        <v>0</v>
      </c>
      <c r="L36">
        <v>18.002300000000002</v>
      </c>
      <c r="M36">
        <v>4.1165599999999997E-2</v>
      </c>
      <c r="N36">
        <v>252.19300000000001</v>
      </c>
      <c r="O36">
        <v>0</v>
      </c>
      <c r="P36">
        <v>0</v>
      </c>
      <c r="Q36">
        <v>179.739</v>
      </c>
      <c r="R36">
        <v>0</v>
      </c>
      <c r="S36">
        <v>262.35399999999998</v>
      </c>
      <c r="T36">
        <v>18</v>
      </c>
      <c r="U36">
        <v>4.7393000000000001</v>
      </c>
      <c r="V36">
        <v>9.8287200000000006</v>
      </c>
      <c r="W36">
        <v>0</v>
      </c>
      <c r="X36">
        <v>40</v>
      </c>
      <c r="Y36">
        <v>4</v>
      </c>
      <c r="Z36">
        <v>137.393</v>
      </c>
      <c r="AA36">
        <v>77.354399999999998</v>
      </c>
      <c r="AB36">
        <v>60.9818</v>
      </c>
      <c r="AC36">
        <v>29.687999999999999</v>
      </c>
      <c r="AD36">
        <v>14135.5</v>
      </c>
      <c r="AE36">
        <v>24.7334</v>
      </c>
    </row>
    <row r="37" spans="1:31" x14ac:dyDescent="0.3">
      <c r="A37">
        <v>1995</v>
      </c>
      <c r="B37">
        <v>3</v>
      </c>
      <c r="C37">
        <v>31</v>
      </c>
      <c r="D37">
        <v>0</v>
      </c>
      <c r="E37">
        <v>177</v>
      </c>
      <c r="F37">
        <v>0</v>
      </c>
      <c r="G37">
        <v>15.4613</v>
      </c>
      <c r="H37">
        <v>91.303399999999996</v>
      </c>
      <c r="I37">
        <v>0</v>
      </c>
      <c r="J37">
        <v>0</v>
      </c>
      <c r="K37">
        <v>0</v>
      </c>
      <c r="L37">
        <v>18.003299999999999</v>
      </c>
      <c r="M37">
        <v>0.16253999999999999</v>
      </c>
      <c r="N37">
        <v>184.10599999999999</v>
      </c>
      <c r="O37">
        <v>0</v>
      </c>
      <c r="P37">
        <v>0</v>
      </c>
      <c r="Q37">
        <v>174.126</v>
      </c>
      <c r="R37">
        <v>5.2902699999999996</v>
      </c>
      <c r="S37">
        <v>305.68900000000002</v>
      </c>
      <c r="T37">
        <v>18</v>
      </c>
      <c r="U37">
        <v>4.4876399999999999</v>
      </c>
      <c r="V37">
        <v>9.7809600000000003</v>
      </c>
      <c r="W37">
        <v>0</v>
      </c>
      <c r="X37">
        <v>40</v>
      </c>
      <c r="Y37">
        <v>4</v>
      </c>
      <c r="Z37">
        <v>148.53</v>
      </c>
      <c r="AA37">
        <v>80.038399999999996</v>
      </c>
      <c r="AB37">
        <v>52.763199999999998</v>
      </c>
      <c r="AC37">
        <v>28.4482</v>
      </c>
      <c r="AD37">
        <v>14140.7</v>
      </c>
      <c r="AE37">
        <v>53.090800000000002</v>
      </c>
    </row>
    <row r="38" spans="1:31" x14ac:dyDescent="0.3">
      <c r="A38">
        <v>1996</v>
      </c>
      <c r="B38">
        <v>3</v>
      </c>
      <c r="C38">
        <v>31</v>
      </c>
      <c r="D38">
        <v>0</v>
      </c>
      <c r="E38">
        <v>177</v>
      </c>
      <c r="F38">
        <v>0</v>
      </c>
      <c r="G38">
        <v>11.519299999999999</v>
      </c>
      <c r="H38">
        <v>27.869199999999999</v>
      </c>
      <c r="I38">
        <v>0</v>
      </c>
      <c r="J38">
        <v>0</v>
      </c>
      <c r="K38">
        <v>0</v>
      </c>
      <c r="L38">
        <v>18.441600000000001</v>
      </c>
      <c r="M38">
        <v>0.94669999999999999</v>
      </c>
      <c r="N38">
        <v>198.77</v>
      </c>
      <c r="O38">
        <v>0</v>
      </c>
      <c r="P38">
        <v>0</v>
      </c>
      <c r="Q38">
        <v>153.80600000000001</v>
      </c>
      <c r="R38">
        <v>13.922700000000001</v>
      </c>
      <c r="S38">
        <v>262.17099999999999</v>
      </c>
      <c r="T38">
        <v>18</v>
      </c>
      <c r="U38">
        <v>3.3673000000000002</v>
      </c>
      <c r="V38">
        <v>1.1049199999999999</v>
      </c>
      <c r="W38">
        <v>0</v>
      </c>
      <c r="X38">
        <v>40</v>
      </c>
      <c r="Y38">
        <v>4</v>
      </c>
      <c r="Z38">
        <v>161.30099999999999</v>
      </c>
      <c r="AA38">
        <v>85.375</v>
      </c>
      <c r="AB38">
        <v>54.201900000000002</v>
      </c>
      <c r="AC38">
        <v>40</v>
      </c>
      <c r="AD38">
        <v>14168.9</v>
      </c>
      <c r="AE38">
        <v>18.3842</v>
      </c>
    </row>
    <row r="39" spans="1:31" x14ac:dyDescent="0.3">
      <c r="A39">
        <v>1997</v>
      </c>
      <c r="B39">
        <v>3</v>
      </c>
      <c r="C39">
        <v>31</v>
      </c>
      <c r="D39">
        <v>0</v>
      </c>
      <c r="E39">
        <v>177</v>
      </c>
      <c r="F39">
        <v>0</v>
      </c>
      <c r="G39">
        <v>11.1638</v>
      </c>
      <c r="H39">
        <v>7.0720299999999998</v>
      </c>
      <c r="I39">
        <v>0</v>
      </c>
      <c r="J39">
        <v>0</v>
      </c>
      <c r="K39">
        <v>0</v>
      </c>
      <c r="L39">
        <v>18.0396</v>
      </c>
      <c r="M39">
        <v>0.142761</v>
      </c>
      <c r="N39">
        <v>187.02799999999999</v>
      </c>
      <c r="O39">
        <v>0</v>
      </c>
      <c r="P39">
        <v>0</v>
      </c>
      <c r="Q39">
        <v>177.25399999999999</v>
      </c>
      <c r="R39">
        <v>11.567299999999999</v>
      </c>
      <c r="S39">
        <v>335.666</v>
      </c>
      <c r="T39">
        <v>18</v>
      </c>
      <c r="U39">
        <v>4.1569000000000003</v>
      </c>
      <c r="V39">
        <v>1.46156</v>
      </c>
      <c r="W39">
        <v>0</v>
      </c>
      <c r="X39">
        <v>40</v>
      </c>
      <c r="Y39">
        <v>4</v>
      </c>
      <c r="Z39">
        <v>177.952</v>
      </c>
      <c r="AA39">
        <v>77.550899999999999</v>
      </c>
      <c r="AB39">
        <v>54.013100000000001</v>
      </c>
      <c r="AC39">
        <v>16.348600000000001</v>
      </c>
      <c r="AD39">
        <v>14198.4</v>
      </c>
      <c r="AE39">
        <v>48.534700000000001</v>
      </c>
    </row>
    <row r="40" spans="1:31" x14ac:dyDescent="0.3">
      <c r="A40">
        <v>1998</v>
      </c>
      <c r="B40">
        <v>3</v>
      </c>
      <c r="C40">
        <v>31</v>
      </c>
      <c r="D40">
        <v>0</v>
      </c>
      <c r="E40">
        <v>177</v>
      </c>
      <c r="F40">
        <v>0</v>
      </c>
      <c r="G40">
        <v>14.8028</v>
      </c>
      <c r="H40">
        <v>8.8585100000000008</v>
      </c>
      <c r="I40">
        <v>0</v>
      </c>
      <c r="J40">
        <v>0</v>
      </c>
      <c r="K40">
        <v>0</v>
      </c>
      <c r="L40">
        <v>18.028099999999998</v>
      </c>
      <c r="M40">
        <v>0.133936</v>
      </c>
      <c r="N40">
        <v>188.738</v>
      </c>
      <c r="O40">
        <v>0</v>
      </c>
      <c r="P40">
        <v>0</v>
      </c>
      <c r="Q40">
        <v>195.34</v>
      </c>
      <c r="R40">
        <v>19.042400000000001</v>
      </c>
      <c r="S40">
        <v>330.65100000000001</v>
      </c>
      <c r="T40">
        <v>18</v>
      </c>
      <c r="U40">
        <v>4.2838700000000003</v>
      </c>
      <c r="V40">
        <v>4.57768</v>
      </c>
      <c r="W40">
        <v>0</v>
      </c>
      <c r="X40">
        <v>40</v>
      </c>
      <c r="Y40">
        <v>4</v>
      </c>
      <c r="Z40">
        <v>185.148</v>
      </c>
      <c r="AA40">
        <v>89.663399999999996</v>
      </c>
      <c r="AB40">
        <v>56.915300000000002</v>
      </c>
      <c r="AC40">
        <v>24.087700000000002</v>
      </c>
      <c r="AD40">
        <v>14200.9</v>
      </c>
      <c r="AE40">
        <v>51.458399999999997</v>
      </c>
    </row>
    <row r="41" spans="1:31" x14ac:dyDescent="0.3">
      <c r="A41">
        <v>1999</v>
      </c>
      <c r="B41">
        <v>3</v>
      </c>
      <c r="C41">
        <v>31</v>
      </c>
      <c r="D41">
        <v>0</v>
      </c>
      <c r="E41">
        <v>177</v>
      </c>
      <c r="F41">
        <v>0</v>
      </c>
      <c r="G41">
        <v>16.023800000000001</v>
      </c>
      <c r="H41">
        <v>41.3962</v>
      </c>
      <c r="I41">
        <v>0</v>
      </c>
      <c r="J41">
        <v>0</v>
      </c>
      <c r="K41">
        <v>0</v>
      </c>
      <c r="L41">
        <v>18.005099999999999</v>
      </c>
      <c r="M41">
        <v>7.7785199999999999E-2</v>
      </c>
      <c r="N41">
        <v>202.727</v>
      </c>
      <c r="O41">
        <v>0</v>
      </c>
      <c r="P41">
        <v>0</v>
      </c>
      <c r="Q41">
        <v>192.80699999999999</v>
      </c>
      <c r="R41">
        <v>5.2122999999999999</v>
      </c>
      <c r="S41">
        <v>296.29700000000003</v>
      </c>
      <c r="T41">
        <v>18</v>
      </c>
      <c r="U41">
        <v>4.5213700000000001</v>
      </c>
      <c r="V41">
        <v>6.46624</v>
      </c>
      <c r="W41">
        <v>0</v>
      </c>
      <c r="X41">
        <v>40</v>
      </c>
      <c r="Y41">
        <v>4</v>
      </c>
      <c r="Z41">
        <v>177.71</v>
      </c>
      <c r="AA41">
        <v>88.420699999999997</v>
      </c>
      <c r="AB41">
        <v>58.126800000000003</v>
      </c>
      <c r="AC41">
        <v>31.4026</v>
      </c>
      <c r="AD41">
        <v>14192.6</v>
      </c>
      <c r="AE41">
        <v>27.497499999999999</v>
      </c>
    </row>
    <row r="42" spans="1:31" x14ac:dyDescent="0.3">
      <c r="A42">
        <v>2000</v>
      </c>
      <c r="B42">
        <v>3</v>
      </c>
      <c r="C42">
        <v>31</v>
      </c>
      <c r="D42">
        <v>0</v>
      </c>
      <c r="E42">
        <v>177</v>
      </c>
      <c r="F42">
        <v>0</v>
      </c>
      <c r="G42">
        <v>14.5238</v>
      </c>
      <c r="H42">
        <v>24.625800000000002</v>
      </c>
      <c r="I42">
        <v>0</v>
      </c>
      <c r="J42">
        <v>0</v>
      </c>
      <c r="K42">
        <v>0</v>
      </c>
      <c r="L42">
        <v>18.001899999999999</v>
      </c>
      <c r="M42">
        <v>5.7071400000000001E-2</v>
      </c>
      <c r="N42">
        <v>166.964</v>
      </c>
      <c r="O42">
        <v>0</v>
      </c>
      <c r="P42">
        <v>0</v>
      </c>
      <c r="Q42">
        <v>187.721</v>
      </c>
      <c r="R42">
        <v>21.732399999999998</v>
      </c>
      <c r="S42">
        <v>342.77800000000002</v>
      </c>
      <c r="T42">
        <v>18</v>
      </c>
      <c r="U42">
        <v>4.4721500000000001</v>
      </c>
      <c r="V42">
        <v>3.4189699999999998</v>
      </c>
      <c r="W42">
        <v>0</v>
      </c>
      <c r="X42">
        <v>40</v>
      </c>
      <c r="Y42">
        <v>4</v>
      </c>
      <c r="Z42">
        <v>173.43299999999999</v>
      </c>
      <c r="AA42">
        <v>78.995199999999997</v>
      </c>
      <c r="AB42">
        <v>52.767800000000001</v>
      </c>
      <c r="AC42">
        <v>30.850999999999999</v>
      </c>
      <c r="AD42">
        <v>14198.9</v>
      </c>
      <c r="AE42">
        <v>69.079899999999995</v>
      </c>
    </row>
    <row r="43" spans="1:31" x14ac:dyDescent="0.3">
      <c r="A43">
        <v>2001</v>
      </c>
      <c r="B43">
        <v>3</v>
      </c>
      <c r="C43">
        <v>31</v>
      </c>
      <c r="D43">
        <v>0</v>
      </c>
      <c r="E43">
        <v>177</v>
      </c>
      <c r="F43">
        <v>0</v>
      </c>
      <c r="G43">
        <v>13.3658</v>
      </c>
      <c r="H43">
        <v>24.139199999999999</v>
      </c>
      <c r="I43">
        <v>0</v>
      </c>
      <c r="J43">
        <v>0</v>
      </c>
      <c r="K43">
        <v>0</v>
      </c>
      <c r="L43">
        <v>18.001799999999999</v>
      </c>
      <c r="M43">
        <v>0.11698500000000001</v>
      </c>
      <c r="N43">
        <v>215.881</v>
      </c>
      <c r="O43">
        <v>0</v>
      </c>
      <c r="P43">
        <v>0</v>
      </c>
      <c r="Q43">
        <v>196.572</v>
      </c>
      <c r="R43">
        <v>6.36557</v>
      </c>
      <c r="S43">
        <v>279.267</v>
      </c>
      <c r="T43">
        <v>18</v>
      </c>
      <c r="U43">
        <v>4.34443</v>
      </c>
      <c r="V43">
        <v>5.8430200000000001</v>
      </c>
      <c r="W43">
        <v>0</v>
      </c>
      <c r="X43">
        <v>40</v>
      </c>
      <c r="Y43">
        <v>4</v>
      </c>
      <c r="Z43">
        <v>172.52500000000001</v>
      </c>
      <c r="AA43">
        <v>88.552899999999994</v>
      </c>
      <c r="AB43">
        <v>58.734299999999998</v>
      </c>
      <c r="AC43">
        <v>30.728000000000002</v>
      </c>
      <c r="AD43">
        <v>14196.1</v>
      </c>
      <c r="AE43">
        <v>32.534399999999998</v>
      </c>
    </row>
    <row r="44" spans="1:31" x14ac:dyDescent="0.3">
      <c r="A44">
        <v>2002</v>
      </c>
      <c r="B44">
        <v>3</v>
      </c>
      <c r="C44">
        <v>31</v>
      </c>
      <c r="D44">
        <v>0</v>
      </c>
      <c r="E44">
        <v>177</v>
      </c>
      <c r="F44">
        <v>0</v>
      </c>
      <c r="G44">
        <v>16.005800000000001</v>
      </c>
      <c r="H44">
        <v>33.618000000000002</v>
      </c>
      <c r="I44">
        <v>0</v>
      </c>
      <c r="J44">
        <v>0</v>
      </c>
      <c r="K44">
        <v>0</v>
      </c>
      <c r="L44">
        <v>18.0093</v>
      </c>
      <c r="M44">
        <v>0.16194800000000001</v>
      </c>
      <c r="N44">
        <v>160.852</v>
      </c>
      <c r="O44">
        <v>0</v>
      </c>
      <c r="P44">
        <v>0</v>
      </c>
      <c r="Q44">
        <v>180.56700000000001</v>
      </c>
      <c r="R44">
        <v>7.9963499999999996</v>
      </c>
      <c r="S44">
        <v>353.815</v>
      </c>
      <c r="T44">
        <v>18</v>
      </c>
      <c r="U44">
        <v>4.6230000000000002</v>
      </c>
      <c r="V44">
        <v>10.4953</v>
      </c>
      <c r="W44">
        <v>0</v>
      </c>
      <c r="X44">
        <v>40</v>
      </c>
      <c r="Y44">
        <v>4</v>
      </c>
      <c r="Z44">
        <v>171.67400000000001</v>
      </c>
      <c r="AA44">
        <v>80.1708</v>
      </c>
      <c r="AB44">
        <v>54.347799999999999</v>
      </c>
      <c r="AC44">
        <v>13.410299999999999</v>
      </c>
      <c r="AD44">
        <v>14215.4</v>
      </c>
      <c r="AE44">
        <v>84.156499999999994</v>
      </c>
    </row>
    <row r="45" spans="1:31" x14ac:dyDescent="0.3">
      <c r="A45">
        <v>2003</v>
      </c>
      <c r="B45">
        <v>3</v>
      </c>
      <c r="C45">
        <v>31</v>
      </c>
      <c r="D45">
        <v>0</v>
      </c>
      <c r="E45">
        <v>177</v>
      </c>
      <c r="F45">
        <v>0</v>
      </c>
      <c r="G45">
        <v>14.9183</v>
      </c>
      <c r="H45">
        <v>40.646999999999998</v>
      </c>
      <c r="I45">
        <v>0</v>
      </c>
      <c r="J45">
        <v>0</v>
      </c>
      <c r="K45">
        <v>0</v>
      </c>
      <c r="L45">
        <v>18.006399999999999</v>
      </c>
      <c r="M45">
        <v>0.139381</v>
      </c>
      <c r="N45">
        <v>181.56399999999999</v>
      </c>
      <c r="O45">
        <v>0</v>
      </c>
      <c r="P45">
        <v>0</v>
      </c>
      <c r="Q45">
        <v>176.958</v>
      </c>
      <c r="R45">
        <v>21.8996</v>
      </c>
      <c r="S45">
        <v>254.881</v>
      </c>
      <c r="T45">
        <v>18</v>
      </c>
      <c r="U45">
        <v>4.0383100000000001</v>
      </c>
      <c r="V45">
        <v>8.71462</v>
      </c>
      <c r="W45">
        <v>0</v>
      </c>
      <c r="X45">
        <v>40</v>
      </c>
      <c r="Y45">
        <v>4</v>
      </c>
      <c r="Z45">
        <v>174.13399999999999</v>
      </c>
      <c r="AA45">
        <v>81.589100000000002</v>
      </c>
      <c r="AB45">
        <v>51.789000000000001</v>
      </c>
      <c r="AC45">
        <v>24.1755</v>
      </c>
      <c r="AD45">
        <v>14222.9</v>
      </c>
      <c r="AE45">
        <v>35.525300000000001</v>
      </c>
    </row>
    <row r="46" spans="1:31" x14ac:dyDescent="0.3">
      <c r="A46">
        <v>2004</v>
      </c>
      <c r="B46">
        <v>3</v>
      </c>
      <c r="C46">
        <v>31</v>
      </c>
      <c r="D46">
        <v>0</v>
      </c>
      <c r="E46">
        <v>177</v>
      </c>
      <c r="F46">
        <v>0</v>
      </c>
      <c r="G46">
        <v>13.851800000000001</v>
      </c>
      <c r="H46">
        <v>15.416499999999999</v>
      </c>
      <c r="I46">
        <v>0</v>
      </c>
      <c r="J46">
        <v>0</v>
      </c>
      <c r="K46">
        <v>0</v>
      </c>
      <c r="L46">
        <v>18.004100000000001</v>
      </c>
      <c r="M46">
        <v>7.6457700000000003E-2</v>
      </c>
      <c r="N46">
        <v>195.25299999999999</v>
      </c>
      <c r="O46">
        <v>0</v>
      </c>
      <c r="P46">
        <v>0</v>
      </c>
      <c r="Q46">
        <v>182.52099999999999</v>
      </c>
      <c r="R46">
        <v>19.803999999999998</v>
      </c>
      <c r="S46">
        <v>300.78199999999998</v>
      </c>
      <c r="T46">
        <v>18</v>
      </c>
      <c r="U46">
        <v>4.1519899999999996</v>
      </c>
      <c r="V46">
        <v>1.5885499999999999</v>
      </c>
      <c r="W46">
        <v>0</v>
      </c>
      <c r="X46">
        <v>40</v>
      </c>
      <c r="Y46">
        <v>4</v>
      </c>
      <c r="Z46">
        <v>174.304</v>
      </c>
      <c r="AA46">
        <v>74.147300000000001</v>
      </c>
      <c r="AB46">
        <v>52.0779</v>
      </c>
      <c r="AC46">
        <v>17.453099999999999</v>
      </c>
      <c r="AD46">
        <v>14233.2</v>
      </c>
      <c r="AE46">
        <v>39.778199999999998</v>
      </c>
    </row>
    <row r="47" spans="1:31" x14ac:dyDescent="0.3">
      <c r="A47">
        <v>2005</v>
      </c>
      <c r="B47">
        <v>3</v>
      </c>
      <c r="C47">
        <v>31</v>
      </c>
      <c r="D47">
        <v>0</v>
      </c>
      <c r="E47">
        <v>177</v>
      </c>
      <c r="F47">
        <v>0</v>
      </c>
      <c r="G47">
        <v>14.181800000000001</v>
      </c>
      <c r="H47">
        <v>17.5685</v>
      </c>
      <c r="I47">
        <v>0</v>
      </c>
      <c r="J47">
        <v>0</v>
      </c>
      <c r="K47">
        <v>0</v>
      </c>
      <c r="L47">
        <v>18.003499999999999</v>
      </c>
      <c r="M47">
        <v>0.140649</v>
      </c>
      <c r="N47">
        <v>233.59800000000001</v>
      </c>
      <c r="O47">
        <v>0</v>
      </c>
      <c r="P47">
        <v>0</v>
      </c>
      <c r="Q47">
        <v>203.32</v>
      </c>
      <c r="R47">
        <v>3.30342</v>
      </c>
      <c r="S47">
        <v>308.30700000000002</v>
      </c>
      <c r="T47">
        <v>18</v>
      </c>
      <c r="U47">
        <v>4.6548800000000004</v>
      </c>
      <c r="V47">
        <v>4.2549799999999998</v>
      </c>
      <c r="W47">
        <v>0</v>
      </c>
      <c r="X47">
        <v>40</v>
      </c>
      <c r="Y47">
        <v>4</v>
      </c>
      <c r="Z47">
        <v>166.607</v>
      </c>
      <c r="AA47">
        <v>89.372500000000002</v>
      </c>
      <c r="AB47">
        <v>61.683599999999998</v>
      </c>
      <c r="AC47">
        <v>34.413200000000003</v>
      </c>
      <c r="AD47">
        <v>14207.2</v>
      </c>
      <c r="AE47">
        <v>34.422499999999999</v>
      </c>
    </row>
    <row r="48" spans="1:31" x14ac:dyDescent="0.3">
      <c r="A48">
        <v>2006</v>
      </c>
      <c r="B48">
        <v>3</v>
      </c>
      <c r="C48">
        <v>31</v>
      </c>
      <c r="D48">
        <v>0</v>
      </c>
      <c r="E48">
        <v>177</v>
      </c>
      <c r="F48">
        <v>0</v>
      </c>
      <c r="G48">
        <v>11.5403</v>
      </c>
      <c r="H48">
        <v>20.7256</v>
      </c>
      <c r="I48">
        <v>0</v>
      </c>
      <c r="J48">
        <v>0</v>
      </c>
      <c r="K48">
        <v>0</v>
      </c>
      <c r="L48">
        <v>18.015999999999998</v>
      </c>
      <c r="M48">
        <v>4.26478E-2</v>
      </c>
      <c r="N48">
        <v>246.59800000000001</v>
      </c>
      <c r="O48">
        <v>0</v>
      </c>
      <c r="P48">
        <v>0</v>
      </c>
      <c r="Q48">
        <v>173.76499999999999</v>
      </c>
      <c r="R48">
        <v>3.9230200000000002</v>
      </c>
      <c r="S48">
        <v>302.27699999999999</v>
      </c>
      <c r="T48">
        <v>18</v>
      </c>
      <c r="U48">
        <v>4.1888399999999999</v>
      </c>
      <c r="V48">
        <v>0.27334999999999998</v>
      </c>
      <c r="W48">
        <v>0</v>
      </c>
      <c r="X48">
        <v>40</v>
      </c>
      <c r="Y48">
        <v>4</v>
      </c>
      <c r="Z48">
        <v>158.59200000000001</v>
      </c>
      <c r="AA48">
        <v>84.100999999999999</v>
      </c>
      <c r="AB48">
        <v>56.589199999999998</v>
      </c>
      <c r="AC48">
        <v>37.626800000000003</v>
      </c>
      <c r="AD48">
        <v>14214.9</v>
      </c>
      <c r="AE48">
        <v>41.417099999999998</v>
      </c>
    </row>
    <row r="49" spans="1:31" x14ac:dyDescent="0.3">
      <c r="A49">
        <v>2007</v>
      </c>
      <c r="B49">
        <v>3</v>
      </c>
      <c r="C49">
        <v>31</v>
      </c>
      <c r="D49">
        <v>0</v>
      </c>
      <c r="E49">
        <v>177</v>
      </c>
      <c r="F49">
        <v>0</v>
      </c>
      <c r="G49">
        <v>17.319800000000001</v>
      </c>
      <c r="H49">
        <v>54.908299999999997</v>
      </c>
      <c r="I49">
        <v>0</v>
      </c>
      <c r="J49">
        <v>0</v>
      </c>
      <c r="K49">
        <v>0</v>
      </c>
      <c r="L49">
        <v>18.0044</v>
      </c>
      <c r="M49">
        <v>0.208427</v>
      </c>
      <c r="N49">
        <v>177.304</v>
      </c>
      <c r="O49">
        <v>0</v>
      </c>
      <c r="P49">
        <v>0</v>
      </c>
      <c r="Q49">
        <v>225.84</v>
      </c>
      <c r="R49">
        <v>10.166700000000001</v>
      </c>
      <c r="S49">
        <v>387.31200000000001</v>
      </c>
      <c r="T49">
        <v>18</v>
      </c>
      <c r="U49">
        <v>5.4600499999999998</v>
      </c>
      <c r="V49">
        <v>13.436199999999999</v>
      </c>
      <c r="W49">
        <v>0</v>
      </c>
      <c r="X49">
        <v>40</v>
      </c>
      <c r="Y49">
        <v>4</v>
      </c>
      <c r="Z49">
        <v>169.52500000000001</v>
      </c>
      <c r="AA49">
        <v>92.262299999999996</v>
      </c>
      <c r="AB49">
        <v>57.954099999999997</v>
      </c>
      <c r="AC49" s="1">
        <v>5.9471100000000001E-27</v>
      </c>
      <c r="AD49">
        <v>14227</v>
      </c>
      <c r="AE49">
        <v>112.98699999999999</v>
      </c>
    </row>
    <row r="50" spans="1:31" x14ac:dyDescent="0.3">
      <c r="A50">
        <v>2008</v>
      </c>
      <c r="B50">
        <v>3</v>
      </c>
      <c r="C50">
        <v>31</v>
      </c>
      <c r="D50">
        <v>0</v>
      </c>
      <c r="E50">
        <v>177</v>
      </c>
      <c r="F50">
        <v>0</v>
      </c>
      <c r="G50">
        <v>17.082799999999999</v>
      </c>
      <c r="H50">
        <v>72.421199999999999</v>
      </c>
      <c r="I50">
        <v>0</v>
      </c>
      <c r="J50">
        <v>0</v>
      </c>
      <c r="K50">
        <v>0</v>
      </c>
      <c r="L50">
        <v>18.003799999999998</v>
      </c>
      <c r="M50">
        <v>0.137017</v>
      </c>
      <c r="N50">
        <v>172.578</v>
      </c>
      <c r="O50">
        <v>0</v>
      </c>
      <c r="P50">
        <v>0</v>
      </c>
      <c r="Q50">
        <v>195.78700000000001</v>
      </c>
      <c r="R50">
        <v>11.7399</v>
      </c>
      <c r="S50">
        <v>267.78899999999999</v>
      </c>
      <c r="T50">
        <v>18</v>
      </c>
      <c r="U50">
        <v>4.3122400000000001</v>
      </c>
      <c r="V50">
        <v>20.4009</v>
      </c>
      <c r="W50">
        <v>0</v>
      </c>
      <c r="X50">
        <v>40</v>
      </c>
      <c r="Y50">
        <v>4</v>
      </c>
      <c r="Z50">
        <v>174.166</v>
      </c>
      <c r="AA50">
        <v>80.939400000000006</v>
      </c>
      <c r="AB50">
        <v>55.814799999999998</v>
      </c>
      <c r="AC50">
        <v>14.479799999999999</v>
      </c>
      <c r="AD50">
        <v>14205.3</v>
      </c>
      <c r="AE50">
        <v>73.856300000000005</v>
      </c>
    </row>
    <row r="51" spans="1:31" x14ac:dyDescent="0.3">
      <c r="A51">
        <v>2009</v>
      </c>
      <c r="B51">
        <v>3</v>
      </c>
      <c r="C51">
        <v>31</v>
      </c>
      <c r="D51">
        <v>0</v>
      </c>
      <c r="E51">
        <v>177</v>
      </c>
      <c r="F51">
        <v>0</v>
      </c>
      <c r="G51">
        <v>13.385300000000001</v>
      </c>
      <c r="H51">
        <v>17.8614</v>
      </c>
      <c r="I51">
        <v>0</v>
      </c>
      <c r="J51">
        <v>0</v>
      </c>
      <c r="K51">
        <v>0</v>
      </c>
      <c r="L51">
        <v>18.009499999999999</v>
      </c>
      <c r="M51">
        <v>6.8134899999999998E-2</v>
      </c>
      <c r="N51">
        <v>230.73699999999999</v>
      </c>
      <c r="O51">
        <v>0</v>
      </c>
      <c r="P51">
        <v>0</v>
      </c>
      <c r="Q51">
        <v>192.46299999999999</v>
      </c>
      <c r="R51">
        <v>2.46773</v>
      </c>
      <c r="S51">
        <v>278.41399999999999</v>
      </c>
      <c r="T51">
        <v>18</v>
      </c>
      <c r="U51">
        <v>4.4507300000000001</v>
      </c>
      <c r="V51">
        <v>3.5552899999999998</v>
      </c>
      <c r="W51">
        <v>0</v>
      </c>
      <c r="X51">
        <v>40</v>
      </c>
      <c r="Y51">
        <v>4</v>
      </c>
      <c r="Z51">
        <v>146.78899999999999</v>
      </c>
      <c r="AA51">
        <v>96.923500000000004</v>
      </c>
      <c r="AB51">
        <v>64.817700000000002</v>
      </c>
      <c r="AC51">
        <v>24.295500000000001</v>
      </c>
      <c r="AD51">
        <v>14207.2</v>
      </c>
      <c r="AE51">
        <v>47.739400000000003</v>
      </c>
    </row>
    <row r="52" spans="1:31" x14ac:dyDescent="0.3">
      <c r="A52">
        <v>2010</v>
      </c>
      <c r="B52">
        <v>3</v>
      </c>
      <c r="C52">
        <v>31</v>
      </c>
      <c r="D52">
        <v>0</v>
      </c>
      <c r="E52">
        <v>177</v>
      </c>
      <c r="F52">
        <v>0</v>
      </c>
      <c r="G52">
        <v>13.9193</v>
      </c>
      <c r="H52">
        <v>14.005100000000001</v>
      </c>
      <c r="I52">
        <v>0</v>
      </c>
      <c r="J52">
        <v>0</v>
      </c>
      <c r="K52">
        <v>0</v>
      </c>
      <c r="L52">
        <v>18.008500000000002</v>
      </c>
      <c r="M52">
        <v>4.3565E-2</v>
      </c>
      <c r="N52">
        <v>232.73099999999999</v>
      </c>
      <c r="O52">
        <v>0</v>
      </c>
      <c r="P52">
        <v>0</v>
      </c>
      <c r="Q52">
        <v>171.81899999999999</v>
      </c>
      <c r="R52">
        <v>22.011900000000001</v>
      </c>
      <c r="S52">
        <v>299.07499999999999</v>
      </c>
      <c r="T52">
        <v>18</v>
      </c>
      <c r="U52">
        <v>4.2148599999999998</v>
      </c>
      <c r="V52">
        <v>3.4528699999999999</v>
      </c>
      <c r="W52">
        <v>0</v>
      </c>
      <c r="X52">
        <v>40</v>
      </c>
      <c r="Y52">
        <v>4</v>
      </c>
      <c r="Z52">
        <v>180.86099999999999</v>
      </c>
      <c r="AA52">
        <v>83.066299999999998</v>
      </c>
      <c r="AB52">
        <v>55.8339</v>
      </c>
      <c r="AC52">
        <v>17.281300000000002</v>
      </c>
      <c r="AD52">
        <v>14243.3</v>
      </c>
      <c r="AE52">
        <v>31.0532</v>
      </c>
    </row>
    <row r="53" spans="1:31" x14ac:dyDescent="0.3">
      <c r="A53">
        <v>2011</v>
      </c>
      <c r="B53">
        <v>3</v>
      </c>
      <c r="C53">
        <v>31</v>
      </c>
      <c r="D53">
        <v>0</v>
      </c>
      <c r="E53">
        <v>177</v>
      </c>
      <c r="F53">
        <v>0</v>
      </c>
      <c r="G53">
        <v>16.199300000000001</v>
      </c>
      <c r="H53">
        <v>55.739699999999999</v>
      </c>
      <c r="I53">
        <v>0</v>
      </c>
      <c r="J53">
        <v>0</v>
      </c>
      <c r="K53">
        <v>0</v>
      </c>
      <c r="L53">
        <v>18.0045</v>
      </c>
      <c r="M53">
        <v>0.11008999999999999</v>
      </c>
      <c r="N53">
        <v>188.25</v>
      </c>
      <c r="O53">
        <v>0</v>
      </c>
      <c r="P53">
        <v>0</v>
      </c>
      <c r="Q53">
        <v>174.22499999999999</v>
      </c>
      <c r="R53">
        <v>15.097300000000001</v>
      </c>
      <c r="S53">
        <v>306.68099999999998</v>
      </c>
      <c r="T53">
        <v>18</v>
      </c>
      <c r="U53">
        <v>4.1362399999999999</v>
      </c>
      <c r="V53">
        <v>12.1798</v>
      </c>
      <c r="W53">
        <v>0</v>
      </c>
      <c r="X53">
        <v>40</v>
      </c>
      <c r="Y53">
        <v>4</v>
      </c>
      <c r="Z53">
        <v>174.01</v>
      </c>
      <c r="AA53">
        <v>75.952200000000005</v>
      </c>
      <c r="AB53">
        <v>49.3705</v>
      </c>
      <c r="AC53">
        <v>18.507400000000001</v>
      </c>
      <c r="AD53">
        <v>14248.3</v>
      </c>
      <c r="AE53">
        <v>42.401800000000001</v>
      </c>
    </row>
    <row r="54" spans="1:31" x14ac:dyDescent="0.3">
      <c r="A54">
        <v>2012</v>
      </c>
      <c r="B54">
        <v>3</v>
      </c>
      <c r="C54">
        <v>31</v>
      </c>
      <c r="D54">
        <v>0</v>
      </c>
      <c r="E54">
        <v>177</v>
      </c>
      <c r="F54">
        <v>0</v>
      </c>
      <c r="G54">
        <v>14.318300000000001</v>
      </c>
      <c r="H54">
        <v>30.408300000000001</v>
      </c>
      <c r="I54">
        <v>0</v>
      </c>
      <c r="J54">
        <v>0</v>
      </c>
      <c r="K54">
        <v>0</v>
      </c>
      <c r="L54">
        <v>18.001799999999999</v>
      </c>
      <c r="M54">
        <v>5.8855600000000001E-2</v>
      </c>
      <c r="N54">
        <v>193.37200000000001</v>
      </c>
      <c r="O54">
        <v>0</v>
      </c>
      <c r="P54">
        <v>0</v>
      </c>
      <c r="Q54">
        <v>198.571</v>
      </c>
      <c r="R54">
        <v>8.5346100000000007</v>
      </c>
      <c r="S54">
        <v>316.726</v>
      </c>
      <c r="T54">
        <v>18</v>
      </c>
      <c r="U54">
        <v>4.2771999999999997</v>
      </c>
      <c r="V54">
        <v>6.8701299999999996</v>
      </c>
      <c r="W54">
        <v>0</v>
      </c>
      <c r="X54">
        <v>40</v>
      </c>
      <c r="Y54">
        <v>4</v>
      </c>
      <c r="Z54">
        <v>164.09200000000001</v>
      </c>
      <c r="AA54">
        <v>80.633099999999999</v>
      </c>
      <c r="AB54">
        <v>53.205599999999997</v>
      </c>
      <c r="AC54">
        <v>7.8379700000000003</v>
      </c>
      <c r="AD54">
        <v>14242.7</v>
      </c>
      <c r="AE54">
        <v>65.197599999999994</v>
      </c>
    </row>
    <row r="55" spans="1:31" x14ac:dyDescent="0.3">
      <c r="A55">
        <v>2013</v>
      </c>
      <c r="B55">
        <v>3</v>
      </c>
      <c r="C55">
        <v>31</v>
      </c>
      <c r="D55">
        <v>0</v>
      </c>
      <c r="E55">
        <v>177</v>
      </c>
      <c r="F55">
        <v>0</v>
      </c>
      <c r="G55">
        <v>12.1508</v>
      </c>
      <c r="H55">
        <v>21.290299999999998</v>
      </c>
      <c r="I55">
        <v>0</v>
      </c>
      <c r="J55">
        <v>0</v>
      </c>
      <c r="K55">
        <v>0</v>
      </c>
      <c r="L55">
        <v>18.0107</v>
      </c>
      <c r="M55">
        <v>0.13119400000000001</v>
      </c>
      <c r="N55">
        <v>282.524</v>
      </c>
      <c r="O55">
        <v>0</v>
      </c>
      <c r="P55">
        <v>0</v>
      </c>
      <c r="Q55">
        <v>205.70400000000001</v>
      </c>
      <c r="R55">
        <v>0</v>
      </c>
      <c r="S55">
        <v>259.10700000000003</v>
      </c>
      <c r="T55">
        <v>18</v>
      </c>
      <c r="U55">
        <v>4.6719400000000002</v>
      </c>
      <c r="V55">
        <v>2.5510999999999999</v>
      </c>
      <c r="W55">
        <v>0</v>
      </c>
      <c r="X55">
        <v>40</v>
      </c>
      <c r="Y55">
        <v>4</v>
      </c>
      <c r="Z55">
        <v>124.366</v>
      </c>
      <c r="AA55">
        <v>100.45099999999999</v>
      </c>
      <c r="AB55">
        <v>69.377899999999997</v>
      </c>
      <c r="AC55">
        <v>19.000599999999999</v>
      </c>
      <c r="AD55">
        <v>14235.7</v>
      </c>
      <c r="AE55">
        <v>34.108800000000002</v>
      </c>
    </row>
    <row r="56" spans="1:31" x14ac:dyDescent="0.3">
      <c r="E56">
        <f t="shared" ref="E56:Y56" si="0">AVERAGE(E32:E55)</f>
        <v>168.4375</v>
      </c>
      <c r="F56">
        <f t="shared" si="0"/>
        <v>0</v>
      </c>
      <c r="G56">
        <f t="shared" si="0"/>
        <v>13.786015416666666</v>
      </c>
      <c r="H56">
        <f t="shared" si="0"/>
        <v>34.970237875000002</v>
      </c>
      <c r="I56">
        <f t="shared" si="0"/>
        <v>0</v>
      </c>
      <c r="J56">
        <f t="shared" si="0"/>
        <v>0</v>
      </c>
      <c r="K56">
        <f t="shared" si="0"/>
        <v>0</v>
      </c>
      <c r="L56">
        <f t="shared" si="0"/>
        <v>17.275766666666666</v>
      </c>
      <c r="M56">
        <f t="shared" si="0"/>
        <v>0.14003170833333334</v>
      </c>
      <c r="N56">
        <f t="shared" si="0"/>
        <v>207.53887083333336</v>
      </c>
      <c r="O56">
        <f t="shared" si="0"/>
        <v>0</v>
      </c>
      <c r="P56">
        <f t="shared" si="0"/>
        <v>0</v>
      </c>
      <c r="Q56">
        <f t="shared" si="0"/>
        <v>177.38504166666667</v>
      </c>
      <c r="R56">
        <f t="shared" si="0"/>
        <v>9.2294029166666647</v>
      </c>
      <c r="S56">
        <f t="shared" si="0"/>
        <v>277.79430833333328</v>
      </c>
      <c r="T56">
        <f t="shared" si="0"/>
        <v>17.25</v>
      </c>
      <c r="U56">
        <f t="shared" si="0"/>
        <v>4.1382310416666668</v>
      </c>
      <c r="V56">
        <f t="shared" si="0"/>
        <v>5.8467167916666654</v>
      </c>
      <c r="W56">
        <f t="shared" si="0"/>
        <v>0</v>
      </c>
      <c r="X56">
        <f t="shared" si="0"/>
        <v>38.333333333333336</v>
      </c>
      <c r="Y56">
        <f t="shared" si="0"/>
        <v>3.8333333333333335</v>
      </c>
      <c r="Z56">
        <f>AVERAGE(Z32:Z55)</f>
        <v>150.04104166666667</v>
      </c>
      <c r="AA56">
        <f>SUM(AA32:AA55)</f>
        <v>1868.8633</v>
      </c>
      <c r="AB56">
        <f>SUM(AB32:AB55)</f>
        <v>1255.10428</v>
      </c>
      <c r="AC56">
        <f>SUM(AC32:AC55)</f>
        <v>505.37055000000009</v>
      </c>
      <c r="AD56">
        <f>AD55-AD32</f>
        <v>21.600000000000364</v>
      </c>
    </row>
    <row r="58" spans="1:31" x14ac:dyDescent="0.3">
      <c r="AA58">
        <f>AVERAGE(AA34:AA55)</f>
        <v>84.948331818181813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Annual-FN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2019-06-14T09:24:53Z</dcterms:created>
  <dcterms:modified xsi:type="dcterms:W3CDTF">2019-06-14T14:09:41Z</dcterms:modified>
</cp:coreProperties>
</file>