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real Projects\SF_Mod_Repos\SF_Mod_FarmingMod\Info\"/>
    </mc:Choice>
  </mc:AlternateContent>
  <bookViews>
    <workbookView xWindow="0" yWindow="0" windowWidth="28800" windowHeight="12300"/>
  </bookViews>
  <sheets>
    <sheet name="Crop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F39" i="1"/>
  <c r="E39" i="1"/>
  <c r="O38" i="1"/>
  <c r="L38" i="1" s="1"/>
  <c r="N38" i="1"/>
  <c r="K38" i="1"/>
  <c r="J38" i="1"/>
  <c r="G38" i="1"/>
  <c r="F38" i="1"/>
  <c r="E38" i="1"/>
  <c r="G37" i="1"/>
  <c r="F37" i="1"/>
  <c r="E37" i="1"/>
  <c r="O36" i="1"/>
  <c r="L36" i="1" s="1"/>
  <c r="N36" i="1"/>
  <c r="K36" i="1"/>
  <c r="J36" i="1"/>
  <c r="G36" i="1"/>
  <c r="F36" i="1"/>
  <c r="E36" i="1"/>
  <c r="G35" i="1"/>
  <c r="F35" i="1"/>
  <c r="E35" i="1"/>
  <c r="O34" i="1"/>
  <c r="N34" i="1"/>
  <c r="L34" i="1"/>
  <c r="K34" i="1"/>
  <c r="J34" i="1"/>
  <c r="G34" i="1"/>
  <c r="F34" i="1"/>
  <c r="E34" i="1"/>
  <c r="G33" i="1"/>
  <c r="F33" i="1"/>
  <c r="E33" i="1"/>
  <c r="O32" i="1"/>
  <c r="N32" i="1"/>
  <c r="L32" i="1"/>
  <c r="K32" i="1"/>
  <c r="J32" i="1"/>
  <c r="G32" i="1"/>
  <c r="F32" i="1"/>
  <c r="E32" i="1"/>
  <c r="G31" i="1"/>
  <c r="F31" i="1"/>
  <c r="E31" i="1"/>
  <c r="O30" i="1"/>
  <c r="L30" i="1" s="1"/>
  <c r="N30" i="1"/>
  <c r="K30" i="1"/>
  <c r="J30" i="1"/>
  <c r="G30" i="1"/>
  <c r="F30" i="1"/>
  <c r="E30" i="1"/>
  <c r="G29" i="1"/>
  <c r="F29" i="1"/>
  <c r="E29" i="1"/>
  <c r="O28" i="1"/>
  <c r="L28" i="1" s="1"/>
  <c r="N28" i="1"/>
  <c r="K28" i="1"/>
  <c r="J28" i="1"/>
  <c r="G28" i="1"/>
  <c r="F28" i="1"/>
  <c r="E28" i="1"/>
  <c r="G27" i="1"/>
  <c r="F27" i="1"/>
  <c r="E27" i="1"/>
  <c r="O26" i="1"/>
  <c r="N26" i="1"/>
  <c r="L26" i="1"/>
  <c r="K26" i="1"/>
  <c r="J26" i="1"/>
  <c r="G26" i="1"/>
  <c r="F26" i="1"/>
  <c r="E26" i="1"/>
  <c r="G24" i="1"/>
  <c r="F24" i="1"/>
  <c r="E24" i="1"/>
  <c r="O23" i="1"/>
  <c r="L23" i="1" s="1"/>
  <c r="N23" i="1"/>
  <c r="K23" i="1"/>
  <c r="J23" i="1"/>
  <c r="G23" i="1"/>
  <c r="F23" i="1"/>
  <c r="E23" i="1"/>
  <c r="G22" i="1"/>
  <c r="F22" i="1"/>
  <c r="E22" i="1"/>
  <c r="O21" i="1"/>
  <c r="N21" i="1"/>
  <c r="L21" i="1"/>
  <c r="K21" i="1"/>
  <c r="J21" i="1"/>
  <c r="G21" i="1"/>
  <c r="F21" i="1"/>
  <c r="E21" i="1"/>
  <c r="G20" i="1"/>
  <c r="F20" i="1"/>
  <c r="E20" i="1"/>
  <c r="O19" i="1"/>
  <c r="N19" i="1"/>
  <c r="L19" i="1"/>
  <c r="K19" i="1"/>
  <c r="J19" i="1"/>
  <c r="G19" i="1"/>
  <c r="F19" i="1"/>
  <c r="E19" i="1"/>
  <c r="G18" i="1"/>
  <c r="F18" i="1"/>
  <c r="E18" i="1"/>
  <c r="O17" i="1"/>
  <c r="N17" i="1"/>
  <c r="L17" i="1"/>
  <c r="K17" i="1"/>
  <c r="J17" i="1"/>
  <c r="G17" i="1"/>
  <c r="F17" i="1"/>
  <c r="E17" i="1"/>
  <c r="G16" i="1"/>
  <c r="F16" i="1"/>
  <c r="E16" i="1"/>
  <c r="O15" i="1"/>
  <c r="N15" i="1"/>
  <c r="L15" i="1"/>
  <c r="K15" i="1"/>
  <c r="J15" i="1"/>
  <c r="G15" i="1"/>
  <c r="F15" i="1"/>
  <c r="E15" i="1"/>
  <c r="E14" i="1"/>
  <c r="E13" i="1"/>
  <c r="J13" i="1"/>
  <c r="O13" i="1"/>
  <c r="G14" i="1" s="1"/>
  <c r="N13" i="1"/>
  <c r="F13" i="1" s="1"/>
  <c r="O11" i="1"/>
  <c r="L11" i="1" s="1"/>
  <c r="N11" i="1"/>
  <c r="K11" i="1" s="1"/>
  <c r="J11" i="1"/>
  <c r="G11" i="1"/>
  <c r="F11" i="1"/>
  <c r="E11" i="1"/>
  <c r="O10" i="1"/>
  <c r="N10" i="1"/>
  <c r="L10" i="1"/>
  <c r="K10" i="1"/>
  <c r="J10" i="1"/>
  <c r="G10" i="1"/>
  <c r="F10" i="1"/>
  <c r="E10" i="1"/>
  <c r="E7" i="1"/>
  <c r="F7" i="1"/>
  <c r="G7" i="1"/>
  <c r="E8" i="1"/>
  <c r="F8" i="1"/>
  <c r="G8" i="1"/>
  <c r="E9" i="1"/>
  <c r="F9" i="1"/>
  <c r="G9" i="1"/>
  <c r="F6" i="1"/>
  <c r="G6" i="1"/>
  <c r="E6" i="1"/>
  <c r="J7" i="1"/>
  <c r="K7" i="1"/>
  <c r="L7" i="1"/>
  <c r="J8" i="1"/>
  <c r="K8" i="1"/>
  <c r="L8" i="1"/>
  <c r="J9" i="1"/>
  <c r="K9" i="1"/>
  <c r="L9" i="1"/>
  <c r="K6" i="1"/>
  <c r="L6" i="1"/>
  <c r="J6" i="1"/>
  <c r="O7" i="1"/>
  <c r="O8" i="1"/>
  <c r="O9" i="1"/>
  <c r="O6" i="1"/>
  <c r="N7" i="1"/>
  <c r="N8" i="1"/>
  <c r="N9" i="1"/>
  <c r="N6" i="1"/>
  <c r="K13" i="1" l="1"/>
  <c r="F14" i="1"/>
  <c r="G13" i="1"/>
  <c r="L13" i="1"/>
  <c r="J4" i="1" l="1"/>
  <c r="E4" i="1"/>
</calcChain>
</file>

<file path=xl/sharedStrings.xml><?xml version="1.0" encoding="utf-8"?>
<sst xmlns="http://schemas.openxmlformats.org/spreadsheetml/2006/main" count="72" uniqueCount="22">
  <si>
    <t>Input Amount</t>
  </si>
  <si>
    <t>Input Item</t>
  </si>
  <si>
    <t>Output Item</t>
  </si>
  <si>
    <t>Output amount</t>
  </si>
  <si>
    <t>Water</t>
  </si>
  <si>
    <t>Limestone</t>
  </si>
  <si>
    <t>Seed</t>
  </si>
  <si>
    <t>Wheat</t>
  </si>
  <si>
    <t>Time Mk1</t>
  </si>
  <si>
    <t>Time Mk2</t>
  </si>
  <si>
    <t>Time Mk3</t>
  </si>
  <si>
    <t>Per Min Mk1</t>
  </si>
  <si>
    <t>Per Min Mk2</t>
  </si>
  <si>
    <t>Per Min Mk3</t>
  </si>
  <si>
    <t>N/A</t>
  </si>
  <si>
    <t>Potato</t>
  </si>
  <si>
    <t>Carrot</t>
  </si>
  <si>
    <t>Corn</t>
  </si>
  <si>
    <t>Pumpkin</t>
  </si>
  <si>
    <t>Cotton</t>
  </si>
  <si>
    <t>Fertilizer</t>
  </si>
  <si>
    <t>YosseBerry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</si>
</sst>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/>
    <xf numFmtId="0" fontId="0" fillId="0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/>
    <xf numFmtId="2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4"/>
  <sheetViews>
    <sheetView tabSelected="1" topLeftCell="B7" workbookViewId="0">
      <selection activeCell="P20" sqref="P20"/>
    </sheetView>
  </sheetViews>
  <sheetFormatPr defaultRowHeight="15" x14ac:dyDescent="0.25"/>
  <cols>
    <col min="3" max="3" width="20.42578125" bestFit="1" customWidth="1"/>
    <col min="4" max="4" width="15.5703125" customWidth="1"/>
    <col min="5" max="7" width="13.7109375" customWidth="1"/>
    <col min="8" max="8" width="18.7109375" customWidth="1"/>
    <col min="9" max="9" width="18.28515625" customWidth="1"/>
    <col min="10" max="12" width="13.7109375" customWidth="1"/>
    <col min="13" max="15" width="12.7109375" customWidth="1"/>
  </cols>
  <sheetData>
    <row r="3" spans="2:15" ht="29.25" customHeight="1" thickBot="1" x14ac:dyDescent="0.3">
      <c r="C3" s="2" t="s">
        <v>1</v>
      </c>
      <c r="D3" s="3" t="s">
        <v>0</v>
      </c>
      <c r="E3" s="10" t="s">
        <v>11</v>
      </c>
      <c r="F3" s="2" t="s">
        <v>12</v>
      </c>
      <c r="G3" s="3" t="s">
        <v>13</v>
      </c>
      <c r="H3" s="2" t="s">
        <v>2</v>
      </c>
      <c r="I3" s="3" t="s">
        <v>3</v>
      </c>
      <c r="J3" s="2" t="s">
        <v>11</v>
      </c>
      <c r="K3" s="2" t="s">
        <v>12</v>
      </c>
      <c r="L3" s="3" t="s">
        <v>13</v>
      </c>
      <c r="M3" s="2" t="s">
        <v>8</v>
      </c>
      <c r="N3" s="2" t="s">
        <v>9</v>
      </c>
      <c r="O3" s="2" t="s">
        <v>10</v>
      </c>
    </row>
    <row r="4" spans="2:15" ht="16.5" thickTop="1" thickBot="1" x14ac:dyDescent="0.3">
      <c r="C4" s="15" t="s">
        <v>5</v>
      </c>
      <c r="D4" s="16">
        <v>9</v>
      </c>
      <c r="E4" s="15">
        <f>(60/M$4)*D4</f>
        <v>30</v>
      </c>
      <c r="F4" s="15" t="s">
        <v>14</v>
      </c>
      <c r="G4" s="16" t="s">
        <v>14</v>
      </c>
      <c r="H4" s="15" t="s">
        <v>6</v>
      </c>
      <c r="I4" s="16">
        <v>3</v>
      </c>
      <c r="J4" s="15">
        <f>(60/M$4)*I4</f>
        <v>10</v>
      </c>
      <c r="K4" s="15" t="s">
        <v>14</v>
      </c>
      <c r="L4" s="16" t="s">
        <v>14</v>
      </c>
      <c r="M4" s="15">
        <v>18</v>
      </c>
      <c r="N4" s="17" t="s">
        <v>14</v>
      </c>
      <c r="O4" s="18" t="s">
        <v>14</v>
      </c>
    </row>
    <row r="5" spans="2:15" ht="15.75" thickTop="1" x14ac:dyDescent="0.25">
      <c r="C5" s="1"/>
      <c r="D5" s="6"/>
      <c r="E5" s="7"/>
      <c r="F5" s="7"/>
      <c r="G5" s="6"/>
      <c r="H5" s="1"/>
      <c r="I5" s="6"/>
      <c r="J5" s="7"/>
      <c r="K5" s="7"/>
      <c r="L5" s="6"/>
      <c r="M5" s="1"/>
    </row>
    <row r="6" spans="2:15" s="25" customFormat="1" x14ac:dyDescent="0.25">
      <c r="B6" s="23"/>
      <c r="C6" s="21" t="s">
        <v>6</v>
      </c>
      <c r="D6" s="20">
        <v>20</v>
      </c>
      <c r="E6" s="8">
        <f>(60/M$6)*$D6</f>
        <v>10</v>
      </c>
      <c r="F6" s="8">
        <f t="shared" ref="F6:G6" si="0">(60/N$6)*$D6</f>
        <v>20</v>
      </c>
      <c r="G6" s="20">
        <f t="shared" si="0"/>
        <v>40</v>
      </c>
      <c r="H6" s="21" t="s">
        <v>7</v>
      </c>
      <c r="I6" s="20">
        <v>40</v>
      </c>
      <c r="J6" s="8">
        <f>(60/M6)*$I6</f>
        <v>20</v>
      </c>
      <c r="K6" s="8">
        <f t="shared" ref="K6:L6" si="1">(60/N6)*$I6</f>
        <v>40</v>
      </c>
      <c r="L6" s="20">
        <f t="shared" si="1"/>
        <v>80</v>
      </c>
      <c r="M6" s="24">
        <v>120</v>
      </c>
      <c r="N6" s="25">
        <f>M6/2</f>
        <v>60</v>
      </c>
      <c r="O6" s="25">
        <f>M6/4</f>
        <v>30</v>
      </c>
    </row>
    <row r="7" spans="2:15" s="25" customFormat="1" x14ac:dyDescent="0.25">
      <c r="B7" s="23"/>
      <c r="C7" s="21" t="s">
        <v>6</v>
      </c>
      <c r="D7" s="20">
        <v>20</v>
      </c>
      <c r="E7" s="8">
        <f t="shared" ref="E7:E9" si="2">(60/M$6)*$D7</f>
        <v>10</v>
      </c>
      <c r="F7" s="8">
        <f t="shared" ref="F7:F9" si="3">(60/N$6)*$D7</f>
        <v>20</v>
      </c>
      <c r="G7" s="20">
        <f t="shared" ref="G7:G9" si="4">(60/O$6)*$D7</f>
        <v>40</v>
      </c>
      <c r="H7" s="21" t="s">
        <v>15</v>
      </c>
      <c r="I7" s="20">
        <v>40</v>
      </c>
      <c r="J7" s="8">
        <f t="shared" ref="J7:J9" si="5">(60/M7)*$I7</f>
        <v>20</v>
      </c>
      <c r="K7" s="8">
        <f t="shared" ref="K7:K9" si="6">(60/N7)*$I7</f>
        <v>40</v>
      </c>
      <c r="L7" s="20">
        <f t="shared" ref="L7:L9" si="7">(60/O7)*$I7</f>
        <v>80</v>
      </c>
      <c r="M7" s="24">
        <v>120</v>
      </c>
      <c r="N7" s="25">
        <f t="shared" ref="N7:N11" si="8">M7/2</f>
        <v>60</v>
      </c>
      <c r="O7" s="25">
        <f t="shared" ref="O7:O9" si="9">M7/4</f>
        <v>30</v>
      </c>
    </row>
    <row r="8" spans="2:15" s="25" customFormat="1" x14ac:dyDescent="0.25">
      <c r="B8" s="23"/>
      <c r="C8" s="21" t="s">
        <v>6</v>
      </c>
      <c r="D8" s="20">
        <v>20</v>
      </c>
      <c r="E8" s="8">
        <f t="shared" si="2"/>
        <v>10</v>
      </c>
      <c r="F8" s="8">
        <f t="shared" si="3"/>
        <v>20</v>
      </c>
      <c r="G8" s="20">
        <f t="shared" si="4"/>
        <v>40</v>
      </c>
      <c r="H8" s="21" t="s">
        <v>16</v>
      </c>
      <c r="I8" s="20">
        <v>20</v>
      </c>
      <c r="J8" s="8">
        <f t="shared" si="5"/>
        <v>10</v>
      </c>
      <c r="K8" s="8">
        <f t="shared" si="6"/>
        <v>20</v>
      </c>
      <c r="L8" s="20">
        <f t="shared" si="7"/>
        <v>40</v>
      </c>
      <c r="M8" s="24">
        <v>120</v>
      </c>
      <c r="N8" s="25">
        <f t="shared" si="8"/>
        <v>60</v>
      </c>
      <c r="O8" s="25">
        <f t="shared" si="9"/>
        <v>30</v>
      </c>
    </row>
    <row r="9" spans="2:15" s="25" customFormat="1" x14ac:dyDescent="0.25">
      <c r="B9" s="23"/>
      <c r="C9" s="21" t="s">
        <v>6</v>
      </c>
      <c r="D9" s="20">
        <v>20</v>
      </c>
      <c r="E9" s="8">
        <f t="shared" si="2"/>
        <v>10</v>
      </c>
      <c r="F9" s="8">
        <f t="shared" si="3"/>
        <v>20</v>
      </c>
      <c r="G9" s="20">
        <f t="shared" si="4"/>
        <v>40</v>
      </c>
      <c r="H9" s="21" t="s">
        <v>17</v>
      </c>
      <c r="I9" s="20">
        <v>20</v>
      </c>
      <c r="J9" s="8">
        <f t="shared" si="5"/>
        <v>10</v>
      </c>
      <c r="K9" s="8">
        <f t="shared" si="6"/>
        <v>20</v>
      </c>
      <c r="L9" s="20">
        <f t="shared" si="7"/>
        <v>40</v>
      </c>
      <c r="M9" s="24">
        <v>120</v>
      </c>
      <c r="N9" s="25">
        <f t="shared" si="8"/>
        <v>60</v>
      </c>
      <c r="O9" s="25">
        <f t="shared" si="9"/>
        <v>30</v>
      </c>
    </row>
    <row r="10" spans="2:15" s="25" customFormat="1" x14ac:dyDescent="0.25">
      <c r="B10" s="23"/>
      <c r="C10" s="21" t="s">
        <v>6</v>
      </c>
      <c r="D10" s="20">
        <v>20</v>
      </c>
      <c r="E10" s="8">
        <f t="shared" ref="E10" si="10">(60/M$6)*$D10</f>
        <v>10</v>
      </c>
      <c r="F10" s="8">
        <f t="shared" ref="F10" si="11">(60/N$6)*$D10</f>
        <v>20</v>
      </c>
      <c r="G10" s="20">
        <f t="shared" ref="G10" si="12">(60/O$6)*$D10</f>
        <v>40</v>
      </c>
      <c r="H10" s="21" t="s">
        <v>18</v>
      </c>
      <c r="I10" s="20">
        <v>10</v>
      </c>
      <c r="J10" s="8">
        <f t="shared" ref="J10" si="13">(60/M10)*$I10</f>
        <v>5</v>
      </c>
      <c r="K10" s="8">
        <f t="shared" ref="K10" si="14">(60/N10)*$I10</f>
        <v>10</v>
      </c>
      <c r="L10" s="20">
        <f t="shared" ref="L10" si="15">(60/O10)*$I10</f>
        <v>20</v>
      </c>
      <c r="M10" s="24">
        <v>120</v>
      </c>
      <c r="N10" s="25">
        <f t="shared" si="8"/>
        <v>60</v>
      </c>
      <c r="O10" s="25">
        <f t="shared" ref="O10" si="16">M10/4</f>
        <v>30</v>
      </c>
    </row>
    <row r="11" spans="2:15" ht="15.75" thickBot="1" x14ac:dyDescent="0.3">
      <c r="B11" s="23"/>
      <c r="C11" s="11" t="s">
        <v>6</v>
      </c>
      <c r="D11" s="12">
        <v>10</v>
      </c>
      <c r="E11" s="11">
        <f t="shared" ref="E11" si="17">(60/M$6)*$D11</f>
        <v>5</v>
      </c>
      <c r="F11" s="11">
        <f t="shared" ref="F11" si="18">(60/N$6)*$D11</f>
        <v>10</v>
      </c>
      <c r="G11" s="12">
        <f t="shared" ref="G11" si="19">(60/O$6)*$D11</f>
        <v>20</v>
      </c>
      <c r="H11" s="11" t="s">
        <v>19</v>
      </c>
      <c r="I11" s="12">
        <v>10</v>
      </c>
      <c r="J11" s="11">
        <f t="shared" ref="J11" si="20">(60/M11)*$I11</f>
        <v>5</v>
      </c>
      <c r="K11" s="11">
        <f t="shared" ref="K11" si="21">(60/N11)*$I11</f>
        <v>10</v>
      </c>
      <c r="L11" s="12">
        <f t="shared" ref="L11" si="22">(60/O11)*$I11</f>
        <v>20</v>
      </c>
      <c r="M11" s="13">
        <v>120</v>
      </c>
      <c r="N11" s="14">
        <f t="shared" si="8"/>
        <v>60</v>
      </c>
      <c r="O11" s="14">
        <f t="shared" ref="O11" si="23">M11/4</f>
        <v>30</v>
      </c>
    </row>
    <row r="12" spans="2:15" ht="15.75" thickTop="1" x14ac:dyDescent="0.25">
      <c r="C12" s="1"/>
      <c r="D12" s="6"/>
      <c r="E12" s="7"/>
      <c r="F12" s="7"/>
      <c r="G12" s="6"/>
      <c r="H12" s="1"/>
      <c r="I12" s="6"/>
      <c r="J12" s="7"/>
      <c r="K12" s="7"/>
      <c r="L12" s="6"/>
      <c r="M12" s="1"/>
    </row>
    <row r="13" spans="2:15" x14ac:dyDescent="0.25">
      <c r="B13" s="23"/>
      <c r="C13" s="1" t="s">
        <v>6</v>
      </c>
      <c r="D13" s="6">
        <v>20</v>
      </c>
      <c r="E13" s="19">
        <f t="shared" ref="E13:E24" si="24">(60/M$13)*$D13</f>
        <v>10</v>
      </c>
      <c r="F13" s="7">
        <f t="shared" ref="F13:G14" si="25">(60/N$13)*$D13</f>
        <v>20</v>
      </c>
      <c r="G13" s="7">
        <f t="shared" si="25"/>
        <v>40</v>
      </c>
      <c r="H13" s="34" t="s">
        <v>7</v>
      </c>
      <c r="I13" s="29">
        <v>60</v>
      </c>
      <c r="J13" s="30">
        <f>(60/M13)*$I13</f>
        <v>30</v>
      </c>
      <c r="K13" s="31">
        <f t="shared" ref="K13:L13" si="26">(60/N13)*$I13</f>
        <v>60</v>
      </c>
      <c r="L13" s="29">
        <f t="shared" si="26"/>
        <v>120</v>
      </c>
      <c r="M13" s="26">
        <v>120</v>
      </c>
      <c r="N13" s="27">
        <f>M13/2</f>
        <v>60</v>
      </c>
      <c r="O13" s="27">
        <f>M13/4</f>
        <v>30</v>
      </c>
    </row>
    <row r="14" spans="2:15" x14ac:dyDescent="0.25">
      <c r="B14" s="23"/>
      <c r="C14" s="1" t="s">
        <v>4</v>
      </c>
      <c r="D14" s="6">
        <v>40000</v>
      </c>
      <c r="E14" s="19">
        <f t="shared" si="24"/>
        <v>20000</v>
      </c>
      <c r="F14" s="7">
        <f t="shared" si="25"/>
        <v>40000</v>
      </c>
      <c r="G14" s="7">
        <f t="shared" si="25"/>
        <v>80000</v>
      </c>
      <c r="H14" s="34"/>
      <c r="I14" s="29"/>
      <c r="J14" s="30"/>
      <c r="K14" s="31"/>
      <c r="L14" s="29"/>
      <c r="M14" s="26"/>
      <c r="N14" s="27"/>
      <c r="O14" s="27"/>
    </row>
    <row r="15" spans="2:15" x14ac:dyDescent="0.25">
      <c r="B15" s="23"/>
      <c r="C15" s="5" t="s">
        <v>6</v>
      </c>
      <c r="D15" s="6">
        <v>20</v>
      </c>
      <c r="E15" s="19">
        <f t="shared" si="24"/>
        <v>10</v>
      </c>
      <c r="F15" s="7">
        <f t="shared" ref="F15:F16" si="27">(60/N$13)*$D15</f>
        <v>20</v>
      </c>
      <c r="G15" s="7">
        <f t="shared" ref="G15:G16" si="28">(60/O$13)*$D15</f>
        <v>40</v>
      </c>
      <c r="H15" s="34" t="s">
        <v>15</v>
      </c>
      <c r="I15" s="29">
        <v>60</v>
      </c>
      <c r="J15" s="30">
        <f>(60/M15)*$I15</f>
        <v>30</v>
      </c>
      <c r="K15" s="31">
        <f t="shared" ref="K15" si="29">(60/N15)*$I15</f>
        <v>60</v>
      </c>
      <c r="L15" s="29">
        <f t="shared" ref="L15" si="30">(60/O15)*$I15</f>
        <v>120</v>
      </c>
      <c r="M15" s="26">
        <v>120</v>
      </c>
      <c r="N15" s="27">
        <f>M15/2</f>
        <v>60</v>
      </c>
      <c r="O15" s="27">
        <f>M15/4</f>
        <v>30</v>
      </c>
    </row>
    <row r="16" spans="2:15" x14ac:dyDescent="0.25">
      <c r="B16" s="23"/>
      <c r="C16" s="5" t="s">
        <v>4</v>
      </c>
      <c r="D16" s="6">
        <v>40000</v>
      </c>
      <c r="E16" s="19">
        <f t="shared" si="24"/>
        <v>20000</v>
      </c>
      <c r="F16" s="7">
        <f t="shared" si="27"/>
        <v>40000</v>
      </c>
      <c r="G16" s="7">
        <f t="shared" si="28"/>
        <v>80000</v>
      </c>
      <c r="H16" s="34"/>
      <c r="I16" s="29"/>
      <c r="J16" s="30"/>
      <c r="K16" s="31"/>
      <c r="L16" s="29"/>
      <c r="M16" s="26"/>
      <c r="N16" s="27"/>
      <c r="O16" s="27"/>
    </row>
    <row r="17" spans="2:15" x14ac:dyDescent="0.25">
      <c r="B17" s="23"/>
      <c r="C17" s="5" t="s">
        <v>6</v>
      </c>
      <c r="D17" s="6">
        <v>20</v>
      </c>
      <c r="E17" s="19">
        <f t="shared" si="24"/>
        <v>10</v>
      </c>
      <c r="F17" s="7">
        <f t="shared" ref="F17:F18" si="31">(60/N$13)*$D17</f>
        <v>20</v>
      </c>
      <c r="G17" s="7">
        <f t="shared" ref="G17:G18" si="32">(60/O$13)*$D17</f>
        <v>40</v>
      </c>
      <c r="H17" s="34" t="s">
        <v>16</v>
      </c>
      <c r="I17" s="29">
        <v>30</v>
      </c>
      <c r="J17" s="30">
        <f>(60/M17)*$I17</f>
        <v>15</v>
      </c>
      <c r="K17" s="31">
        <f t="shared" ref="K17" si="33">(60/N17)*$I17</f>
        <v>30</v>
      </c>
      <c r="L17" s="29">
        <f t="shared" ref="L17" si="34">(60/O17)*$I17</f>
        <v>60</v>
      </c>
      <c r="M17" s="26">
        <v>120</v>
      </c>
      <c r="N17" s="27">
        <f>M17/2</f>
        <v>60</v>
      </c>
      <c r="O17" s="27">
        <f>M17/4</f>
        <v>30</v>
      </c>
    </row>
    <row r="18" spans="2:15" x14ac:dyDescent="0.25">
      <c r="B18" s="23"/>
      <c r="C18" s="5" t="s">
        <v>4</v>
      </c>
      <c r="D18" s="6">
        <v>40000</v>
      </c>
      <c r="E18" s="19">
        <f t="shared" si="24"/>
        <v>20000</v>
      </c>
      <c r="F18" s="7">
        <f t="shared" si="31"/>
        <v>40000</v>
      </c>
      <c r="G18" s="7">
        <f t="shared" si="32"/>
        <v>80000</v>
      </c>
      <c r="H18" s="34"/>
      <c r="I18" s="29"/>
      <c r="J18" s="30"/>
      <c r="K18" s="31"/>
      <c r="L18" s="29"/>
      <c r="M18" s="26"/>
      <c r="N18" s="27"/>
      <c r="O18" s="27"/>
    </row>
    <row r="19" spans="2:15" x14ac:dyDescent="0.25">
      <c r="B19" s="23"/>
      <c r="C19" s="5" t="s">
        <v>6</v>
      </c>
      <c r="D19" s="6">
        <v>20</v>
      </c>
      <c r="E19" s="19">
        <f t="shared" si="24"/>
        <v>10</v>
      </c>
      <c r="F19" s="7">
        <f t="shared" ref="F19:F20" si="35">(60/N$13)*$D19</f>
        <v>20</v>
      </c>
      <c r="G19" s="7">
        <f t="shared" ref="G19:G20" si="36">(60/O$13)*$D19</f>
        <v>40</v>
      </c>
      <c r="H19" s="34" t="s">
        <v>17</v>
      </c>
      <c r="I19" s="29">
        <v>30</v>
      </c>
      <c r="J19" s="30">
        <f>(60/M19)*$I19</f>
        <v>15</v>
      </c>
      <c r="K19" s="31">
        <f t="shared" ref="K19" si="37">(60/N19)*$I19</f>
        <v>30</v>
      </c>
      <c r="L19" s="29">
        <f t="shared" ref="L19" si="38">(60/O19)*$I19</f>
        <v>60</v>
      </c>
      <c r="M19" s="26">
        <v>120</v>
      </c>
      <c r="N19" s="27">
        <f>M19/2</f>
        <v>60</v>
      </c>
      <c r="O19" s="27">
        <f>M19/4</f>
        <v>30</v>
      </c>
    </row>
    <row r="20" spans="2:15" x14ac:dyDescent="0.25">
      <c r="B20" s="23"/>
      <c r="C20" s="5" t="s">
        <v>4</v>
      </c>
      <c r="D20" s="6">
        <v>40000</v>
      </c>
      <c r="E20" s="19">
        <f t="shared" si="24"/>
        <v>20000</v>
      </c>
      <c r="F20" s="7">
        <f t="shared" si="35"/>
        <v>40000</v>
      </c>
      <c r="G20" s="7">
        <f t="shared" si="36"/>
        <v>80000</v>
      </c>
      <c r="H20" s="34"/>
      <c r="I20" s="29"/>
      <c r="J20" s="30"/>
      <c r="K20" s="31"/>
      <c r="L20" s="29"/>
      <c r="M20" s="26"/>
      <c r="N20" s="27"/>
      <c r="O20" s="27"/>
    </row>
    <row r="21" spans="2:15" x14ac:dyDescent="0.25">
      <c r="B21" s="23"/>
      <c r="C21" s="5" t="s">
        <v>6</v>
      </c>
      <c r="D21" s="6">
        <v>20</v>
      </c>
      <c r="E21" s="19">
        <f t="shared" si="24"/>
        <v>10</v>
      </c>
      <c r="F21" s="7">
        <f t="shared" ref="F21:F22" si="39">(60/N$13)*$D21</f>
        <v>20</v>
      </c>
      <c r="G21" s="7">
        <f t="shared" ref="G21:G22" si="40">(60/O$13)*$D21</f>
        <v>40</v>
      </c>
      <c r="H21" s="34" t="s">
        <v>18</v>
      </c>
      <c r="I21" s="29">
        <v>15</v>
      </c>
      <c r="J21" s="30">
        <f>(60/M21)*$I21</f>
        <v>7.5</v>
      </c>
      <c r="K21" s="31">
        <f t="shared" ref="K21" si="41">(60/N21)*$I21</f>
        <v>15</v>
      </c>
      <c r="L21" s="29">
        <f t="shared" ref="L21" si="42">(60/O21)*$I21</f>
        <v>30</v>
      </c>
      <c r="M21" s="26">
        <v>120</v>
      </c>
      <c r="N21" s="27">
        <f>M21/2</f>
        <v>60</v>
      </c>
      <c r="O21" s="27">
        <f>M21/4</f>
        <v>30</v>
      </c>
    </row>
    <row r="22" spans="2:15" x14ac:dyDescent="0.25">
      <c r="B22" s="23"/>
      <c r="C22" s="5" t="s">
        <v>4</v>
      </c>
      <c r="D22" s="6">
        <v>40000</v>
      </c>
      <c r="E22" s="19">
        <f t="shared" si="24"/>
        <v>20000</v>
      </c>
      <c r="F22" s="7">
        <f t="shared" si="39"/>
        <v>40000</v>
      </c>
      <c r="G22" s="7">
        <f t="shared" si="40"/>
        <v>80000</v>
      </c>
      <c r="H22" s="34"/>
      <c r="I22" s="29"/>
      <c r="J22" s="30"/>
      <c r="K22" s="31"/>
      <c r="L22" s="29"/>
      <c r="M22" s="26"/>
      <c r="N22" s="27"/>
      <c r="O22" s="27"/>
    </row>
    <row r="23" spans="2:15" x14ac:dyDescent="0.25">
      <c r="B23" s="23"/>
      <c r="C23" s="5" t="s">
        <v>6</v>
      </c>
      <c r="D23" s="6">
        <v>10</v>
      </c>
      <c r="E23" s="19">
        <f t="shared" si="24"/>
        <v>5</v>
      </c>
      <c r="F23" s="7">
        <f t="shared" ref="F23:F24" si="43">(60/N$13)*$D23</f>
        <v>10</v>
      </c>
      <c r="G23" s="7">
        <f t="shared" ref="G23:G24" si="44">(60/O$13)*$D23</f>
        <v>20</v>
      </c>
      <c r="H23" s="34" t="s">
        <v>19</v>
      </c>
      <c r="I23" s="29">
        <v>15</v>
      </c>
      <c r="J23" s="30">
        <f>(60/M23)*$I23</f>
        <v>7.5</v>
      </c>
      <c r="K23" s="31">
        <f t="shared" ref="K23" si="45">(60/N23)*$I23</f>
        <v>15</v>
      </c>
      <c r="L23" s="29">
        <f t="shared" ref="L23" si="46">(60/O23)*$I23</f>
        <v>30</v>
      </c>
      <c r="M23" s="30">
        <v>120</v>
      </c>
      <c r="N23" s="31">
        <f>M23/2</f>
        <v>60</v>
      </c>
      <c r="O23" s="31">
        <f>M23/4</f>
        <v>30</v>
      </c>
    </row>
    <row r="24" spans="2:15" ht="15.75" thickBot="1" x14ac:dyDescent="0.3">
      <c r="B24" s="23"/>
      <c r="C24" s="11" t="s">
        <v>4</v>
      </c>
      <c r="D24" s="12">
        <v>5000</v>
      </c>
      <c r="E24" s="22">
        <f t="shared" si="24"/>
        <v>2500</v>
      </c>
      <c r="F24" s="11">
        <f t="shared" si="43"/>
        <v>5000</v>
      </c>
      <c r="G24" s="11">
        <f t="shared" si="44"/>
        <v>10000</v>
      </c>
      <c r="H24" s="35"/>
      <c r="I24" s="36"/>
      <c r="J24" s="32"/>
      <c r="K24" s="33"/>
      <c r="L24" s="36"/>
      <c r="M24" s="32"/>
      <c r="N24" s="33"/>
      <c r="O24" s="33"/>
    </row>
    <row r="25" spans="2:15" ht="15.75" thickTop="1" x14ac:dyDescent="0.25">
      <c r="C25" s="5"/>
      <c r="D25" s="20"/>
      <c r="E25" s="8"/>
      <c r="F25" s="8"/>
      <c r="G25" s="20"/>
      <c r="H25" s="8"/>
      <c r="I25" s="20"/>
      <c r="J25" s="8"/>
      <c r="K25" s="8"/>
      <c r="L25" s="20"/>
      <c r="M25" s="21"/>
      <c r="N25" s="21"/>
      <c r="O25" s="21"/>
    </row>
    <row r="26" spans="2:15" x14ac:dyDescent="0.25">
      <c r="B26" s="23"/>
      <c r="C26" s="5" t="s">
        <v>6</v>
      </c>
      <c r="D26" s="6">
        <v>20</v>
      </c>
      <c r="E26" s="19">
        <f t="shared" ref="E26:E39" si="47">(60/M$13)*$D26</f>
        <v>10</v>
      </c>
      <c r="F26" s="7">
        <f t="shared" ref="F26:F27" si="48">(60/N$13)*$D26</f>
        <v>20</v>
      </c>
      <c r="G26" s="7">
        <f t="shared" ref="G26:G27" si="49">(60/O$13)*$D26</f>
        <v>40</v>
      </c>
      <c r="H26" s="28" t="s">
        <v>7</v>
      </c>
      <c r="I26" s="29">
        <v>80</v>
      </c>
      <c r="J26" s="30">
        <f>(60/M26)*$I26</f>
        <v>40</v>
      </c>
      <c r="K26" s="31">
        <f t="shared" ref="K26" si="50">(60/N26)*$I26</f>
        <v>80</v>
      </c>
      <c r="L26" s="29">
        <f t="shared" ref="L26" si="51">(60/O26)*$I26</f>
        <v>160</v>
      </c>
      <c r="M26" s="26">
        <v>120</v>
      </c>
      <c r="N26" s="27">
        <f>M26/2</f>
        <v>60</v>
      </c>
      <c r="O26" s="27">
        <f>M26/4</f>
        <v>30</v>
      </c>
    </row>
    <row r="27" spans="2:15" x14ac:dyDescent="0.25">
      <c r="B27" s="23"/>
      <c r="C27" s="5" t="s">
        <v>20</v>
      </c>
      <c r="D27" s="6">
        <v>10000</v>
      </c>
      <c r="E27" s="19">
        <f t="shared" si="47"/>
        <v>5000</v>
      </c>
      <c r="F27" s="7">
        <f t="shared" si="48"/>
        <v>10000</v>
      </c>
      <c r="G27" s="7">
        <f t="shared" si="49"/>
        <v>20000</v>
      </c>
      <c r="H27" s="28"/>
      <c r="I27" s="29"/>
      <c r="J27" s="30"/>
      <c r="K27" s="31"/>
      <c r="L27" s="29"/>
      <c r="M27" s="26"/>
      <c r="N27" s="27"/>
      <c r="O27" s="27"/>
    </row>
    <row r="28" spans="2:15" x14ac:dyDescent="0.25">
      <c r="B28" s="23"/>
      <c r="C28" s="5" t="s">
        <v>6</v>
      </c>
      <c r="D28" s="6">
        <v>20</v>
      </c>
      <c r="E28" s="19">
        <f t="shared" si="47"/>
        <v>10</v>
      </c>
      <c r="F28" s="7">
        <f t="shared" ref="F28:F29" si="52">(60/N$13)*$D28</f>
        <v>20</v>
      </c>
      <c r="G28" s="7">
        <f t="shared" ref="G28:G29" si="53">(60/O$13)*$D28</f>
        <v>40</v>
      </c>
      <c r="H28" s="28" t="s">
        <v>15</v>
      </c>
      <c r="I28" s="29">
        <v>80</v>
      </c>
      <c r="J28" s="30">
        <f>(60/M28)*$I28</f>
        <v>40</v>
      </c>
      <c r="K28" s="31">
        <f t="shared" ref="K28" si="54">(60/N28)*$I28</f>
        <v>80</v>
      </c>
      <c r="L28" s="29">
        <f t="shared" ref="L28" si="55">(60/O28)*$I28</f>
        <v>160</v>
      </c>
      <c r="M28" s="26">
        <v>120</v>
      </c>
      <c r="N28" s="27">
        <f>M28/2</f>
        <v>60</v>
      </c>
      <c r="O28" s="27">
        <f>M28/4</f>
        <v>30</v>
      </c>
    </row>
    <row r="29" spans="2:15" x14ac:dyDescent="0.25">
      <c r="B29" s="23"/>
      <c r="C29" s="5" t="s">
        <v>20</v>
      </c>
      <c r="D29" s="6">
        <v>10000</v>
      </c>
      <c r="E29" s="19">
        <f t="shared" si="47"/>
        <v>5000</v>
      </c>
      <c r="F29" s="7">
        <f t="shared" si="52"/>
        <v>10000</v>
      </c>
      <c r="G29" s="7">
        <f t="shared" si="53"/>
        <v>20000</v>
      </c>
      <c r="H29" s="28"/>
      <c r="I29" s="29"/>
      <c r="J29" s="30"/>
      <c r="K29" s="31"/>
      <c r="L29" s="29"/>
      <c r="M29" s="26"/>
      <c r="N29" s="27"/>
      <c r="O29" s="27"/>
    </row>
    <row r="30" spans="2:15" x14ac:dyDescent="0.25">
      <c r="B30" s="23"/>
      <c r="C30" s="5" t="s">
        <v>6</v>
      </c>
      <c r="D30" s="6">
        <v>20</v>
      </c>
      <c r="E30" s="19">
        <f t="shared" si="47"/>
        <v>10</v>
      </c>
      <c r="F30" s="7">
        <f t="shared" ref="F30:F31" si="56">(60/N$13)*$D30</f>
        <v>20</v>
      </c>
      <c r="G30" s="7">
        <f t="shared" ref="G30:G31" si="57">(60/O$13)*$D30</f>
        <v>40</v>
      </c>
      <c r="H30" s="28" t="s">
        <v>16</v>
      </c>
      <c r="I30" s="29">
        <v>40</v>
      </c>
      <c r="J30" s="30">
        <f>(60/M30)*$I30</f>
        <v>20</v>
      </c>
      <c r="K30" s="31">
        <f t="shared" ref="K30" si="58">(60/N30)*$I30</f>
        <v>40</v>
      </c>
      <c r="L30" s="29">
        <f t="shared" ref="L30" si="59">(60/O30)*$I30</f>
        <v>80</v>
      </c>
      <c r="M30" s="26">
        <v>120</v>
      </c>
      <c r="N30" s="27">
        <f>M30/2</f>
        <v>60</v>
      </c>
      <c r="O30" s="27">
        <f>M30/4</f>
        <v>30</v>
      </c>
    </row>
    <row r="31" spans="2:15" x14ac:dyDescent="0.25">
      <c r="B31" s="23"/>
      <c r="C31" s="5" t="s">
        <v>20</v>
      </c>
      <c r="D31" s="6">
        <v>10000</v>
      </c>
      <c r="E31" s="19">
        <f t="shared" si="47"/>
        <v>5000</v>
      </c>
      <c r="F31" s="7">
        <f t="shared" si="56"/>
        <v>10000</v>
      </c>
      <c r="G31" s="7">
        <f t="shared" si="57"/>
        <v>20000</v>
      </c>
      <c r="H31" s="28"/>
      <c r="I31" s="29"/>
      <c r="J31" s="30"/>
      <c r="K31" s="31"/>
      <c r="L31" s="29"/>
      <c r="M31" s="26"/>
      <c r="N31" s="27"/>
      <c r="O31" s="27"/>
    </row>
    <row r="32" spans="2:15" x14ac:dyDescent="0.25">
      <c r="B32" s="23"/>
      <c r="C32" s="5" t="s">
        <v>6</v>
      </c>
      <c r="D32" s="6">
        <v>20</v>
      </c>
      <c r="E32" s="19">
        <f t="shared" si="47"/>
        <v>10</v>
      </c>
      <c r="F32" s="7">
        <f t="shared" ref="F32:F33" si="60">(60/N$13)*$D32</f>
        <v>20</v>
      </c>
      <c r="G32" s="7">
        <f t="shared" ref="G32:G33" si="61">(60/O$13)*$D32</f>
        <v>40</v>
      </c>
      <c r="H32" s="28" t="s">
        <v>17</v>
      </c>
      <c r="I32" s="29">
        <v>40</v>
      </c>
      <c r="J32" s="30">
        <f>(60/M32)*$I32</f>
        <v>20</v>
      </c>
      <c r="K32" s="31">
        <f t="shared" ref="K32" si="62">(60/N32)*$I32</f>
        <v>40</v>
      </c>
      <c r="L32" s="29">
        <f t="shared" ref="L32" si="63">(60/O32)*$I32</f>
        <v>80</v>
      </c>
      <c r="M32" s="26">
        <v>120</v>
      </c>
      <c r="N32" s="27">
        <f>M32/2</f>
        <v>60</v>
      </c>
      <c r="O32" s="27">
        <f>M32/4</f>
        <v>30</v>
      </c>
    </row>
    <row r="33" spans="2:15" x14ac:dyDescent="0.25">
      <c r="B33" s="23"/>
      <c r="C33" s="5" t="s">
        <v>20</v>
      </c>
      <c r="D33" s="6">
        <v>10000</v>
      </c>
      <c r="E33" s="19">
        <f t="shared" si="47"/>
        <v>5000</v>
      </c>
      <c r="F33" s="7">
        <f t="shared" si="60"/>
        <v>10000</v>
      </c>
      <c r="G33" s="7">
        <f t="shared" si="61"/>
        <v>20000</v>
      </c>
      <c r="H33" s="28"/>
      <c r="I33" s="29"/>
      <c r="J33" s="30"/>
      <c r="K33" s="31"/>
      <c r="L33" s="29"/>
      <c r="M33" s="26"/>
      <c r="N33" s="27"/>
      <c r="O33" s="27"/>
    </row>
    <row r="34" spans="2:15" x14ac:dyDescent="0.25">
      <c r="B34" s="23"/>
      <c r="C34" s="5" t="s">
        <v>6</v>
      </c>
      <c r="D34" s="6">
        <v>20</v>
      </c>
      <c r="E34" s="19">
        <f t="shared" si="47"/>
        <v>10</v>
      </c>
      <c r="F34" s="7">
        <f t="shared" ref="F34:F35" si="64">(60/N$13)*$D34</f>
        <v>20</v>
      </c>
      <c r="G34" s="7">
        <f t="shared" ref="G34:G35" si="65">(60/O$13)*$D34</f>
        <v>40</v>
      </c>
      <c r="H34" s="28" t="s">
        <v>18</v>
      </c>
      <c r="I34" s="29">
        <v>20</v>
      </c>
      <c r="J34" s="30">
        <f>(60/M34)*$I34</f>
        <v>10</v>
      </c>
      <c r="K34" s="31">
        <f t="shared" ref="K34" si="66">(60/N34)*$I34</f>
        <v>20</v>
      </c>
      <c r="L34" s="29">
        <f t="shared" ref="L34" si="67">(60/O34)*$I34</f>
        <v>40</v>
      </c>
      <c r="M34" s="26">
        <v>120</v>
      </c>
      <c r="N34" s="27">
        <f>M34/2</f>
        <v>60</v>
      </c>
      <c r="O34" s="27">
        <f>M34/4</f>
        <v>30</v>
      </c>
    </row>
    <row r="35" spans="2:15" x14ac:dyDescent="0.25">
      <c r="B35" s="23"/>
      <c r="C35" s="5" t="s">
        <v>20</v>
      </c>
      <c r="D35" s="6">
        <v>10000</v>
      </c>
      <c r="E35" s="19">
        <f t="shared" si="47"/>
        <v>5000</v>
      </c>
      <c r="F35" s="7">
        <f t="shared" si="64"/>
        <v>10000</v>
      </c>
      <c r="G35" s="7">
        <f t="shared" si="65"/>
        <v>20000</v>
      </c>
      <c r="H35" s="28"/>
      <c r="I35" s="29"/>
      <c r="J35" s="30"/>
      <c r="K35" s="31"/>
      <c r="L35" s="29"/>
      <c r="M35" s="26"/>
      <c r="N35" s="27"/>
      <c r="O35" s="27"/>
    </row>
    <row r="36" spans="2:15" x14ac:dyDescent="0.25">
      <c r="B36" s="23"/>
      <c r="C36" s="5" t="s">
        <v>6</v>
      </c>
      <c r="D36" s="6">
        <v>10</v>
      </c>
      <c r="E36" s="19">
        <f t="shared" si="47"/>
        <v>5</v>
      </c>
      <c r="F36" s="7">
        <f t="shared" ref="F36:F37" si="68">(60/N$13)*$D36</f>
        <v>10</v>
      </c>
      <c r="G36" s="7">
        <f t="shared" ref="G36:G37" si="69">(60/O$13)*$D36</f>
        <v>20</v>
      </c>
      <c r="H36" s="28" t="s">
        <v>19</v>
      </c>
      <c r="I36" s="29">
        <v>20</v>
      </c>
      <c r="J36" s="30">
        <f>(60/M36)*$I36</f>
        <v>10</v>
      </c>
      <c r="K36" s="31">
        <f t="shared" ref="K36" si="70">(60/N36)*$I36</f>
        <v>20</v>
      </c>
      <c r="L36" s="29">
        <f t="shared" ref="L36" si="71">(60/O36)*$I36</f>
        <v>40</v>
      </c>
      <c r="M36" s="26">
        <v>120</v>
      </c>
      <c r="N36" s="27">
        <f>M36/2</f>
        <v>60</v>
      </c>
      <c r="O36" s="27">
        <f>M36/4</f>
        <v>30</v>
      </c>
    </row>
    <row r="37" spans="2:15" x14ac:dyDescent="0.25">
      <c r="B37" s="23"/>
      <c r="C37" s="5" t="s">
        <v>20</v>
      </c>
      <c r="D37" s="6">
        <v>5000</v>
      </c>
      <c r="E37" s="19">
        <f t="shared" si="47"/>
        <v>2500</v>
      </c>
      <c r="F37" s="7">
        <f t="shared" si="68"/>
        <v>5000</v>
      </c>
      <c r="G37" s="7">
        <f t="shared" si="69"/>
        <v>10000</v>
      </c>
      <c r="H37" s="28"/>
      <c r="I37" s="29"/>
      <c r="J37" s="30"/>
      <c r="K37" s="31"/>
      <c r="L37" s="29"/>
      <c r="M37" s="26"/>
      <c r="N37" s="27"/>
      <c r="O37" s="27"/>
    </row>
    <row r="38" spans="2:15" x14ac:dyDescent="0.25">
      <c r="B38" s="23"/>
      <c r="C38" s="5" t="s">
        <v>6</v>
      </c>
      <c r="D38" s="6">
        <v>20</v>
      </c>
      <c r="E38" s="19">
        <f t="shared" si="47"/>
        <v>10</v>
      </c>
      <c r="F38" s="7">
        <f t="shared" ref="F38:F39" si="72">(60/N$13)*$D38</f>
        <v>20</v>
      </c>
      <c r="G38" s="7">
        <f t="shared" ref="G38:G39" si="73">(60/O$13)*$D38</f>
        <v>40</v>
      </c>
      <c r="H38" s="28" t="s">
        <v>21</v>
      </c>
      <c r="I38" s="29">
        <v>1</v>
      </c>
      <c r="J38" s="30">
        <f>(60/M38)*$I38</f>
        <v>0.33333333333333331</v>
      </c>
      <c r="K38" s="31">
        <f t="shared" ref="K38" si="74">(60/N38)*$I38</f>
        <v>0.66666666666666663</v>
      </c>
      <c r="L38" s="29">
        <f t="shared" ref="L38" si="75">(60/O38)*$I38</f>
        <v>1.3333333333333333</v>
      </c>
      <c r="M38" s="26">
        <v>180</v>
      </c>
      <c r="N38" s="27">
        <f>M38/2</f>
        <v>90</v>
      </c>
      <c r="O38" s="27">
        <f>M38/4</f>
        <v>45</v>
      </c>
    </row>
    <row r="39" spans="2:15" x14ac:dyDescent="0.25">
      <c r="B39" s="23"/>
      <c r="C39" s="5" t="s">
        <v>20</v>
      </c>
      <c r="D39" s="6">
        <v>5000</v>
      </c>
      <c r="E39" s="19">
        <f t="shared" si="47"/>
        <v>2500</v>
      </c>
      <c r="F39" s="7">
        <f t="shared" si="72"/>
        <v>5000</v>
      </c>
      <c r="G39" s="7">
        <f t="shared" si="73"/>
        <v>10000</v>
      </c>
      <c r="H39" s="28"/>
      <c r="I39" s="29"/>
      <c r="J39" s="30"/>
      <c r="K39" s="31"/>
      <c r="L39" s="29"/>
      <c r="M39" s="26"/>
      <c r="N39" s="27"/>
      <c r="O39" s="27"/>
    </row>
    <row r="40" spans="2:15" x14ac:dyDescent="0.25">
      <c r="C40" s="4"/>
      <c r="D40" s="6"/>
      <c r="E40" s="7"/>
      <c r="F40" s="7"/>
      <c r="G40" s="6"/>
      <c r="H40" s="4"/>
      <c r="I40" s="6"/>
      <c r="J40" s="7"/>
      <c r="K40" s="7"/>
      <c r="L40" s="6"/>
      <c r="M40" s="4"/>
      <c r="N40" s="9"/>
    </row>
    <row r="41" spans="2:15" s="9" customFormat="1" x14ac:dyDescent="0.25">
      <c r="C41" s="7"/>
      <c r="D41" s="7"/>
      <c r="E41" s="7"/>
      <c r="F41" s="7"/>
      <c r="G41" s="7"/>
      <c r="H41" s="31"/>
      <c r="I41" s="31"/>
      <c r="J41" s="31"/>
      <c r="K41" s="7"/>
      <c r="L41" s="7"/>
      <c r="M41" s="31"/>
    </row>
    <row r="42" spans="2:15" s="9" customFormat="1" x14ac:dyDescent="0.25">
      <c r="C42" s="7"/>
      <c r="D42" s="7"/>
      <c r="E42" s="7"/>
      <c r="F42" s="7"/>
      <c r="G42" s="7"/>
      <c r="H42" s="31"/>
      <c r="I42" s="31"/>
      <c r="J42" s="31"/>
      <c r="K42" s="7"/>
      <c r="L42" s="7"/>
      <c r="M42" s="31"/>
    </row>
    <row r="43" spans="2:15" s="9" customFormat="1" x14ac:dyDescent="0.25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2:15" s="9" customFormat="1" x14ac:dyDescent="0.25">
      <c r="C44" s="7"/>
      <c r="D44" s="7"/>
      <c r="E44" s="7"/>
      <c r="F44" s="7"/>
      <c r="G44" s="7"/>
      <c r="H44" s="31"/>
      <c r="I44" s="31"/>
      <c r="J44" s="31"/>
      <c r="K44" s="7"/>
      <c r="L44" s="7"/>
      <c r="M44" s="31"/>
    </row>
    <row r="45" spans="2:15" s="9" customFormat="1" x14ac:dyDescent="0.25">
      <c r="C45" s="7"/>
      <c r="D45" s="7"/>
      <c r="E45" s="7"/>
      <c r="F45" s="7"/>
      <c r="G45" s="7"/>
      <c r="H45" s="31"/>
      <c r="I45" s="31"/>
      <c r="J45" s="31"/>
      <c r="K45" s="7"/>
      <c r="L45" s="7"/>
      <c r="M45" s="31"/>
    </row>
    <row r="46" spans="2:15" s="9" customFormat="1" x14ac:dyDescent="0.25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2:15" s="9" customFormat="1" x14ac:dyDescent="0.25">
      <c r="C47" s="7"/>
      <c r="D47" s="7"/>
      <c r="E47" s="7"/>
      <c r="F47" s="7"/>
      <c r="G47" s="7"/>
      <c r="H47" s="31"/>
      <c r="I47" s="31"/>
      <c r="J47" s="31"/>
      <c r="K47" s="7"/>
      <c r="L47" s="7"/>
      <c r="M47" s="31"/>
    </row>
    <row r="48" spans="2:15" s="9" customFormat="1" x14ac:dyDescent="0.25">
      <c r="C48" s="7"/>
      <c r="D48" s="7"/>
      <c r="E48" s="7"/>
      <c r="F48" s="7"/>
      <c r="G48" s="7"/>
      <c r="H48" s="31"/>
      <c r="I48" s="31"/>
      <c r="J48" s="31"/>
      <c r="K48" s="7"/>
      <c r="L48" s="7"/>
      <c r="M48" s="31"/>
    </row>
    <row r="49" spans="3:14" s="9" customFormat="1" x14ac:dyDescent="0.25">
      <c r="C49" s="7"/>
      <c r="D49" s="7"/>
      <c r="E49" s="7"/>
      <c r="F49" s="7"/>
      <c r="G49" s="7"/>
      <c r="H49" s="31"/>
      <c r="I49" s="31"/>
      <c r="J49" s="31"/>
      <c r="K49" s="7"/>
      <c r="L49" s="7"/>
      <c r="M49" s="31"/>
    </row>
    <row r="50" spans="3:14" s="9" customFormat="1" x14ac:dyDescent="0.25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3:14" s="9" customFormat="1" x14ac:dyDescent="0.25">
      <c r="C51" s="7"/>
      <c r="D51" s="7"/>
      <c r="E51" s="7"/>
      <c r="F51" s="7"/>
      <c r="G51" s="7"/>
      <c r="H51" s="31"/>
      <c r="I51" s="31"/>
      <c r="J51" s="31"/>
      <c r="K51" s="7"/>
      <c r="L51" s="7"/>
      <c r="M51" s="31"/>
    </row>
    <row r="52" spans="3:14" s="9" customFormat="1" x14ac:dyDescent="0.25">
      <c r="C52" s="7"/>
      <c r="D52" s="7"/>
      <c r="E52" s="7"/>
      <c r="F52" s="7"/>
      <c r="G52" s="7"/>
      <c r="H52" s="31"/>
      <c r="I52" s="31"/>
      <c r="J52" s="31"/>
      <c r="K52" s="7"/>
      <c r="L52" s="7"/>
      <c r="M52" s="31"/>
    </row>
    <row r="53" spans="3:14" s="9" customFormat="1" x14ac:dyDescent="0.25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3:14" s="9" customFormat="1" x14ac:dyDescent="0.25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3:14" x14ac:dyDescent="0.25">
      <c r="C55" s="1"/>
      <c r="D55" s="1"/>
      <c r="E55" s="1"/>
      <c r="F55" s="5"/>
      <c r="G55" s="5"/>
      <c r="H55" s="1"/>
      <c r="I55" s="1"/>
      <c r="J55" s="1"/>
      <c r="K55" s="7"/>
      <c r="L55" s="7"/>
      <c r="M55" s="7"/>
      <c r="N55" s="9"/>
    </row>
    <row r="56" spans="3:14" x14ac:dyDescent="0.25">
      <c r="C56" s="1"/>
      <c r="D56" s="1"/>
      <c r="E56" s="1"/>
      <c r="F56" s="5"/>
      <c r="G56" s="5"/>
      <c r="H56" s="1"/>
      <c r="I56" s="1"/>
      <c r="J56" s="1"/>
      <c r="K56" s="7"/>
      <c r="L56" s="7"/>
      <c r="M56" s="7"/>
      <c r="N56" s="9"/>
    </row>
    <row r="57" spans="3:14" x14ac:dyDescent="0.25">
      <c r="C57" s="1"/>
      <c r="D57" s="1"/>
      <c r="E57" s="1"/>
      <c r="F57" s="5"/>
      <c r="G57" s="5"/>
      <c r="H57" s="1"/>
      <c r="I57" s="1"/>
      <c r="J57" s="1"/>
      <c r="K57" s="7"/>
      <c r="L57" s="7"/>
      <c r="M57" s="7"/>
      <c r="N57" s="9"/>
    </row>
    <row r="58" spans="3:14" x14ac:dyDescent="0.25">
      <c r="C58" s="1"/>
      <c r="D58" s="1"/>
      <c r="E58" s="1"/>
      <c r="F58" s="5"/>
      <c r="G58" s="5"/>
      <c r="H58" s="1"/>
      <c r="I58" s="1"/>
      <c r="J58" s="1"/>
      <c r="K58" s="5"/>
      <c r="L58" s="5"/>
      <c r="M58" s="1"/>
    </row>
    <row r="59" spans="3:14" x14ac:dyDescent="0.25">
      <c r="C59" s="1"/>
      <c r="D59" s="1"/>
      <c r="E59" s="1"/>
      <c r="F59" s="5"/>
      <c r="G59" s="5"/>
      <c r="H59" s="1"/>
      <c r="I59" s="1"/>
      <c r="J59" s="1"/>
      <c r="K59" s="5"/>
      <c r="L59" s="5"/>
      <c r="M59" s="1"/>
    </row>
    <row r="60" spans="3:14" x14ac:dyDescent="0.25">
      <c r="C60" s="1"/>
      <c r="D60" s="1"/>
      <c r="E60" s="1"/>
      <c r="F60" s="5"/>
      <c r="G60" s="5"/>
      <c r="H60" s="1"/>
      <c r="I60" s="1"/>
      <c r="J60" s="1"/>
      <c r="K60" s="5"/>
      <c r="L60" s="5"/>
      <c r="M60" s="1"/>
    </row>
    <row r="61" spans="3:14" x14ac:dyDescent="0.25">
      <c r="C61" s="1"/>
      <c r="D61" s="1"/>
      <c r="E61" s="1"/>
      <c r="F61" s="5"/>
      <c r="G61" s="5"/>
      <c r="H61" s="1"/>
      <c r="I61" s="1"/>
      <c r="J61" s="1"/>
      <c r="K61" s="5"/>
      <c r="L61" s="5"/>
      <c r="M61" s="1"/>
    </row>
    <row r="62" spans="3:14" x14ac:dyDescent="0.25">
      <c r="C62" s="1"/>
      <c r="D62" s="1"/>
      <c r="E62" s="1"/>
      <c r="F62" s="5"/>
      <c r="G62" s="5"/>
      <c r="H62" s="1"/>
      <c r="I62" s="1"/>
      <c r="J62" s="1"/>
      <c r="K62" s="5"/>
      <c r="L62" s="5"/>
      <c r="M62" s="1"/>
    </row>
    <row r="63" spans="3:14" x14ac:dyDescent="0.25">
      <c r="C63" s="1"/>
      <c r="D63" s="1"/>
      <c r="E63" s="1"/>
      <c r="F63" s="5"/>
      <c r="G63" s="5"/>
      <c r="H63" s="1"/>
      <c r="I63" s="1"/>
      <c r="J63" s="1"/>
      <c r="K63" s="5"/>
      <c r="L63" s="5"/>
      <c r="M63" s="1"/>
    </row>
    <row r="64" spans="3:14" x14ac:dyDescent="0.25">
      <c r="C64" s="1"/>
      <c r="D64" s="1"/>
      <c r="E64" s="1"/>
      <c r="F64" s="5"/>
      <c r="G64" s="5"/>
      <c r="H64" s="1"/>
      <c r="I64" s="1"/>
      <c r="J64" s="1"/>
      <c r="K64" s="5"/>
      <c r="L64" s="5"/>
      <c r="M64" s="1"/>
    </row>
  </sheetData>
  <mergeCells count="120">
    <mergeCell ref="N13:N14"/>
    <mergeCell ref="O13:O14"/>
    <mergeCell ref="H13:H14"/>
    <mergeCell ref="I13:I14"/>
    <mergeCell ref="J13:J14"/>
    <mergeCell ref="K13:K14"/>
    <mergeCell ref="L13:L14"/>
    <mergeCell ref="M51:M52"/>
    <mergeCell ref="H51:H52"/>
    <mergeCell ref="I51:I52"/>
    <mergeCell ref="J51:J52"/>
    <mergeCell ref="H44:H45"/>
    <mergeCell ref="I44:I45"/>
    <mergeCell ref="J44:J45"/>
    <mergeCell ref="M44:M45"/>
    <mergeCell ref="H47:H49"/>
    <mergeCell ref="I47:I49"/>
    <mergeCell ref="J47:J49"/>
    <mergeCell ref="M47:M49"/>
    <mergeCell ref="M13:M14"/>
    <mergeCell ref="H41:H42"/>
    <mergeCell ref="I41:I42"/>
    <mergeCell ref="J41:J42"/>
    <mergeCell ref="M41:M42"/>
    <mergeCell ref="N15:N16"/>
    <mergeCell ref="O15:O16"/>
    <mergeCell ref="H17:H18"/>
    <mergeCell ref="I17:I18"/>
    <mergeCell ref="J17:J18"/>
    <mergeCell ref="K17:K18"/>
    <mergeCell ref="L17:L18"/>
    <mergeCell ref="M17:M18"/>
    <mergeCell ref="N17:N18"/>
    <mergeCell ref="O17:O18"/>
    <mergeCell ref="H15:H16"/>
    <mergeCell ref="I15:I16"/>
    <mergeCell ref="J15:J16"/>
    <mergeCell ref="K15:K16"/>
    <mergeCell ref="L15:L16"/>
    <mergeCell ref="M15:M16"/>
    <mergeCell ref="M19:M20"/>
    <mergeCell ref="N19:N20"/>
    <mergeCell ref="O19:O20"/>
    <mergeCell ref="H21:H22"/>
    <mergeCell ref="I21:I22"/>
    <mergeCell ref="J21:J22"/>
    <mergeCell ref="K21:K22"/>
    <mergeCell ref="L21:L22"/>
    <mergeCell ref="M21:M22"/>
    <mergeCell ref="N21:N22"/>
    <mergeCell ref="O21:O22"/>
    <mergeCell ref="H19:H20"/>
    <mergeCell ref="I19:I20"/>
    <mergeCell ref="J19:J20"/>
    <mergeCell ref="K19:K20"/>
    <mergeCell ref="L19:L20"/>
    <mergeCell ref="M23:M24"/>
    <mergeCell ref="N23:N24"/>
    <mergeCell ref="O23:O24"/>
    <mergeCell ref="H26:H27"/>
    <mergeCell ref="I26:I27"/>
    <mergeCell ref="J26:J27"/>
    <mergeCell ref="K26:K27"/>
    <mergeCell ref="L26:L27"/>
    <mergeCell ref="M26:M27"/>
    <mergeCell ref="N26:N27"/>
    <mergeCell ref="O26:O27"/>
    <mergeCell ref="H23:H24"/>
    <mergeCell ref="I23:I24"/>
    <mergeCell ref="J23:J24"/>
    <mergeCell ref="K23:K24"/>
    <mergeCell ref="L23:L24"/>
    <mergeCell ref="M28:M29"/>
    <mergeCell ref="N28:N29"/>
    <mergeCell ref="O28:O29"/>
    <mergeCell ref="H30:H31"/>
    <mergeCell ref="I30:I31"/>
    <mergeCell ref="J30:J31"/>
    <mergeCell ref="K30:K31"/>
    <mergeCell ref="L30:L31"/>
    <mergeCell ref="M30:M31"/>
    <mergeCell ref="N30:N31"/>
    <mergeCell ref="O30:O31"/>
    <mergeCell ref="H28:H29"/>
    <mergeCell ref="I28:I29"/>
    <mergeCell ref="J28:J29"/>
    <mergeCell ref="K28:K29"/>
    <mergeCell ref="L28:L29"/>
    <mergeCell ref="M32:M33"/>
    <mergeCell ref="N32:N33"/>
    <mergeCell ref="O32:O33"/>
    <mergeCell ref="H34:H35"/>
    <mergeCell ref="I34:I35"/>
    <mergeCell ref="J34:J35"/>
    <mergeCell ref="K34:K35"/>
    <mergeCell ref="L34:L35"/>
    <mergeCell ref="M34:M35"/>
    <mergeCell ref="N34:N35"/>
    <mergeCell ref="O34:O35"/>
    <mergeCell ref="H32:H33"/>
    <mergeCell ref="I32:I33"/>
    <mergeCell ref="J32:J33"/>
    <mergeCell ref="K32:K33"/>
    <mergeCell ref="L32:L33"/>
    <mergeCell ref="M36:M37"/>
    <mergeCell ref="N36:N37"/>
    <mergeCell ref="O36:O37"/>
    <mergeCell ref="H38:H39"/>
    <mergeCell ref="I38:I39"/>
    <mergeCell ref="J38:J39"/>
    <mergeCell ref="K38:K39"/>
    <mergeCell ref="L38:L39"/>
    <mergeCell ref="M38:M39"/>
    <mergeCell ref="N38:N39"/>
    <mergeCell ref="O38:O39"/>
    <mergeCell ref="H36:H37"/>
    <mergeCell ref="I36:I37"/>
    <mergeCell ref="J36:J37"/>
    <mergeCell ref="K36:K37"/>
    <mergeCell ref="L36:L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Richardson</dc:creator>
  <cp:lastModifiedBy>Dominic Richardson</cp:lastModifiedBy>
  <dcterms:created xsi:type="dcterms:W3CDTF">2020-03-14T14:54:53Z</dcterms:created>
  <dcterms:modified xsi:type="dcterms:W3CDTF">2020-04-15T21:06:55Z</dcterms:modified>
</cp:coreProperties>
</file>