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D:\BaiduNetdiskWorkspace\文章\海洋生物地球化学过程与其他\区域\南海北部氢氧同位素\数据\同位素\SIAR2\QD\"/>
    </mc:Choice>
  </mc:AlternateContent>
  <xr:revisionPtr revIDLastSave="0" documentId="13_ncr:1_{A59AF191-5F36-42DF-B2AC-9ED1C1919FC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1" l="1"/>
  <c r="M9" i="1"/>
  <c r="L9" i="1"/>
  <c r="K9" i="1"/>
  <c r="N23" i="1"/>
  <c r="M23" i="1"/>
  <c r="L23" i="1"/>
  <c r="K23" i="1"/>
  <c r="F36" i="1"/>
  <c r="F37" i="1" s="1"/>
  <c r="F38" i="1" s="1"/>
  <c r="F39" i="1" s="1"/>
  <c r="F40" i="1" s="1"/>
  <c r="F41" i="1" s="1"/>
  <c r="F42" i="1" s="1"/>
  <c r="F43" i="1" s="1"/>
  <c r="F44" i="1" s="1"/>
  <c r="F45" i="1" s="1"/>
  <c r="F24" i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4" i="1"/>
  <c r="N3" i="1"/>
  <c r="M3" i="1"/>
  <c r="L3" i="1"/>
  <c r="K3" i="1"/>
</calcChain>
</file>

<file path=xl/sharedStrings.xml><?xml version="1.0" encoding="utf-8"?>
<sst xmlns="http://schemas.openxmlformats.org/spreadsheetml/2006/main" count="77" uniqueCount="22">
  <si>
    <t>Station</t>
  </si>
  <si>
    <t>Longitude[degress east]</t>
  </si>
  <si>
    <t>Latitude[degress north]</t>
  </si>
  <si>
    <t>Data</t>
  </si>
  <si>
    <t>Time</t>
  </si>
  <si>
    <t>Bot.[m]</t>
  </si>
  <si>
    <t>Depth  [m]</t>
  </si>
  <si>
    <r>
      <rPr>
        <b/>
        <sz val="12"/>
        <color theme="1" tint="4.9989318521683403E-2"/>
        <rFont val="Times New Roman"/>
      </rPr>
      <t>δ</t>
    </r>
    <r>
      <rPr>
        <b/>
        <sz val="12"/>
        <color indexed="8"/>
        <rFont val="Times New Roman"/>
      </rPr>
      <t>D</t>
    </r>
    <r>
      <rPr>
        <b/>
        <sz val="12"/>
        <color indexed="8"/>
        <rFont val="宋体"/>
        <charset val="134"/>
      </rPr>
      <t xml:space="preserve"> </t>
    </r>
    <r>
      <rPr>
        <b/>
        <sz val="12"/>
        <color indexed="8"/>
        <rFont val="Times New Roman"/>
      </rPr>
      <t>[‰]</t>
    </r>
  </si>
  <si>
    <r>
      <rPr>
        <b/>
        <sz val="12"/>
        <color theme="1" tint="4.9989318521683403E-2"/>
        <rFont val="Times New Roman"/>
      </rPr>
      <t>δ</t>
    </r>
    <r>
      <rPr>
        <b/>
        <vertAlign val="superscript"/>
        <sz val="12"/>
        <color indexed="8"/>
        <rFont val="Times New Roman"/>
      </rPr>
      <t>18</t>
    </r>
    <r>
      <rPr>
        <b/>
        <sz val="12"/>
        <color indexed="8"/>
        <rFont val="Times New Roman"/>
      </rPr>
      <t>O</t>
    </r>
    <r>
      <rPr>
        <b/>
        <sz val="12"/>
        <color indexed="8"/>
        <rFont val="宋体"/>
        <charset val="134"/>
      </rPr>
      <t xml:space="preserve"> </t>
    </r>
    <r>
      <rPr>
        <b/>
        <sz val="12"/>
        <color indexed="8"/>
        <rFont val="Times New Roman"/>
      </rPr>
      <t>[‰]</t>
    </r>
  </si>
  <si>
    <t>Meand18O</t>
  </si>
  <si>
    <t>SDd18O</t>
  </si>
  <si>
    <t>MeandD</t>
  </si>
  <si>
    <t>SDdD</t>
  </si>
  <si>
    <t>SCSW</t>
  </si>
  <si>
    <t>38</t>
  </si>
  <si>
    <t>DW</t>
    <phoneticPr fontId="12" type="noConversion"/>
  </si>
  <si>
    <t>WGCC</t>
    <phoneticPr fontId="12" type="noConversion"/>
  </si>
  <si>
    <t>47</t>
  </si>
  <si>
    <t>49</t>
  </si>
  <si>
    <t>E1</t>
  </si>
  <si>
    <t>E2</t>
  </si>
  <si>
    <t>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</si>
</sst>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8" formatCode="0.0000000_ "/>
    <numFmt numFmtId="179" formatCode="0.0"/>
    <numFmt numFmtId="182" formatCode="0.00000_ "/>
  </numFmts>
  <fonts count="14" x14ac:knownFonts="1">
    <font>
      <sz val="11"/>
      <color theme="1"/>
      <name val="宋体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宋体"/>
      <charset val="134"/>
      <scheme val="minor"/>
    </font>
    <font>
      <b/>
      <sz val="12"/>
      <color rgb="FF000000"/>
      <name val="Times New Roman"/>
    </font>
    <font>
      <b/>
      <sz val="12"/>
      <color theme="1" tint="4.9989318521683403E-2"/>
      <name val="Times New Roman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宋体"/>
      <charset val="134"/>
      <scheme val="minor"/>
    </font>
    <font>
      <b/>
      <sz val="12"/>
      <color indexed="8"/>
      <name val="Times New Roman"/>
    </font>
    <font>
      <b/>
      <sz val="12"/>
      <color indexed="8"/>
      <name val="宋体"/>
      <charset val="134"/>
    </font>
    <font>
      <b/>
      <vertAlign val="superscript"/>
      <sz val="12"/>
      <color indexed="8"/>
      <name val="Times New Roman"/>
    </font>
    <font>
      <sz val="12"/>
      <name val="Times New Roman"/>
      <family val="1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49" fontId="3" fillId="0" borderId="1" xfId="3" applyNumberFormat="1" applyFont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0" fontId="6" fillId="0" borderId="0" xfId="0" applyFont="1">
      <alignment vertical="center"/>
    </xf>
    <xf numFmtId="179" fontId="5" fillId="0" borderId="1" xfId="0" applyNumberFormat="1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13" fillId="0" borderId="0" xfId="0" applyFont="1">
      <alignment vertical="center"/>
    </xf>
    <xf numFmtId="179" fontId="1" fillId="0" borderId="0" xfId="0" applyNumberFormat="1" applyFont="1">
      <alignment vertical="center"/>
    </xf>
    <xf numFmtId="0" fontId="5" fillId="0" borderId="1" xfId="0" applyFont="1" applyBorder="1" applyAlignment="1">
      <alignment horizontal="center" vertical="center"/>
    </xf>
    <xf numFmtId="182" fontId="11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1" fillId="0" borderId="0" xfId="0" applyNumberFormat="1" applyFont="1">
      <alignment vertical="center"/>
    </xf>
  </cellXfs>
  <cellStyles count="4">
    <cellStyle name="常规" xfId="0" builtinId="0"/>
    <cellStyle name="常规 2" xfId="3" xr:uid="{00000000-0005-0000-0000-000033000000}"/>
    <cellStyle name="常规 2 2" xfId="1" xr:uid="{00000000-0005-0000-0000-000031000000}"/>
    <cellStyle name="常规 4" xfId="2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5"/>
  <sheetViews>
    <sheetView tabSelected="1" workbookViewId="0">
      <selection activeCell="I12" sqref="I12"/>
    </sheetView>
  </sheetViews>
  <sheetFormatPr defaultColWidth="9" defaultRowHeight="14.4" x14ac:dyDescent="0.25"/>
  <cols>
    <col min="2" max="2" width="16.77734375"/>
    <col min="3" max="3" width="15.5546875"/>
    <col min="4" max="4" width="10.88671875"/>
    <col min="8" max="9" width="12.77734375"/>
    <col min="11" max="11" width="14.109375" style="1"/>
    <col min="12" max="12" width="12.88671875" style="1"/>
    <col min="13" max="13" width="14.109375" style="1"/>
    <col min="14" max="14" width="12.88671875" style="1"/>
  </cols>
  <sheetData>
    <row r="1" spans="1:14" x14ac:dyDescent="0.25">
      <c r="A1" s="11" t="s">
        <v>15</v>
      </c>
    </row>
    <row r="2" spans="1:14" ht="31.2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8</v>
      </c>
      <c r="K2" s="6" t="s">
        <v>9</v>
      </c>
      <c r="L2" s="6" t="s">
        <v>10</v>
      </c>
      <c r="M2" s="6" t="s">
        <v>11</v>
      </c>
      <c r="N2" s="6" t="s">
        <v>12</v>
      </c>
    </row>
    <row r="3" spans="1:14" ht="15.6" x14ac:dyDescent="0.25">
      <c r="A3" s="8" t="s">
        <v>14</v>
      </c>
      <c r="B3" s="9">
        <v>111.01949999999999</v>
      </c>
      <c r="C3" s="9">
        <v>19.3291166666667</v>
      </c>
      <c r="D3" s="10">
        <v>20150910</v>
      </c>
      <c r="F3" s="9">
        <v>71</v>
      </c>
      <c r="G3" s="9">
        <v>5</v>
      </c>
      <c r="H3" s="7">
        <v>1.4569135</v>
      </c>
      <c r="I3" s="7">
        <v>-0.164242</v>
      </c>
      <c r="K3" s="1">
        <f>AVERAGE(I3:I4)</f>
        <v>5.7373599999999997E-2</v>
      </c>
      <c r="L3" s="1">
        <f>STDEV(I3:I4)</f>
        <v>0.31341178715345092</v>
      </c>
      <c r="M3" s="1">
        <f>AVERAGE(H3:H4)</f>
        <v>2.2583845</v>
      </c>
      <c r="N3" s="1">
        <f>STDEV(H3:H4)</f>
        <v>1.1334511580487265</v>
      </c>
    </row>
    <row r="4" spans="1:14" ht="15.6" x14ac:dyDescent="0.25">
      <c r="A4" s="8" t="s">
        <v>14</v>
      </c>
      <c r="B4" s="9">
        <v>111.01949999999999</v>
      </c>
      <c r="C4" s="9">
        <v>19.3291166666667</v>
      </c>
      <c r="D4" s="5">
        <v>20150910</v>
      </c>
      <c r="F4" s="9">
        <f>F3</f>
        <v>71</v>
      </c>
      <c r="G4" s="9">
        <v>25</v>
      </c>
      <c r="H4" s="7">
        <v>3.0598554999999998</v>
      </c>
      <c r="I4" s="7">
        <v>0.27898919999999999</v>
      </c>
    </row>
    <row r="7" spans="1:14" x14ac:dyDescent="0.25">
      <c r="A7" s="11" t="s">
        <v>16</v>
      </c>
    </row>
    <row r="8" spans="1:14" ht="31.2" x14ac:dyDescent="0.25">
      <c r="A8" s="3" t="s">
        <v>0</v>
      </c>
      <c r="B8" s="3" t="s">
        <v>1</v>
      </c>
      <c r="C8" s="3" t="s">
        <v>2</v>
      </c>
      <c r="D8" s="3" t="s">
        <v>3</v>
      </c>
      <c r="E8" s="3" t="s">
        <v>4</v>
      </c>
      <c r="F8" s="3" t="s">
        <v>5</v>
      </c>
      <c r="G8" s="3" t="s">
        <v>6</v>
      </c>
      <c r="H8" s="4" t="s">
        <v>7</v>
      </c>
      <c r="I8" s="4" t="s">
        <v>8</v>
      </c>
      <c r="K8" s="6" t="s">
        <v>9</v>
      </c>
      <c r="L8" s="6" t="s">
        <v>10</v>
      </c>
      <c r="M8" s="6" t="s">
        <v>11</v>
      </c>
      <c r="N8" s="6" t="s">
        <v>12</v>
      </c>
    </row>
    <row r="9" spans="1:14" ht="15.6" x14ac:dyDescent="0.25">
      <c r="A9" s="13" t="s">
        <v>19</v>
      </c>
      <c r="B9" s="14">
        <v>111.129608333333</v>
      </c>
      <c r="C9" s="14">
        <v>20.240133333333301</v>
      </c>
      <c r="D9" s="15">
        <v>43313</v>
      </c>
      <c r="E9" s="16">
        <v>0.33333333333333298</v>
      </c>
      <c r="F9" s="13">
        <v>45</v>
      </c>
      <c r="G9" s="13">
        <v>0</v>
      </c>
      <c r="H9" s="17">
        <v>1.9456001999999999</v>
      </c>
      <c r="I9" s="17">
        <v>-8.8985564563968805E-2</v>
      </c>
      <c r="K9" s="18">
        <f>AVERAGE(I9:I18)</f>
        <v>-0.1766857820842393</v>
      </c>
      <c r="L9" s="1">
        <f>STDEV(I9:I18)</f>
        <v>0.2250528887984396</v>
      </c>
      <c r="M9" s="18">
        <f>AVERAGE(H9:H18)</f>
        <v>0.98471026000000261</v>
      </c>
      <c r="N9" s="1">
        <f>STDEV(H9:H18)</f>
        <v>1.2755310231362937</v>
      </c>
    </row>
    <row r="10" spans="1:14" ht="15.6" x14ac:dyDescent="0.25">
      <c r="A10" s="13" t="s">
        <v>19</v>
      </c>
      <c r="B10" s="14">
        <v>111.129608333333</v>
      </c>
      <c r="C10" s="14">
        <v>20.240133333333301</v>
      </c>
      <c r="D10" s="15">
        <v>43313</v>
      </c>
      <c r="E10" s="16">
        <v>0.33333333333333298</v>
      </c>
      <c r="F10" s="13">
        <v>45</v>
      </c>
      <c r="G10" s="13">
        <v>10</v>
      </c>
      <c r="H10" s="17">
        <v>0.88066859999999303</v>
      </c>
      <c r="I10" s="17">
        <v>-0.13545580383626499</v>
      </c>
    </row>
    <row r="11" spans="1:14" ht="15.6" x14ac:dyDescent="0.25">
      <c r="A11" s="13" t="s">
        <v>19</v>
      </c>
      <c r="B11" s="14">
        <v>111.129608333333</v>
      </c>
      <c r="C11" s="14">
        <v>20.240133333333301</v>
      </c>
      <c r="D11" s="15">
        <v>43313</v>
      </c>
      <c r="E11" s="16">
        <v>0.33333333333333298</v>
      </c>
      <c r="F11" s="13">
        <v>45</v>
      </c>
      <c r="G11" s="13">
        <v>30</v>
      </c>
      <c r="H11" s="17">
        <v>2.68301140000001</v>
      </c>
      <c r="I11" s="17">
        <v>0.116669962428317</v>
      </c>
    </row>
    <row r="12" spans="1:14" ht="15.6" x14ac:dyDescent="0.25">
      <c r="A12" s="13" t="s">
        <v>19</v>
      </c>
      <c r="B12" s="14">
        <v>111.129608333333</v>
      </c>
      <c r="C12" s="14">
        <v>20.240133333333301</v>
      </c>
      <c r="D12" s="15">
        <v>43313</v>
      </c>
      <c r="E12" s="16">
        <v>0.33333333333333298</v>
      </c>
      <c r="F12" s="13">
        <v>45</v>
      </c>
      <c r="G12" s="13">
        <v>45</v>
      </c>
      <c r="H12" s="17">
        <v>2.0436602000000001</v>
      </c>
      <c r="I12" s="17">
        <v>0.24322720980818699</v>
      </c>
    </row>
    <row r="13" spans="1:14" ht="15.6" x14ac:dyDescent="0.25">
      <c r="A13" s="13" t="s">
        <v>20</v>
      </c>
      <c r="B13" s="14">
        <v>110.84115277777801</v>
      </c>
      <c r="C13" s="14">
        <v>20.2193694444444</v>
      </c>
      <c r="D13" s="15">
        <v>43313</v>
      </c>
      <c r="E13" s="16">
        <v>0.43958333333333299</v>
      </c>
      <c r="F13" s="13">
        <v>34</v>
      </c>
      <c r="G13" s="13">
        <v>0</v>
      </c>
      <c r="H13" s="17">
        <v>-0.23917659999999999</v>
      </c>
      <c r="I13" s="17">
        <v>-0.27882143563377498</v>
      </c>
    </row>
    <row r="14" spans="1:14" ht="15.6" x14ac:dyDescent="0.25">
      <c r="A14" s="13" t="s">
        <v>20</v>
      </c>
      <c r="B14" s="14">
        <v>110.84115277777801</v>
      </c>
      <c r="C14" s="14">
        <v>20.2193694444444</v>
      </c>
      <c r="D14" s="15">
        <v>43313</v>
      </c>
      <c r="E14" s="16">
        <v>0.43958333333333299</v>
      </c>
      <c r="F14" s="13">
        <v>34</v>
      </c>
      <c r="G14" s="13">
        <v>10</v>
      </c>
      <c r="H14" s="17">
        <v>0.52078840000000803</v>
      </c>
      <c r="I14" s="17">
        <v>-0.17203875815701</v>
      </c>
    </row>
    <row r="15" spans="1:14" ht="15.6" x14ac:dyDescent="0.25">
      <c r="A15" s="13" t="s">
        <v>20</v>
      </c>
      <c r="B15" s="14">
        <v>110.84115277777801</v>
      </c>
      <c r="C15" s="14">
        <v>20.2193694444444</v>
      </c>
      <c r="D15" s="15">
        <v>43313</v>
      </c>
      <c r="E15" s="16">
        <v>0.43958333333333299</v>
      </c>
      <c r="F15" s="13">
        <v>34</v>
      </c>
      <c r="G15" s="13">
        <v>30</v>
      </c>
      <c r="H15" s="17">
        <v>0.42272839999999701</v>
      </c>
      <c r="I15" s="17">
        <v>-0.21158789796322</v>
      </c>
    </row>
    <row r="16" spans="1:14" ht="15.6" x14ac:dyDescent="0.25">
      <c r="A16" s="13" t="s">
        <v>21</v>
      </c>
      <c r="B16" s="14">
        <v>110.556491666667</v>
      </c>
      <c r="C16" s="14">
        <v>20.199766666666701</v>
      </c>
      <c r="D16" s="15">
        <v>43313</v>
      </c>
      <c r="E16" s="16">
        <v>0.55138888888888904</v>
      </c>
      <c r="F16" s="13">
        <v>30</v>
      </c>
      <c r="G16" s="13">
        <v>0</v>
      </c>
      <c r="H16" s="17">
        <v>1.4209792000000001</v>
      </c>
      <c r="I16" s="17">
        <v>-0.426636345659482</v>
      </c>
    </row>
    <row r="17" spans="1:14" ht="15.6" x14ac:dyDescent="0.25">
      <c r="A17" s="13" t="s">
        <v>21</v>
      </c>
      <c r="B17" s="14">
        <v>110.556491666667</v>
      </c>
      <c r="C17" s="14">
        <v>20.199766666666701</v>
      </c>
      <c r="D17" s="15">
        <v>43313</v>
      </c>
      <c r="E17" s="16">
        <v>0.55138888888888904</v>
      </c>
      <c r="F17" s="13">
        <v>30</v>
      </c>
      <c r="G17" s="13">
        <v>10</v>
      </c>
      <c r="H17" s="17">
        <v>1.7965490000000099</v>
      </c>
      <c r="I17" s="17">
        <v>-0.36088590073165899</v>
      </c>
    </row>
    <row r="18" spans="1:14" ht="15.6" x14ac:dyDescent="0.25">
      <c r="A18" s="13" t="s">
        <v>21</v>
      </c>
      <c r="B18" s="14">
        <v>110.556491666667</v>
      </c>
      <c r="C18" s="14">
        <v>20.199766666666701</v>
      </c>
      <c r="D18" s="15">
        <v>43313</v>
      </c>
      <c r="E18" s="16">
        <v>0.55138888888888904</v>
      </c>
      <c r="F18" s="13">
        <v>30</v>
      </c>
      <c r="G18" s="13">
        <v>30</v>
      </c>
      <c r="H18" s="17">
        <v>-1.62770619999999</v>
      </c>
      <c r="I18" s="17">
        <v>-0.45234328653351702</v>
      </c>
    </row>
    <row r="21" spans="1:14" x14ac:dyDescent="0.25">
      <c r="A21" s="2" t="s">
        <v>13</v>
      </c>
    </row>
    <row r="22" spans="1:14" ht="31.2" x14ac:dyDescent="0.25">
      <c r="A22" s="3" t="s">
        <v>0</v>
      </c>
      <c r="B22" s="3" t="s">
        <v>1</v>
      </c>
      <c r="C22" s="3" t="s">
        <v>2</v>
      </c>
      <c r="D22" s="3" t="s">
        <v>3</v>
      </c>
      <c r="E22" s="3" t="s">
        <v>4</v>
      </c>
      <c r="F22" s="3" t="s">
        <v>5</v>
      </c>
      <c r="G22" s="3" t="s">
        <v>6</v>
      </c>
      <c r="H22" s="4" t="s">
        <v>7</v>
      </c>
      <c r="I22" s="4" t="s">
        <v>8</v>
      </c>
      <c r="K22" s="6" t="s">
        <v>9</v>
      </c>
      <c r="L22" s="6" t="s">
        <v>10</v>
      </c>
      <c r="M22" s="6" t="s">
        <v>11</v>
      </c>
      <c r="N22" s="6" t="s">
        <v>12</v>
      </c>
    </row>
    <row r="23" spans="1:14" ht="15.6" x14ac:dyDescent="0.25">
      <c r="A23" s="8" t="s">
        <v>17</v>
      </c>
      <c r="B23" s="9">
        <v>110.797416666667</v>
      </c>
      <c r="C23" s="9">
        <v>17.448966666666699</v>
      </c>
      <c r="D23" s="5">
        <v>20150911</v>
      </c>
      <c r="F23" s="9">
        <v>1604</v>
      </c>
      <c r="G23" s="9">
        <v>5</v>
      </c>
      <c r="H23" s="7">
        <v>4.891438</v>
      </c>
      <c r="I23" s="7">
        <v>0.20544420000000099</v>
      </c>
      <c r="K23" s="12">
        <f>AVERAGE(I23:I45)</f>
        <v>0.40369593913043522</v>
      </c>
      <c r="L23" s="1">
        <f>STDEV(I23:I45)</f>
        <v>0.17758797482263577</v>
      </c>
      <c r="M23" s="12">
        <f>AVERAGE(H23:H45)</f>
        <v>3.7963546173913034</v>
      </c>
      <c r="N23" s="1">
        <f>STDEV(H23:H45)</f>
        <v>3.1387437682764427</v>
      </c>
    </row>
    <row r="24" spans="1:14" ht="15.6" x14ac:dyDescent="0.25">
      <c r="A24" s="8" t="s">
        <v>17</v>
      </c>
      <c r="B24" s="9">
        <v>110.797416666667</v>
      </c>
      <c r="C24" s="9">
        <v>17.448966666666699</v>
      </c>
      <c r="D24" s="5">
        <v>20150911</v>
      </c>
      <c r="F24" s="9">
        <f t="shared" ref="F24:F34" si="0">F23</f>
        <v>1604</v>
      </c>
      <c r="G24" s="9">
        <v>25</v>
      </c>
      <c r="H24" s="7">
        <v>3.3212760000000001</v>
      </c>
      <c r="I24" s="7">
        <v>0.21132780000000101</v>
      </c>
    </row>
    <row r="25" spans="1:14" ht="15.6" x14ac:dyDescent="0.25">
      <c r="A25" s="8" t="s">
        <v>17</v>
      </c>
      <c r="B25" s="9">
        <v>110.797416666667</v>
      </c>
      <c r="C25" s="9">
        <v>17.448966666666699</v>
      </c>
      <c r="D25" s="8">
        <v>20150911</v>
      </c>
      <c r="F25" s="9">
        <f t="shared" si="0"/>
        <v>1604</v>
      </c>
      <c r="G25" s="9">
        <v>50</v>
      </c>
      <c r="H25" s="7">
        <v>4.8103075000000004</v>
      </c>
      <c r="I25" s="7">
        <v>0.47608980000000001</v>
      </c>
    </row>
    <row r="26" spans="1:14" ht="15.6" x14ac:dyDescent="0.25">
      <c r="A26" s="8" t="s">
        <v>17</v>
      </c>
      <c r="B26" s="9">
        <v>110.797416666667</v>
      </c>
      <c r="C26" s="9">
        <v>17.448966666666699</v>
      </c>
      <c r="D26" s="5">
        <v>20150911</v>
      </c>
      <c r="F26" s="9">
        <f t="shared" si="0"/>
        <v>1604</v>
      </c>
      <c r="G26" s="9">
        <v>75</v>
      </c>
      <c r="H26" s="7">
        <v>4.9963340000000001</v>
      </c>
      <c r="I26" s="7">
        <v>0.49668239999999902</v>
      </c>
    </row>
    <row r="27" spans="1:14" ht="15.6" x14ac:dyDescent="0.25">
      <c r="A27" s="8" t="s">
        <v>17</v>
      </c>
      <c r="B27" s="9">
        <v>110.797416666667</v>
      </c>
      <c r="C27" s="9">
        <v>17.448966666666699</v>
      </c>
      <c r="D27" s="5">
        <v>20150911</v>
      </c>
      <c r="F27" s="9">
        <f t="shared" si="0"/>
        <v>1604</v>
      </c>
      <c r="G27" s="9">
        <v>100</v>
      </c>
      <c r="H27" s="7">
        <v>4.6431294999999997</v>
      </c>
      <c r="I27" s="7">
        <v>0.42411799999999999</v>
      </c>
    </row>
    <row r="28" spans="1:14" ht="15.6" x14ac:dyDescent="0.25">
      <c r="A28" s="8" t="s">
        <v>17</v>
      </c>
      <c r="B28" s="9">
        <v>110.797416666667</v>
      </c>
      <c r="C28" s="9">
        <v>17.448966666666699</v>
      </c>
      <c r="D28" s="5">
        <v>20150911</v>
      </c>
      <c r="F28" s="9">
        <f t="shared" si="0"/>
        <v>1604</v>
      </c>
      <c r="G28" s="9">
        <v>150</v>
      </c>
      <c r="H28" s="7">
        <v>-2.3304382000000001</v>
      </c>
      <c r="I28" s="7">
        <v>0.47216740000000201</v>
      </c>
    </row>
    <row r="29" spans="1:14" ht="15.6" x14ac:dyDescent="0.25">
      <c r="A29" s="8" t="s">
        <v>17</v>
      </c>
      <c r="B29" s="9">
        <v>110.797416666667</v>
      </c>
      <c r="C29" s="9">
        <v>17.448966666666699</v>
      </c>
      <c r="D29" s="5">
        <v>20150911</v>
      </c>
      <c r="F29" s="9">
        <f t="shared" si="0"/>
        <v>1604</v>
      </c>
      <c r="G29" s="9">
        <v>200</v>
      </c>
      <c r="H29" s="7">
        <v>3.9813638</v>
      </c>
      <c r="I29" s="7">
        <v>0.55846020000000096</v>
      </c>
    </row>
    <row r="30" spans="1:14" ht="15.6" x14ac:dyDescent="0.25">
      <c r="A30" s="8" t="s">
        <v>17</v>
      </c>
      <c r="B30" s="9">
        <v>110.797416666667</v>
      </c>
      <c r="C30" s="9">
        <v>17.448966666666699</v>
      </c>
      <c r="D30" s="5">
        <v>20150911</v>
      </c>
      <c r="F30" s="9">
        <f t="shared" si="0"/>
        <v>1604</v>
      </c>
      <c r="G30" s="9">
        <v>300</v>
      </c>
      <c r="H30" s="7">
        <v>6.6109574999999996</v>
      </c>
      <c r="I30" s="7">
        <v>0.43588519999999997</v>
      </c>
    </row>
    <row r="31" spans="1:14" ht="15.6" x14ac:dyDescent="0.25">
      <c r="A31" s="8" t="s">
        <v>17</v>
      </c>
      <c r="B31" s="9">
        <v>110.797416666667</v>
      </c>
      <c r="C31" s="9">
        <v>17.448966666666699</v>
      </c>
      <c r="D31" s="5">
        <v>20150911</v>
      </c>
      <c r="F31" s="9">
        <f t="shared" si="0"/>
        <v>1604</v>
      </c>
      <c r="G31" s="9">
        <v>500</v>
      </c>
      <c r="H31" s="7">
        <v>2.8121971000000001</v>
      </c>
      <c r="I31" s="7">
        <v>0.32703860000000001</v>
      </c>
    </row>
    <row r="32" spans="1:14" ht="15.6" x14ac:dyDescent="0.25">
      <c r="A32" s="8" t="s">
        <v>17</v>
      </c>
      <c r="B32" s="9">
        <v>110.797416666667</v>
      </c>
      <c r="C32" s="9">
        <v>17.448966666666699</v>
      </c>
      <c r="D32" s="5">
        <v>20150911</v>
      </c>
      <c r="F32" s="9">
        <f t="shared" si="0"/>
        <v>1604</v>
      </c>
      <c r="G32" s="9">
        <v>800</v>
      </c>
      <c r="H32" s="7">
        <v>1.7197647</v>
      </c>
      <c r="I32" s="7">
        <v>0.19073520000000099</v>
      </c>
    </row>
    <row r="33" spans="1:9" ht="15.6" x14ac:dyDescent="0.25">
      <c r="A33" s="8" t="s">
        <v>17</v>
      </c>
      <c r="B33" s="9">
        <v>110.797416666667</v>
      </c>
      <c r="C33" s="9">
        <v>17.448966666666699</v>
      </c>
      <c r="D33" s="5">
        <v>20150911</v>
      </c>
      <c r="F33" s="9">
        <f t="shared" si="0"/>
        <v>1604</v>
      </c>
      <c r="G33" s="9">
        <v>1000</v>
      </c>
      <c r="H33" s="7">
        <v>9.9592133</v>
      </c>
      <c r="I33" s="7">
        <v>0.85460139999999996</v>
      </c>
    </row>
    <row r="34" spans="1:9" ht="15.6" x14ac:dyDescent="0.25">
      <c r="A34" s="8" t="s">
        <v>17</v>
      </c>
      <c r="B34" s="9">
        <v>110.797416666667</v>
      </c>
      <c r="C34" s="9">
        <v>17.448966666666699</v>
      </c>
      <c r="D34" s="5">
        <v>20150911</v>
      </c>
      <c r="F34" s="9">
        <f t="shared" si="0"/>
        <v>1604</v>
      </c>
      <c r="G34" s="9">
        <v>1500</v>
      </c>
      <c r="H34" s="7">
        <v>3.8501729</v>
      </c>
      <c r="I34" s="7">
        <v>0.23878460000000101</v>
      </c>
    </row>
    <row r="35" spans="1:9" ht="15.6" x14ac:dyDescent="0.25">
      <c r="A35" s="8" t="s">
        <v>18</v>
      </c>
      <c r="B35" s="9">
        <v>110.62886666666699</v>
      </c>
      <c r="C35" s="9">
        <v>17.721883333333299</v>
      </c>
      <c r="D35" s="5">
        <v>20150911</v>
      </c>
      <c r="F35" s="9">
        <v>990</v>
      </c>
      <c r="G35" s="9">
        <v>5</v>
      </c>
      <c r="H35" s="7">
        <v>1.1083656</v>
      </c>
      <c r="I35" s="7">
        <v>0.37214620000000098</v>
      </c>
    </row>
    <row r="36" spans="1:9" ht="15.6" x14ac:dyDescent="0.25">
      <c r="A36" s="8" t="s">
        <v>18</v>
      </c>
      <c r="B36" s="9">
        <v>110.62886666666699</v>
      </c>
      <c r="C36" s="9">
        <v>17.721883333333299</v>
      </c>
      <c r="D36" s="5">
        <v>20150911</v>
      </c>
      <c r="F36" s="9">
        <f t="shared" ref="F36:F45" si="1">F35</f>
        <v>990</v>
      </c>
      <c r="G36" s="9">
        <v>25</v>
      </c>
      <c r="H36" s="7">
        <v>3.9805386999999999</v>
      </c>
      <c r="I36" s="7">
        <v>0.13778280000000001</v>
      </c>
    </row>
    <row r="37" spans="1:9" ht="15.6" x14ac:dyDescent="0.25">
      <c r="A37" s="8" t="s">
        <v>18</v>
      </c>
      <c r="B37" s="9">
        <v>110.62886666666699</v>
      </c>
      <c r="C37" s="9">
        <v>17.721883333333299</v>
      </c>
      <c r="D37" s="8">
        <v>20150912</v>
      </c>
      <c r="F37" s="9">
        <f t="shared" si="1"/>
        <v>990</v>
      </c>
      <c r="G37" s="9">
        <v>50</v>
      </c>
      <c r="H37" s="7">
        <v>4.8947494999999996</v>
      </c>
      <c r="I37" s="7">
        <v>0.4525554</v>
      </c>
    </row>
    <row r="38" spans="1:9" ht="15.6" x14ac:dyDescent="0.25">
      <c r="A38" s="8" t="s">
        <v>18</v>
      </c>
      <c r="B38" s="9">
        <v>110.62886666666699</v>
      </c>
      <c r="C38" s="9">
        <v>17.721883333333299</v>
      </c>
      <c r="D38" s="5">
        <v>20150912</v>
      </c>
      <c r="F38" s="9">
        <f t="shared" si="1"/>
        <v>990</v>
      </c>
      <c r="G38" s="9">
        <v>75</v>
      </c>
      <c r="H38" s="7">
        <v>4.9063008999999997</v>
      </c>
      <c r="I38" s="7">
        <v>0.536887</v>
      </c>
    </row>
    <row r="39" spans="1:9" ht="15.6" x14ac:dyDescent="0.25">
      <c r="A39" s="8" t="s">
        <v>18</v>
      </c>
      <c r="B39" s="9">
        <v>110.62886666666699</v>
      </c>
      <c r="C39" s="9">
        <v>17.721883333333299</v>
      </c>
      <c r="D39" s="5">
        <v>20150912</v>
      </c>
      <c r="F39" s="9">
        <f t="shared" si="1"/>
        <v>990</v>
      </c>
      <c r="G39" s="9">
        <v>100</v>
      </c>
      <c r="H39" s="7">
        <v>5.9698548000000002</v>
      </c>
      <c r="I39" s="7">
        <v>0.63396640000000004</v>
      </c>
    </row>
    <row r="40" spans="1:9" ht="15.6" x14ac:dyDescent="0.25">
      <c r="A40" s="8" t="s">
        <v>18</v>
      </c>
      <c r="B40" s="9">
        <v>110.62886666666699</v>
      </c>
      <c r="C40" s="9">
        <v>17.721883333333299</v>
      </c>
      <c r="D40" s="5">
        <v>20150912</v>
      </c>
      <c r="F40" s="9">
        <f t="shared" si="1"/>
        <v>990</v>
      </c>
      <c r="G40" s="9">
        <v>150</v>
      </c>
      <c r="H40" s="7">
        <v>6.2289361999999997</v>
      </c>
      <c r="I40" s="7">
        <v>0.66436499999999998</v>
      </c>
    </row>
    <row r="41" spans="1:9" ht="15.6" x14ac:dyDescent="0.25">
      <c r="A41" s="8" t="s">
        <v>18</v>
      </c>
      <c r="B41" s="9">
        <v>110.62886666666699</v>
      </c>
      <c r="C41" s="9">
        <v>17.721883333333299</v>
      </c>
      <c r="D41" s="5">
        <v>20150912</v>
      </c>
      <c r="F41" s="9">
        <f t="shared" si="1"/>
        <v>990</v>
      </c>
      <c r="G41" s="9">
        <v>200</v>
      </c>
      <c r="H41" s="7">
        <v>3.4689766999999998</v>
      </c>
      <c r="I41" s="7">
        <v>0.35253420000000102</v>
      </c>
    </row>
    <row r="42" spans="1:9" ht="15.6" x14ac:dyDescent="0.25">
      <c r="A42" s="8" t="s">
        <v>18</v>
      </c>
      <c r="B42" s="9">
        <v>110.62886666666699</v>
      </c>
      <c r="C42" s="9">
        <v>17.721883333333299</v>
      </c>
      <c r="D42" s="5">
        <v>20150912</v>
      </c>
      <c r="F42" s="9">
        <f t="shared" si="1"/>
        <v>990</v>
      </c>
      <c r="G42" s="9">
        <v>300</v>
      </c>
      <c r="H42" s="7">
        <v>4.3955640000000002</v>
      </c>
      <c r="I42" s="7">
        <v>0.3927388</v>
      </c>
    </row>
    <row r="43" spans="1:9" ht="15.6" x14ac:dyDescent="0.25">
      <c r="A43" s="8" t="s">
        <v>18</v>
      </c>
      <c r="B43" s="9">
        <v>110.62886666666699</v>
      </c>
      <c r="C43" s="9">
        <v>17.721883333333299</v>
      </c>
      <c r="D43" s="5">
        <v>20150912</v>
      </c>
      <c r="F43" s="9">
        <f t="shared" si="1"/>
        <v>990</v>
      </c>
      <c r="G43" s="9">
        <v>500</v>
      </c>
      <c r="H43" s="7">
        <v>5.4813955999999999</v>
      </c>
      <c r="I43" s="7">
        <v>0.42607919999999999</v>
      </c>
    </row>
    <row r="44" spans="1:9" ht="15.6" x14ac:dyDescent="0.25">
      <c r="A44" s="8" t="s">
        <v>18</v>
      </c>
      <c r="B44" s="9">
        <v>110.62886666666699</v>
      </c>
      <c r="C44" s="9">
        <v>17.721883333333299</v>
      </c>
      <c r="D44" s="5">
        <v>20150912</v>
      </c>
      <c r="F44" s="9">
        <f t="shared" si="1"/>
        <v>990</v>
      </c>
      <c r="G44" s="9">
        <v>800</v>
      </c>
      <c r="H44" s="7">
        <v>3.8056174999999999</v>
      </c>
      <c r="I44" s="7">
        <v>0.17700680000000099</v>
      </c>
    </row>
    <row r="45" spans="1:9" ht="15.6" x14ac:dyDescent="0.25">
      <c r="A45" s="8" t="s">
        <v>18</v>
      </c>
      <c r="B45" s="9">
        <v>110.62886666666699</v>
      </c>
      <c r="C45" s="9">
        <v>17.721883333333299</v>
      </c>
      <c r="D45" s="5">
        <v>20150912</v>
      </c>
      <c r="F45" s="9">
        <f t="shared" si="1"/>
        <v>990</v>
      </c>
      <c r="G45" s="9">
        <v>900</v>
      </c>
      <c r="H45" s="7">
        <v>-6.1898593999999996</v>
      </c>
      <c r="I45" s="7">
        <v>0.24761</v>
      </c>
    </row>
  </sheetData>
  <phoneticPr fontId="1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1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1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刘思海</dc:creator>
  <cp:lastModifiedBy>Sh.Liu</cp:lastModifiedBy>
  <dcterms:created xsi:type="dcterms:W3CDTF">2023-01-06T05:54:00Z</dcterms:created>
  <dcterms:modified xsi:type="dcterms:W3CDTF">2025-04-16T02:33:58Z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3516DE280F01473691BF53BE8B9D54E2</vt:lpwstr>
  </property>
  <property fmtid="{D5CDD505-2E9C-101B-9397-08002B2CF9AE}" pid="3" name="KSOProductBuildVer">
    <vt:lpwstr>2052-12.1.0.20784</vt:lpwstr>
  </property>
</Properties>
</file>