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BaiduNetdiskWorkspace\文章\海洋生物地球化学过程与其他\区域\南海北部氢氧同位素\数据\同位素\SIAR2\YX\"/>
    </mc:Choice>
  </mc:AlternateContent>
  <xr:revisionPtr revIDLastSave="0" documentId="13_ncr:1_{287E2A47-A62A-453A-80AD-D80CC01250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L31" i="1"/>
  <c r="M31" i="1"/>
  <c r="N31" i="1"/>
  <c r="B37" i="1"/>
  <c r="B38" i="1" s="1"/>
  <c r="B39" i="1" s="1"/>
  <c r="B40" i="1" s="1"/>
  <c r="C37" i="1"/>
  <c r="C38" i="1" s="1"/>
  <c r="C39" i="1" s="1"/>
  <c r="C40" i="1" s="1"/>
  <c r="F37" i="1"/>
  <c r="F38" i="1" s="1"/>
  <c r="F39" i="1" s="1"/>
  <c r="F40" i="1" s="1"/>
  <c r="F23" i="1"/>
  <c r="F24" i="1" s="1"/>
  <c r="F25" i="1" s="1"/>
  <c r="C23" i="1"/>
  <c r="C24" i="1" s="1"/>
  <c r="C25" i="1" s="1"/>
  <c r="B23" i="1"/>
  <c r="B24" i="1" s="1"/>
  <c r="B25" i="1" s="1"/>
  <c r="F18" i="1"/>
  <c r="F19" i="1" s="1"/>
  <c r="F20" i="1" s="1"/>
  <c r="F21" i="1" s="1"/>
  <c r="C18" i="1"/>
  <c r="C19" i="1" s="1"/>
  <c r="C20" i="1" s="1"/>
  <c r="C21" i="1" s="1"/>
  <c r="B18" i="1"/>
  <c r="B19" i="1" s="1"/>
  <c r="B20" i="1" s="1"/>
  <c r="B21" i="1" s="1"/>
  <c r="F32" i="1"/>
  <c r="F33" i="1" s="1"/>
  <c r="F34" i="1" s="1"/>
  <c r="F35" i="1" s="1"/>
  <c r="C32" i="1"/>
  <c r="C33" i="1" s="1"/>
  <c r="C34" i="1" s="1"/>
  <c r="C35" i="1" s="1"/>
  <c r="B32" i="1"/>
  <c r="B33" i="1" s="1"/>
  <c r="B34" i="1" s="1"/>
  <c r="B35" i="1" s="1"/>
  <c r="N3" i="1"/>
  <c r="M3" i="1"/>
  <c r="L3" i="1"/>
  <c r="K3" i="1"/>
  <c r="F10" i="1"/>
  <c r="C10" i="1"/>
  <c r="B10" i="1"/>
  <c r="F6" i="1"/>
  <c r="F7" i="1" s="1"/>
  <c r="F8" i="1" s="1"/>
  <c r="C6" i="1"/>
  <c r="C7" i="1" s="1"/>
  <c r="C8" i="1" s="1"/>
  <c r="B6" i="1"/>
  <c r="B7" i="1" s="1"/>
  <c r="B8" i="1" s="1"/>
  <c r="F4" i="1"/>
  <c r="C4" i="1"/>
  <c r="B4" i="1"/>
  <c r="N17" i="1"/>
  <c r="M17" i="1"/>
  <c r="L17" i="1"/>
  <c r="K17" i="1"/>
</calcChain>
</file>

<file path=xl/sharedStrings.xml><?xml version="1.0" encoding="utf-8"?>
<sst xmlns="http://schemas.openxmlformats.org/spreadsheetml/2006/main" count="71" uniqueCount="24">
  <si>
    <t>Station</t>
  </si>
  <si>
    <t>Longitude[degress east]</t>
  </si>
  <si>
    <t>Latitude[degress north]</t>
  </si>
  <si>
    <t>Data</t>
  </si>
  <si>
    <t>Time</t>
  </si>
  <si>
    <t>Bot.[m]</t>
  </si>
  <si>
    <t>Depth  [m]</t>
  </si>
  <si>
    <r>
      <rPr>
        <b/>
        <sz val="12"/>
        <color theme="1" tint="4.9989318521683403E-2"/>
        <rFont val="Times New Roman"/>
        <family val="1"/>
      </rPr>
      <t>δ</t>
    </r>
    <r>
      <rPr>
        <b/>
        <sz val="12"/>
        <color indexed="8"/>
        <rFont val="Times New Roman"/>
        <family val="1"/>
      </rPr>
      <t>D</t>
    </r>
    <r>
      <rPr>
        <b/>
        <sz val="12"/>
        <color indexed="8"/>
        <rFont val="宋体"/>
        <family val="3"/>
        <charset val="134"/>
      </rPr>
      <t xml:space="preserve"> </t>
    </r>
    <r>
      <rPr>
        <b/>
        <sz val="12"/>
        <color indexed="8"/>
        <rFont val="Times New Roman"/>
        <family val="1"/>
      </rPr>
      <t>[‰]</t>
    </r>
  </si>
  <si>
    <r>
      <rPr>
        <b/>
        <sz val="12"/>
        <color theme="1" tint="4.9989318521683403E-2"/>
        <rFont val="Times New Roman"/>
        <family val="1"/>
      </rPr>
      <t>δ</t>
    </r>
    <r>
      <rPr>
        <b/>
        <vertAlign val="superscript"/>
        <sz val="12"/>
        <color indexed="8"/>
        <rFont val="Times New Roman"/>
        <family val="1"/>
      </rPr>
      <t>18</t>
    </r>
    <r>
      <rPr>
        <b/>
        <sz val="12"/>
        <color indexed="8"/>
        <rFont val="Times New Roman"/>
        <family val="1"/>
      </rPr>
      <t>O</t>
    </r>
    <r>
      <rPr>
        <b/>
        <sz val="12"/>
        <color indexed="8"/>
        <rFont val="宋体"/>
        <family val="3"/>
        <charset val="134"/>
      </rPr>
      <t xml:space="preserve"> </t>
    </r>
    <r>
      <rPr>
        <b/>
        <sz val="12"/>
        <color indexed="8"/>
        <rFont val="Times New Roman"/>
        <family val="1"/>
      </rPr>
      <t>[‰]</t>
    </r>
  </si>
  <si>
    <t>Meand18O</t>
  </si>
  <si>
    <t>SDd18O</t>
  </si>
  <si>
    <t>MeandD</t>
  </si>
  <si>
    <t>SDdD</t>
  </si>
  <si>
    <t>SCSW</t>
  </si>
  <si>
    <t>DW</t>
    <phoneticPr fontId="12" type="noConversion"/>
  </si>
  <si>
    <t>WGCC</t>
    <phoneticPr fontId="12" type="noConversion"/>
  </si>
  <si>
    <t>L1</t>
  </si>
  <si>
    <t>Z1</t>
  </si>
  <si>
    <t>JW2</t>
  </si>
  <si>
    <t>JZ2</t>
  </si>
  <si>
    <t>Z22</t>
  </si>
  <si>
    <t>JZ22</t>
  </si>
  <si>
    <t>M17</t>
  </si>
  <si>
    <t>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</si>
</sst>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_ "/>
    <numFmt numFmtId="177" formatCode="0.0"/>
  </numFmts>
  <fonts count="14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Times New Roman"/>
      <family val="1"/>
    </font>
    <font>
      <b/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12"/>
      <color indexed="8"/>
      <name val="Times New Roman"/>
      <family val="1"/>
    </font>
    <font>
      <b/>
      <sz val="12"/>
      <color indexed="8"/>
      <name val="宋体"/>
      <family val="3"/>
      <charset val="134"/>
    </font>
    <font>
      <b/>
      <vertAlign val="superscript"/>
      <sz val="12"/>
      <color indexed="8"/>
      <name val="Times New Roman"/>
      <family val="1"/>
    </font>
    <font>
      <sz val="12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3" fillId="0" borderId="1" xfId="3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177" fontId="1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176" fontId="1" fillId="0" borderId="0" xfId="0" applyNumberFormat="1" applyFont="1">
      <alignment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177" fontId="5" fillId="0" borderId="1" xfId="0" applyNumberFormat="1" applyFont="1" applyBorder="1" applyAlignment="1">
      <alignment horizontal="center"/>
    </xf>
  </cellXfs>
  <cellStyles count="4">
    <cellStyle name="常规" xfId="0" builtinId="0"/>
    <cellStyle name="常规 2" xfId="3" xr:uid="{00000000-0005-0000-0000-000033000000}"/>
    <cellStyle name="常规 2 2" xfId="1" xr:uid="{00000000-0005-0000-0000-000031000000}"/>
    <cellStyle name="常规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23" workbookViewId="0">
      <selection activeCell="K36" sqref="K36"/>
    </sheetView>
  </sheetViews>
  <sheetFormatPr defaultColWidth="9" defaultRowHeight="14.4" x14ac:dyDescent="0.25"/>
  <cols>
    <col min="2" max="2" width="16.77734375"/>
    <col min="3" max="3" width="15.5546875"/>
    <col min="4" max="4" width="10.88671875"/>
    <col min="8" max="9" width="12.77734375"/>
    <col min="11" max="11" width="14.109375" style="1"/>
    <col min="12" max="12" width="12.88671875" style="1"/>
    <col min="13" max="13" width="14.109375" style="1"/>
    <col min="14" max="14" width="12.88671875" style="1"/>
  </cols>
  <sheetData>
    <row r="1" spans="1:14" x14ac:dyDescent="0.25">
      <c r="A1" s="8" t="s">
        <v>14</v>
      </c>
    </row>
    <row r="2" spans="1:14" ht="31.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8</v>
      </c>
      <c r="K2" s="6" t="s">
        <v>9</v>
      </c>
      <c r="L2" s="6" t="s">
        <v>10</v>
      </c>
      <c r="M2" s="6" t="s">
        <v>11</v>
      </c>
      <c r="N2" s="6" t="s">
        <v>12</v>
      </c>
    </row>
    <row r="3" spans="1:14" ht="15.6" x14ac:dyDescent="0.3">
      <c r="A3" s="5" t="s">
        <v>16</v>
      </c>
      <c r="B3" s="5">
        <v>110.3751</v>
      </c>
      <c r="C3" s="5">
        <v>20.948122222222199</v>
      </c>
      <c r="D3" s="16">
        <v>201808</v>
      </c>
      <c r="F3" s="10">
        <v>6</v>
      </c>
      <c r="G3" s="10">
        <v>0</v>
      </c>
      <c r="H3" s="17">
        <v>-5.7655741999999996</v>
      </c>
      <c r="I3" s="7">
        <v>-1.2781720000000001</v>
      </c>
      <c r="K3" s="9">
        <f>AVERAGE(I3:I12)</f>
        <v>-2.7795082999999998</v>
      </c>
      <c r="L3" s="1">
        <f>STDEV(I3:I12)</f>
        <v>2.3554384127133692</v>
      </c>
      <c r="M3" s="9">
        <f>AVERAGE(H3:H12)</f>
        <v>-16.241844780000001</v>
      </c>
      <c r="N3" s="1">
        <f>STDEV(H3:H12)</f>
        <v>17.763691761880633</v>
      </c>
    </row>
    <row r="4" spans="1:14" ht="15.6" x14ac:dyDescent="0.3">
      <c r="A4" s="5" t="s">
        <v>16</v>
      </c>
      <c r="B4" s="5">
        <f t="shared" ref="B4:C4" si="0">B3</f>
        <v>110.3751</v>
      </c>
      <c r="C4" s="5">
        <f t="shared" si="0"/>
        <v>20.948122222222199</v>
      </c>
      <c r="D4" s="16">
        <v>201808</v>
      </c>
      <c r="F4" s="10">
        <f t="shared" ref="F4" si="1">F3</f>
        <v>6</v>
      </c>
      <c r="G4" s="10">
        <v>5</v>
      </c>
      <c r="H4" s="17">
        <v>-16.836747599999999</v>
      </c>
      <c r="I4" s="7">
        <v>-2.4538445000000002</v>
      </c>
    </row>
    <row r="5" spans="1:14" ht="15.6" x14ac:dyDescent="0.3">
      <c r="A5" s="5" t="s">
        <v>17</v>
      </c>
      <c r="B5" s="5">
        <v>110.558788888889</v>
      </c>
      <c r="C5" s="5">
        <v>21.078883333333302</v>
      </c>
      <c r="D5" s="16">
        <v>201808</v>
      </c>
      <c r="F5" s="10">
        <v>24</v>
      </c>
      <c r="G5" s="10">
        <v>0</v>
      </c>
      <c r="H5" s="17">
        <v>-6.4152610000000001</v>
      </c>
      <c r="I5" s="7">
        <v>-1.3924665000000001</v>
      </c>
    </row>
    <row r="6" spans="1:14" ht="15.6" x14ac:dyDescent="0.3">
      <c r="A6" s="5" t="s">
        <v>17</v>
      </c>
      <c r="B6" s="5">
        <f t="shared" ref="B6:C8" si="2">B5</f>
        <v>110.558788888889</v>
      </c>
      <c r="C6" s="5">
        <f t="shared" si="2"/>
        <v>21.078883333333302</v>
      </c>
      <c r="D6" s="16">
        <v>201808</v>
      </c>
      <c r="F6" s="10">
        <f t="shared" ref="F6:F8" si="3">F5</f>
        <v>24</v>
      </c>
      <c r="G6" s="10">
        <v>5</v>
      </c>
      <c r="H6" s="17">
        <v>-2.4464793999999999</v>
      </c>
      <c r="I6" s="7">
        <v>-1.4871245</v>
      </c>
    </row>
    <row r="7" spans="1:14" ht="15.6" x14ac:dyDescent="0.3">
      <c r="A7" s="5" t="s">
        <v>17</v>
      </c>
      <c r="B7" s="5">
        <f t="shared" si="2"/>
        <v>110.558788888889</v>
      </c>
      <c r="C7" s="5">
        <f t="shared" si="2"/>
        <v>21.078883333333302</v>
      </c>
      <c r="D7" s="16">
        <v>201808</v>
      </c>
      <c r="F7" s="10">
        <f t="shared" si="3"/>
        <v>24</v>
      </c>
      <c r="G7" s="10">
        <v>10</v>
      </c>
      <c r="H7" s="17">
        <v>-7.1964553999999996</v>
      </c>
      <c r="I7" s="7">
        <v>-1.136185</v>
      </c>
    </row>
    <row r="8" spans="1:14" ht="15.6" x14ac:dyDescent="0.3">
      <c r="A8" s="5" t="s">
        <v>17</v>
      </c>
      <c r="B8" s="5">
        <f t="shared" si="2"/>
        <v>110.558788888889</v>
      </c>
      <c r="C8" s="5">
        <f t="shared" si="2"/>
        <v>21.078883333333302</v>
      </c>
      <c r="D8" s="16">
        <v>201808</v>
      </c>
      <c r="F8" s="10">
        <f t="shared" si="3"/>
        <v>24</v>
      </c>
      <c r="G8" s="10">
        <v>24</v>
      </c>
      <c r="H8" s="17">
        <v>1.7912058</v>
      </c>
      <c r="I8" s="7">
        <v>-1.3688020000000001</v>
      </c>
    </row>
    <row r="9" spans="1:14" ht="15.6" x14ac:dyDescent="0.3">
      <c r="A9" s="5" t="s">
        <v>18</v>
      </c>
      <c r="B9" s="5">
        <v>110.779380555556</v>
      </c>
      <c r="C9" s="5">
        <v>21.349169444444399</v>
      </c>
      <c r="D9" s="16">
        <v>201808</v>
      </c>
      <c r="F9" s="10">
        <v>8</v>
      </c>
      <c r="G9" s="10">
        <v>0</v>
      </c>
      <c r="H9" s="17">
        <v>-54.855943500000002</v>
      </c>
      <c r="I9" s="7">
        <v>-8.1177159999999997</v>
      </c>
    </row>
    <row r="10" spans="1:14" ht="15.6" x14ac:dyDescent="0.3">
      <c r="A10" s="5" t="s">
        <v>18</v>
      </c>
      <c r="B10" s="5">
        <f t="shared" ref="B10:C10" si="4">B9</f>
        <v>110.779380555556</v>
      </c>
      <c r="C10" s="5">
        <f t="shared" si="4"/>
        <v>21.349169444444399</v>
      </c>
      <c r="D10" s="16">
        <v>201808</v>
      </c>
      <c r="F10" s="10">
        <f t="shared" ref="F10" si="5">F9</f>
        <v>8</v>
      </c>
      <c r="G10" s="10">
        <v>8</v>
      </c>
      <c r="H10" s="17">
        <v>-39.488090999999997</v>
      </c>
      <c r="I10" s="7">
        <v>-5.9843865000000003</v>
      </c>
    </row>
    <row r="11" spans="1:14" ht="15.6" x14ac:dyDescent="0.3">
      <c r="A11" s="5" t="s">
        <v>19</v>
      </c>
      <c r="B11" s="5">
        <v>110.687777777778</v>
      </c>
      <c r="C11" s="5">
        <v>21.2004388888889</v>
      </c>
      <c r="D11" s="16">
        <v>201808</v>
      </c>
      <c r="F11" s="10">
        <v>11</v>
      </c>
      <c r="G11" s="10">
        <v>5</v>
      </c>
      <c r="H11" s="17">
        <v>-16.961729999999999</v>
      </c>
      <c r="I11" s="7">
        <v>-2.4251450000000001</v>
      </c>
    </row>
    <row r="12" spans="1:14" ht="15.6" x14ac:dyDescent="0.3">
      <c r="A12" s="5" t="s">
        <v>19</v>
      </c>
      <c r="B12" s="5">
        <v>110.687777777778</v>
      </c>
      <c r="C12" s="5">
        <v>21.2004388888889</v>
      </c>
      <c r="D12" s="16">
        <v>201808</v>
      </c>
      <c r="F12" s="10">
        <v>11</v>
      </c>
      <c r="G12" s="10">
        <v>10</v>
      </c>
      <c r="H12" s="17">
        <v>-14.2433715</v>
      </c>
      <c r="I12" s="7">
        <v>-2.1512410000000002</v>
      </c>
    </row>
    <row r="13" spans="1:14" ht="15.6" x14ac:dyDescent="0.25">
      <c r="A13" s="12"/>
      <c r="B13" s="13"/>
      <c r="C13" s="13"/>
      <c r="D13" s="14"/>
      <c r="F13" s="13"/>
      <c r="G13" s="13"/>
      <c r="H13" s="15"/>
      <c r="I13" s="15"/>
    </row>
    <row r="14" spans="1:14" ht="15.6" x14ac:dyDescent="0.25">
      <c r="A14" s="12"/>
      <c r="B14" s="13"/>
      <c r="C14" s="13"/>
      <c r="D14" s="14"/>
      <c r="F14" s="13"/>
      <c r="G14" s="13"/>
      <c r="H14" s="15"/>
      <c r="I14" s="15"/>
    </row>
    <row r="15" spans="1:14" x14ac:dyDescent="0.25">
      <c r="A15" s="8" t="s">
        <v>15</v>
      </c>
    </row>
    <row r="16" spans="1:14" ht="31.2" x14ac:dyDescent="0.25">
      <c r="A16" s="3" t="s">
        <v>0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4" t="s">
        <v>7</v>
      </c>
      <c r="I16" s="4" t="s">
        <v>8</v>
      </c>
      <c r="K16" s="6" t="s">
        <v>9</v>
      </c>
      <c r="L16" s="6" t="s">
        <v>10</v>
      </c>
      <c r="M16" s="6" t="s">
        <v>11</v>
      </c>
      <c r="N16" s="6" t="s">
        <v>12</v>
      </c>
    </row>
    <row r="17" spans="1:14" ht="15.6" x14ac:dyDescent="0.3">
      <c r="A17" s="5" t="s">
        <v>22</v>
      </c>
      <c r="B17" s="5">
        <v>111.578658333333</v>
      </c>
      <c r="C17" s="5">
        <v>20.9292027777778</v>
      </c>
      <c r="D17" s="16">
        <v>201808</v>
      </c>
      <c r="F17" s="10">
        <v>45</v>
      </c>
      <c r="G17" s="10">
        <v>0</v>
      </c>
      <c r="H17" s="17">
        <v>-3.2080457999999998</v>
      </c>
      <c r="I17" s="7">
        <v>-0.30289250000000001</v>
      </c>
      <c r="K17" s="9">
        <f>AVERAGE(I17:I25)</f>
        <v>-0.31363383333333528</v>
      </c>
      <c r="L17" s="1">
        <f>STDEV(I17:I25)</f>
        <v>0.17340075089586571</v>
      </c>
      <c r="M17" s="9">
        <f>AVERAGE(H17:H25)</f>
        <v>-1.4991115888888886</v>
      </c>
      <c r="N17" s="1">
        <f>STDEV(H17:H25)</f>
        <v>3.3932767689561176</v>
      </c>
    </row>
    <row r="18" spans="1:14" ht="15.6" x14ac:dyDescent="0.3">
      <c r="A18" s="5" t="s">
        <v>22</v>
      </c>
      <c r="B18" s="5">
        <f t="shared" ref="B18:C21" si="6">B17</f>
        <v>111.578658333333</v>
      </c>
      <c r="C18" s="5">
        <f t="shared" si="6"/>
        <v>20.9292027777778</v>
      </c>
      <c r="D18" s="16">
        <v>201808</v>
      </c>
      <c r="F18" s="10">
        <f t="shared" ref="F18:F21" si="7">F17</f>
        <v>45</v>
      </c>
      <c r="G18" s="10">
        <v>5</v>
      </c>
      <c r="H18" s="17">
        <v>-2.3974093999999999</v>
      </c>
      <c r="I18" s="7">
        <v>-0.151339000000002</v>
      </c>
    </row>
    <row r="19" spans="1:14" ht="15.6" x14ac:dyDescent="0.3">
      <c r="A19" s="5" t="s">
        <v>22</v>
      </c>
      <c r="B19" s="5">
        <f t="shared" si="6"/>
        <v>111.578658333333</v>
      </c>
      <c r="C19" s="5">
        <f t="shared" si="6"/>
        <v>20.9292027777778</v>
      </c>
      <c r="D19" s="16">
        <v>201808</v>
      </c>
      <c r="F19" s="10">
        <f t="shared" si="7"/>
        <v>45</v>
      </c>
      <c r="G19" s="10">
        <v>10</v>
      </c>
      <c r="H19" s="17">
        <v>-5.8627327999999999</v>
      </c>
      <c r="I19" s="7">
        <v>-0.53299200000000402</v>
      </c>
    </row>
    <row r="20" spans="1:14" ht="15.6" x14ac:dyDescent="0.3">
      <c r="A20" s="5" t="s">
        <v>22</v>
      </c>
      <c r="B20" s="5">
        <f t="shared" si="6"/>
        <v>111.578658333333</v>
      </c>
      <c r="C20" s="5">
        <f t="shared" si="6"/>
        <v>20.9292027777778</v>
      </c>
      <c r="D20" s="16">
        <v>201808</v>
      </c>
      <c r="F20" s="10">
        <f t="shared" si="7"/>
        <v>45</v>
      </c>
      <c r="G20" s="10">
        <v>30</v>
      </c>
      <c r="H20" s="17">
        <v>-0.83305779999999896</v>
      </c>
      <c r="I20" s="7">
        <v>-0.33511650000000198</v>
      </c>
    </row>
    <row r="21" spans="1:14" ht="15.6" x14ac:dyDescent="0.3">
      <c r="A21" s="5" t="s">
        <v>22</v>
      </c>
      <c r="B21" s="5">
        <f t="shared" si="6"/>
        <v>111.578658333333</v>
      </c>
      <c r="C21" s="5">
        <f t="shared" si="6"/>
        <v>20.9292027777778</v>
      </c>
      <c r="D21" s="16">
        <v>201808</v>
      </c>
      <c r="F21" s="10">
        <f t="shared" si="7"/>
        <v>45</v>
      </c>
      <c r="G21" s="10">
        <v>45</v>
      </c>
      <c r="H21" s="17">
        <v>-3.5416232999999999</v>
      </c>
      <c r="I21" s="7">
        <v>-0.64275500000000096</v>
      </c>
    </row>
    <row r="22" spans="1:14" ht="15.6" x14ac:dyDescent="0.3">
      <c r="A22" s="5" t="s">
        <v>23</v>
      </c>
      <c r="B22" s="5">
        <v>111.44368611111101</v>
      </c>
      <c r="C22" s="5">
        <v>21.0563472222222</v>
      </c>
      <c r="D22" s="16">
        <v>201808</v>
      </c>
      <c r="F22" s="10">
        <v>36</v>
      </c>
      <c r="G22" s="10">
        <v>0</v>
      </c>
      <c r="H22" s="17">
        <v>-2.5667637000000001</v>
      </c>
      <c r="I22" s="7">
        <v>-0.29231900000000299</v>
      </c>
    </row>
    <row r="23" spans="1:14" ht="15.6" x14ac:dyDescent="0.3">
      <c r="A23" s="5" t="s">
        <v>23</v>
      </c>
      <c r="B23" s="5">
        <f t="shared" ref="B23:C25" si="8">B22</f>
        <v>111.44368611111101</v>
      </c>
      <c r="C23" s="5">
        <f t="shared" si="8"/>
        <v>21.0563472222222</v>
      </c>
      <c r="D23" s="16">
        <v>201808</v>
      </c>
      <c r="F23" s="10">
        <f t="shared" ref="F23:F25" si="9">F22</f>
        <v>36</v>
      </c>
      <c r="G23" s="10">
        <v>5</v>
      </c>
      <c r="H23" s="17">
        <v>5.6218595999999996</v>
      </c>
      <c r="I23" s="7">
        <v>-0.24952150000000201</v>
      </c>
    </row>
    <row r="24" spans="1:14" ht="15.6" x14ac:dyDescent="0.3">
      <c r="A24" s="5" t="s">
        <v>23</v>
      </c>
      <c r="B24" s="5">
        <f t="shared" si="8"/>
        <v>111.44368611111101</v>
      </c>
      <c r="C24" s="5">
        <f t="shared" si="8"/>
        <v>21.0563472222222</v>
      </c>
      <c r="D24" s="16">
        <v>201808</v>
      </c>
      <c r="F24" s="10">
        <f t="shared" si="9"/>
        <v>36</v>
      </c>
      <c r="G24" s="10">
        <v>10</v>
      </c>
      <c r="H24" s="17">
        <v>-2.6160987000000002</v>
      </c>
      <c r="I24" s="7">
        <v>-0.203199500000002</v>
      </c>
    </row>
    <row r="25" spans="1:14" ht="15.6" x14ac:dyDescent="0.3">
      <c r="A25" s="5" t="s">
        <v>23</v>
      </c>
      <c r="B25" s="5">
        <f t="shared" si="8"/>
        <v>111.44368611111101</v>
      </c>
      <c r="C25" s="5">
        <f t="shared" si="8"/>
        <v>21.0563472222222</v>
      </c>
      <c r="D25" s="16">
        <v>201808</v>
      </c>
      <c r="F25" s="10">
        <f t="shared" si="9"/>
        <v>36</v>
      </c>
      <c r="G25" s="10">
        <v>36</v>
      </c>
      <c r="H25" s="17">
        <v>1.9118675999999999</v>
      </c>
      <c r="I25" s="7">
        <v>-0.112569500000001</v>
      </c>
    </row>
    <row r="29" spans="1:14" x14ac:dyDescent="0.25">
      <c r="A29" s="2" t="s">
        <v>13</v>
      </c>
    </row>
    <row r="30" spans="1:14" ht="31.2" x14ac:dyDescent="0.25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4" t="s">
        <v>7</v>
      </c>
      <c r="I30" s="4" t="s">
        <v>8</v>
      </c>
      <c r="K30" s="6" t="s">
        <v>9</v>
      </c>
      <c r="L30" s="6" t="s">
        <v>10</v>
      </c>
      <c r="M30" s="6" t="s">
        <v>11</v>
      </c>
      <c r="N30" s="6" t="s">
        <v>12</v>
      </c>
    </row>
    <row r="31" spans="1:14" ht="15.6" x14ac:dyDescent="0.3">
      <c r="A31" s="5" t="s">
        <v>20</v>
      </c>
      <c r="B31" s="5">
        <v>111.25391111111099</v>
      </c>
      <c r="C31" s="5">
        <v>20.395930555555601</v>
      </c>
      <c r="D31" s="16">
        <v>201808</v>
      </c>
      <c r="F31" s="10">
        <v>55</v>
      </c>
      <c r="G31" s="10">
        <v>0</v>
      </c>
      <c r="H31" s="17">
        <v>-5.0540592000000002</v>
      </c>
      <c r="I31" s="7">
        <v>-0.42322900000000102</v>
      </c>
      <c r="K31" s="11">
        <f>AVERAGE(I31:I40)</f>
        <v>-0.5485501500000014</v>
      </c>
      <c r="L31" s="1">
        <f>STDEV(I31:I40)</f>
        <v>0.33420437628543354</v>
      </c>
      <c r="M31" s="11">
        <f>AVERAGE(H31:H40)</f>
        <v>0.63726920999999914</v>
      </c>
      <c r="N31" s="1">
        <f>STDEV(H31:H40)</f>
        <v>4.632258298686871</v>
      </c>
    </row>
    <row r="32" spans="1:14" ht="15.6" x14ac:dyDescent="0.3">
      <c r="A32" s="5" t="s">
        <v>20</v>
      </c>
      <c r="B32" s="5">
        <f t="shared" ref="B32:C35" si="10">B31</f>
        <v>111.25391111111099</v>
      </c>
      <c r="C32" s="5">
        <f t="shared" si="10"/>
        <v>20.395930555555601</v>
      </c>
      <c r="D32" s="16">
        <v>201808</v>
      </c>
      <c r="F32" s="10">
        <f t="shared" ref="F32:F35" si="11">F31</f>
        <v>55</v>
      </c>
      <c r="G32" s="10">
        <v>5</v>
      </c>
      <c r="H32" s="17">
        <v>-5.0982222000000004</v>
      </c>
      <c r="I32" s="7">
        <v>-0.22938150000000199</v>
      </c>
    </row>
    <row r="33" spans="1:9" ht="15.6" x14ac:dyDescent="0.3">
      <c r="A33" s="5" t="s">
        <v>20</v>
      </c>
      <c r="B33" s="5">
        <f t="shared" si="10"/>
        <v>111.25391111111099</v>
      </c>
      <c r="C33" s="5">
        <f t="shared" si="10"/>
        <v>20.395930555555601</v>
      </c>
      <c r="D33" s="16">
        <v>201808</v>
      </c>
      <c r="F33" s="10">
        <f t="shared" si="11"/>
        <v>55</v>
      </c>
      <c r="G33" s="10">
        <v>10</v>
      </c>
      <c r="H33" s="17">
        <v>-5.9540030000000002</v>
      </c>
      <c r="I33" s="7">
        <v>-0.40560650000000298</v>
      </c>
    </row>
    <row r="34" spans="1:9" ht="15.6" x14ac:dyDescent="0.3">
      <c r="A34" s="5" t="s">
        <v>20</v>
      </c>
      <c r="B34" s="5">
        <f t="shared" si="10"/>
        <v>111.25391111111099</v>
      </c>
      <c r="C34" s="5">
        <f t="shared" si="10"/>
        <v>20.395930555555601</v>
      </c>
      <c r="D34" s="16">
        <v>201808</v>
      </c>
      <c r="F34" s="10">
        <f t="shared" si="11"/>
        <v>55</v>
      </c>
      <c r="G34" s="10">
        <v>30</v>
      </c>
      <c r="H34" s="17">
        <v>0.79312199999999999</v>
      </c>
      <c r="I34" s="7">
        <v>-0.36280900000000199</v>
      </c>
    </row>
    <row r="35" spans="1:9" ht="15.6" x14ac:dyDescent="0.3">
      <c r="A35" s="5" t="s">
        <v>20</v>
      </c>
      <c r="B35" s="5">
        <f t="shared" si="10"/>
        <v>111.25391111111099</v>
      </c>
      <c r="C35" s="5">
        <f t="shared" si="10"/>
        <v>20.395930555555601</v>
      </c>
      <c r="D35" s="16">
        <v>201808</v>
      </c>
      <c r="F35" s="10">
        <f t="shared" si="11"/>
        <v>55</v>
      </c>
      <c r="G35" s="10">
        <v>50</v>
      </c>
      <c r="H35" s="17">
        <v>2.7735871999999899</v>
      </c>
      <c r="I35" s="7">
        <v>-0.48767700000000103</v>
      </c>
    </row>
    <row r="36" spans="1:9" ht="15.6" x14ac:dyDescent="0.3">
      <c r="A36" s="5" t="s">
        <v>21</v>
      </c>
      <c r="B36" s="5">
        <v>111.354730555556</v>
      </c>
      <c r="C36" s="5">
        <v>20.550161111111102</v>
      </c>
      <c r="D36" s="16">
        <v>201808</v>
      </c>
      <c r="F36" s="10">
        <v>57</v>
      </c>
      <c r="G36" s="10">
        <v>0</v>
      </c>
      <c r="H36" s="17">
        <v>4.1053017000000001</v>
      </c>
      <c r="I36" s="7">
        <v>-1.338592</v>
      </c>
    </row>
    <row r="37" spans="1:9" ht="15.6" x14ac:dyDescent="0.3">
      <c r="A37" s="5" t="s">
        <v>21</v>
      </c>
      <c r="B37" s="5">
        <f t="shared" ref="B37:C40" si="12">B36</f>
        <v>111.354730555556</v>
      </c>
      <c r="C37" s="5">
        <f t="shared" si="12"/>
        <v>20.550161111111102</v>
      </c>
      <c r="D37" s="16">
        <v>201808</v>
      </c>
      <c r="F37" s="10">
        <f t="shared" ref="F37:F40" si="13">F36</f>
        <v>57</v>
      </c>
      <c r="G37" s="10">
        <v>5</v>
      </c>
      <c r="H37" s="17">
        <v>1.2389382</v>
      </c>
      <c r="I37" s="7">
        <v>-0.79984700000000197</v>
      </c>
    </row>
    <row r="38" spans="1:9" ht="15.6" x14ac:dyDescent="0.3">
      <c r="A38" s="5" t="s">
        <v>21</v>
      </c>
      <c r="B38" s="5">
        <f t="shared" si="12"/>
        <v>111.354730555556</v>
      </c>
      <c r="C38" s="5">
        <f t="shared" si="12"/>
        <v>20.550161111111102</v>
      </c>
      <c r="D38" s="16">
        <v>201808</v>
      </c>
      <c r="F38" s="10">
        <f t="shared" si="13"/>
        <v>57</v>
      </c>
      <c r="G38" s="10">
        <v>10</v>
      </c>
      <c r="H38" s="17">
        <v>8.2484549999999999</v>
      </c>
      <c r="I38" s="7">
        <v>-0.76309150000000003</v>
      </c>
    </row>
    <row r="39" spans="1:9" ht="15.6" x14ac:dyDescent="0.3">
      <c r="A39" s="5" t="s">
        <v>21</v>
      </c>
      <c r="B39" s="5">
        <f t="shared" si="12"/>
        <v>111.354730555556</v>
      </c>
      <c r="C39" s="5">
        <f t="shared" si="12"/>
        <v>20.550161111111102</v>
      </c>
      <c r="D39" s="16">
        <v>201808</v>
      </c>
      <c r="F39" s="10">
        <f t="shared" si="13"/>
        <v>57</v>
      </c>
      <c r="G39" s="10">
        <v>30</v>
      </c>
      <c r="H39" s="17">
        <v>3.4659200999999999</v>
      </c>
      <c r="I39" s="7">
        <v>-0.39553650000000201</v>
      </c>
    </row>
    <row r="40" spans="1:9" ht="15.6" x14ac:dyDescent="0.3">
      <c r="A40" s="5" t="s">
        <v>21</v>
      </c>
      <c r="B40" s="5">
        <f t="shared" si="12"/>
        <v>111.354730555556</v>
      </c>
      <c r="C40" s="5">
        <f t="shared" si="12"/>
        <v>20.550161111111102</v>
      </c>
      <c r="D40" s="16">
        <v>201808</v>
      </c>
      <c r="F40" s="10">
        <f t="shared" si="13"/>
        <v>57</v>
      </c>
      <c r="G40" s="10">
        <v>50</v>
      </c>
      <c r="H40" s="17">
        <v>1.8536523</v>
      </c>
      <c r="I40" s="7">
        <v>-0.27973150000000002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刘思海</dc:creator>
  <cp:lastModifiedBy>Sh.Liu</cp:lastModifiedBy>
  <dcterms:created xsi:type="dcterms:W3CDTF">2023-01-06T05:54:00Z</dcterms:created>
  <dcterms:modified xsi:type="dcterms:W3CDTF">2025-04-16T03:14:37Z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3516DE280F01473691BF53BE8B9D54E2</vt:lpwstr>
  </property>
  <property fmtid="{D5CDD505-2E9C-101B-9397-08002B2CF9AE}" pid="3" name="KSOProductBuildVer">
    <vt:lpwstr>2052-12.1.0.20784</vt:lpwstr>
  </property>
</Properties>
</file>