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4\"/>
    </mc:Choice>
  </mc:AlternateContent>
  <xr:revisionPtr revIDLastSave="0" documentId="13_ncr:1_{A633338E-4914-46DF-9121-B60070A5D7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eff 1st run" sheetId="8" r:id="rId1"/>
    <sheet name="Confusion Matrix 1st run" sheetId="10" r:id="rId2"/>
    <sheet name="Accuracy 1st run" sheetId="12" r:id="rId3"/>
    <sheet name="Coeff 2nd Run" sheetId="28" r:id="rId4"/>
    <sheet name="Confusion Matrix 2nd run" sheetId="30" r:id="rId5"/>
    <sheet name="Accuracy 2nd run" sheetId="32" r:id="rId6"/>
    <sheet name="rules 1 run(DT)" sheetId="20" r:id="rId7"/>
    <sheet name="confusion matrix 1st run (DT)" sheetId="22" r:id="rId8"/>
    <sheet name="accuracy (DT)" sheetId="24" r:id="rId9"/>
    <sheet name="rules 2 run(DT)" sheetId="33" r:id="rId10"/>
    <sheet name="confusion matrix nd run(DT)" sheetId="34" r:id="rId11"/>
    <sheet name="Accuracy 2nd run(DT)" sheetId="35" r:id="rId12"/>
  </sheets>
  <definedNames>
    <definedName name="_xlnm._FilterDatabase" localSheetId="0" hidden="1">'Coeff 1st run'!$F$1:$F$20</definedName>
  </definedNames>
  <calcPr calcId="191029"/>
</workbook>
</file>

<file path=xl/calcChain.xml><?xml version="1.0" encoding="utf-8"?>
<calcChain xmlns="http://schemas.openxmlformats.org/spreadsheetml/2006/main">
  <c r="E3" i="33" l="1"/>
  <c r="E4" i="33"/>
  <c r="E5" i="33"/>
  <c r="E6" i="33"/>
  <c r="E7" i="33"/>
  <c r="E2" i="33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5" i="8"/>
  <c r="G4" i="8"/>
  <c r="G3" i="8"/>
  <c r="G2" i="8"/>
  <c r="G5" i="28"/>
  <c r="G6" i="28"/>
  <c r="G7" i="28"/>
  <c r="G8" i="28"/>
  <c r="G4" i="28"/>
  <c r="G3" i="28"/>
  <c r="G2" i="28"/>
  <c r="F5" i="20"/>
  <c r="F4" i="20"/>
  <c r="F3" i="20"/>
  <c r="F2" i="20"/>
</calcChain>
</file>

<file path=xl/sharedStrings.xml><?xml version="1.0" encoding="utf-8"?>
<sst xmlns="http://schemas.openxmlformats.org/spreadsheetml/2006/main" count="182" uniqueCount="65">
  <si>
    <t>RowID</t>
  </si>
  <si>
    <t>Condition</t>
  </si>
  <si>
    <t>Outcome</t>
  </si>
  <si>
    <t>Record count</t>
  </si>
  <si>
    <t>Number of correct</t>
  </si>
  <si>
    <t>Row1</t>
  </si>
  <si>
    <t>$CustomerType$ &lt;= 1.0 AND TRUE</t>
  </si>
  <si>
    <t>No</t>
  </si>
  <si>
    <t>Row2</t>
  </si>
  <si>
    <t>Row3</t>
  </si>
  <si>
    <t>Yes</t>
  </si>
  <si>
    <t>Logit</t>
  </si>
  <si>
    <t>Variable</t>
  </si>
  <si>
    <t>Coeff.</t>
  </si>
  <si>
    <t>Std. Err.</t>
  </si>
  <si>
    <t>z-score</t>
  </si>
  <si>
    <t>P&gt;|z|</t>
  </si>
  <si>
    <t>CustomerType</t>
  </si>
  <si>
    <t>IndustryType</t>
  </si>
  <si>
    <t>FirmSize</t>
  </si>
  <si>
    <t>Region</t>
  </si>
  <si>
    <t>DistributionSystem</t>
  </si>
  <si>
    <t>ProductQuality</t>
  </si>
  <si>
    <t>WebSite</t>
  </si>
  <si>
    <t>TechSupport</t>
  </si>
  <si>
    <t>ComplaintResolution</t>
  </si>
  <si>
    <t>Advertising</t>
  </si>
  <si>
    <t>ProductLine</t>
  </si>
  <si>
    <t>SalesforceImage</t>
  </si>
  <si>
    <t>CompetitivePricing</t>
  </si>
  <si>
    <t>WarrantyClaims</t>
  </si>
  <si>
    <t>NewProducts</t>
  </si>
  <si>
    <t>OrderingBilling</t>
  </si>
  <si>
    <t>PriceFlexibility</t>
  </si>
  <si>
    <t>DeliverySpeed</t>
  </si>
  <si>
    <t>Constant</t>
  </si>
  <si>
    <t>TruePositives</t>
  </si>
  <si>
    <t>FalsePositives</t>
  </si>
  <si>
    <t>TrueNegatives</t>
  </si>
  <si>
    <t>FalseNegatives</t>
  </si>
  <si>
    <t>Recall</t>
  </si>
  <si>
    <t>Precision</t>
  </si>
  <si>
    <t>Sensitivity</t>
  </si>
  <si>
    <t>Specificity</t>
  </si>
  <si>
    <t>F-measure</t>
  </si>
  <si>
    <t>Accuracy</t>
  </si>
  <si>
    <t>Cohen's kappa</t>
  </si>
  <si>
    <t>Overall</t>
  </si>
  <si>
    <t>$SalesforceImage$ &lt;= 4.9 AND $ProductQuality$ &lt;= 9.2 AND $CustomerType$ &gt; 1.0</t>
  </si>
  <si>
    <t>$SalesforceImage$ &gt; 4.9 AND $ProductQuality$ &lt;= 9.2 AND $CustomerType$ &gt; 1.0</t>
  </si>
  <si>
    <t>Row4</t>
  </si>
  <si>
    <t>$ProductQuality$ &gt; 9.2 AND $CustomerType$ &gt; 1.0</t>
  </si>
  <si>
    <t>%Correct</t>
  </si>
  <si>
    <t xml:space="preserve">  </t>
  </si>
  <si>
    <t>Rule</t>
  </si>
  <si>
    <t>$CustomerType$ &lt;= 1.5 AND TRUE =&gt; "No"</t>
  </si>
  <si>
    <t>$SalesforceImage$ &lt;= 4.65 AND $ProductQuality$ &lt;= 9.149999999999999 AND $CustomerType$ &gt; 1.5 =&gt; "No"</t>
  </si>
  <si>
    <t>$NewProducts$ &lt;= 4.5 AND $ProductLine$ &lt;= 6.199999999999999 AND $SalesforceImage$ &gt; 4.65 AND $ProductQuality$ &lt;= 9.149999999999999 AND $CustomerType$ &gt; 1.5 =&gt; "Yes"</t>
  </si>
  <si>
    <t>$NewProducts$ &gt; 4.5 AND $ProductLine$ &lt;= 6.199999999999999 AND $SalesforceImage$ &gt; 4.65 AND $ProductQuality$ &lt;= 9.149999999999999 AND $CustomerType$ &gt; 1.5 =&gt; "No"</t>
  </si>
  <si>
    <t>Row5</t>
  </si>
  <si>
    <t>$ProductLine$ &gt; 6.199999999999999 AND $SalesforceImage$ &gt; 4.65 AND $ProductQuality$ &lt;= 9.149999999999999 AND $CustomerType$ &gt; 1.5 =&gt; "Yes"</t>
  </si>
  <si>
    <t>Row6</t>
  </si>
  <si>
    <t>$ProductQuality$ &gt; 9.149999999999999 AND $CustomerType$ &gt; 1.5 =&gt; "Yes"</t>
  </si>
  <si>
    <t>%correct</t>
  </si>
  <si>
    <t>%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</si>
</sst>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9" fontId="0" fillId="0" borderId="0" xfId="1" applyFont="1"/>
    <xf numFmtId="0" fontId="0" fillId="0" borderId="3" xfId="0" applyFill="1" applyBorder="1"/>
    <xf numFmtId="0" fontId="0" fillId="0" borderId="0" xfId="0" applyNumberFormat="1"/>
    <xf numFmtId="0" fontId="0" fillId="0" borderId="0" xfId="1" applyNumberFormat="1" applyFont="1"/>
    <xf numFmtId="9" fontId="0" fillId="0" borderId="3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0349-EF8E-4910-97C3-8E4E5EACA41A}">
  <dimension ref="A1:G20"/>
  <sheetViews>
    <sheetView tabSelected="1" workbookViewId="0">
      <selection sqref="A1:G20"/>
    </sheetView>
  </sheetViews>
  <sheetFormatPr defaultRowHeight="14.4" x14ac:dyDescent="0.3"/>
  <cols>
    <col min="7" max="7" width="8.88671875" style="6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6" t="s">
        <v>63</v>
      </c>
    </row>
    <row r="2" spans="1:7" x14ac:dyDescent="0.3">
      <c r="A2" t="s">
        <v>10</v>
      </c>
      <c r="B2" t="s">
        <v>17</v>
      </c>
      <c r="C2">
        <v>1.1762839009351607</v>
      </c>
      <c r="D2">
        <v>0.72405427446046988</v>
      </c>
      <c r="E2">
        <v>1.624579734456606</v>
      </c>
      <c r="F2">
        <v>0.10425213813888312</v>
      </c>
      <c r="G2" s="7">
        <f>F2/E2</f>
        <v>6.4171758349400851E-2</v>
      </c>
    </row>
    <row r="3" spans="1:7" x14ac:dyDescent="0.3">
      <c r="A3" t="s">
        <v>10</v>
      </c>
      <c r="B3" t="s">
        <v>18</v>
      </c>
      <c r="C3">
        <v>0.90323532927140526</v>
      </c>
      <c r="D3">
        <v>0.66608517252298738</v>
      </c>
      <c r="E3">
        <v>1.3560357842078126</v>
      </c>
      <c r="F3">
        <v>0.17508778275096326</v>
      </c>
      <c r="G3" s="7">
        <f>F3/E3</f>
        <v>0.12911737639228188</v>
      </c>
    </row>
    <row r="4" spans="1:7" x14ac:dyDescent="0.3">
      <c r="A4" t="s">
        <v>10</v>
      </c>
      <c r="B4" t="s">
        <v>19</v>
      </c>
      <c r="C4">
        <v>2.2983204755637576</v>
      </c>
      <c r="D4">
        <v>0.89545581885295844</v>
      </c>
      <c r="E4">
        <v>2.566648657783932</v>
      </c>
      <c r="F4">
        <v>1.0268659890256382E-2</v>
      </c>
      <c r="G4" s="7">
        <f>F4/E4</f>
        <v>4.0008046520564437E-3</v>
      </c>
    </row>
    <row r="5" spans="1:7" x14ac:dyDescent="0.3">
      <c r="A5" t="s">
        <v>10</v>
      </c>
      <c r="B5" t="s">
        <v>20</v>
      </c>
      <c r="C5">
        <v>-1.6171816049407697</v>
      </c>
      <c r="D5">
        <v>1.2219864124533604</v>
      </c>
      <c r="E5">
        <v>-1.3234039171466587</v>
      </c>
      <c r="F5">
        <v>0.18570108983558165</v>
      </c>
      <c r="G5" s="7">
        <f>F5/E5</f>
        <v>-0.14032079505701084</v>
      </c>
    </row>
    <row r="6" spans="1:7" x14ac:dyDescent="0.3">
      <c r="A6" t="s">
        <v>10</v>
      </c>
      <c r="B6" t="s">
        <v>21</v>
      </c>
      <c r="C6">
        <v>1.0385129311767987</v>
      </c>
      <c r="D6">
        <v>0.72872619069128852</v>
      </c>
      <c r="E6">
        <v>1.4251071862692879</v>
      </c>
      <c r="F6">
        <v>0.15412621967603679</v>
      </c>
      <c r="G6" s="7">
        <f t="shared" ref="G6:G20" si="0">F6/E6</f>
        <v>0.10815061572983545</v>
      </c>
    </row>
    <row r="7" spans="1:7" x14ac:dyDescent="0.3">
      <c r="A7" t="s">
        <v>10</v>
      </c>
      <c r="B7" t="s">
        <v>22</v>
      </c>
      <c r="C7">
        <v>0.6714711107399185</v>
      </c>
      <c r="D7">
        <v>0.37357402472323215</v>
      </c>
      <c r="E7">
        <v>1.797424516432554</v>
      </c>
      <c r="F7">
        <v>7.2268251537688899E-2</v>
      </c>
      <c r="G7" s="7">
        <f t="shared" si="0"/>
        <v>4.0206557147180577E-2</v>
      </c>
    </row>
    <row r="8" spans="1:7" x14ac:dyDescent="0.3">
      <c r="A8" t="s">
        <v>10</v>
      </c>
      <c r="B8" t="s">
        <v>23</v>
      </c>
      <c r="C8">
        <v>0.31438028440766264</v>
      </c>
      <c r="D8">
        <v>0.83877778213331744</v>
      </c>
      <c r="E8">
        <v>0.37480759636727506</v>
      </c>
      <c r="F8">
        <v>0.70780356435777014</v>
      </c>
      <c r="G8" s="7">
        <f t="shared" si="0"/>
        <v>1.8884450881411468</v>
      </c>
    </row>
    <row r="9" spans="1:7" x14ac:dyDescent="0.3">
      <c r="A9" t="s">
        <v>10</v>
      </c>
      <c r="B9" t="s">
        <v>24</v>
      </c>
      <c r="C9">
        <v>3.3041972534365749E-2</v>
      </c>
      <c r="D9">
        <v>0.3149772199174663</v>
      </c>
      <c r="E9">
        <v>0.10490273722977096</v>
      </c>
      <c r="F9">
        <v>0.91645298695961452</v>
      </c>
      <c r="G9" s="7">
        <f t="shared" si="0"/>
        <v>8.7362161480332556</v>
      </c>
    </row>
    <row r="10" spans="1:7" x14ac:dyDescent="0.3">
      <c r="A10" t="s">
        <v>10</v>
      </c>
      <c r="B10" t="s">
        <v>25</v>
      </c>
      <c r="C10">
        <v>-0.54849633824434951</v>
      </c>
      <c r="D10">
        <v>0.54691932448733815</v>
      </c>
      <c r="E10">
        <v>-1.0028834485936104</v>
      </c>
      <c r="F10">
        <v>0.31591709938084578</v>
      </c>
      <c r="G10" s="7">
        <f t="shared" si="0"/>
        <v>-0.31500878773487673</v>
      </c>
    </row>
    <row r="11" spans="1:7" x14ac:dyDescent="0.3">
      <c r="A11" t="s">
        <v>10</v>
      </c>
      <c r="B11" t="s">
        <v>26</v>
      </c>
      <c r="C11">
        <v>-0.8130976577847544</v>
      </c>
      <c r="D11">
        <v>0.35600020654193426</v>
      </c>
      <c r="E11">
        <v>-2.2839808596823872</v>
      </c>
      <c r="F11">
        <v>2.2372655850725121E-2</v>
      </c>
      <c r="G11" s="7">
        <f t="shared" si="0"/>
        <v>-9.7954655600031113E-3</v>
      </c>
    </row>
    <row r="12" spans="1:7" x14ac:dyDescent="0.3">
      <c r="A12" t="s">
        <v>10</v>
      </c>
      <c r="B12" t="s">
        <v>27</v>
      </c>
      <c r="C12">
        <v>3.9227187143273916</v>
      </c>
      <c r="D12">
        <v>1.9118640108370661</v>
      </c>
      <c r="E12">
        <v>2.051777057412111</v>
      </c>
      <c r="F12">
        <v>4.0191333950630237E-2</v>
      </c>
      <c r="G12" s="7">
        <f t="shared" si="0"/>
        <v>1.9588548280836723E-2</v>
      </c>
    </row>
    <row r="13" spans="1:7" x14ac:dyDescent="0.3">
      <c r="A13" t="s">
        <v>10</v>
      </c>
      <c r="B13" t="s">
        <v>28</v>
      </c>
      <c r="C13">
        <v>1.8849090211412447</v>
      </c>
      <c r="D13">
        <v>0.70587517727845306</v>
      </c>
      <c r="E13">
        <v>2.6703149250957261</v>
      </c>
      <c r="F13">
        <v>7.5780134808033361E-3</v>
      </c>
      <c r="G13" s="7">
        <f t="shared" si="0"/>
        <v>2.8378725706038879E-3</v>
      </c>
    </row>
    <row r="14" spans="1:7" x14ac:dyDescent="0.3">
      <c r="A14" t="s">
        <v>10</v>
      </c>
      <c r="B14" t="s">
        <v>29</v>
      </c>
      <c r="C14">
        <v>-0.81797371081088988</v>
      </c>
      <c r="D14">
        <v>0.32910863917550459</v>
      </c>
      <c r="E14">
        <v>-2.4854215703972664</v>
      </c>
      <c r="F14">
        <v>1.2939809669874403E-2</v>
      </c>
      <c r="G14" s="7">
        <f t="shared" si="0"/>
        <v>-5.2062836437868848E-3</v>
      </c>
    </row>
    <row r="15" spans="1:7" x14ac:dyDescent="0.3">
      <c r="A15" t="s">
        <v>10</v>
      </c>
      <c r="B15" t="s">
        <v>30</v>
      </c>
      <c r="C15">
        <v>0.31990749933973017</v>
      </c>
      <c r="D15">
        <v>0.62918362550445839</v>
      </c>
      <c r="E15">
        <v>0.50844854565825526</v>
      </c>
      <c r="F15">
        <v>0.61113881519369939</v>
      </c>
      <c r="G15" s="7">
        <f t="shared" si="0"/>
        <v>1.2019678695363318</v>
      </c>
    </row>
    <row r="16" spans="1:7" x14ac:dyDescent="0.3">
      <c r="A16" t="s">
        <v>10</v>
      </c>
      <c r="B16" t="s">
        <v>31</v>
      </c>
      <c r="C16">
        <v>-9.0551753723623507E-2</v>
      </c>
      <c r="D16">
        <v>0.21380255052060504</v>
      </c>
      <c r="E16">
        <v>-0.42352981058051814</v>
      </c>
      <c r="F16">
        <v>0.67190875343360812</v>
      </c>
      <c r="G16" s="7">
        <f t="shared" si="0"/>
        <v>-1.5864497295069862</v>
      </c>
    </row>
    <row r="17" spans="1:7" x14ac:dyDescent="0.3">
      <c r="A17" t="s">
        <v>10</v>
      </c>
      <c r="B17" t="s">
        <v>32</v>
      </c>
      <c r="C17">
        <v>7.5149155524664168E-3</v>
      </c>
      <c r="D17">
        <v>0.47699716339810744</v>
      </c>
      <c r="E17">
        <v>1.5754633631215917E-2</v>
      </c>
      <c r="F17">
        <v>0.98743014105763027</v>
      </c>
      <c r="G17" s="7">
        <f t="shared" si="0"/>
        <v>62.675538141436427</v>
      </c>
    </row>
    <row r="18" spans="1:7" x14ac:dyDescent="0.3">
      <c r="A18" t="s">
        <v>10</v>
      </c>
      <c r="B18" t="s">
        <v>33</v>
      </c>
      <c r="C18">
        <v>4.8701756025925356</v>
      </c>
      <c r="D18">
        <v>2.0353156817800389</v>
      </c>
      <c r="E18">
        <v>2.39283549288688</v>
      </c>
      <c r="F18">
        <v>1.6718735327973855E-2</v>
      </c>
      <c r="G18" s="7">
        <f t="shared" si="0"/>
        <v>6.9869973835114058E-3</v>
      </c>
    </row>
    <row r="19" spans="1:7" x14ac:dyDescent="0.3">
      <c r="A19" t="s">
        <v>10</v>
      </c>
      <c r="B19" t="s">
        <v>34</v>
      </c>
      <c r="C19">
        <v>-5.8717606559102471</v>
      </c>
      <c r="D19">
        <v>3.6316190785014735</v>
      </c>
      <c r="E19">
        <v>-1.6168437627916445</v>
      </c>
      <c r="F19">
        <v>0.10591201017537089</v>
      </c>
      <c r="G19" s="7">
        <f t="shared" si="0"/>
        <v>-6.5505407889568171E-2</v>
      </c>
    </row>
    <row r="20" spans="1:7" x14ac:dyDescent="0.3">
      <c r="A20" t="s">
        <v>10</v>
      </c>
      <c r="B20" t="s">
        <v>35</v>
      </c>
      <c r="C20">
        <v>-32.455865344753676</v>
      </c>
      <c r="D20">
        <v>9.0238242688869192</v>
      </c>
      <c r="E20">
        <v>-3.5966863247390211</v>
      </c>
      <c r="F20">
        <v>3.222967461095072E-4</v>
      </c>
      <c r="G20" s="7"/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B22" sqref="B22"/>
    </sheetView>
  </sheetViews>
  <sheetFormatPr defaultRowHeight="14.4" x14ac:dyDescent="0.3"/>
  <cols>
    <col min="1" max="1" width="6.44140625" bestFit="1" customWidth="1"/>
    <col min="2" max="2" width="152.33203125" bestFit="1" customWidth="1"/>
    <col min="3" max="3" width="11.88671875" bestFit="1" customWidth="1"/>
    <col min="4" max="4" width="16.21875" bestFit="1" customWidth="1"/>
    <col min="5" max="5" width="8.88671875" style="4"/>
  </cols>
  <sheetData>
    <row r="1" spans="1:5" x14ac:dyDescent="0.3">
      <c r="A1" s="1" t="s">
        <v>0</v>
      </c>
      <c r="B1" s="1" t="s">
        <v>54</v>
      </c>
      <c r="C1" s="1" t="s">
        <v>3</v>
      </c>
      <c r="D1" s="1" t="s">
        <v>4</v>
      </c>
      <c r="E1" s="8" t="s">
        <v>64</v>
      </c>
    </row>
    <row r="2" spans="1:5" x14ac:dyDescent="0.3">
      <c r="A2" s="1" t="s">
        <v>5</v>
      </c>
      <c r="B2" s="1" t="s">
        <v>55</v>
      </c>
      <c r="C2" s="1">
        <v>47</v>
      </c>
      <c r="D2" s="1">
        <v>44</v>
      </c>
      <c r="E2" s="4">
        <f>D2/C2</f>
        <v>0.93617021276595747</v>
      </c>
    </row>
    <row r="3" spans="1:5" x14ac:dyDescent="0.3">
      <c r="A3" s="1" t="s">
        <v>8</v>
      </c>
      <c r="B3" s="1" t="s">
        <v>56</v>
      </c>
      <c r="C3" s="1">
        <v>18</v>
      </c>
      <c r="D3" s="1">
        <v>15</v>
      </c>
      <c r="E3" s="4">
        <f t="shared" ref="E3:E7" si="0">D3/C3</f>
        <v>0.83333333333333337</v>
      </c>
    </row>
    <row r="4" spans="1:5" x14ac:dyDescent="0.3">
      <c r="A4" s="1" t="s">
        <v>9</v>
      </c>
      <c r="B4" s="1" t="s">
        <v>57</v>
      </c>
      <c r="C4" s="1">
        <v>6</v>
      </c>
      <c r="D4" s="1">
        <v>6</v>
      </c>
      <c r="E4" s="4">
        <f t="shared" si="0"/>
        <v>1</v>
      </c>
    </row>
    <row r="5" spans="1:5" x14ac:dyDescent="0.3">
      <c r="A5" s="1" t="s">
        <v>50</v>
      </c>
      <c r="B5" s="1" t="s">
        <v>58</v>
      </c>
      <c r="C5" s="1">
        <v>22</v>
      </c>
      <c r="D5" s="1">
        <v>15</v>
      </c>
      <c r="E5" s="4">
        <f t="shared" si="0"/>
        <v>0.68181818181818177</v>
      </c>
    </row>
    <row r="6" spans="1:5" x14ac:dyDescent="0.3">
      <c r="A6" s="1" t="s">
        <v>59</v>
      </c>
      <c r="B6" s="1" t="s">
        <v>60</v>
      </c>
      <c r="C6" s="1">
        <v>12</v>
      </c>
      <c r="D6" s="1">
        <v>11</v>
      </c>
      <c r="E6" s="4">
        <f t="shared" si="0"/>
        <v>0.91666666666666663</v>
      </c>
    </row>
    <row r="7" spans="1:5" x14ac:dyDescent="0.3">
      <c r="A7" s="1" t="s">
        <v>61</v>
      </c>
      <c r="B7" s="1" t="s">
        <v>62</v>
      </c>
      <c r="C7" s="1">
        <v>35</v>
      </c>
      <c r="D7" s="1">
        <v>30</v>
      </c>
      <c r="E7" s="4">
        <f t="shared" si="0"/>
        <v>0.8571428571428571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"/>
  <sheetViews>
    <sheetView workbookViewId="0">
      <selection sqref="A1:C3"/>
    </sheetView>
  </sheetViews>
  <sheetFormatPr defaultRowHeight="14.4" x14ac:dyDescent="0.3"/>
  <cols>
    <col min="1" max="1" width="6.44140625" bestFit="1" customWidth="1"/>
    <col min="2" max="2" width="3.77734375" bestFit="1" customWidth="1"/>
    <col min="3" max="3" width="3.44140625" bestFit="1" customWidth="1"/>
  </cols>
  <sheetData>
    <row r="1" spans="1:3" x14ac:dyDescent="0.3">
      <c r="A1" s="1" t="s">
        <v>0</v>
      </c>
      <c r="B1" s="1" t="s">
        <v>10</v>
      </c>
      <c r="C1" s="1" t="s">
        <v>7</v>
      </c>
    </row>
    <row r="2" spans="1:3" x14ac:dyDescent="0.3">
      <c r="A2" s="1" t="s">
        <v>10</v>
      </c>
      <c r="B2" s="1">
        <v>16</v>
      </c>
      <c r="C2" s="1">
        <v>10</v>
      </c>
    </row>
    <row r="3" spans="1:3" x14ac:dyDescent="0.3">
      <c r="A3" s="1" t="s">
        <v>7</v>
      </c>
      <c r="B3" s="1">
        <v>8</v>
      </c>
      <c r="C3" s="1">
        <v>26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"/>
  <sheetViews>
    <sheetView workbookViewId="0">
      <selection activeCell="A4" sqref="A4"/>
    </sheetView>
  </sheetViews>
  <sheetFormatPr defaultRowHeight="14.4" x14ac:dyDescent="0.3"/>
  <cols>
    <col min="1" max="1" width="6.77734375" bestFit="1" customWidth="1"/>
    <col min="2" max="2" width="11.77734375" bestFit="1" customWidth="1"/>
    <col min="3" max="3" width="12.21875" bestFit="1" customWidth="1"/>
    <col min="4" max="4" width="12.6640625" bestFit="1" customWidth="1"/>
    <col min="5" max="5" width="13.21875" bestFit="1" customWidth="1"/>
    <col min="6" max="10" width="12" bestFit="1" customWidth="1"/>
    <col min="11" max="11" width="8.33203125" bestFit="1" customWidth="1"/>
    <col min="12" max="12" width="12.77734375" bestFit="1" customWidth="1"/>
  </cols>
  <sheetData>
    <row r="1" spans="1:12" x14ac:dyDescent="0.3">
      <c r="A1" s="1" t="s">
        <v>0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</row>
    <row r="2" spans="1:12" x14ac:dyDescent="0.3">
      <c r="A2" s="1" t="s">
        <v>10</v>
      </c>
      <c r="B2" s="1">
        <v>16</v>
      </c>
      <c r="C2" s="1">
        <v>8</v>
      </c>
      <c r="D2" s="1">
        <v>26</v>
      </c>
      <c r="E2" s="1">
        <v>10</v>
      </c>
      <c r="F2" s="1">
        <v>0.61538461538461542</v>
      </c>
      <c r="G2" s="1">
        <v>0.66666666666666663</v>
      </c>
      <c r="H2" s="1">
        <v>0.61538461538461542</v>
      </c>
      <c r="I2" s="1">
        <v>0.76470588235294112</v>
      </c>
      <c r="J2" s="1">
        <v>0.64</v>
      </c>
      <c r="K2" s="1"/>
      <c r="L2" s="1"/>
    </row>
    <row r="3" spans="1:12" x14ac:dyDescent="0.3">
      <c r="A3" s="1" t="s">
        <v>7</v>
      </c>
      <c r="B3" s="1">
        <v>26</v>
      </c>
      <c r="C3" s="1">
        <v>10</v>
      </c>
      <c r="D3" s="1">
        <v>16</v>
      </c>
      <c r="E3" s="1">
        <v>8</v>
      </c>
      <c r="F3" s="1">
        <v>0.76470588235294112</v>
      </c>
      <c r="G3" s="1">
        <v>0.72222222222222221</v>
      </c>
      <c r="H3" s="1">
        <v>0.76470588235294112</v>
      </c>
      <c r="I3" s="1">
        <v>0.61538461538461542</v>
      </c>
      <c r="J3" s="1">
        <v>0.74285714285714277</v>
      </c>
      <c r="K3" s="1"/>
      <c r="L3" s="1"/>
    </row>
    <row r="4" spans="1:12" x14ac:dyDescent="0.3">
      <c r="A4" s="2" t="s">
        <v>47</v>
      </c>
      <c r="B4" s="1"/>
      <c r="C4" s="1"/>
      <c r="D4" s="1"/>
      <c r="E4" s="1"/>
      <c r="F4" s="1"/>
      <c r="G4" s="1"/>
      <c r="H4" s="1"/>
      <c r="I4" s="1"/>
      <c r="J4" s="1"/>
      <c r="K4" s="2">
        <v>0.7</v>
      </c>
      <c r="L4" s="2">
        <v>0.38356164383561636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43F0-BDF4-4287-AF9D-50DB0B9529DD}">
  <dimension ref="A1:C3"/>
  <sheetViews>
    <sheetView workbookViewId="0">
      <selection activeCell="D7" sqref="D7"/>
    </sheetView>
  </sheetViews>
  <sheetFormatPr defaultRowHeight="14.4" x14ac:dyDescent="0.3"/>
  <sheetData>
    <row r="1" spans="1:3" x14ac:dyDescent="0.3">
      <c r="A1" s="1" t="s">
        <v>0</v>
      </c>
      <c r="B1" s="1" t="s">
        <v>10</v>
      </c>
      <c r="C1" s="1" t="s">
        <v>7</v>
      </c>
    </row>
    <row r="2" spans="1:3" x14ac:dyDescent="0.3">
      <c r="A2" s="1" t="s">
        <v>10</v>
      </c>
      <c r="B2" s="1">
        <v>21</v>
      </c>
      <c r="C2" s="1">
        <v>5</v>
      </c>
    </row>
    <row r="3" spans="1:3" x14ac:dyDescent="0.3">
      <c r="A3" s="1" t="s">
        <v>7</v>
      </c>
      <c r="B3" s="1">
        <v>8</v>
      </c>
      <c r="C3" s="1">
        <v>26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6FA9-2E3B-4E37-A058-D964FBD0F0B9}">
  <dimension ref="A1:M4"/>
  <sheetViews>
    <sheetView workbookViewId="0">
      <selection activeCell="H28" sqref="H28"/>
    </sheetView>
  </sheetViews>
  <sheetFormatPr defaultRowHeight="14.4" x14ac:dyDescent="0.3"/>
  <cols>
    <col min="1" max="1" width="6.44140625" bestFit="1" customWidth="1" collapsed="1"/>
    <col min="12" max="12" width="12.77734375" bestFit="1" customWidth="1" collapsed="1"/>
  </cols>
  <sheetData>
    <row r="1" spans="1:13" x14ac:dyDescent="0.3">
      <c r="A1" s="1" t="s">
        <v>0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/>
    </row>
    <row r="2" spans="1:13" x14ac:dyDescent="0.3">
      <c r="A2" s="3" t="s">
        <v>10</v>
      </c>
      <c r="B2" s="3">
        <v>21</v>
      </c>
      <c r="C2" s="3">
        <v>8</v>
      </c>
      <c r="D2" s="3">
        <v>26</v>
      </c>
      <c r="E2" s="3">
        <v>5</v>
      </c>
      <c r="F2" s="3">
        <v>0.80769230769230771</v>
      </c>
      <c r="G2" s="3">
        <v>0.72413793103448276</v>
      </c>
      <c r="H2" s="3">
        <v>0.80769230769230771</v>
      </c>
      <c r="I2" s="3">
        <v>0.76470588235294112</v>
      </c>
      <c r="J2" s="3">
        <v>0.76363636363636356</v>
      </c>
      <c r="K2" s="3"/>
      <c r="L2" s="3"/>
    </row>
    <row r="3" spans="1:13" x14ac:dyDescent="0.3">
      <c r="A3" s="1" t="s">
        <v>7</v>
      </c>
      <c r="B3" s="1">
        <v>26</v>
      </c>
      <c r="C3" s="1">
        <v>5</v>
      </c>
      <c r="D3" s="1">
        <v>21</v>
      </c>
      <c r="E3" s="1">
        <v>8</v>
      </c>
      <c r="F3" s="1">
        <v>0.76470588235294112</v>
      </c>
      <c r="G3" s="1">
        <v>0.83870967741935487</v>
      </c>
      <c r="H3" s="1">
        <v>0.76470588235294112</v>
      </c>
      <c r="I3" s="1">
        <v>0.80769230769230771</v>
      </c>
      <c r="J3" s="1">
        <v>0.79999999999999993</v>
      </c>
      <c r="K3" s="1"/>
      <c r="L3" s="1"/>
    </row>
    <row r="4" spans="1:13" x14ac:dyDescent="0.3">
      <c r="A4" s="2" t="s">
        <v>47</v>
      </c>
      <c r="B4" s="1"/>
      <c r="C4" s="1"/>
      <c r="D4" s="1"/>
      <c r="E4" s="1"/>
      <c r="F4" s="1"/>
      <c r="G4" s="1"/>
      <c r="H4" s="1"/>
      <c r="I4" s="1"/>
      <c r="J4" s="1"/>
      <c r="K4" s="2">
        <v>0.78333333333333333</v>
      </c>
      <c r="L4" s="2">
        <v>0.5647321428571429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>
      <selection activeCell="H18" sqref="H18"/>
    </sheetView>
  </sheetViews>
  <sheetFormatPr defaultRowHeight="14.4" x14ac:dyDescent="0.3"/>
  <cols>
    <col min="1" max="1" width="5" bestFit="1" customWidth="1" collapsed="1"/>
    <col min="2" max="2" width="16.33203125" bestFit="1" customWidth="1" collapsed="1"/>
    <col min="3" max="3" width="12.6640625" bestFit="1" customWidth="1" collapsed="1"/>
    <col min="4" max="4" width="12" bestFit="1" customWidth="1" collapsed="1"/>
    <col min="5" max="5" width="12.6640625" bestFit="1" customWidth="1" collapsed="1"/>
    <col min="6" max="6" width="12" bestFit="1" customWidth="1" collapsed="1"/>
  </cols>
  <sheetData>
    <row r="1" spans="1:7" x14ac:dyDescent="0.3">
      <c r="A1" s="1" t="s">
        <v>10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5" t="s">
        <v>63</v>
      </c>
    </row>
    <row r="2" spans="1:7" x14ac:dyDescent="0.3">
      <c r="A2" s="1" t="s">
        <v>10</v>
      </c>
      <c r="B2" s="1" t="s">
        <v>19</v>
      </c>
      <c r="C2" s="1">
        <v>0.6170187252737056</v>
      </c>
      <c r="D2" s="1">
        <v>0.69814588470179939</v>
      </c>
      <c r="E2" s="1">
        <v>0.88379626492714225</v>
      </c>
      <c r="F2" s="1">
        <v>0.37680620302607115</v>
      </c>
      <c r="G2">
        <f>F2/E2</f>
        <v>0.42634962149012251</v>
      </c>
    </row>
    <row r="3" spans="1:7" x14ac:dyDescent="0.3">
      <c r="A3" s="1" t="s">
        <v>10</v>
      </c>
      <c r="B3" s="1" t="s">
        <v>26</v>
      </c>
      <c r="C3" s="1">
        <v>8.1731731498725702E-2</v>
      </c>
      <c r="D3" s="1">
        <v>0.40656648765654196</v>
      </c>
      <c r="E3" s="1">
        <v>0.20102918951787976</v>
      </c>
      <c r="F3" s="1">
        <v>0.84067575001573447</v>
      </c>
      <c r="G3">
        <f>F3/E3</f>
        <v>4.1818591222095325</v>
      </c>
    </row>
    <row r="4" spans="1:7" x14ac:dyDescent="0.3">
      <c r="A4" s="1" t="s">
        <v>10</v>
      </c>
      <c r="B4" s="1" t="s">
        <v>27</v>
      </c>
      <c r="C4" s="1">
        <v>0.80565287846343581</v>
      </c>
      <c r="D4" s="1">
        <v>0.31602169360151805</v>
      </c>
      <c r="E4" s="1">
        <v>2.5493594103679147</v>
      </c>
      <c r="F4" s="1">
        <v>1.0792101465058599E-2</v>
      </c>
      <c r="G4">
        <f>F4/E4</f>
        <v>4.2332600970928303E-3</v>
      </c>
    </row>
    <row r="5" spans="1:7" x14ac:dyDescent="0.3">
      <c r="A5" s="1" t="s">
        <v>10</v>
      </c>
      <c r="B5" s="1" t="s">
        <v>28</v>
      </c>
      <c r="C5" s="1">
        <v>0.48724960875537854</v>
      </c>
      <c r="D5" s="1">
        <v>0.42081143825075656</v>
      </c>
      <c r="E5" s="1">
        <v>1.1578810946318248</v>
      </c>
      <c r="F5" s="1">
        <v>0.24691256356457947</v>
      </c>
      <c r="G5">
        <f t="shared" ref="G5:G8" si="0">F5/E5</f>
        <v>0.21324518096833689</v>
      </c>
    </row>
    <row r="6" spans="1:7" x14ac:dyDescent="0.3">
      <c r="A6" s="1" t="s">
        <v>10</v>
      </c>
      <c r="B6" s="1" t="s">
        <v>29</v>
      </c>
      <c r="C6" s="1">
        <v>-0.26022703166218808</v>
      </c>
      <c r="D6" s="1">
        <v>0.25095512639749534</v>
      </c>
      <c r="E6" s="1">
        <v>-1.0369464668755428</v>
      </c>
      <c r="F6" s="1">
        <v>0.29976080662624627</v>
      </c>
      <c r="G6">
        <f t="shared" si="0"/>
        <v>-0.28908031050963057</v>
      </c>
    </row>
    <row r="7" spans="1:7" x14ac:dyDescent="0.3">
      <c r="A7" s="1" t="s">
        <v>10</v>
      </c>
      <c r="B7" s="1" t="s">
        <v>33</v>
      </c>
      <c r="C7" s="1">
        <v>0.30179957994572404</v>
      </c>
      <c r="D7" s="1">
        <v>0.37189268121866154</v>
      </c>
      <c r="E7" s="1">
        <v>0.81152331085610985</v>
      </c>
      <c r="F7" s="1">
        <v>0.41706521167282429</v>
      </c>
      <c r="G7">
        <f t="shared" si="0"/>
        <v>0.51392881275689395</v>
      </c>
    </row>
    <row r="8" spans="1:7" x14ac:dyDescent="0.3">
      <c r="A8" s="1" t="s">
        <v>10</v>
      </c>
      <c r="B8" s="1" t="s">
        <v>35</v>
      </c>
      <c r="C8" s="1">
        <v>-7.8378550175100807</v>
      </c>
      <c r="D8" s="1">
        <v>3.4912925609871981</v>
      </c>
      <c r="E8" s="1">
        <v>-2.2449722790615545</v>
      </c>
      <c r="F8" s="1">
        <v>2.4769912211594525E-2</v>
      </c>
      <c r="G8">
        <f t="shared" si="0"/>
        <v>-1.1033504708552066E-2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sqref="A1:C3"/>
    </sheetView>
  </sheetViews>
  <sheetFormatPr defaultRowHeight="14.4" x14ac:dyDescent="0.3"/>
  <cols>
    <col min="1" max="1" width="6.44140625" bestFit="1" customWidth="1" collapsed="1"/>
    <col min="2" max="2" width="3.77734375" bestFit="1" customWidth="1" collapsed="1"/>
    <col min="3" max="3" width="3.44140625" bestFit="1" customWidth="1" collapsed="1"/>
  </cols>
  <sheetData>
    <row r="1" spans="1:3" x14ac:dyDescent="0.3">
      <c r="A1" s="1" t="s">
        <v>0</v>
      </c>
      <c r="B1" s="1" t="s">
        <v>10</v>
      </c>
      <c r="C1" s="1" t="s">
        <v>7</v>
      </c>
    </row>
    <row r="2" spans="1:3" x14ac:dyDescent="0.3">
      <c r="A2" s="1" t="s">
        <v>10</v>
      </c>
      <c r="B2" s="1">
        <v>16</v>
      </c>
      <c r="C2" s="1">
        <v>10</v>
      </c>
    </row>
    <row r="3" spans="1:3" x14ac:dyDescent="0.3">
      <c r="A3" s="1" t="s">
        <v>7</v>
      </c>
      <c r="B3" s="1">
        <v>8</v>
      </c>
      <c r="C3" s="1">
        <v>26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"/>
  <sheetViews>
    <sheetView workbookViewId="0">
      <selection activeCell="K4" sqref="K4"/>
    </sheetView>
  </sheetViews>
  <sheetFormatPr defaultRowHeight="14.4" x14ac:dyDescent="0.3"/>
  <cols>
    <col min="1" max="1" width="6.77734375" bestFit="1" customWidth="1" collapsed="1"/>
    <col min="2" max="2" width="11.77734375" bestFit="1" customWidth="1" collapsed="1"/>
    <col min="3" max="3" width="12.21875" bestFit="1" customWidth="1" collapsed="1"/>
    <col min="4" max="4" width="12.6640625" bestFit="1" customWidth="1" collapsed="1"/>
    <col min="5" max="5" width="13.21875" bestFit="1" customWidth="1" collapsed="1"/>
    <col min="6" max="10" width="12" bestFit="1" customWidth="1" collapsed="1"/>
    <col min="11" max="11" width="8.33203125" bestFit="1" customWidth="1" collapsed="1"/>
    <col min="12" max="12" width="12.77734375" bestFit="1" customWidth="1" collapsed="1"/>
  </cols>
  <sheetData>
    <row r="1" spans="1:12" x14ac:dyDescent="0.3">
      <c r="A1" s="1" t="s">
        <v>0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</row>
    <row r="2" spans="1:12" x14ac:dyDescent="0.3">
      <c r="A2" s="1" t="s">
        <v>10</v>
      </c>
      <c r="B2" s="1">
        <v>16</v>
      </c>
      <c r="C2" s="1">
        <v>8</v>
      </c>
      <c r="D2" s="1">
        <v>26</v>
      </c>
      <c r="E2" s="1">
        <v>10</v>
      </c>
      <c r="F2" s="1">
        <v>0.61538461538461542</v>
      </c>
      <c r="G2" s="1">
        <v>0.66666666666666663</v>
      </c>
      <c r="H2" s="1">
        <v>0.61538461538461542</v>
      </c>
      <c r="I2" s="1">
        <v>0.76470588235294112</v>
      </c>
      <c r="J2" s="1">
        <v>0.64</v>
      </c>
      <c r="K2" s="1"/>
      <c r="L2" s="1"/>
    </row>
    <row r="3" spans="1:12" x14ac:dyDescent="0.3">
      <c r="A3" s="1" t="s">
        <v>7</v>
      </c>
      <c r="B3" s="1">
        <v>26</v>
      </c>
      <c r="C3" s="1">
        <v>10</v>
      </c>
      <c r="D3" s="1">
        <v>16</v>
      </c>
      <c r="E3" s="1">
        <v>8</v>
      </c>
      <c r="F3" s="1">
        <v>0.76470588235294112</v>
      </c>
      <c r="G3" s="1">
        <v>0.72222222222222221</v>
      </c>
      <c r="H3" s="1">
        <v>0.76470588235294112</v>
      </c>
      <c r="I3" s="1">
        <v>0.61538461538461542</v>
      </c>
      <c r="J3" s="1">
        <v>0.74285714285714277</v>
      </c>
      <c r="K3" s="1"/>
      <c r="L3" s="1"/>
    </row>
    <row r="4" spans="1:12" x14ac:dyDescent="0.3">
      <c r="A4" s="1" t="s">
        <v>47</v>
      </c>
      <c r="B4" s="1"/>
      <c r="C4" s="1"/>
      <c r="D4" s="1"/>
      <c r="E4" s="1"/>
      <c r="F4" s="1"/>
      <c r="G4" s="1"/>
      <c r="H4" s="1"/>
      <c r="I4" s="1"/>
      <c r="J4" s="1"/>
      <c r="K4" s="2">
        <v>0.7</v>
      </c>
      <c r="L4" s="2">
        <v>0.38356164383561636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12FB-6373-4707-B41F-017BE70B5543}">
  <dimension ref="A1:F5"/>
  <sheetViews>
    <sheetView workbookViewId="0">
      <selection activeCell="B28" sqref="B28"/>
    </sheetView>
  </sheetViews>
  <sheetFormatPr defaultRowHeight="14.4" x14ac:dyDescent="0.3"/>
  <cols>
    <col min="1" max="1" width="6.44140625" bestFit="1" customWidth="1" collapsed="1"/>
    <col min="2" max="2" width="70.33203125" bestFit="1" customWidth="1" collapsed="1"/>
    <col min="3" max="3" width="8.5546875" bestFit="1" customWidth="1" collapsed="1"/>
    <col min="4" max="4" width="11.88671875" bestFit="1" customWidth="1" collapsed="1"/>
    <col min="5" max="5" width="16.21875" bestFit="1" customWidth="1" collapsed="1"/>
    <col min="6" max="6" width="12" bestFit="1" customWidth="1" collapsed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</v>
      </c>
    </row>
    <row r="2" spans="1:6" x14ac:dyDescent="0.3">
      <c r="A2" s="1" t="s">
        <v>5</v>
      </c>
      <c r="B2" s="1" t="s">
        <v>6</v>
      </c>
      <c r="C2" s="1" t="s">
        <v>7</v>
      </c>
      <c r="D2" s="1">
        <v>48</v>
      </c>
      <c r="E2" s="1">
        <v>45</v>
      </c>
      <c r="F2" s="1">
        <f>E2/D2*100</f>
        <v>93.75</v>
      </c>
    </row>
    <row r="3" spans="1:6" x14ac:dyDescent="0.3">
      <c r="A3" s="1" t="s">
        <v>8</v>
      </c>
      <c r="B3" s="1" t="s">
        <v>48</v>
      </c>
      <c r="C3" s="1" t="s">
        <v>7</v>
      </c>
      <c r="D3" s="1">
        <v>23</v>
      </c>
      <c r="E3" s="1">
        <v>18</v>
      </c>
      <c r="F3" s="1">
        <f t="shared" ref="F3:F5" si="0">E3/D3*100</f>
        <v>78.260869565217391</v>
      </c>
    </row>
    <row r="4" spans="1:6" x14ac:dyDescent="0.3">
      <c r="A4" s="1" t="s">
        <v>9</v>
      </c>
      <c r="B4" s="1" t="s">
        <v>49</v>
      </c>
      <c r="C4" s="1" t="s">
        <v>10</v>
      </c>
      <c r="D4" s="1">
        <v>37</v>
      </c>
      <c r="E4" s="1">
        <v>24</v>
      </c>
      <c r="F4" s="1">
        <f t="shared" si="0"/>
        <v>64.86486486486487</v>
      </c>
    </row>
    <row r="5" spans="1:6" x14ac:dyDescent="0.3">
      <c r="A5" s="1" t="s">
        <v>50</v>
      </c>
      <c r="B5" s="1" t="s">
        <v>51</v>
      </c>
      <c r="C5" s="1" t="s">
        <v>10</v>
      </c>
      <c r="D5" s="1">
        <v>32</v>
      </c>
      <c r="E5" s="1">
        <v>28</v>
      </c>
      <c r="F5" s="1">
        <f t="shared" si="0"/>
        <v>87.5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2808-1832-4125-A7F5-A9D0984F2B6A}">
  <dimension ref="A1:C3"/>
  <sheetViews>
    <sheetView workbookViewId="0">
      <selection activeCell="E20" sqref="E20"/>
    </sheetView>
  </sheetViews>
  <sheetFormatPr defaultRowHeight="14.4" x14ac:dyDescent="0.3"/>
  <cols>
    <col min="1" max="1" width="6.44140625" bestFit="1" customWidth="1" collapsed="1"/>
    <col min="2" max="2" width="3.77734375" bestFit="1" customWidth="1" collapsed="1"/>
    <col min="3" max="3" width="3.44140625" bestFit="1" customWidth="1" collapsed="1"/>
  </cols>
  <sheetData>
    <row r="1" spans="1:3" x14ac:dyDescent="0.3">
      <c r="A1" s="1" t="s">
        <v>0</v>
      </c>
      <c r="B1" s="1" t="s">
        <v>10</v>
      </c>
      <c r="C1" s="1" t="s">
        <v>7</v>
      </c>
    </row>
    <row r="2" spans="1:3" x14ac:dyDescent="0.3">
      <c r="A2" s="1" t="s">
        <v>10</v>
      </c>
      <c r="B2" s="1">
        <v>19</v>
      </c>
      <c r="C2" s="1">
        <v>7</v>
      </c>
    </row>
    <row r="3" spans="1:3" x14ac:dyDescent="0.3">
      <c r="A3" s="1" t="s">
        <v>7</v>
      </c>
      <c r="B3" s="1">
        <v>8</v>
      </c>
      <c r="C3" s="1">
        <v>26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2A92-E9AB-4784-8275-9C6B1E7C7C51}">
  <dimension ref="A1:L8"/>
  <sheetViews>
    <sheetView workbookViewId="0">
      <selection activeCell="E8" sqref="E8"/>
    </sheetView>
  </sheetViews>
  <sheetFormatPr defaultRowHeight="14.4" x14ac:dyDescent="0.3"/>
  <cols>
    <col min="1" max="1" width="6.77734375" bestFit="1" customWidth="1" collapsed="1"/>
    <col min="2" max="2" width="11.77734375" bestFit="1" customWidth="1" collapsed="1"/>
    <col min="3" max="3" width="12.21875" bestFit="1" customWidth="1" collapsed="1"/>
    <col min="4" max="4" width="12.6640625" bestFit="1" customWidth="1" collapsed="1"/>
    <col min="5" max="5" width="13.21875" bestFit="1" customWidth="1" collapsed="1"/>
    <col min="6" max="10" width="12" bestFit="1" customWidth="1" collapsed="1"/>
    <col min="11" max="11" width="8.33203125" bestFit="1" customWidth="1" collapsed="1"/>
    <col min="12" max="12" width="12.77734375" bestFit="1" customWidth="1" collapsed="1"/>
  </cols>
  <sheetData>
    <row r="1" spans="1:12" x14ac:dyDescent="0.3">
      <c r="A1" s="1" t="s">
        <v>0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</row>
    <row r="2" spans="1:12" x14ac:dyDescent="0.3">
      <c r="A2" s="1" t="s">
        <v>10</v>
      </c>
      <c r="B2" s="1">
        <v>19</v>
      </c>
      <c r="C2" s="1">
        <v>8</v>
      </c>
      <c r="D2" s="1">
        <v>26</v>
      </c>
      <c r="E2" s="1">
        <v>7</v>
      </c>
      <c r="F2" s="1">
        <v>0.73076923076923073</v>
      </c>
      <c r="G2" s="1">
        <v>0.70370370370370372</v>
      </c>
      <c r="H2" s="1">
        <v>0.73076923076923073</v>
      </c>
      <c r="I2" s="1">
        <v>0.76470588235294112</v>
      </c>
      <c r="J2" s="1">
        <v>0.71698113207547165</v>
      </c>
      <c r="K2" s="1"/>
      <c r="L2" s="1"/>
    </row>
    <row r="3" spans="1:12" x14ac:dyDescent="0.3">
      <c r="A3" s="1" t="s">
        <v>7</v>
      </c>
      <c r="B3" s="1">
        <v>26</v>
      </c>
      <c r="C3" s="1">
        <v>7</v>
      </c>
      <c r="D3" s="1">
        <v>19</v>
      </c>
      <c r="E3" s="1">
        <v>8</v>
      </c>
      <c r="F3" s="1">
        <v>0.76470588235294112</v>
      </c>
      <c r="G3" s="1">
        <v>0.78787878787878785</v>
      </c>
      <c r="H3" s="1">
        <v>0.76470588235294112</v>
      </c>
      <c r="I3" s="1">
        <v>0.73076923076923073</v>
      </c>
      <c r="J3" s="1">
        <v>0.77611940298507454</v>
      </c>
      <c r="K3" s="1"/>
      <c r="L3" s="1"/>
    </row>
    <row r="4" spans="1:12" x14ac:dyDescent="0.3">
      <c r="A4" s="2" t="s">
        <v>47</v>
      </c>
      <c r="B4" s="1"/>
      <c r="C4" s="1"/>
      <c r="D4" s="1"/>
      <c r="E4" s="1"/>
      <c r="F4" s="1"/>
      <c r="G4" s="1"/>
      <c r="H4" s="1"/>
      <c r="I4" s="1"/>
      <c r="J4" s="1"/>
      <c r="K4" s="2">
        <v>0.75</v>
      </c>
      <c r="L4" s="2">
        <v>0.49324324324324331</v>
      </c>
    </row>
    <row r="8" spans="1:12" x14ac:dyDescent="0.3">
      <c r="G8" t="s">
        <v>53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Coeff 1st run</vt:lpstr>
      <vt:lpstr>Confusion Matrix 1st run</vt:lpstr>
      <vt:lpstr>Accuracy 1st run</vt:lpstr>
      <vt:lpstr>Coeff 2nd Run</vt:lpstr>
      <vt:lpstr>Confusion Matrix 2nd run</vt:lpstr>
      <vt:lpstr>Accuracy 2nd run</vt:lpstr>
      <vt:lpstr>rules 1 run(DT)</vt:lpstr>
      <vt:lpstr>confusion matrix 1st run (DT)</vt:lpstr>
      <vt:lpstr>accuracy (DT)</vt:lpstr>
      <vt:lpstr>rules 2 run(DT)</vt:lpstr>
      <vt:lpstr>confusion matrix nd run(DT)</vt:lpstr>
      <vt:lpstr>Accuracy 2nd run(DT)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prathmesh singh</cp:lastModifiedBy>
  <dcterms:created xsi:type="dcterms:W3CDTF">2023-10-29T21:45:02Z</dcterms:created>
  <dcterms:modified xsi:type="dcterms:W3CDTF">2023-11-05T21:34:40Z</dcterms:modified>
</cp:coreProperties>
</file>