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0" i="1" l="1"/>
  <c r="D109" i="1" l="1"/>
  <c r="D108" i="1" l="1"/>
  <c r="D107" i="1" l="1"/>
  <c r="D106" i="1" l="1"/>
  <c r="D105" i="1" l="1"/>
  <c r="D104" i="1" l="1"/>
  <c r="D103" i="1" l="1"/>
  <c r="D102" i="1"/>
  <c r="D101" i="1"/>
  <c r="D2" i="1"/>
  <c r="D100" i="1" l="1"/>
  <c r="D99" i="1" l="1"/>
  <c r="D98" i="1"/>
  <c r="D97" i="1" l="1"/>
  <c r="D96" i="1" l="1"/>
  <c r="D95" i="1" l="1"/>
  <c r="D94" i="1" l="1"/>
  <c r="D93" i="1" l="1"/>
  <c r="D92" i="1" l="1"/>
  <c r="D91" i="1" l="1"/>
  <c r="D90" i="1" l="1"/>
  <c r="D89" i="1" l="1"/>
  <c r="D88" i="1" l="1"/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<sst xmlns="http://schemas.openxmlformats.org/spreadsheetml/2006/main" count="115" uniqueCount="56">
  <si>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</si>
  <si>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</si>
  <si>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</si>
  <si>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</si>
  <si>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</si>
  <si>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</si>
  <si>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</si>
  <si>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</si>
  <si>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</si>
  <si>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</si>
  <si>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</si>
  <si>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</si>
  <si>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</si>
  <si>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</si>
  <si>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</si>
  <si>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</si>
  <si>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</si>
  <si>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</si>
  <si>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</si>
  <si>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</si>
  <si>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</si>
  <si>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</si>
  <si>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</si>
  <si>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</si>
  <si>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</si>
  <si>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</si>
  <si>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</si>
  <si>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</si>
  <si>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</si>
  <si>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</si>
  <si>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</si>
  <si>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</si>
  <si>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</si>
  <si>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</si>
  <si>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</si>
  <si>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</si>
  <si>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</si>
  <si>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</si>
  <si>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</si>
  <si>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</si>
  <si>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1/10/2020 (Dudgeon)</t>
  </si>
  <si>
    <t>CRM opened 12/21/2020</t>
  </si>
  <si>
    <t>CRM opened 12/11/2019</t>
  </si>
  <si>
    <t>CRM opened 1/10/2020 (Dudgeon)</t>
  </si>
  <si>
    <t>CRM opened 2/17/2020 (Silbiger bottle for Dudgeon)</t>
  </si>
  <si>
    <t>CRM opened 9/15/2020</t>
  </si>
  <si>
    <t>CRM opened 11/9/2020</t>
  </si>
  <si>
    <t>re-doing with new CRM</t>
  </si>
  <si>
    <t>CRM opened 11/16/2020</t>
  </si>
  <si>
    <t>maybe too much air in it?</t>
  </si>
  <si>
    <t>CRM opened 12/07/2020</t>
  </si>
  <si>
    <t>CRM opened 12/07/2021</t>
  </si>
  <si>
    <t>CRM opened 12/07/2022</t>
  </si>
  <si>
    <t>CRM opened 9/1/2021</t>
  </si>
  <si>
    <t>CRM opened 9/1/2021; new titrant opened 9/7/2021</t>
  </si>
  <si>
    <t>CRM opened 9/1/2021; new titrant opened 9/7/2022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</si>
</sst>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abSelected="1" topLeftCell="A94" workbookViewId="0">
      <selection activeCell="C114" sqref="C114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8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42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42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42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42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42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42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42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41</v>
      </c>
    </row>
    <row r="88" spans="1:6" x14ac:dyDescent="0.25">
      <c r="A88" s="1">
        <v>43840</v>
      </c>
      <c r="B88">
        <v>2243.1019417566899</v>
      </c>
      <c r="C88">
        <v>2235.0700000000002</v>
      </c>
      <c r="D88">
        <f t="shared" si="9"/>
        <v>0.35935974071012428</v>
      </c>
      <c r="E88">
        <v>155</v>
      </c>
      <c r="F88" t="s">
        <v>40</v>
      </c>
    </row>
    <row r="89" spans="1:6" x14ac:dyDescent="0.25">
      <c r="A89" s="1">
        <v>43846</v>
      </c>
      <c r="B89">
        <v>2241.7975444550898</v>
      </c>
      <c r="C89">
        <v>2235.0700000000002</v>
      </c>
      <c r="D89">
        <f t="shared" ref="D89:D97" si="10">100*(B89-C89)/C89</f>
        <v>0.30099927318113651</v>
      </c>
      <c r="E89">
        <v>155</v>
      </c>
      <c r="F89" t="s">
        <v>43</v>
      </c>
    </row>
    <row r="90" spans="1:6" x14ac:dyDescent="0.25">
      <c r="A90" s="1">
        <v>43860</v>
      </c>
      <c r="B90">
        <v>2235.9172055679701</v>
      </c>
      <c r="C90">
        <v>2235.0700000000002</v>
      </c>
      <c r="D90">
        <f t="shared" si="10"/>
        <v>3.7905102210218131E-2</v>
      </c>
      <c r="E90">
        <v>155</v>
      </c>
      <c r="F90" t="s">
        <v>43</v>
      </c>
    </row>
    <row r="91" spans="1:6" x14ac:dyDescent="0.25">
      <c r="A91" s="1">
        <v>43864</v>
      </c>
      <c r="B91">
        <v>2248.65524442177</v>
      </c>
      <c r="C91">
        <v>2235.0700000000002</v>
      </c>
      <c r="D91">
        <f t="shared" si="10"/>
        <v>0.60782187679893052</v>
      </c>
      <c r="E91">
        <v>155</v>
      </c>
      <c r="F91" t="s">
        <v>43</v>
      </c>
    </row>
    <row r="92" spans="1:6" x14ac:dyDescent="0.25">
      <c r="A92" s="1">
        <v>43867</v>
      </c>
      <c r="B92">
        <v>2246.27558568522</v>
      </c>
      <c r="C92">
        <v>2235.0700000000002</v>
      </c>
      <c r="D92">
        <f t="shared" si="10"/>
        <v>0.50135278471009093</v>
      </c>
      <c r="E92">
        <v>155</v>
      </c>
      <c r="F92" t="s">
        <v>43</v>
      </c>
    </row>
    <row r="93" spans="1:6" x14ac:dyDescent="0.25">
      <c r="A93" s="1">
        <v>43871</v>
      </c>
      <c r="B93">
        <v>2245.1589170981301</v>
      </c>
      <c r="C93">
        <v>2235.0700000000002</v>
      </c>
      <c r="D93">
        <f t="shared" si="10"/>
        <v>0.45139154917429736</v>
      </c>
      <c r="E93">
        <v>155</v>
      </c>
      <c r="F93" t="s">
        <v>43</v>
      </c>
    </row>
    <row r="94" spans="1:6" x14ac:dyDescent="0.25">
      <c r="A94" s="1">
        <v>43874</v>
      </c>
      <c r="B94">
        <v>2241.65662945434</v>
      </c>
      <c r="C94">
        <v>2235.0700000000002</v>
      </c>
      <c r="D94">
        <f t="shared" si="10"/>
        <v>0.29469454891076341</v>
      </c>
      <c r="E94">
        <v>155</v>
      </c>
      <c r="F94" t="s">
        <v>43</v>
      </c>
    </row>
    <row r="95" spans="1:6" x14ac:dyDescent="0.25">
      <c r="A95" s="1">
        <v>43878</v>
      </c>
      <c r="B95">
        <v>2217.49579116116</v>
      </c>
      <c r="C95">
        <v>2207.0300000000002</v>
      </c>
      <c r="D95">
        <f t="shared" si="10"/>
        <v>0.47420248755838446</v>
      </c>
      <c r="E95">
        <v>169</v>
      </c>
      <c r="F95" t="s">
        <v>44</v>
      </c>
    </row>
    <row r="96" spans="1:6" x14ac:dyDescent="0.25">
      <c r="A96" s="1">
        <v>43881</v>
      </c>
      <c r="B96">
        <v>2218.2620126549</v>
      </c>
      <c r="C96">
        <v>2207.0300000000002</v>
      </c>
      <c r="D96">
        <f t="shared" si="10"/>
        <v>0.50891979968100975</v>
      </c>
      <c r="E96">
        <v>169</v>
      </c>
      <c r="F96" t="s">
        <v>44</v>
      </c>
    </row>
    <row r="97" spans="1:7" x14ac:dyDescent="0.25">
      <c r="A97" s="1">
        <v>43885</v>
      </c>
      <c r="B97">
        <v>2217.29149784021</v>
      </c>
      <c r="C97">
        <v>2214.7603431623102</v>
      </c>
      <c r="D97">
        <f t="shared" si="10"/>
        <v>0.11428571428571727</v>
      </c>
      <c r="E97">
        <v>169</v>
      </c>
      <c r="F97" t="s">
        <v>44</v>
      </c>
    </row>
    <row r="98" spans="1:7" x14ac:dyDescent="0.25">
      <c r="A98" s="1">
        <v>44089</v>
      </c>
      <c r="B98">
        <v>2226.5242913638099</v>
      </c>
      <c r="C98">
        <v>2224.4699999999998</v>
      </c>
      <c r="D98">
        <f t="shared" ref="D98:D108" si="11">100*(B98-C98)/C98</f>
        <v>9.2349699650257369E-2</v>
      </c>
      <c r="E98">
        <v>180</v>
      </c>
      <c r="F98" t="s">
        <v>45</v>
      </c>
    </row>
    <row r="99" spans="1:7" x14ac:dyDescent="0.25">
      <c r="A99" s="1">
        <v>44099</v>
      </c>
      <c r="B99">
        <v>2223.85573616478</v>
      </c>
      <c r="C99">
        <v>2224.4699999999998</v>
      </c>
      <c r="D99">
        <f t="shared" si="11"/>
        <v>-2.7613941083487064E-2</v>
      </c>
      <c r="E99">
        <v>180</v>
      </c>
      <c r="F99" t="s">
        <v>45</v>
      </c>
    </row>
    <row r="100" spans="1:7" x14ac:dyDescent="0.25">
      <c r="A100" s="1">
        <v>44144</v>
      </c>
      <c r="B100">
        <v>2225.0953859339002</v>
      </c>
      <c r="C100">
        <v>2224.4699999999998</v>
      </c>
      <c r="D100">
        <f t="shared" si="11"/>
        <v>2.8113929785538182E-2</v>
      </c>
      <c r="E100">
        <v>180</v>
      </c>
      <c r="F100" t="s">
        <v>46</v>
      </c>
    </row>
    <row r="101" spans="1:7" x14ac:dyDescent="0.25">
      <c r="A101" s="1">
        <v>44151</v>
      </c>
      <c r="B101">
        <v>2192.2550000000001</v>
      </c>
      <c r="C101">
        <v>2224.4699999999998</v>
      </c>
      <c r="D101">
        <f t="shared" si="11"/>
        <v>-1.4482101354479806</v>
      </c>
      <c r="E101">
        <v>180</v>
      </c>
      <c r="F101" t="s">
        <v>47</v>
      </c>
    </row>
    <row r="102" spans="1:7" x14ac:dyDescent="0.25">
      <c r="A102" s="1">
        <v>44151</v>
      </c>
      <c r="B102">
        <v>2196.7869999999998</v>
      </c>
      <c r="C102">
        <v>2224.4699999999998</v>
      </c>
      <c r="D102">
        <f t="shared" si="11"/>
        <v>-1.2444762123112469</v>
      </c>
      <c r="E102">
        <v>180</v>
      </c>
      <c r="F102" t="s">
        <v>48</v>
      </c>
      <c r="G102" t="s">
        <v>49</v>
      </c>
    </row>
    <row r="103" spans="1:7" x14ac:dyDescent="0.25">
      <c r="A103" s="1">
        <v>44151</v>
      </c>
      <c r="B103">
        <v>2210.4760000000001</v>
      </c>
      <c r="C103">
        <v>2224.4699999999998</v>
      </c>
      <c r="D103">
        <f t="shared" si="11"/>
        <v>-0.62909367175100983</v>
      </c>
      <c r="E103">
        <v>180</v>
      </c>
      <c r="F103" t="s">
        <v>48</v>
      </c>
    </row>
    <row r="104" spans="1:7" x14ac:dyDescent="0.25">
      <c r="A104" s="1">
        <v>44165</v>
      </c>
      <c r="B104">
        <v>2229.54539136422</v>
      </c>
      <c r="C104">
        <v>2224.4699999999998</v>
      </c>
      <c r="D104">
        <f t="shared" si="11"/>
        <v>0.22816182570321</v>
      </c>
      <c r="E104">
        <v>180</v>
      </c>
      <c r="F104" t="s">
        <v>48</v>
      </c>
    </row>
    <row r="105" spans="1:7" x14ac:dyDescent="0.25">
      <c r="A105" s="1">
        <v>44172</v>
      </c>
      <c r="B105">
        <v>2216.68934643902</v>
      </c>
      <c r="C105">
        <v>2224.4699999999998</v>
      </c>
      <c r="D105">
        <f t="shared" si="11"/>
        <v>-0.34977561221233699</v>
      </c>
      <c r="E105">
        <v>180</v>
      </c>
      <c r="F105" t="s">
        <v>50</v>
      </c>
    </row>
    <row r="106" spans="1:7" x14ac:dyDescent="0.25">
      <c r="A106" s="1">
        <v>44181</v>
      </c>
      <c r="B106">
        <v>2205.9340000000002</v>
      </c>
      <c r="C106">
        <v>2224.4699999999998</v>
      </c>
      <c r="D106">
        <f t="shared" si="11"/>
        <v>-0.83327714017269749</v>
      </c>
      <c r="E106">
        <v>180</v>
      </c>
      <c r="F106" t="s">
        <v>51</v>
      </c>
    </row>
    <row r="107" spans="1:7" x14ac:dyDescent="0.25">
      <c r="A107" s="1">
        <v>44194</v>
      </c>
      <c r="B107">
        <v>2208.1210672914899</v>
      </c>
      <c r="C107">
        <v>2224.4699999999998</v>
      </c>
      <c r="D107">
        <f t="shared" si="11"/>
        <v>-0.73495856129819204</v>
      </c>
      <c r="E107">
        <v>180</v>
      </c>
      <c r="F107" t="s">
        <v>52</v>
      </c>
    </row>
    <row r="108" spans="1:7" x14ac:dyDescent="0.25">
      <c r="A108" s="1">
        <v>44440</v>
      </c>
      <c r="B108">
        <v>2118.7343673246701</v>
      </c>
      <c r="C108">
        <v>2230.52</v>
      </c>
      <c r="D108">
        <f t="shared" si="11"/>
        <v>-5.0116400066051821</v>
      </c>
      <c r="E108">
        <v>183</v>
      </c>
      <c r="F108" t="s">
        <v>53</v>
      </c>
    </row>
    <row r="109" spans="1:7" x14ac:dyDescent="0.25">
      <c r="A109" s="1">
        <v>44446</v>
      </c>
      <c r="B109">
        <v>2231.6853052162301</v>
      </c>
      <c r="C109">
        <v>2230.52</v>
      </c>
      <c r="D109">
        <f t="shared" ref="D109" si="12">100*(B109-C109)/C109</f>
        <v>5.2243656915431425E-2</v>
      </c>
      <c r="E109">
        <v>183</v>
      </c>
      <c r="F109" t="s">
        <v>54</v>
      </c>
    </row>
    <row r="110" spans="1:7" x14ac:dyDescent="0.25">
      <c r="A110" s="1">
        <v>44453</v>
      </c>
      <c r="B110">
        <v>2236.60334845735</v>
      </c>
      <c r="C110">
        <v>2230.52</v>
      </c>
      <c r="D110">
        <f t="shared" ref="D110" si="13">100*(B110-C110)/C110</f>
        <v>0.27273229817934763</v>
      </c>
      <c r="E110">
        <v>184</v>
      </c>
      <c r="F110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Barnas, Danielle</cp:lastModifiedBy>
  <dcterms:created xsi:type="dcterms:W3CDTF">2018-03-13T21:31:47Z</dcterms:created>
  <dcterms:modified xsi:type="dcterms:W3CDTF">2021-09-15T19:12:45Z</dcterms:modified>
</cp:coreProperties>
</file>