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Uni\LEI\2ªAno\2º Semestre\AED\2021\PL\TP3\"/>
    </mc:Choice>
  </mc:AlternateContent>
  <xr:revisionPtr revIDLastSave="0" documentId="13_ncr:1_{FEA5B431-63B0-4D0E-90EB-F2A19567F3CA}" xr6:coauthVersionLast="46" xr6:coauthVersionMax="46" xr10:uidLastSave="{00000000-0000-0000-0000-000000000000}"/>
  <bookViews>
    <workbookView xWindow="0" yWindow="4860" windowWidth="10320" windowHeight="5535" xr2:uid="{28007998-2F92-48DE-B792-7362CEBB06F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</calcChain>
</file>

<file path=xl/sharedStrings.xml><?xml version="1.0" encoding="utf-8"?>
<sst xmlns="http://schemas.openxmlformats.org/spreadsheetml/2006/main" count="5" uniqueCount="5">
  <si>
    <t>N</t>
  </si>
  <si>
    <t>cenario1</t>
  </si>
  <si>
    <t>cenario2</t>
  </si>
  <si>
    <t>log N</t>
  </si>
  <si>
    <t>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</si>
</sst>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90% Consulta,</a:t>
            </a:r>
            <a:r>
              <a:rPr lang="en-US" baseline="0"/>
              <a:t> 10% Inserção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Folha1!$A$3:$A$16</c:f>
              <c:numCache>
                <c:formatCode>General</c:formatCode>
                <c:ptCount val="14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22500</c:v>
                </c:pt>
                <c:pt idx="4">
                  <c:v>33750</c:v>
                </c:pt>
                <c:pt idx="5">
                  <c:v>40000</c:v>
                </c:pt>
                <c:pt idx="6">
                  <c:v>50620</c:v>
                </c:pt>
                <c:pt idx="7">
                  <c:v>75930</c:v>
                </c:pt>
                <c:pt idx="8">
                  <c:v>113895</c:v>
                </c:pt>
                <c:pt idx="9">
                  <c:v>160000</c:v>
                </c:pt>
                <c:pt idx="10">
                  <c:v>170842</c:v>
                </c:pt>
                <c:pt idx="11">
                  <c:v>256280</c:v>
                </c:pt>
                <c:pt idx="12">
                  <c:v>320000</c:v>
                </c:pt>
                <c:pt idx="13">
                  <c:v>384420</c:v>
                </c:pt>
              </c:numCache>
            </c:numRef>
          </c:xVal>
          <c:yVal>
            <c:numRef>
              <c:f>Folha1!$B$3:$B$16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4.5999999999999999E-2</c:v>
                </c:pt>
                <c:pt idx="7">
                  <c:v>6.2E-2</c:v>
                </c:pt>
                <c:pt idx="8">
                  <c:v>4.7E-2</c:v>
                </c:pt>
                <c:pt idx="9">
                  <c:v>0.123</c:v>
                </c:pt>
                <c:pt idx="10">
                  <c:v>0.125</c:v>
                </c:pt>
                <c:pt idx="11">
                  <c:v>0.20300000000000001</c:v>
                </c:pt>
                <c:pt idx="12">
                  <c:v>0.23400000000000001</c:v>
                </c:pt>
                <c:pt idx="13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9-4852-9F37-1F19A3996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87279"/>
        <c:axId val="1227576879"/>
      </c:scatterChart>
      <c:valAx>
        <c:axId val="12275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576879"/>
        <c:crosses val="autoZero"/>
        <c:crossBetween val="midCat"/>
      </c:valAx>
      <c:valAx>
        <c:axId val="12275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5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10% Consulta, 90% Inserção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22500</c:v>
                </c:pt>
                <c:pt idx="4">
                  <c:v>33750</c:v>
                </c:pt>
                <c:pt idx="5">
                  <c:v>40000</c:v>
                </c:pt>
                <c:pt idx="6">
                  <c:v>50620</c:v>
                </c:pt>
                <c:pt idx="7">
                  <c:v>75930</c:v>
                </c:pt>
                <c:pt idx="8">
                  <c:v>113895</c:v>
                </c:pt>
                <c:pt idx="9">
                  <c:v>160000</c:v>
                </c:pt>
                <c:pt idx="10">
                  <c:v>170842</c:v>
                </c:pt>
              </c:numCache>
            </c:numRef>
          </c:xVal>
          <c:yVal>
            <c:numRef>
              <c:f>Folha1!$C$3:$C$13</c:f>
              <c:numCache>
                <c:formatCode>General</c:formatCode>
                <c:ptCount val="11"/>
                <c:pt idx="0">
                  <c:v>4.7E-2</c:v>
                </c:pt>
                <c:pt idx="1">
                  <c:v>6.2E-2</c:v>
                </c:pt>
                <c:pt idx="2">
                  <c:v>9.2999999999999999E-2</c:v>
                </c:pt>
                <c:pt idx="3">
                  <c:v>0.109</c:v>
                </c:pt>
                <c:pt idx="4">
                  <c:v>0.14000000000000001</c:v>
                </c:pt>
                <c:pt idx="5">
                  <c:v>0.20300000000000001</c:v>
                </c:pt>
                <c:pt idx="6">
                  <c:v>0.22</c:v>
                </c:pt>
                <c:pt idx="7">
                  <c:v>0.32900000000000001</c:v>
                </c:pt>
                <c:pt idx="8">
                  <c:v>0.40500000000000003</c:v>
                </c:pt>
                <c:pt idx="9">
                  <c:v>0.65400000000000003</c:v>
                </c:pt>
                <c:pt idx="10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C-4748-83AF-998F6A91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30911"/>
        <c:axId val="908429663"/>
      </c:scatterChart>
      <c:valAx>
        <c:axId val="9084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(</a:t>
                </a:r>
                <a:r>
                  <a:rPr lang="pt-PT" baseline="0"/>
                  <a:t>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8429663"/>
        <c:crosses val="autoZero"/>
        <c:crossBetween val="midCat"/>
      </c:valAx>
      <c:valAx>
        <c:axId val="9084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84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Cenário1 - 90% Consulta, 10% Inserção</a:t>
            </a:r>
            <a:endParaRPr lang="pt-PT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Folha1!$F$1</c:f>
              <c:strCache>
                <c:ptCount val="1"/>
                <c:pt idx="0">
                  <c:v>log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1937385169626"/>
                  <c:y val="2.745595464494599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3E-08(N logN) + 0,0149</a:t>
                    </a:r>
                    <a:br>
                      <a:rPr lang="en-US" baseline="0"/>
                    </a:br>
                    <a:r>
                      <a:rPr lang="en-US" baseline="0"/>
                      <a:t>R² = 0,9878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Folha1!$E$2:$E$18</c:f>
              <c:numCache>
                <c:formatCode>General</c:formatCode>
                <c:ptCount val="17"/>
                <c:pt idx="0">
                  <c:v>0</c:v>
                </c:pt>
                <c:pt idx="1">
                  <c:v>132877.1237954945</c:v>
                </c:pt>
                <c:pt idx="2">
                  <c:v>208090.12320405911</c:v>
                </c:pt>
                <c:pt idx="3">
                  <c:v>285754.24759098899</c:v>
                </c:pt>
                <c:pt idx="4">
                  <c:v>325296.84107231459</c:v>
                </c:pt>
                <c:pt idx="5">
                  <c:v>507687.74600781099</c:v>
                </c:pt>
                <c:pt idx="6">
                  <c:v>611508.49518197798</c:v>
                </c:pt>
                <c:pt idx="7">
                  <c:v>791059.99467984121</c:v>
                </c:pt>
                <c:pt idx="8">
                  <c:v>1231006.1946995191</c:v>
                </c:pt>
                <c:pt idx="9">
                  <c:v>1913133.5960689147</c:v>
                </c:pt>
                <c:pt idx="10">
                  <c:v>2766033.9807279119</c:v>
                </c:pt>
                <c:pt idx="11">
                  <c:v>2969627.4376326664</c:v>
                </c:pt>
                <c:pt idx="12">
                  <c:v>4604675.3719168296</c:v>
                </c:pt>
                <c:pt idx="13">
                  <c:v>5852067.9614558239</c:v>
                </c:pt>
                <c:pt idx="14">
                  <c:v>7131884.3424024712</c:v>
                </c:pt>
                <c:pt idx="15">
                  <c:v>12344135.922911648</c:v>
                </c:pt>
                <c:pt idx="16">
                  <c:v>25968271.845823295</c:v>
                </c:pt>
              </c:numCache>
            </c:numRef>
          </c:xVal>
          <c:yVal>
            <c:numRef>
              <c:f>Folha1!$B$2:$B$18</c:f>
              <c:numCache>
                <c:formatCode>General</c:formatCode>
                <c:ptCount val="17"/>
                <c:pt idx="0">
                  <c:v>0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1.4999999999999999E-2</c:v>
                </c:pt>
                <c:pt idx="7">
                  <c:v>4.5999999999999999E-2</c:v>
                </c:pt>
                <c:pt idx="8">
                  <c:v>6.2E-2</c:v>
                </c:pt>
                <c:pt idx="9">
                  <c:v>4.7E-2</c:v>
                </c:pt>
                <c:pt idx="10">
                  <c:v>0.123</c:v>
                </c:pt>
                <c:pt idx="11">
                  <c:v>0.125</c:v>
                </c:pt>
                <c:pt idx="12">
                  <c:v>0.20300000000000001</c:v>
                </c:pt>
                <c:pt idx="13">
                  <c:v>0.23400000000000001</c:v>
                </c:pt>
                <c:pt idx="14">
                  <c:v>0.28000000000000003</c:v>
                </c:pt>
                <c:pt idx="15">
                  <c:v>0.499</c:v>
                </c:pt>
                <c:pt idx="16">
                  <c:v>0.86099999999999999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7-409D-906F-DFCC25B90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66624"/>
        <c:axId val="1099455808"/>
      </c:scatterChart>
      <c:valAx>
        <c:axId val="10994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Tamanho(</a:t>
                </a:r>
                <a:r>
                  <a:rPr lang="pt-PT" baseline="0"/>
                  <a:t>N log 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9455808"/>
        <c:crosses val="autoZero"/>
        <c:crossBetween val="midCat"/>
      </c:valAx>
      <c:valAx>
        <c:axId val="1099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Tempo(em</a:t>
                </a:r>
                <a:r>
                  <a:rPr lang="pt-PT" baseline="0"/>
                  <a:t> segundos)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94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0" i="0" baseline="0">
                <a:effectLst/>
              </a:rPr>
              <a:t>Cenário2 - 10% Consulta, 90% Inserção</a:t>
            </a:r>
            <a:endParaRPr lang="pt-PT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2E-07(N logN) + 0,0293</a:t>
                    </a:r>
                    <a:br>
                      <a:rPr lang="en-US" baseline="0"/>
                    </a:br>
                    <a:r>
                      <a:rPr lang="en-US" baseline="0"/>
                      <a:t>R² = 0,989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Folha1!$E$3:$E$13</c:f>
              <c:numCache>
                <c:formatCode>General</c:formatCode>
                <c:ptCount val="11"/>
                <c:pt idx="0">
                  <c:v>132877.1237954945</c:v>
                </c:pt>
                <c:pt idx="1">
                  <c:v>208090.12320405911</c:v>
                </c:pt>
                <c:pt idx="2">
                  <c:v>285754.24759098899</c:v>
                </c:pt>
                <c:pt idx="3">
                  <c:v>325296.84107231459</c:v>
                </c:pt>
                <c:pt idx="4">
                  <c:v>507687.74600781099</c:v>
                </c:pt>
                <c:pt idx="5">
                  <c:v>611508.49518197798</c:v>
                </c:pt>
                <c:pt idx="6">
                  <c:v>791059.99467984121</c:v>
                </c:pt>
                <c:pt idx="7">
                  <c:v>1231006.1946995191</c:v>
                </c:pt>
                <c:pt idx="8">
                  <c:v>1913133.5960689147</c:v>
                </c:pt>
                <c:pt idx="9">
                  <c:v>2766033.9807279119</c:v>
                </c:pt>
                <c:pt idx="10">
                  <c:v>2969627.4376326664</c:v>
                </c:pt>
              </c:numCache>
            </c:numRef>
          </c:xVal>
          <c:yVal>
            <c:numRef>
              <c:f>Folha1!$C$3:$C$13</c:f>
              <c:numCache>
                <c:formatCode>General</c:formatCode>
                <c:ptCount val="11"/>
                <c:pt idx="0">
                  <c:v>4.7E-2</c:v>
                </c:pt>
                <c:pt idx="1">
                  <c:v>6.2E-2</c:v>
                </c:pt>
                <c:pt idx="2">
                  <c:v>9.2999999999999999E-2</c:v>
                </c:pt>
                <c:pt idx="3">
                  <c:v>0.109</c:v>
                </c:pt>
                <c:pt idx="4">
                  <c:v>0.14000000000000001</c:v>
                </c:pt>
                <c:pt idx="5">
                  <c:v>0.20300000000000001</c:v>
                </c:pt>
                <c:pt idx="6">
                  <c:v>0.22</c:v>
                </c:pt>
                <c:pt idx="7">
                  <c:v>0.32900000000000001</c:v>
                </c:pt>
                <c:pt idx="8">
                  <c:v>0.40500000000000003</c:v>
                </c:pt>
                <c:pt idx="9">
                  <c:v>0.65400000000000003</c:v>
                </c:pt>
                <c:pt idx="10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F-4295-AAC2-7005B2CB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89936"/>
        <c:axId val="1272988688"/>
      </c:scatterChart>
      <c:valAx>
        <c:axId val="12729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Tamanho(N log 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988688"/>
        <c:crosses val="autoZero"/>
        <c:crossBetween val="midCat"/>
      </c:valAx>
      <c:valAx>
        <c:axId val="12729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29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Cenario 1 vs 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90% Consulta &amp; 10% Inserção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Folha1!$E$2:$E$13</c:f>
              <c:numCache>
                <c:formatCode>General</c:formatCode>
                <c:ptCount val="12"/>
                <c:pt idx="0">
                  <c:v>0</c:v>
                </c:pt>
                <c:pt idx="1">
                  <c:v>132877.1237954945</c:v>
                </c:pt>
                <c:pt idx="2">
                  <c:v>208090.12320405911</c:v>
                </c:pt>
                <c:pt idx="3">
                  <c:v>285754.24759098899</c:v>
                </c:pt>
                <c:pt idx="4">
                  <c:v>325296.84107231459</c:v>
                </c:pt>
                <c:pt idx="5">
                  <c:v>507687.74600781099</c:v>
                </c:pt>
                <c:pt idx="6">
                  <c:v>611508.49518197798</c:v>
                </c:pt>
                <c:pt idx="7">
                  <c:v>791059.99467984121</c:v>
                </c:pt>
                <c:pt idx="8">
                  <c:v>1231006.1946995191</c:v>
                </c:pt>
                <c:pt idx="9">
                  <c:v>1913133.5960689147</c:v>
                </c:pt>
                <c:pt idx="10">
                  <c:v>2766033.9807279119</c:v>
                </c:pt>
                <c:pt idx="11">
                  <c:v>2969627.4376326664</c:v>
                </c:pt>
              </c:numCache>
            </c:numRef>
          </c:xVal>
          <c:yVal>
            <c:numRef>
              <c:f>Folha1!$B$2:$B$13</c:f>
              <c:numCache>
                <c:formatCode>General</c:formatCode>
                <c:ptCount val="12"/>
                <c:pt idx="0">
                  <c:v>0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1.4999999999999999E-2</c:v>
                </c:pt>
                <c:pt idx="7">
                  <c:v>4.5999999999999999E-2</c:v>
                </c:pt>
                <c:pt idx="8">
                  <c:v>6.2E-2</c:v>
                </c:pt>
                <c:pt idx="9">
                  <c:v>4.7E-2</c:v>
                </c:pt>
                <c:pt idx="10">
                  <c:v>0.123</c:v>
                </c:pt>
                <c:pt idx="11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2-42A0-B868-8EAD2CB95331}"/>
            </c:ext>
          </c:extLst>
        </c:ser>
        <c:ser>
          <c:idx val="1"/>
          <c:order val="1"/>
          <c:tx>
            <c:v>10% Consulta &amp; 90% Inserção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Folha1!$E$2:$E$13</c:f>
              <c:numCache>
                <c:formatCode>General</c:formatCode>
                <c:ptCount val="12"/>
                <c:pt idx="0">
                  <c:v>0</c:v>
                </c:pt>
                <c:pt idx="1">
                  <c:v>132877.1237954945</c:v>
                </c:pt>
                <c:pt idx="2">
                  <c:v>208090.12320405911</c:v>
                </c:pt>
                <c:pt idx="3">
                  <c:v>285754.24759098899</c:v>
                </c:pt>
                <c:pt idx="4">
                  <c:v>325296.84107231459</c:v>
                </c:pt>
                <c:pt idx="5">
                  <c:v>507687.74600781099</c:v>
                </c:pt>
                <c:pt idx="6">
                  <c:v>611508.49518197798</c:v>
                </c:pt>
                <c:pt idx="7">
                  <c:v>791059.99467984121</c:v>
                </c:pt>
                <c:pt idx="8">
                  <c:v>1231006.1946995191</c:v>
                </c:pt>
                <c:pt idx="9">
                  <c:v>1913133.5960689147</c:v>
                </c:pt>
                <c:pt idx="10">
                  <c:v>2766033.9807279119</c:v>
                </c:pt>
                <c:pt idx="11">
                  <c:v>2969627.4376326664</c:v>
                </c:pt>
              </c:numCache>
            </c:numRef>
          </c:xVal>
          <c:yVal>
            <c:numRef>
              <c:f>Folha1!$C$2:$C$13</c:f>
              <c:numCache>
                <c:formatCode>General</c:formatCode>
                <c:ptCount val="12"/>
                <c:pt idx="0">
                  <c:v>0</c:v>
                </c:pt>
                <c:pt idx="1">
                  <c:v>4.7E-2</c:v>
                </c:pt>
                <c:pt idx="2">
                  <c:v>6.2E-2</c:v>
                </c:pt>
                <c:pt idx="3">
                  <c:v>9.2999999999999999E-2</c:v>
                </c:pt>
                <c:pt idx="4">
                  <c:v>0.109</c:v>
                </c:pt>
                <c:pt idx="5">
                  <c:v>0.14000000000000001</c:v>
                </c:pt>
                <c:pt idx="6">
                  <c:v>0.20300000000000001</c:v>
                </c:pt>
                <c:pt idx="7">
                  <c:v>0.22</c:v>
                </c:pt>
                <c:pt idx="8">
                  <c:v>0.32900000000000001</c:v>
                </c:pt>
                <c:pt idx="9">
                  <c:v>0.40500000000000003</c:v>
                </c:pt>
                <c:pt idx="10">
                  <c:v>0.65400000000000003</c:v>
                </c:pt>
                <c:pt idx="11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2-42A0-B868-8EAD2CB95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308064"/>
        <c:axId val="1089297248"/>
      </c:scatterChart>
      <c:valAx>
        <c:axId val="10893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Tamanho(N</a:t>
                </a:r>
                <a:r>
                  <a:rPr lang="pt-PT" baseline="0"/>
                  <a:t> log 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9297248"/>
        <c:crosses val="autoZero"/>
        <c:crossBetween val="midCat"/>
      </c:valAx>
      <c:valAx>
        <c:axId val="10892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Tempo(em</a:t>
                </a:r>
                <a:r>
                  <a:rPr lang="pt-PT" baseline="0"/>
                  <a:t> segundos)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93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cenario1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Folha1!$A$2:$A$18</c:f>
              <c:numCache>
                <c:formatCode>General</c:formatCode>
                <c:ptCount val="1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22500</c:v>
                </c:pt>
                <c:pt idx="5">
                  <c:v>33750</c:v>
                </c:pt>
                <c:pt idx="6">
                  <c:v>40000</c:v>
                </c:pt>
                <c:pt idx="7">
                  <c:v>50620</c:v>
                </c:pt>
                <c:pt idx="8">
                  <c:v>75930</c:v>
                </c:pt>
                <c:pt idx="9">
                  <c:v>113895</c:v>
                </c:pt>
                <c:pt idx="10">
                  <c:v>160000</c:v>
                </c:pt>
                <c:pt idx="11">
                  <c:v>170842</c:v>
                </c:pt>
                <c:pt idx="12">
                  <c:v>256280</c:v>
                </c:pt>
                <c:pt idx="13">
                  <c:v>320000</c:v>
                </c:pt>
                <c:pt idx="14">
                  <c:v>384420</c:v>
                </c:pt>
                <c:pt idx="15">
                  <c:v>640000</c:v>
                </c:pt>
                <c:pt idx="16">
                  <c:v>1280000</c:v>
                </c:pt>
              </c:numCache>
            </c:numRef>
          </c:xVal>
          <c:yVal>
            <c:numRef>
              <c:f>Folha1!$B$2:$B$18</c:f>
              <c:numCache>
                <c:formatCode>General</c:formatCode>
                <c:ptCount val="17"/>
                <c:pt idx="0">
                  <c:v>0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1.4999999999999999E-2</c:v>
                </c:pt>
                <c:pt idx="7">
                  <c:v>4.5999999999999999E-2</c:v>
                </c:pt>
                <c:pt idx="8">
                  <c:v>6.2E-2</c:v>
                </c:pt>
                <c:pt idx="9">
                  <c:v>4.7E-2</c:v>
                </c:pt>
                <c:pt idx="10">
                  <c:v>0.123</c:v>
                </c:pt>
                <c:pt idx="11">
                  <c:v>0.125</c:v>
                </c:pt>
                <c:pt idx="12">
                  <c:v>0.20300000000000001</c:v>
                </c:pt>
                <c:pt idx="13">
                  <c:v>0.23400000000000001</c:v>
                </c:pt>
                <c:pt idx="14">
                  <c:v>0.28000000000000003</c:v>
                </c:pt>
                <c:pt idx="15">
                  <c:v>0.499</c:v>
                </c:pt>
                <c:pt idx="16">
                  <c:v>0.86099999999999999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3-4B60-B111-D12C6CFAA35E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cenario2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Folha1!$A$3:$A$13</c:f>
              <c:numCache>
                <c:formatCode>General</c:formatCode>
                <c:ptCount val="11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22500</c:v>
                </c:pt>
                <c:pt idx="4">
                  <c:v>33750</c:v>
                </c:pt>
                <c:pt idx="5">
                  <c:v>40000</c:v>
                </c:pt>
                <c:pt idx="6">
                  <c:v>50620</c:v>
                </c:pt>
                <c:pt idx="7">
                  <c:v>75930</c:v>
                </c:pt>
                <c:pt idx="8">
                  <c:v>113895</c:v>
                </c:pt>
                <c:pt idx="9">
                  <c:v>160000</c:v>
                </c:pt>
                <c:pt idx="10">
                  <c:v>170842</c:v>
                </c:pt>
              </c:numCache>
            </c:numRef>
          </c:xVal>
          <c:yVal>
            <c:numRef>
              <c:f>Folha1!$C$3:$C$13</c:f>
              <c:numCache>
                <c:formatCode>General</c:formatCode>
                <c:ptCount val="11"/>
                <c:pt idx="0">
                  <c:v>4.7E-2</c:v>
                </c:pt>
                <c:pt idx="1">
                  <c:v>6.2E-2</c:v>
                </c:pt>
                <c:pt idx="2">
                  <c:v>9.2999999999999999E-2</c:v>
                </c:pt>
                <c:pt idx="3">
                  <c:v>0.109</c:v>
                </c:pt>
                <c:pt idx="4">
                  <c:v>0.14000000000000001</c:v>
                </c:pt>
                <c:pt idx="5">
                  <c:v>0.20300000000000001</c:v>
                </c:pt>
                <c:pt idx="6">
                  <c:v>0.22</c:v>
                </c:pt>
                <c:pt idx="7">
                  <c:v>0.32900000000000001</c:v>
                </c:pt>
                <c:pt idx="8">
                  <c:v>0.40500000000000003</c:v>
                </c:pt>
                <c:pt idx="9">
                  <c:v>0.65400000000000003</c:v>
                </c:pt>
                <c:pt idx="10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3-4B60-B111-D12C6CFA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82512"/>
        <c:axId val="826881680"/>
      </c:scatterChart>
      <c:valAx>
        <c:axId val="8268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6881680"/>
        <c:crosses val="autoZero"/>
        <c:crossBetween val="midCat"/>
      </c:valAx>
      <c:valAx>
        <c:axId val="826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68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81732</xdr:colOff>
      <xdr:row>1</xdr:row>
      <xdr:rowOff>107967</xdr:rowOff>
    </xdr:from>
    <xdr:to>
      <xdr:col>17</xdr:col>
      <xdr:colOff>383068</xdr:colOff>
      <xdr:row>16</xdr:row>
      <xdr:rowOff>1027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46859F-55D2-44BD-A85B-1E411FDA9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558536</xdr:colOff>
      <xdr:row>17</xdr:row>
      <xdr:rowOff>159571</xdr:rowOff>
    </xdr:from>
    <xdr:to>
      <xdr:col>17</xdr:col>
      <xdr:colOff>211294</xdr:colOff>
      <xdr:row>32</xdr:row>
      <xdr:rowOff>16459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278D3A-4B7C-45C4-8C05-D89EC0DC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53384</xdr:colOff>
      <xdr:row>38</xdr:row>
      <xdr:rowOff>19207</xdr:rowOff>
    </xdr:from>
    <xdr:to>
      <xdr:col>14</xdr:col>
      <xdr:colOff>331283</xdr:colOff>
      <xdr:row>52</xdr:row>
      <xdr:rowOff>139107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1AEFCF7-C69C-4209-AC47-126AD6D49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541100</xdr:colOff>
      <xdr:row>59</xdr:row>
      <xdr:rowOff>87549</xdr:rowOff>
    </xdr:from>
    <xdr:to>
      <xdr:col>9</xdr:col>
      <xdr:colOff>492462</xdr:colOff>
      <xdr:row>74</xdr:row>
      <xdr:rowOff>94844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48FD86-DBDA-42BF-B93E-B0E3D5B3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38832</xdr:rowOff>
    </xdr:from>
    <xdr:to>
      <xdr:col>6</xdr:col>
      <xdr:colOff>212481</xdr:colOff>
      <xdr:row>52</xdr:row>
      <xdr:rowOff>34436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D0C988-6BF3-46FB-BA3C-6531EBA5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5602</xdr:colOff>
      <xdr:row>9</xdr:row>
      <xdr:rowOff>101973</xdr:rowOff>
    </xdr:from>
    <xdr:to>
      <xdr:col>26</xdr:col>
      <xdr:colOff>341779</xdr:colOff>
      <xdr:row>23</xdr:row>
      <xdr:rowOff>178173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EC3A30-EFD7-45F3-BD76-87B80FFF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68F1-CA33-4FA9-9390-EFB05F8B3118}">
  <dimension ref="A1:F43"/>
  <sheetViews>
    <sheetView tabSelected="1" topLeftCell="A28" zoomScale="75" zoomScaleNormal="78" workbookViewId="0">
      <selection activeCell="B58" sqref="B58"/>
    </sheetView>
  </sheetViews>
  <sheetFormatPr defaultRowHeight="15" x14ac:dyDescent="0.25"/>
  <cols>
    <col min="1" max="1" width="11" bestFit="1" customWidth="1"/>
    <col min="2" max="2" width="12.28515625" customWidth="1"/>
    <col min="3" max="3" width="14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25">
      <c r="A2">
        <v>0</v>
      </c>
      <c r="B2">
        <v>0</v>
      </c>
      <c r="C2">
        <v>0</v>
      </c>
      <c r="E2">
        <v>0</v>
      </c>
      <c r="F2">
        <v>0</v>
      </c>
    </row>
    <row r="3" spans="1:6" x14ac:dyDescent="0.25">
      <c r="A3">
        <v>10000</v>
      </c>
      <c r="B3">
        <v>1.4999999999999999E-2</v>
      </c>
      <c r="C3">
        <v>4.7E-2</v>
      </c>
      <c r="E3">
        <f>LOG(A3,2)*A3</f>
        <v>132877.1237954945</v>
      </c>
      <c r="F3">
        <f>LOG(A3,2)</f>
        <v>13.287712379549451</v>
      </c>
    </row>
    <row r="4" spans="1:6" x14ac:dyDescent="0.25">
      <c r="A4">
        <v>15000</v>
      </c>
      <c r="B4">
        <v>1.4999999999999999E-2</v>
      </c>
      <c r="C4">
        <v>6.2E-2</v>
      </c>
      <c r="E4">
        <f t="shared" ref="E4:E18" si="0">LOG(A4,2)*A4</f>
        <v>208090.12320405911</v>
      </c>
      <c r="F4">
        <f>LOG(A4,2)</f>
        <v>13.872674880270607</v>
      </c>
    </row>
    <row r="5" spans="1:6" x14ac:dyDescent="0.25">
      <c r="A5">
        <v>20000</v>
      </c>
      <c r="B5">
        <v>1.4999999999999999E-2</v>
      </c>
      <c r="C5">
        <v>9.2999999999999999E-2</v>
      </c>
      <c r="E5">
        <f t="shared" si="0"/>
        <v>285754.24759098899</v>
      </c>
      <c r="F5">
        <f t="shared" ref="F5:F33" si="1">LOG(A5,2)</f>
        <v>14.287712379549449</v>
      </c>
    </row>
    <row r="6" spans="1:6" x14ac:dyDescent="0.25">
      <c r="A6">
        <v>22500</v>
      </c>
      <c r="B6">
        <v>1.4999999999999999E-2</v>
      </c>
      <c r="C6">
        <v>0.109</v>
      </c>
      <c r="E6">
        <f t="shared" si="0"/>
        <v>325296.84107231459</v>
      </c>
      <c r="F6">
        <f t="shared" si="1"/>
        <v>14.457637380991761</v>
      </c>
    </row>
    <row r="7" spans="1:6" x14ac:dyDescent="0.25">
      <c r="A7">
        <v>33750</v>
      </c>
      <c r="B7">
        <v>1.6E-2</v>
      </c>
      <c r="C7">
        <v>0.14000000000000001</v>
      </c>
      <c r="E7">
        <f t="shared" si="0"/>
        <v>507687.74600781099</v>
      </c>
      <c r="F7">
        <f t="shared" si="1"/>
        <v>15.042599881712919</v>
      </c>
    </row>
    <row r="8" spans="1:6" x14ac:dyDescent="0.25">
      <c r="A8">
        <v>40000</v>
      </c>
      <c r="B8">
        <v>1.4999999999999999E-2</v>
      </c>
      <c r="C8">
        <v>0.20300000000000001</v>
      </c>
      <c r="E8">
        <f t="shared" si="0"/>
        <v>611508.49518197798</v>
      </c>
      <c r="F8">
        <f t="shared" si="1"/>
        <v>15.287712379549449</v>
      </c>
    </row>
    <row r="9" spans="1:6" x14ac:dyDescent="0.25">
      <c r="A9">
        <v>50620</v>
      </c>
      <c r="B9">
        <v>4.5999999999999999E-2</v>
      </c>
      <c r="C9">
        <v>0.22</v>
      </c>
      <c r="E9">
        <f t="shared" si="0"/>
        <v>791059.99467984121</v>
      </c>
      <c r="F9">
        <f t="shared" si="1"/>
        <v>15.627419886998048</v>
      </c>
    </row>
    <row r="10" spans="1:6" x14ac:dyDescent="0.25">
      <c r="A10">
        <v>75930</v>
      </c>
      <c r="B10">
        <v>6.2E-2</v>
      </c>
      <c r="C10">
        <v>0.32900000000000001</v>
      </c>
      <c r="E10">
        <f t="shared" si="0"/>
        <v>1231006.1946995191</v>
      </c>
      <c r="F10">
        <f t="shared" si="1"/>
        <v>16.212382387719202</v>
      </c>
    </row>
    <row r="11" spans="1:6" x14ac:dyDescent="0.25">
      <c r="A11">
        <v>113895</v>
      </c>
      <c r="B11">
        <v>4.7E-2</v>
      </c>
      <c r="C11">
        <v>0.40500000000000003</v>
      </c>
      <c r="E11">
        <f t="shared" si="0"/>
        <v>1913133.5960689147</v>
      </c>
      <c r="F11">
        <f t="shared" si="1"/>
        <v>16.79734488844036</v>
      </c>
    </row>
    <row r="12" spans="1:6" x14ac:dyDescent="0.25">
      <c r="A12">
        <v>160000</v>
      </c>
      <c r="B12">
        <v>0.123</v>
      </c>
      <c r="C12" s="1">
        <v>0.65400000000000003</v>
      </c>
      <c r="D12" s="1"/>
      <c r="E12">
        <f t="shared" si="0"/>
        <v>2766033.9807279119</v>
      </c>
      <c r="F12">
        <f t="shared" si="1"/>
        <v>17.287712379549451</v>
      </c>
    </row>
    <row r="13" spans="1:6" x14ac:dyDescent="0.25">
      <c r="A13">
        <v>170842</v>
      </c>
      <c r="B13">
        <v>0.125</v>
      </c>
      <c r="C13" s="1">
        <v>0.67300000000000004</v>
      </c>
      <c r="D13" s="1"/>
      <c r="E13">
        <f t="shared" si="0"/>
        <v>2969627.4376326664</v>
      </c>
      <c r="F13">
        <f t="shared" si="1"/>
        <v>17.382303166859828</v>
      </c>
    </row>
    <row r="14" spans="1:6" x14ac:dyDescent="0.25">
      <c r="A14">
        <v>256280</v>
      </c>
      <c r="B14">
        <v>0.20300000000000001</v>
      </c>
      <c r="C14" s="1"/>
      <c r="D14" s="1"/>
      <c r="E14">
        <f t="shared" si="0"/>
        <v>4604675.3719168296</v>
      </c>
      <c r="F14">
        <f t="shared" si="1"/>
        <v>17.967361370051623</v>
      </c>
    </row>
    <row r="15" spans="1:6" x14ac:dyDescent="0.25">
      <c r="A15">
        <v>320000</v>
      </c>
      <c r="B15">
        <v>0.23400000000000001</v>
      </c>
      <c r="C15" s="1"/>
      <c r="D15" s="1"/>
      <c r="E15">
        <f t="shared" si="0"/>
        <v>5852067.9614558239</v>
      </c>
      <c r="F15">
        <f t="shared" si="1"/>
        <v>18.287712379549451</v>
      </c>
    </row>
    <row r="16" spans="1:6" x14ac:dyDescent="0.25">
      <c r="A16">
        <v>384420</v>
      </c>
      <c r="B16">
        <v>0.28000000000000003</v>
      </c>
      <c r="C16" s="1"/>
      <c r="D16" s="1"/>
      <c r="E16">
        <f t="shared" si="0"/>
        <v>7131884.3424024712</v>
      </c>
      <c r="F16">
        <f t="shared" si="1"/>
        <v>18.552323870772778</v>
      </c>
    </row>
    <row r="17" spans="1:6" x14ac:dyDescent="0.25">
      <c r="A17">
        <v>640000</v>
      </c>
      <c r="B17">
        <v>0.499</v>
      </c>
      <c r="C17" s="1"/>
      <c r="D17" s="1"/>
      <c r="E17">
        <f t="shared" si="0"/>
        <v>12344135.922911648</v>
      </c>
      <c r="F17">
        <f t="shared" si="1"/>
        <v>19.287712379549451</v>
      </c>
    </row>
    <row r="18" spans="1:6" x14ac:dyDescent="0.25">
      <c r="A18">
        <v>1280000</v>
      </c>
      <c r="B18">
        <v>0.86099999999999999</v>
      </c>
      <c r="C18" s="1"/>
      <c r="D18" s="1"/>
      <c r="E18">
        <f t="shared" si="0"/>
        <v>25968271.845823295</v>
      </c>
      <c r="F18">
        <f t="shared" si="1"/>
        <v>20.287712379549451</v>
      </c>
    </row>
    <row r="19" spans="1:6" x14ac:dyDescent="0.25">
      <c r="C19" s="1"/>
      <c r="D19" s="1"/>
      <c r="F19" t="e">
        <f t="shared" si="1"/>
        <v>#NUM!</v>
      </c>
    </row>
    <row r="20" spans="1:6" x14ac:dyDescent="0.25">
      <c r="C20" s="1"/>
      <c r="D20" s="1"/>
      <c r="F20" t="e">
        <f t="shared" si="1"/>
        <v>#NUM!</v>
      </c>
    </row>
    <row r="21" spans="1:6" x14ac:dyDescent="0.25">
      <c r="C21" s="1"/>
      <c r="F21" t="e">
        <f t="shared" si="1"/>
        <v>#NUM!</v>
      </c>
    </row>
    <row r="22" spans="1:6" x14ac:dyDescent="0.25">
      <c r="C22" s="1"/>
      <c r="F22" t="e">
        <f t="shared" si="1"/>
        <v>#NUM!</v>
      </c>
    </row>
    <row r="23" spans="1:6" x14ac:dyDescent="0.25">
      <c r="C23" s="1"/>
      <c r="F23" t="e">
        <f t="shared" si="1"/>
        <v>#NUM!</v>
      </c>
    </row>
    <row r="24" spans="1:6" x14ac:dyDescent="0.25">
      <c r="C24" s="1"/>
      <c r="F24" t="e">
        <f t="shared" si="1"/>
        <v>#NUM!</v>
      </c>
    </row>
    <row r="25" spans="1:6" x14ac:dyDescent="0.25">
      <c r="C25" s="1"/>
      <c r="F25" t="e">
        <f t="shared" si="1"/>
        <v>#NUM!</v>
      </c>
    </row>
    <row r="26" spans="1:6" x14ac:dyDescent="0.25">
      <c r="C26" s="1"/>
      <c r="F26" t="e">
        <f t="shared" si="1"/>
        <v>#NUM!</v>
      </c>
    </row>
    <row r="27" spans="1:6" x14ac:dyDescent="0.25">
      <c r="C27" s="1"/>
      <c r="F27" t="e">
        <f t="shared" si="1"/>
        <v>#NUM!</v>
      </c>
    </row>
    <row r="28" spans="1:6" x14ac:dyDescent="0.25">
      <c r="C28" s="1"/>
      <c r="F28" t="e">
        <f t="shared" si="1"/>
        <v>#NUM!</v>
      </c>
    </row>
    <row r="29" spans="1:6" x14ac:dyDescent="0.25">
      <c r="C29" s="1"/>
      <c r="F29" t="e">
        <f t="shared" si="1"/>
        <v>#NUM!</v>
      </c>
    </row>
    <row r="30" spans="1:6" x14ac:dyDescent="0.25">
      <c r="C30" s="1"/>
      <c r="F30" t="e">
        <f t="shared" si="1"/>
        <v>#NUM!</v>
      </c>
    </row>
    <row r="31" spans="1:6" x14ac:dyDescent="0.25">
      <c r="C31" s="1"/>
      <c r="F31" t="e">
        <f t="shared" si="1"/>
        <v>#NUM!</v>
      </c>
    </row>
    <row r="32" spans="1:6" x14ac:dyDescent="0.25">
      <c r="C32" s="1"/>
      <c r="F32" t="e">
        <f t="shared" si="1"/>
        <v>#NUM!</v>
      </c>
    </row>
    <row r="33" spans="3:6" x14ac:dyDescent="0.25">
      <c r="C33" s="1"/>
      <c r="F33" t="e">
        <f t="shared" si="1"/>
        <v>#NUM!</v>
      </c>
    </row>
    <row r="34" spans="3:6" x14ac:dyDescent="0.25">
      <c r="C34" s="1"/>
    </row>
    <row r="35" spans="3:6" x14ac:dyDescent="0.25">
      <c r="C35" s="1"/>
    </row>
    <row r="36" spans="3:6" x14ac:dyDescent="0.25">
      <c r="C36" s="1"/>
    </row>
    <row r="37" spans="3:6" x14ac:dyDescent="0.25">
      <c r="C37" s="1"/>
    </row>
    <row r="38" spans="3:6" x14ac:dyDescent="0.25">
      <c r="C38" s="1"/>
    </row>
    <row r="39" spans="3:6" x14ac:dyDescent="0.25">
      <c r="C39" s="1"/>
    </row>
    <row r="40" spans="3:6" x14ac:dyDescent="0.25">
      <c r="C40" s="1"/>
    </row>
    <row r="41" spans="3:6" x14ac:dyDescent="0.25">
      <c r="C41" s="1"/>
    </row>
    <row r="42" spans="3:6" x14ac:dyDescent="0.25">
      <c r="C42" s="1"/>
    </row>
    <row r="43" spans="3:6" x14ac:dyDescent="0.25">
      <c r="C4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Reis</dc:creator>
  <cp:lastModifiedBy>António Maria</cp:lastModifiedBy>
  <dcterms:created xsi:type="dcterms:W3CDTF">2020-03-05T12:06:18Z</dcterms:created>
  <dcterms:modified xsi:type="dcterms:W3CDTF">2021-03-13T12:55:00Z</dcterms:modified>
</cp:coreProperties>
</file>