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600" windowWidth="14970" xWindow="1295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_(* #,##0_);_(* \(#,##0\);_(* &quot;-&quot;??_);_(@_)" numFmtId="164"/>
    <numFmt formatCode="_(* #,##0_);_(* \(#,##0\);_(* &quot;-&quot;???????????????????_);_(@_)" numFmtId="165"/>
    <numFmt formatCode="0.000000%" numFmtId="166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1" numFmtId="0"/>
    <xf borderId="0" fillId="0" fontId="1" numFmtId="43"/>
    <xf borderId="0" fillId="0" fontId="1" numFmtId="9"/>
  </cellStyleXfs>
  <cellXfs count="7">
    <xf borderId="0" fillId="0" fontId="0" numFmtId="0" pivotButton="0" quotePrefix="0" xfId="0"/>
    <xf borderId="0" fillId="0" fontId="0" numFmtId="14" pivotButton="0" quotePrefix="0" xfId="0"/>
    <xf applyAlignment="1" borderId="0" fillId="0" fontId="0" numFmtId="14" pivotButton="0" quotePrefix="0" xfId="0">
      <alignment horizontal="left"/>
    </xf>
    <xf borderId="0" fillId="0" fontId="0" numFmtId="164" pivotButton="0" quotePrefix="0" xfId="1"/>
    <xf borderId="0" fillId="0" fontId="0" numFmtId="165" pivotButton="0" quotePrefix="0" xfId="0"/>
    <xf borderId="0" fillId="0" fontId="0" numFmtId="166" pivotButton="0" quotePrefix="0" xfId="2"/>
    <xf borderId="0" fillId="0" fontId="0" numFmtId="164" pivotButton="0" quotePrefix="0" xfId="0"/>
  </cellXfs>
  <cellStyles count="3">
    <cellStyle builtinId="0" name="Normal" xfId="0"/>
    <cellStyle builtinId="3" name="Comma" xfId="1"/>
    <cellStyle builtinId="5" name="Percent" xfId="2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38"/>
  <sheetViews>
    <sheetView tabSelected="1" workbookViewId="0">
      <selection activeCell="E27" sqref="E27"/>
    </sheetView>
  </sheetViews>
  <sheetFormatPr baseColWidth="8" defaultRowHeight="14.5"/>
  <cols>
    <col bestFit="1" customWidth="1" max="2" min="2" width="13.81640625"/>
    <col bestFit="1" customWidth="1" max="3" min="3" width="14.6328125"/>
    <col bestFit="1" customWidth="1" max="4" min="4" width="11"/>
    <col bestFit="1" customWidth="1" max="5" min="5" width="16.453125"/>
    <col bestFit="1" customWidth="1" max="6" min="6" width="11"/>
    <col bestFit="1" customWidth="1" max="7" min="7" width="10.81640625"/>
    <col bestFit="1" customWidth="1" max="8" min="8" width="13.6328125"/>
  </cols>
  <sheetData>
    <row r="2">
      <c r="B2" t="inlineStr">
        <is>
          <t>Item ID</t>
        </is>
      </c>
      <c r="C2" t="n">
        <v>1519</v>
      </c>
      <c r="D2" t="n">
        <v>1603</v>
      </c>
      <c r="E2" t="n">
        <v>205</v>
      </c>
      <c r="F2" t="n">
        <v>1601</v>
      </c>
      <c r="G2" t="n">
        <v>1605</v>
      </c>
      <c r="H2" t="n">
        <v>1615</v>
      </c>
    </row>
    <row r="3">
      <c r="B3" t="inlineStr">
        <is>
          <t>Item Name</t>
        </is>
      </c>
      <c r="C3" t="inlineStr">
        <is>
          <t>Willow Logs</t>
        </is>
      </c>
      <c r="D3" t="inlineStr">
        <is>
          <t>Ruby</t>
        </is>
      </c>
      <c r="E3" t="inlineStr">
        <is>
          <t>Grimy Harralander</t>
        </is>
      </c>
      <c r="F3" t="inlineStr">
        <is>
          <t>Diamond</t>
        </is>
      </c>
      <c r="G3" t="inlineStr">
        <is>
          <t>Emerald</t>
        </is>
      </c>
      <c r="H3" t="inlineStr">
        <is>
          <t>Dragonstone</t>
        </is>
      </c>
    </row>
    <row r="4">
      <c r="B4" t="inlineStr">
        <is>
          <t>Quantity</t>
        </is>
      </c>
      <c r="C4" s="3" t="n">
        <v>52155</v>
      </c>
      <c r="D4" s="3" t="n">
        <v>52612</v>
      </c>
      <c r="E4" s="3" t="n">
        <v>20000</v>
      </c>
      <c r="F4" s="3" t="n">
        <v>10000</v>
      </c>
      <c r="G4" s="3" t="n">
        <v>5000</v>
      </c>
      <c r="H4" s="3" t="n">
        <v>24643</v>
      </c>
    </row>
    <row r="5">
      <c r="B5" t="inlineStr">
        <is>
          <t>Invested GP</t>
        </is>
      </c>
      <c r="C5" s="3" t="n">
        <v>15698655</v>
      </c>
      <c r="D5" s="3" t="n">
        <v>51209087</v>
      </c>
      <c r="E5" s="3" t="n">
        <v>11953405</v>
      </c>
      <c r="F5" s="3" t="n">
        <v>41930000</v>
      </c>
      <c r="G5" s="3" t="n">
        <v>7610000</v>
      </c>
      <c r="H5" s="3" t="n">
        <v>171280259</v>
      </c>
    </row>
    <row r="6">
      <c r="B6" t="inlineStr">
        <is>
          <t>Current Value</t>
        </is>
      </c>
      <c r="C6" s="4">
        <f>VLOOKUP(9.99999999999999E+307,C:C,1) * C4</f>
        <v/>
      </c>
      <c r="D6" s="4">
        <f>VLOOKUP(9.99999999999999E+307,D:D,1) * D4</f>
        <v/>
      </c>
      <c r="E6" s="4">
        <f>VLOOKUP(9.99999999999999E+307,E:E,1) * E4</f>
        <v/>
      </c>
      <c r="F6" s="4">
        <f>VLOOKUP(9.99999999999999E+307,F:F,1) * F4</f>
        <v/>
      </c>
      <c r="G6" s="4">
        <f>VLOOKUP(9.99999999999999E+307,G:G,1) * G4</f>
        <v/>
      </c>
      <c r="H6" s="4">
        <f>VLOOKUP(9.99999999999999E+307,H:H,1) * H4</f>
        <v/>
      </c>
    </row>
    <row r="7">
      <c r="B7" t="inlineStr">
        <is>
          <t>Percent Change</t>
        </is>
      </c>
      <c r="C7" s="5">
        <f>((C6-C5)/C5)</f>
        <v/>
      </c>
      <c r="D7" s="5">
        <f>((D6-D5)/D5)</f>
        <v/>
      </c>
      <c r="E7" s="5">
        <f>((E6-E5)/E5)</f>
        <v/>
      </c>
      <c r="F7" s="5">
        <f>((F6-F5)/F5)</f>
        <v/>
      </c>
      <c r="G7" s="5">
        <f>((G6-G5)/G5)</f>
        <v/>
      </c>
      <c r="H7" s="5">
        <f>((H6-H5)/H5)</f>
        <v/>
      </c>
    </row>
    <row r="9">
      <c r="B9" t="inlineStr">
        <is>
          <t>Total Invested</t>
        </is>
      </c>
      <c r="C9" s="6">
        <f>SUM(5:5)</f>
        <v/>
      </c>
    </row>
    <row r="10">
      <c r="B10" t="inlineStr">
        <is>
          <t>Total</t>
        </is>
      </c>
      <c r="C10" s="3">
        <f>SUM(6:6)</f>
        <v/>
      </c>
    </row>
    <row r="11">
      <c r="B11" t="inlineStr">
        <is>
          <t>Profit</t>
        </is>
      </c>
      <c r="C11" s="3">
        <f>C10-C9</f>
        <v/>
      </c>
    </row>
    <row r="14">
      <c r="B14" t="inlineStr">
        <is>
          <t>Date</t>
        </is>
      </c>
      <c r="C14" t="inlineStr">
        <is>
          <t>Value ea</t>
        </is>
      </c>
    </row>
    <row r="15">
      <c r="B15" s="2" t="n">
        <v>44151</v>
      </c>
      <c r="C15" t="n">
        <v>317</v>
      </c>
      <c r="D15" t="n">
        <v>967</v>
      </c>
      <c r="E15" t="n">
        <v>649</v>
      </c>
      <c r="F15" t="n">
        <v>4220</v>
      </c>
      <c r="G15" t="n">
        <v>1522</v>
      </c>
      <c r="H15" t="n">
        <v>6771</v>
      </c>
    </row>
    <row r="16">
      <c r="B16" s="1" t="inlineStr">
        <is>
          <t>11/17/2020</t>
        </is>
      </c>
      <c r="C16" t="n">
        <v>305</v>
      </c>
      <c r="D16" t="n">
        <v>975</v>
      </c>
      <c r="E16" t="n">
        <v>622</v>
      </c>
      <c r="F16" t="n">
        <v>4329</v>
      </c>
      <c r="G16" t="n">
        <v>1545</v>
      </c>
      <c r="H16" t="n">
        <v>6884</v>
      </c>
    </row>
    <row r="17">
      <c r="B17" s="1" t="inlineStr">
        <is>
          <t>11/18/2020</t>
        </is>
      </c>
      <c r="C17" t="n">
        <v>311</v>
      </c>
      <c r="D17" t="n">
        <v>991</v>
      </c>
      <c r="E17" t="n">
        <v>638</v>
      </c>
      <c r="F17" t="n">
        <v>4500</v>
      </c>
      <c r="G17" t="n">
        <v>1591</v>
      </c>
      <c r="H17" t="n">
        <v>6945</v>
      </c>
    </row>
    <row r="18">
      <c r="B18" s="1" t="inlineStr">
        <is>
          <t>11/19/2020</t>
        </is>
      </c>
      <c r="C18" t="n">
        <v>315</v>
      </c>
      <c r="D18" t="n">
        <v>1006</v>
      </c>
      <c r="E18" t="n">
        <v>645</v>
      </c>
      <c r="F18" t="n">
        <v>4640</v>
      </c>
      <c r="G18" t="n">
        <v>1639</v>
      </c>
      <c r="H18" t="n">
        <v>7079</v>
      </c>
    </row>
    <row r="19">
      <c r="B19" s="1" t="inlineStr">
        <is>
          <t>11/20/2020</t>
        </is>
      </c>
      <c r="C19" t="n">
        <v>329</v>
      </c>
      <c r="D19" t="n">
        <v>1020</v>
      </c>
      <c r="E19" t="n">
        <v>649</v>
      </c>
      <c r="F19" t="n">
        <v>4710</v>
      </c>
      <c r="G19" t="n">
        <v>1698</v>
      </c>
      <c r="H19" t="n">
        <v>7154</v>
      </c>
    </row>
    <row r="20">
      <c r="B20" s="1" t="inlineStr">
        <is>
          <t>11/21/2020</t>
        </is>
      </c>
      <c r="C20" t="n">
        <v>342</v>
      </c>
      <c r="D20" t="n">
        <v>1037</v>
      </c>
      <c r="E20" t="n">
        <v>646</v>
      </c>
      <c r="F20" t="n">
        <v>4825</v>
      </c>
      <c r="G20" t="n">
        <v>1732</v>
      </c>
      <c r="H20" t="n">
        <v>7137</v>
      </c>
    </row>
    <row r="21">
      <c r="B21" s="1" t="inlineStr">
        <is>
          <t>11/22/2020</t>
        </is>
      </c>
      <c r="C21" t="n">
        <v>352</v>
      </c>
      <c r="D21" t="n">
        <v>1064</v>
      </c>
      <c r="E21" t="n">
        <v>670</v>
      </c>
      <c r="F21" t="n">
        <v>4864</v>
      </c>
      <c r="G21" t="n">
        <v>1795</v>
      </c>
      <c r="H21" t="n">
        <v>7149</v>
      </c>
    </row>
    <row r="22">
      <c r="B22" s="1" t="inlineStr">
        <is>
          <t>11/22/2020</t>
        </is>
      </c>
      <c r="C22" t="n">
        <v>352</v>
      </c>
      <c r="D22" t="n">
        <v>1064</v>
      </c>
      <c r="E22" t="n">
        <v>670</v>
      </c>
      <c r="F22" t="n">
        <v>4864</v>
      </c>
      <c r="G22" t="n">
        <v>1795</v>
      </c>
      <c r="H22" t="n">
        <v>7149</v>
      </c>
    </row>
    <row r="23">
      <c r="B23" s="1" t="inlineStr">
        <is>
          <t>11/23/2020</t>
        </is>
      </c>
      <c r="C23" t="n">
        <v>352</v>
      </c>
      <c r="D23" t="n">
        <v>1064</v>
      </c>
      <c r="E23" t="n">
        <v>670</v>
      </c>
      <c r="F23" t="n">
        <v>4864</v>
      </c>
      <c r="G23" t="n">
        <v>1795</v>
      </c>
      <c r="H23" t="n">
        <v>7149</v>
      </c>
    </row>
    <row r="24">
      <c r="B24" s="1" t="inlineStr">
        <is>
          <t>11/23/2020</t>
        </is>
      </c>
      <c r="C24" t="n">
        <v>361</v>
      </c>
      <c r="D24" t="n">
        <v>1075</v>
      </c>
      <c r="E24" t="n">
        <v>702</v>
      </c>
      <c r="F24" t="n">
        <v>4769</v>
      </c>
      <c r="G24" t="n">
        <v>1819</v>
      </c>
      <c r="H24" t="n">
        <v>7179</v>
      </c>
    </row>
    <row r="25">
      <c r="B25" s="1" t="inlineStr">
        <is>
          <t>11/24/2020</t>
        </is>
      </c>
      <c r="C25" t="n">
        <v>361</v>
      </c>
      <c r="D25" t="n">
        <v>1075</v>
      </c>
      <c r="E25" t="n">
        <v>702</v>
      </c>
      <c r="F25" t="n">
        <v>4769</v>
      </c>
      <c r="G25" t="n">
        <v>1819</v>
      </c>
      <c r="H25" t="n">
        <v>7179</v>
      </c>
    </row>
    <row r="26">
      <c r="B26" s="1" t="inlineStr">
        <is>
          <t>11/25/2020</t>
        </is>
      </c>
      <c r="C26" t="n">
        <v>359</v>
      </c>
      <c r="D26" t="n">
        <v>1089</v>
      </c>
      <c r="E26" t="n">
        <v>728</v>
      </c>
      <c r="F26" t="n">
        <v>4634</v>
      </c>
      <c r="G26" t="n">
        <v>1801</v>
      </c>
      <c r="H26" t="n">
        <v>7195</v>
      </c>
    </row>
    <row r="27">
      <c r="B27" s="1" t="inlineStr">
        <is>
          <t>11/26/2020</t>
        </is>
      </c>
      <c r="C27" t="n">
        <v>359</v>
      </c>
      <c r="D27" t="n">
        <v>1078</v>
      </c>
      <c r="E27" t="n">
        <v>735</v>
      </c>
      <c r="F27" t="n">
        <v>4624</v>
      </c>
      <c r="G27" t="n">
        <v>1769</v>
      </c>
      <c r="H27" t="n">
        <v>7191</v>
      </c>
    </row>
    <row r="28">
      <c r="B28" s="1" t="inlineStr">
        <is>
          <t>11/26/2020</t>
        </is>
      </c>
      <c r="C28" t="n">
        <v>359</v>
      </c>
      <c r="D28" t="n">
        <v>1078</v>
      </c>
      <c r="E28" t="n">
        <v>735</v>
      </c>
      <c r="F28" t="n">
        <v>4624</v>
      </c>
      <c r="G28" t="n">
        <v>1769</v>
      </c>
      <c r="H28" t="n">
        <v>7191</v>
      </c>
    </row>
    <row r="29">
      <c r="B29" s="1" t="inlineStr">
        <is>
          <t>11/27/2020</t>
        </is>
      </c>
      <c r="C29" t="n">
        <v>359</v>
      </c>
      <c r="D29" t="n">
        <v>1072</v>
      </c>
      <c r="E29" t="n">
        <v>750</v>
      </c>
      <c r="F29" t="n">
        <v>4604</v>
      </c>
      <c r="G29" t="n">
        <v>1721</v>
      </c>
      <c r="H29" t="n">
        <v>7239</v>
      </c>
    </row>
    <row r="30">
      <c r="B30" s="1" t="inlineStr">
        <is>
          <t>11/27/2020</t>
        </is>
      </c>
      <c r="C30" t="n">
        <v>358</v>
      </c>
      <c r="D30" t="n">
        <v>1071</v>
      </c>
      <c r="E30" t="n">
        <v>779</v>
      </c>
      <c r="F30" t="n">
        <v>4508</v>
      </c>
      <c r="G30" t="n">
        <v>1671</v>
      </c>
      <c r="H30" t="n">
        <v>7243</v>
      </c>
    </row>
    <row r="31">
      <c r="B31" s="1" t="inlineStr">
        <is>
          <t>11/28/2020</t>
        </is>
      </c>
      <c r="C31" t="n">
        <v>368</v>
      </c>
      <c r="D31" t="n">
        <v>1079</v>
      </c>
      <c r="E31" t="n">
        <v>801</v>
      </c>
      <c r="F31" t="n">
        <v>4514</v>
      </c>
      <c r="G31" t="n">
        <v>1625</v>
      </c>
      <c r="H31" t="n">
        <v>7223</v>
      </c>
    </row>
    <row r="32">
      <c r="B32" s="1" t="inlineStr">
        <is>
          <t>11/29/2020</t>
        </is>
      </c>
      <c r="C32" t="n">
        <v>368</v>
      </c>
      <c r="D32" t="n">
        <v>1079</v>
      </c>
      <c r="E32" t="n">
        <v>801</v>
      </c>
      <c r="F32" t="n">
        <v>4514</v>
      </c>
      <c r="G32" t="n">
        <v>1625</v>
      </c>
      <c r="H32" t="n">
        <v>7223</v>
      </c>
    </row>
    <row r="33">
      <c r="B33" s="1" t="n"/>
    </row>
    <row r="34">
      <c r="B34" s="1" t="n"/>
    </row>
    <row r="35">
      <c r="B35" s="1" t="n"/>
    </row>
    <row r="36">
      <c r="B36" s="1" t="n"/>
    </row>
    <row r="37">
      <c r="B37" s="1" t="n"/>
    </row>
    <row r="38">
      <c r="B38" s="1" t="n"/>
    </row>
  </sheetData>
  <conditionalFormatting sqref="C7:H7">
    <cfRule dxfId="2" operator="equal" priority="4" type="cellIs">
      <formula>0</formula>
    </cfRule>
    <cfRule dxfId="1" operator="lessThan" priority="5" type="cellIs">
      <formula>0</formula>
    </cfRule>
    <cfRule dxfId="0" operator="greaterThan" priority="6" type="cellIs">
      <formula>0</formula>
    </cfRule>
  </conditionalFormatting>
  <conditionalFormatting sqref="C11">
    <cfRule dxfId="2" operator="equal" priority="1" type="cellIs">
      <formula>0</formula>
    </cfRule>
    <cfRule dxfId="1" operator="less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Version>3.0000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2020-11-17T11:35:17Z</dcterms:created>
  <dcterms:modified xsi:type="dcterms:W3CDTF">2020-11-26T15:43:28Z</dcterms:modified>
</cp:coreProperties>
</file>