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260" windowHeight="16180"/>
  </bookViews>
  <sheets>
    <sheet name="Sheet1" sheetId="1" r:id="rId1"/>
  </sheets>
  <calcPr calcId="144525"/>
</workbook>
</file>

<file path=xl/sharedStrings.xml><?xml version="1.0" encoding="utf-8"?>
<sst xmlns="http://schemas.openxmlformats.org/spreadsheetml/2006/main" count="63">
  <si>
    <t>风 述 资 产 管 理 每 日 报 表 - 2 0 2 1 年 4 月 2 日</t>
  </si>
  <si>
    <r>
      <rPr>
        <b/>
        <sz val="11"/>
        <color theme="0"/>
        <rFont val="等线"/>
        <charset val="134"/>
      </rPr>
      <t xml:space="preserve">一、资管总表 | </t>
    </r>
    <r>
      <rPr>
        <b/>
        <sz val="11"/>
        <color theme="3" tint="0.79985961485641"/>
        <rFont val="等线"/>
        <charset val="134"/>
      </rPr>
      <t>asset management sheet</t>
    </r>
    <r>
      <rPr>
        <b/>
        <sz val="11"/>
        <color theme="0"/>
        <rFont val="等线"/>
        <charset val="134"/>
      </rPr>
      <t xml:space="preserve"> </t>
    </r>
  </si>
  <si>
    <t>当前资产：</t>
  </si>
  <si>
    <t>当日盈亏：</t>
  </si>
  <si>
    <t>总盈亏：</t>
  </si>
  <si>
    <t>盘后持值：</t>
  </si>
  <si>
    <t>当日净增：</t>
  </si>
  <si>
    <t>32054.36</t>
  </si>
  <si>
    <t>持仓占比：</t>
  </si>
  <si>
    <r>
      <rPr>
        <b/>
        <sz val="11"/>
        <color theme="0"/>
        <rFont val="等线"/>
        <charset val="134"/>
      </rPr>
      <t xml:space="preserve">二、多空择时参照表 | </t>
    </r>
    <r>
      <rPr>
        <b/>
        <sz val="11"/>
        <color theme="3" tint="0.79985961485641"/>
        <rFont val="等线"/>
        <charset val="134"/>
      </rPr>
      <t>hstiming</t>
    </r>
  </si>
  <si>
    <t>T1</t>
  </si>
  <si>
    <t>T2</t>
  </si>
  <si>
    <t>T3</t>
  </si>
  <si>
    <t>T4</t>
  </si>
  <si>
    <t>T5</t>
  </si>
  <si>
    <t>T6</t>
  </si>
  <si>
    <t>T7</t>
  </si>
  <si>
    <t>T8</t>
  </si>
  <si>
    <t>序 列：</t>
  </si>
  <si>
    <t>Y</t>
  </si>
  <si>
    <t>N</t>
  </si>
  <si>
    <r>
      <rPr>
        <b/>
        <sz val="11"/>
        <color theme="0"/>
        <rFont val="等线"/>
        <charset val="134"/>
      </rPr>
      <t xml:space="preserve">三、账户单元 | </t>
    </r>
    <r>
      <rPr>
        <b/>
        <sz val="11"/>
        <color theme="3" tint="0.79985961485641"/>
        <rFont val="等线"/>
        <charset val="134"/>
      </rPr>
      <t>account unit</t>
    </r>
  </si>
  <si>
    <t>A</t>
  </si>
  <si>
    <t>HT100_6919</t>
  </si>
  <si>
    <t>1846.73</t>
  </si>
  <si>
    <t>B</t>
  </si>
  <si>
    <t>HT100_6933</t>
  </si>
  <si>
    <t>18021.31</t>
  </si>
  <si>
    <t>C</t>
  </si>
  <si>
    <t>HT100_6937</t>
  </si>
  <si>
    <t>1975.07</t>
  </si>
  <si>
    <t>D</t>
  </si>
  <si>
    <t>HT100_6939</t>
  </si>
  <si>
    <t>6036.78</t>
  </si>
  <si>
    <t>E</t>
  </si>
  <si>
    <t>DC600_0748</t>
  </si>
  <si>
    <t>8204.69</t>
  </si>
  <si>
    <t>F</t>
  </si>
  <si>
    <t>DC100_0205</t>
  </si>
  <si>
    <t>1749.25</t>
  </si>
  <si>
    <r>
      <rPr>
        <b/>
        <sz val="11"/>
        <color theme="0"/>
        <rFont val="等线"/>
        <charset val="134"/>
      </rPr>
      <t xml:space="preserve">四、策略参照 | </t>
    </r>
    <r>
      <rPr>
        <b/>
        <sz val="11"/>
        <color theme="3" tint="0.79985961485641"/>
        <rFont val="等线"/>
        <charset val="134"/>
      </rPr>
      <t>strategies reference</t>
    </r>
  </si>
  <si>
    <t>A-DC600_0748</t>
  </si>
  <si>
    <t>当前净值：</t>
  </si>
  <si>
    <t>C1</t>
  </si>
  <si>
    <t>C2</t>
  </si>
  <si>
    <t>C3</t>
  </si>
  <si>
    <t>C4</t>
  </si>
  <si>
    <t>C5</t>
  </si>
  <si>
    <r>
      <rPr>
        <b/>
        <sz val="11"/>
        <color theme="0"/>
        <rFont val="等线"/>
        <charset val="134"/>
      </rPr>
      <t xml:space="preserve">五、报表说明 | </t>
    </r>
    <r>
      <rPr>
        <b/>
        <sz val="11"/>
        <color theme="3" tint="0.79985961485641"/>
        <rFont val="等线"/>
        <charset val="134"/>
      </rPr>
      <t xml:space="preserve">illustration </t>
    </r>
  </si>
  <si>
    <t>择时参照：</t>
  </si>
  <si>
    <t>择时参照中的色块代表多空的判断及延续,Y N 代表当前持仓多空的验证 Y代表有效 N代表无效</t>
  </si>
  <si>
    <t>多头有效</t>
  </si>
  <si>
    <t>多头无效</t>
  </si>
  <si>
    <t>空头有效</t>
  </si>
  <si>
    <t>空头无效</t>
  </si>
  <si>
    <t>命名规范：</t>
  </si>
  <si>
    <t>A-Z：账户别名</t>
  </si>
  <si>
    <t>XX:券商首字母简称</t>
  </si>
  <si>
    <t>NNNN：账户末四位数字</t>
  </si>
  <si>
    <t>策略参照：</t>
  </si>
  <si>
    <t>单账户会存在多个AI机器人共同运算持仓，账户下C1-Cn 代表单一机器人状况</t>
  </si>
  <si>
    <r>
      <rPr>
        <b/>
        <sz val="11"/>
        <color theme="0"/>
        <rFont val="等线"/>
        <charset val="134"/>
      </rPr>
      <t xml:space="preserve">六、保密条例 | </t>
    </r>
    <r>
      <rPr>
        <b/>
        <sz val="11"/>
        <color theme="3" tint="0.79985961485641"/>
        <rFont val="等线"/>
        <charset val="134"/>
      </rPr>
      <t>Confidentiality Regulations</t>
    </r>
  </si>
  <si>
    <t>一、本报表、文档属上海风述信息科技有限公司机要文件，未经签字许可严禁以网络、第三方存储等任意方式传播！
二、违反本条例，上海风述信息科技有限公司将依据国家有关规定以及与法律法规提起诉讼。对于造成公司损失的，依法追偿！</t>
  </si>
</sst>
</file>

<file path=xl/styles.xml><?xml version="1.0" encoding="utf-8"?>
<styleSheet xmlns="http://schemas.openxmlformats.org/spreadsheetml/2006/main">
  <numFmts count="9">
    <numFmt numFmtId="176" formatCode="0.00000%"/>
    <numFmt numFmtId="43" formatCode="_ * #,##0.00_ ;_ * \-#,##0.00_ ;_ * &quot;-&quot;??_ ;_ @_ "/>
    <numFmt numFmtId="177" formatCode="0.0000%"/>
    <numFmt numFmtId="178" formatCode="0.0000_ "/>
    <numFmt numFmtId="42" formatCode="_ &quot;￥&quot;* #,##0_ ;_ &quot;￥&quot;* \-#,##0_ ;_ &quot;￥&quot;* &quot;-&quot;_ ;_ @_ "/>
    <numFmt numFmtId="179" formatCode="0.00_ "/>
    <numFmt numFmtId="44" formatCode="_ &quot;￥&quot;* #,##0.00_ ;_ &quot;￥&quot;* \-#,##0.00_ ;_ &quot;￥&quot;* &quot;-&quot;??_ ;_ @_ "/>
    <numFmt numFmtId="41" formatCode="_ * #,##0_ ;_ * \-#,##0_ ;_ * &quot;-&quot;_ ;_ @_ "/>
    <numFmt numFmtId="180" formatCode="0.00_);[Red]\(0.00\)"/>
  </numFmts>
  <fonts count="34">
    <font>
      <sz val="11"/>
      <color theme="1"/>
      <name val="等线"/>
      <charset val="134"/>
      <scheme val="minor"/>
    </font>
    <font>
      <b/>
      <sz val="12"/>
      <color theme="1"/>
      <name val="微软雅黑"/>
      <charset val="134"/>
    </font>
    <font>
      <b/>
      <sz val="11"/>
      <color theme="0"/>
      <name val="等线"/>
      <charset val="134"/>
      <scheme val="minor"/>
    </font>
    <font>
      <sz val="10"/>
      <color theme="1"/>
      <name val="微软雅黑"/>
      <charset val="134"/>
    </font>
    <font>
      <sz val="11"/>
      <color theme="0"/>
      <name val="微软雅黑"/>
      <charset val="134"/>
    </font>
    <font>
      <sz val="10"/>
      <color theme="1"/>
      <name val="等线"/>
      <charset val="134"/>
      <scheme val="minor"/>
    </font>
    <font>
      <sz val="11"/>
      <name val="等线"/>
      <charset val="134"/>
      <scheme val="minor"/>
    </font>
    <font>
      <sz val="11"/>
      <color theme="3" tint="0.79985961485641"/>
      <name val="等线"/>
      <charset val="134"/>
      <scheme val="minor"/>
    </font>
    <font>
      <sz val="11"/>
      <color theme="1"/>
      <name val="微软雅黑"/>
      <charset val="134"/>
    </font>
    <font>
      <sz val="11"/>
      <color theme="1"/>
      <name val="等线"/>
      <charset val="134"/>
    </font>
    <font>
      <sz val="14"/>
      <color theme="1"/>
      <name val="等线"/>
      <charset val="134"/>
      <scheme val="minor"/>
    </font>
    <font>
      <sz val="12"/>
      <name val="宋体"/>
      <charset val="134"/>
    </font>
    <font>
      <sz val="11"/>
      <color rgb="FFFA7D00"/>
      <name val="等线"/>
      <charset val="0"/>
      <scheme val="minor"/>
    </font>
    <font>
      <b/>
      <sz val="11"/>
      <color theme="3"/>
      <name val="等线"/>
      <charset val="134"/>
      <scheme val="minor"/>
    </font>
    <font>
      <sz val="11"/>
      <color theme="1"/>
      <name val="等线"/>
      <charset val="0"/>
      <scheme val="minor"/>
    </font>
    <font>
      <b/>
      <sz val="13"/>
      <color theme="3"/>
      <name val="等线"/>
      <charset val="134"/>
      <scheme val="minor"/>
    </font>
    <font>
      <b/>
      <sz val="11"/>
      <color rgb="FFFFFFFF"/>
      <name val="等线"/>
      <charset val="0"/>
      <scheme val="minor"/>
    </font>
    <font>
      <sz val="12"/>
      <color theme="1"/>
      <name val="等线"/>
      <charset val="134"/>
      <scheme val="minor"/>
    </font>
    <font>
      <sz val="11"/>
      <color theme="0"/>
      <name val="等线"/>
      <charset val="0"/>
      <scheme val="minor"/>
    </font>
    <font>
      <u/>
      <sz val="11"/>
      <color rgb="FF800080"/>
      <name val="等线"/>
      <charset val="0"/>
      <scheme val="minor"/>
    </font>
    <font>
      <sz val="11"/>
      <color rgb="FFFF0000"/>
      <name val="等线"/>
      <charset val="0"/>
      <scheme val="minor"/>
    </font>
    <font>
      <u/>
      <sz val="11"/>
      <color rgb="FF0000FF"/>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1"/>
      <color rgb="FF3F3F3F"/>
      <name val="等线"/>
      <charset val="0"/>
      <scheme val="minor"/>
    </font>
    <font>
      <sz val="11"/>
      <color rgb="FF9C0006"/>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b/>
      <sz val="11"/>
      <color rgb="FFFA7D00"/>
      <name val="等线"/>
      <charset val="0"/>
      <scheme val="minor"/>
    </font>
    <font>
      <sz val="11"/>
      <color rgb="FF3F3F76"/>
      <name val="等线"/>
      <charset val="0"/>
      <scheme val="minor"/>
    </font>
    <font>
      <b/>
      <sz val="11"/>
      <color theme="0"/>
      <name val="等线"/>
      <charset val="134"/>
    </font>
    <font>
      <b/>
      <sz val="11"/>
      <color theme="3" tint="0.79985961485641"/>
      <name val="等线"/>
      <charset val="134"/>
    </font>
  </fonts>
  <fills count="42">
    <fill>
      <patternFill patternType="none"/>
    </fill>
    <fill>
      <patternFill patternType="gray125"/>
    </fill>
    <fill>
      <patternFill patternType="solid">
        <fgColor theme="3" tint="0.399853511154515"/>
        <bgColor indexed="64"/>
      </patternFill>
    </fill>
    <fill>
      <patternFill patternType="solid">
        <fgColor theme="3" tint="0.399884029663991"/>
        <bgColor indexed="64"/>
      </patternFill>
    </fill>
    <fill>
      <patternFill patternType="solid">
        <fgColor rgb="FFFF0000"/>
        <bgColor indexed="64"/>
      </patternFill>
    </fill>
    <fill>
      <patternFill patternType="solid">
        <fgColor theme="3" tint="0.79985961485641"/>
        <bgColor indexed="64"/>
      </patternFill>
    </fill>
    <fill>
      <patternFill patternType="solid">
        <fgColor theme="0" tint="-0.0499893185216834"/>
        <bgColor indexed="64"/>
      </patternFill>
    </fill>
    <fill>
      <patternFill patternType="solid">
        <fgColor theme="3" tint="0.799890133365886"/>
        <bgColor indexed="64"/>
      </patternFill>
    </fill>
    <fill>
      <patternFill patternType="solid">
        <fgColor rgb="FF00B050"/>
        <bgColor indexed="64"/>
      </patternFill>
    </fill>
    <fill>
      <patternFill patternType="solid">
        <fgColor theme="5" tint="-0.249977111117893"/>
        <bgColor indexed="64"/>
      </patternFill>
    </fill>
    <fill>
      <patternFill patternType="solid">
        <fgColor theme="9" tint="0.39985351115451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A5A5A5"/>
        <bgColor indexed="64"/>
      </patternFill>
    </fill>
    <fill>
      <patternFill patternType="solid">
        <fgColor theme="8"/>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FFCC"/>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F2F2F2"/>
        <bgColor indexed="64"/>
      </patternFill>
    </fill>
    <fill>
      <patternFill patternType="solid">
        <fgColor theme="5"/>
        <bgColor indexed="64"/>
      </patternFill>
    </fill>
    <fill>
      <patternFill patternType="solid">
        <fgColor theme="6"/>
        <bgColor indexed="64"/>
      </patternFill>
    </fill>
    <fill>
      <patternFill patternType="solid">
        <fgColor rgb="FFFFC7CE"/>
        <bgColor indexed="64"/>
      </patternFill>
    </fill>
    <fill>
      <patternFill patternType="solid">
        <fgColor theme="4" tint="0.799981688894314"/>
        <bgColor indexed="64"/>
      </patternFill>
    </fill>
    <fill>
      <patternFill patternType="solid">
        <fgColor rgb="FFC6EFCE"/>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rgb="FFFFCC99"/>
        <bgColor indexed="64"/>
      </patternFill>
    </fill>
    <fill>
      <patternFill patternType="solid">
        <fgColor theme="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4" tint="0.599993896298105"/>
        <bgColor indexed="64"/>
      </patternFill>
    </fill>
    <fill>
      <patternFill patternType="solid">
        <fgColor theme="4" tint="0.399975585192419"/>
        <bgColor indexed="64"/>
      </patternFill>
    </fill>
  </fills>
  <borders count="10">
    <border>
      <left/>
      <right/>
      <top/>
      <bottom/>
      <diagonal/>
    </border>
    <border>
      <left/>
      <right/>
      <top style="thin">
        <color auto="1"/>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8" fillId="32" borderId="0" applyNumberFormat="0" applyBorder="0" applyAlignment="0" applyProtection="0">
      <alignment vertical="center"/>
    </xf>
    <xf numFmtId="0" fontId="14" fillId="38" borderId="0" applyNumberFormat="0" applyBorder="0" applyAlignment="0" applyProtection="0">
      <alignment vertical="center"/>
    </xf>
    <xf numFmtId="0" fontId="18" fillId="39" borderId="0" applyNumberFormat="0" applyBorder="0" applyAlignment="0" applyProtection="0">
      <alignment vertical="center"/>
    </xf>
    <xf numFmtId="0" fontId="31" fillId="35" borderId="9" applyNumberFormat="0" applyAlignment="0" applyProtection="0">
      <alignment vertical="center"/>
    </xf>
    <xf numFmtId="0" fontId="14" fillId="37" borderId="0" applyNumberFormat="0" applyBorder="0" applyAlignment="0" applyProtection="0">
      <alignment vertical="center"/>
    </xf>
    <xf numFmtId="0" fontId="14" fillId="33" borderId="0" applyNumberFormat="0" applyBorder="0" applyAlignment="0" applyProtection="0">
      <alignment vertical="center"/>
    </xf>
    <xf numFmtId="44" fontId="17" fillId="0" borderId="0" applyFont="0" applyFill="0" applyBorder="0" applyAlignment="0" applyProtection="0">
      <alignment vertical="center"/>
    </xf>
    <xf numFmtId="0" fontId="18" fillId="23" borderId="0" applyNumberFormat="0" applyBorder="0" applyAlignment="0" applyProtection="0">
      <alignment vertical="center"/>
    </xf>
    <xf numFmtId="9" fontId="17" fillId="0" borderId="0" applyFont="0" applyFill="0" applyBorder="0" applyAlignment="0" applyProtection="0">
      <alignment vertical="center"/>
    </xf>
    <xf numFmtId="0" fontId="18" fillId="28" borderId="0" applyNumberFormat="0" applyBorder="0" applyAlignment="0" applyProtection="0">
      <alignment vertical="center"/>
    </xf>
    <xf numFmtId="0" fontId="18" fillId="31" borderId="0" applyNumberFormat="0" applyBorder="0" applyAlignment="0" applyProtection="0">
      <alignment vertical="center"/>
    </xf>
    <xf numFmtId="0" fontId="18" fillId="22" borderId="0" applyNumberFormat="0" applyBorder="0" applyAlignment="0" applyProtection="0">
      <alignment vertical="center"/>
    </xf>
    <xf numFmtId="0" fontId="18" fillId="41" borderId="0" applyNumberFormat="0" applyBorder="0" applyAlignment="0" applyProtection="0">
      <alignment vertical="center"/>
    </xf>
    <xf numFmtId="0" fontId="18" fillId="30" borderId="0" applyNumberFormat="0" applyBorder="0" applyAlignment="0" applyProtection="0">
      <alignment vertical="center"/>
    </xf>
    <xf numFmtId="0" fontId="30" fillId="21" borderId="9" applyNumberFormat="0" applyAlignment="0" applyProtection="0">
      <alignment vertical="center"/>
    </xf>
    <xf numFmtId="0" fontId="18" fillId="36" borderId="0" applyNumberFormat="0" applyBorder="0" applyAlignment="0" applyProtection="0">
      <alignment vertical="center"/>
    </xf>
    <xf numFmtId="0" fontId="29" fillId="29" borderId="0" applyNumberFormat="0" applyBorder="0" applyAlignment="0" applyProtection="0">
      <alignment vertical="center"/>
    </xf>
    <xf numFmtId="0" fontId="14" fillId="17" borderId="0" applyNumberFormat="0" applyBorder="0" applyAlignment="0" applyProtection="0">
      <alignment vertical="center"/>
    </xf>
    <xf numFmtId="0" fontId="28" fillId="26" borderId="0" applyNumberFormat="0" applyBorder="0" applyAlignment="0" applyProtection="0">
      <alignment vertical="center"/>
    </xf>
    <xf numFmtId="0" fontId="14" fillId="25" borderId="0" applyNumberFormat="0" applyBorder="0" applyAlignment="0" applyProtection="0">
      <alignment vertical="center"/>
    </xf>
    <xf numFmtId="0" fontId="27" fillId="0" borderId="8" applyNumberFormat="0" applyFill="0" applyAlignment="0" applyProtection="0">
      <alignment vertical="center"/>
    </xf>
    <xf numFmtId="0" fontId="26" fillId="24" borderId="0" applyNumberFormat="0" applyBorder="0" applyAlignment="0" applyProtection="0">
      <alignment vertical="center"/>
    </xf>
    <xf numFmtId="0" fontId="16" fillId="13" borderId="5" applyNumberFormat="0" applyAlignment="0" applyProtection="0">
      <alignment vertical="center"/>
    </xf>
    <xf numFmtId="0" fontId="25" fillId="21" borderId="7" applyNumberFormat="0" applyAlignment="0" applyProtection="0">
      <alignment vertical="center"/>
    </xf>
    <xf numFmtId="0" fontId="24" fillId="0" borderId="4" applyNumberFormat="0" applyFill="0" applyAlignment="0" applyProtection="0">
      <alignment vertical="center"/>
    </xf>
    <xf numFmtId="0" fontId="23" fillId="0" borderId="0" applyNumberFormat="0" applyFill="0" applyBorder="0" applyAlignment="0" applyProtection="0">
      <alignment vertical="center"/>
    </xf>
    <xf numFmtId="0" fontId="14" fillId="16" borderId="0" applyNumberFormat="0" applyBorder="0" applyAlignment="0" applyProtection="0">
      <alignment vertical="center"/>
    </xf>
    <xf numFmtId="0" fontId="13" fillId="0" borderId="0" applyNumberFormat="0" applyFill="0" applyBorder="0" applyAlignment="0" applyProtection="0">
      <alignment vertical="center"/>
    </xf>
    <xf numFmtId="42" fontId="17" fillId="0" borderId="0" applyFont="0" applyFill="0" applyBorder="0" applyAlignment="0" applyProtection="0">
      <alignment vertical="center"/>
    </xf>
    <xf numFmtId="0" fontId="14" fillId="19" borderId="0" applyNumberFormat="0" applyBorder="0" applyAlignment="0" applyProtection="0">
      <alignment vertical="center"/>
    </xf>
    <xf numFmtId="43" fontId="17" fillId="0" borderId="0" applyFont="0" applyFill="0" applyBorder="0" applyAlignment="0" applyProtection="0">
      <alignment vertical="center"/>
    </xf>
    <xf numFmtId="0" fontId="1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4" fillId="27" borderId="0" applyNumberFormat="0" applyBorder="0" applyAlignment="0" applyProtection="0">
      <alignment vertical="center"/>
    </xf>
    <xf numFmtId="0" fontId="20" fillId="0" borderId="0" applyNumberFormat="0" applyFill="0" applyBorder="0" applyAlignment="0" applyProtection="0">
      <alignment vertical="center"/>
    </xf>
    <xf numFmtId="0" fontId="18" fillId="20" borderId="0" applyNumberFormat="0" applyBorder="0" applyAlignment="0" applyProtection="0">
      <alignment vertical="center"/>
    </xf>
    <xf numFmtId="0" fontId="17" fillId="18" borderId="6" applyNumberFormat="0" applyFont="0" applyAlignment="0" applyProtection="0">
      <alignment vertical="center"/>
    </xf>
    <xf numFmtId="0" fontId="14" fillId="15" borderId="0" applyNumberFormat="0" applyBorder="0" applyAlignment="0" applyProtection="0">
      <alignment vertical="center"/>
    </xf>
    <xf numFmtId="0" fontId="18" fillId="14" borderId="0" applyNumberFormat="0" applyBorder="0" applyAlignment="0" applyProtection="0">
      <alignment vertical="center"/>
    </xf>
    <xf numFmtId="0" fontId="14" fillId="11" borderId="0" applyNumberFormat="0" applyBorder="0" applyAlignment="0" applyProtection="0">
      <alignment vertical="center"/>
    </xf>
    <xf numFmtId="0" fontId="21" fillId="0" borderId="0" applyNumberFormat="0" applyFill="0" applyBorder="0" applyAlignment="0" applyProtection="0">
      <alignment vertical="center"/>
    </xf>
    <xf numFmtId="41" fontId="17" fillId="0" borderId="0" applyFont="0" applyFill="0" applyBorder="0" applyAlignment="0" applyProtection="0">
      <alignment vertical="center"/>
    </xf>
    <xf numFmtId="0" fontId="15" fillId="0" borderId="4" applyNumberFormat="0" applyFill="0" applyAlignment="0" applyProtection="0">
      <alignment vertical="center"/>
    </xf>
    <xf numFmtId="0" fontId="14" fillId="12" borderId="0" applyNumberFormat="0" applyBorder="0" applyAlignment="0" applyProtection="0">
      <alignment vertical="center"/>
    </xf>
    <xf numFmtId="0" fontId="13" fillId="0" borderId="3" applyNumberFormat="0" applyFill="0" applyAlignment="0" applyProtection="0">
      <alignment vertical="center"/>
    </xf>
    <xf numFmtId="0" fontId="18" fillId="34" borderId="0" applyNumberFormat="0" applyBorder="0" applyAlignment="0" applyProtection="0">
      <alignment vertical="center"/>
    </xf>
    <xf numFmtId="0" fontId="14" fillId="40" borderId="0" applyNumberFormat="0" applyBorder="0" applyAlignment="0" applyProtection="0">
      <alignment vertical="center"/>
    </xf>
    <xf numFmtId="0" fontId="12" fillId="0" borderId="2" applyNumberFormat="0" applyFill="0" applyAlignment="0" applyProtection="0">
      <alignment vertical="center"/>
    </xf>
  </cellStyleXfs>
  <cellXfs count="59">
    <xf numFmtId="0" fontId="0" fillId="0" borderId="0" xfId="0"/>
    <xf numFmtId="0" fontId="1" fillId="0" borderId="0" xfId="0" applyFont="1" applyBorder="1" applyAlignment="1">
      <alignment horizontal="center" vertical="center"/>
    </xf>
    <xf numFmtId="0" fontId="2" fillId="2" borderId="0" xfId="0" applyFont="1" applyFill="1" applyBorder="1" applyAlignment="1">
      <alignment horizontal="left" vertical="center"/>
    </xf>
    <xf numFmtId="0" fontId="3" fillId="0" borderId="0" xfId="0" applyFont="1" applyBorder="1" applyAlignment="1">
      <alignment vertical="center"/>
    </xf>
    <xf numFmtId="180" fontId="3" fillId="0" borderId="0" xfId="0" applyNumberFormat="1" applyFont="1" applyBorder="1" applyAlignment="1">
      <alignment horizontal="left" vertical="center"/>
    </xf>
    <xf numFmtId="179" fontId="3" fillId="0" borderId="0" xfId="0" applyNumberFormat="1" applyFont="1" applyBorder="1" applyAlignment="1">
      <alignment horizontal="left" vertical="center"/>
    </xf>
    <xf numFmtId="0" fontId="3" fillId="0" borderId="0" xfId="0" applyFont="1" applyBorder="1" applyAlignment="1">
      <alignment horizontal="left" vertical="center"/>
    </xf>
    <xf numFmtId="0" fontId="4" fillId="3" borderId="0" xfId="0" applyFont="1" applyFill="1" applyAlignment="1">
      <alignment horizontal="left"/>
    </xf>
    <xf numFmtId="0" fontId="0" fillId="4" borderId="0" xfId="0" applyFont="1" applyFill="1" applyAlignment="1"/>
    <xf numFmtId="0" fontId="0" fillId="0" borderId="0" xfId="0" applyFont="1" applyFill="1" applyAlignment="1">
      <alignment horizontal="center"/>
    </xf>
    <xf numFmtId="0" fontId="0" fillId="5" borderId="0" xfId="0" applyFill="1" applyAlignment="1">
      <alignment horizontal="center" vertical="center"/>
    </xf>
    <xf numFmtId="0" fontId="0" fillId="6" borderId="0" xfId="0" applyFill="1" applyAlignment="1">
      <alignment horizontal="center" vertical="center"/>
    </xf>
    <xf numFmtId="0" fontId="5" fillId="6" borderId="0" xfId="0" applyFont="1" applyFill="1" applyAlignment="1">
      <alignment horizontal="left" vertical="center"/>
    </xf>
    <xf numFmtId="0" fontId="6" fillId="6" borderId="0" xfId="0" applyFont="1" applyFill="1" applyAlignment="1">
      <alignment horizontal="left" vertical="center"/>
    </xf>
    <xf numFmtId="0" fontId="7" fillId="6" borderId="0" xfId="0" applyFont="1" applyFill="1" applyAlignment="1">
      <alignment horizontal="left" vertical="center"/>
    </xf>
    <xf numFmtId="0" fontId="0" fillId="7" borderId="0" xfId="0" applyFill="1"/>
    <xf numFmtId="0" fontId="0" fillId="7" borderId="0" xfId="0" applyFill="1" applyAlignment="1">
      <alignment horizontal="left"/>
    </xf>
    <xf numFmtId="0" fontId="0" fillId="0" borderId="0" xfId="0" applyAlignment="1">
      <alignment horizontal="right"/>
    </xf>
    <xf numFmtId="0" fontId="0" fillId="0" borderId="0" xfId="0" applyAlignment="1">
      <alignment horizontal="left"/>
    </xf>
    <xf numFmtId="0" fontId="0" fillId="0" borderId="0" xfId="0" applyAlignment="1">
      <alignment horizontal="right" vertical="center"/>
    </xf>
    <xf numFmtId="10" fontId="0" fillId="7" borderId="0" xfId="0" applyNumberFormat="1" applyFill="1" applyAlignment="1">
      <alignment horizontal="left"/>
    </xf>
    <xf numFmtId="0" fontId="0" fillId="7" borderId="0" xfId="0" applyNumberFormat="1" applyFill="1" applyAlignment="1">
      <alignment horizontal="left"/>
    </xf>
    <xf numFmtId="0" fontId="3" fillId="0" borderId="0" xfId="0" applyFont="1"/>
    <xf numFmtId="0" fontId="3" fillId="0" borderId="0" xfId="0" applyFont="1" applyAlignment="1">
      <alignment horizontal="center" vertical="center"/>
    </xf>
    <xf numFmtId="176" fontId="3" fillId="0" borderId="0" xfId="0" applyNumberFormat="1" applyFont="1" applyBorder="1" applyAlignment="1">
      <alignment horizontal="left" vertical="center"/>
    </xf>
    <xf numFmtId="0" fontId="8" fillId="0" borderId="0" xfId="0" applyFont="1" applyBorder="1" applyAlignment="1">
      <alignment horizontal="left" vertical="center"/>
    </xf>
    <xf numFmtId="49" fontId="3" fillId="0" borderId="0" xfId="0" applyNumberFormat="1" applyFont="1" applyBorder="1" applyAlignment="1">
      <alignment horizontal="left" vertical="center"/>
    </xf>
    <xf numFmtId="10" fontId="8" fillId="0" borderId="0" xfId="0" applyNumberFormat="1" applyFont="1" applyBorder="1" applyAlignment="1">
      <alignment horizontal="left" vertical="center"/>
    </xf>
    <xf numFmtId="0" fontId="0" fillId="8" borderId="0" xfId="0" applyFont="1" applyFill="1" applyAlignment="1"/>
    <xf numFmtId="0" fontId="5" fillId="6" borderId="0" xfId="0" applyFont="1" applyFill="1" applyAlignment="1">
      <alignment vertical="center"/>
    </xf>
    <xf numFmtId="0" fontId="5" fillId="6" borderId="0" xfId="0" applyFont="1" applyFill="1" applyAlignment="1">
      <alignment horizontal="center" vertical="center"/>
    </xf>
    <xf numFmtId="177" fontId="0" fillId="6" borderId="0" xfId="0" applyNumberFormat="1" applyFont="1" applyFill="1" applyAlignment="1">
      <alignment horizontal="center" vertical="center"/>
    </xf>
    <xf numFmtId="0" fontId="5" fillId="6" borderId="0" xfId="0" applyNumberFormat="1" applyFont="1" applyFill="1" applyAlignment="1">
      <alignment horizontal="right" vertical="center"/>
    </xf>
    <xf numFmtId="49" fontId="5" fillId="6" borderId="0" xfId="0" applyNumberFormat="1" applyFont="1" applyFill="1" applyAlignment="1">
      <alignment vertical="center"/>
    </xf>
    <xf numFmtId="0" fontId="0" fillId="0" borderId="0" xfId="0" applyAlignment="1">
      <alignment horizontal="center" vertical="center"/>
    </xf>
    <xf numFmtId="0" fontId="5" fillId="6" borderId="0" xfId="0" applyNumberFormat="1" applyFont="1" applyFill="1" applyAlignment="1">
      <alignment vertical="center"/>
    </xf>
    <xf numFmtId="0" fontId="9" fillId="7" borderId="0" xfId="0" applyFont="1" applyFill="1" applyAlignment="1">
      <alignment horizontal="right"/>
    </xf>
    <xf numFmtId="178" fontId="0" fillId="7" borderId="0" xfId="0" applyNumberFormat="1" applyFont="1" applyFill="1" applyBorder="1" applyAlignment="1" applyProtection="1">
      <alignment horizontal="left"/>
    </xf>
    <xf numFmtId="10" fontId="10" fillId="6" borderId="0" xfId="0" applyNumberFormat="1" applyFont="1" applyFill="1" applyAlignment="1">
      <alignment horizontal="center" vertical="center"/>
    </xf>
    <xf numFmtId="0" fontId="0" fillId="0" borderId="0" xfId="0" applyAlignment="1">
      <alignment horizontal="center"/>
    </xf>
    <xf numFmtId="0" fontId="0" fillId="7" borderId="0" xfId="0" applyFill="1" applyAlignment="1">
      <alignment horizontal="right"/>
    </xf>
    <xf numFmtId="0" fontId="0" fillId="7" borderId="0" xfId="0" applyNumberFormat="1" applyFont="1" applyFill="1" applyBorder="1" applyAlignment="1" applyProtection="1">
      <alignment horizontal="left"/>
    </xf>
    <xf numFmtId="180" fontId="0" fillId="0" borderId="0" xfId="0" applyNumberFormat="1"/>
    <xf numFmtId="10" fontId="11" fillId="0" borderId="0" xfId="0" applyNumberFormat="1" applyFont="1" applyFill="1" applyBorder="1" applyAlignment="1">
      <alignment vertical="center"/>
    </xf>
    <xf numFmtId="0" fontId="11" fillId="0" borderId="0" xfId="0" applyFont="1" applyFill="1" applyBorder="1" applyAlignment="1">
      <alignment vertical="center"/>
    </xf>
    <xf numFmtId="10" fontId="0" fillId="0" borderId="0" xfId="0" applyNumberFormat="1"/>
    <xf numFmtId="0" fontId="0" fillId="0" borderId="0" xfId="0" applyFont="1" applyFill="1" applyAlignment="1"/>
    <xf numFmtId="20" fontId="3" fillId="0" borderId="0" xfId="0" applyNumberFormat="1" applyFont="1" applyFill="1" applyAlignment="1">
      <alignment horizontal="center" vertical="center"/>
    </xf>
    <xf numFmtId="0" fontId="3" fillId="0" borderId="0" xfId="0" applyFont="1" applyFill="1" applyAlignment="1">
      <alignment horizontal="left" vertical="center" wrapText="1"/>
    </xf>
    <xf numFmtId="0" fontId="3" fillId="0" borderId="0" xfId="0" applyFont="1" applyFill="1" applyAlignment="1"/>
    <xf numFmtId="0" fontId="8" fillId="9" borderId="0" xfId="0" applyFont="1" applyFill="1" applyAlignment="1"/>
    <xf numFmtId="0" fontId="3" fillId="0" borderId="0" xfId="0" applyFont="1" applyFill="1" applyAlignment="1">
      <alignment horizontal="right"/>
    </xf>
    <xf numFmtId="0" fontId="3" fillId="0" borderId="0" xfId="0" applyFont="1" applyFill="1" applyAlignment="1">
      <alignment horizontal="center" vertical="center"/>
    </xf>
    <xf numFmtId="0" fontId="3" fillId="0" borderId="1" xfId="0" applyFont="1" applyFill="1" applyBorder="1" applyAlignment="1">
      <alignment horizontal="left" vertical="center"/>
    </xf>
    <xf numFmtId="0" fontId="8" fillId="10" borderId="0" xfId="0" applyFont="1" applyFill="1" applyAlignment="1"/>
    <xf numFmtId="0" fontId="8" fillId="0" borderId="0" xfId="0" applyFont="1" applyFill="1" applyAlignment="1"/>
    <xf numFmtId="0" fontId="3" fillId="0" borderId="0" xfId="0" applyFont="1" applyFill="1" applyAlignment="1">
      <alignment horizontal="left" vertical="center"/>
    </xf>
    <xf numFmtId="0" fontId="8" fillId="0" borderId="0" xfId="0" applyFont="1" applyFill="1" applyAlignment="1">
      <alignment horizontal="left" vertical="center"/>
    </xf>
    <xf numFmtId="0" fontId="8" fillId="0" borderId="0" xfId="0" applyFont="1" applyFill="1" applyAlignment="1">
      <alignment horizontal="left" vertical="top"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autoPageBreaks="0"/>
  </sheetPr>
  <dimension ref="A1:L96"/>
  <sheetViews>
    <sheetView tabSelected="1" workbookViewId="0">
      <selection activeCell="A4" sqref="A4:I4"/>
    </sheetView>
  </sheetViews>
  <sheetFormatPr defaultColWidth="9" defaultRowHeight="12.4"/>
  <cols>
    <col min="1" max="1" width="9.25" customWidth="1"/>
    <col min="4" max="4" width="10.125" customWidth="1"/>
    <col min="5" max="5" width="11.625" customWidth="1"/>
    <col min="6" max="6" width="9.375" customWidth="1"/>
    <col min="7" max="7" width="10" customWidth="1"/>
    <col min="8" max="8" width="9.75"/>
    <col min="10" max="10" width="14.25"/>
  </cols>
  <sheetData>
    <row r="1" ht="14.25" customHeight="1" spans="1:9">
      <c r="A1" s="1" t="s">
        <v>0</v>
      </c>
      <c r="B1" s="1"/>
      <c r="C1" s="1"/>
      <c r="D1" s="1"/>
      <c r="E1" s="1"/>
      <c r="F1" s="1"/>
      <c r="G1" s="1"/>
      <c r="H1" s="1"/>
      <c r="I1" s="1"/>
    </row>
    <row r="2" ht="14.25" customHeight="1" spans="1:9">
      <c r="A2" s="1"/>
      <c r="B2" s="1"/>
      <c r="C2" s="1"/>
      <c r="D2" s="1"/>
      <c r="E2" s="1"/>
      <c r="F2" s="1"/>
      <c r="G2" s="1"/>
      <c r="H2" s="1"/>
      <c r="I2" s="1"/>
    </row>
    <row r="3" ht="14.25" customHeight="1" spans="1:9">
      <c r="A3" s="1"/>
      <c r="B3" s="1"/>
      <c r="C3" s="1"/>
      <c r="D3" s="1"/>
      <c r="E3" s="1"/>
      <c r="F3" s="1"/>
      <c r="G3" s="1"/>
      <c r="H3" s="1"/>
      <c r="I3" s="1"/>
    </row>
    <row r="4" ht="20.1" customHeight="1" spans="1:9">
      <c r="A4" s="2" t="s">
        <v>1</v>
      </c>
      <c r="B4" s="2"/>
      <c r="C4" s="2"/>
      <c r="D4" s="2"/>
      <c r="E4" s="2"/>
      <c r="F4" s="2"/>
      <c r="G4" s="2"/>
      <c r="H4" s="2"/>
      <c r="I4" s="2"/>
    </row>
    <row r="5" ht="20.1" customHeight="1"/>
    <row r="6" ht="24.95" customHeight="1" spans="1:10">
      <c r="A6" s="3" t="s">
        <v>2</v>
      </c>
      <c r="B6" s="4">
        <f>E17+E21+E25+E29+E33</f>
        <v>9937431.48</v>
      </c>
      <c r="C6" s="4"/>
      <c r="D6" s="3" t="s">
        <v>3</v>
      </c>
      <c r="E6" s="24">
        <f>E7/B6</f>
        <v>0.00322561821578467</v>
      </c>
      <c r="F6" s="24"/>
      <c r="G6" s="3" t="s">
        <v>4</v>
      </c>
      <c r="H6" s="25">
        <f>B6-10000000</f>
        <v>-62568.5199999996</v>
      </c>
      <c r="I6" s="25"/>
      <c r="J6" s="42"/>
    </row>
    <row r="7" ht="24.95" customHeight="1" spans="1:10">
      <c r="A7" s="3" t="s">
        <v>5</v>
      </c>
      <c r="B7" s="5">
        <f>E18+E22+E26+E30+E34</f>
        <v>501080</v>
      </c>
      <c r="C7" s="5"/>
      <c r="D7" s="3" t="s">
        <v>6</v>
      </c>
      <c r="E7" s="26" t="s">
        <v>7</v>
      </c>
      <c r="F7" s="26"/>
      <c r="G7" s="3" t="s">
        <v>8</v>
      </c>
      <c r="H7" s="27">
        <f>B7/B6</f>
        <v>0.0504234923288246</v>
      </c>
      <c r="I7" s="27"/>
      <c r="J7" s="43"/>
    </row>
    <row r="8" ht="14.25" customHeight="1" spans="1:9">
      <c r="A8" s="3"/>
      <c r="B8" s="6"/>
      <c r="C8" s="6"/>
      <c r="D8" s="3"/>
      <c r="E8" s="26"/>
      <c r="F8" s="26"/>
      <c r="G8" s="3"/>
      <c r="H8" s="27"/>
      <c r="I8" s="27"/>
    </row>
    <row r="9" ht="20.1" customHeight="1" spans="1:9">
      <c r="A9" s="2" t="s">
        <v>9</v>
      </c>
      <c r="B9" s="2"/>
      <c r="C9" s="2"/>
      <c r="D9" s="2"/>
      <c r="E9" s="2"/>
      <c r="F9" s="2"/>
      <c r="G9" s="2"/>
      <c r="H9" s="2"/>
      <c r="I9" s="2"/>
    </row>
    <row r="11" spans="2:9">
      <c r="B11" t="s">
        <v>10</v>
      </c>
      <c r="C11" t="s">
        <v>11</v>
      </c>
      <c r="D11" t="s">
        <v>12</v>
      </c>
      <c r="E11" t="s">
        <v>13</v>
      </c>
      <c r="F11" t="s">
        <v>14</v>
      </c>
      <c r="G11" t="s">
        <v>15</v>
      </c>
      <c r="H11" t="s">
        <v>16</v>
      </c>
      <c r="I11" t="s">
        <v>17</v>
      </c>
    </row>
    <row r="12" ht="14.4" spans="1:9">
      <c r="A12" s="7" t="s">
        <v>18</v>
      </c>
      <c r="B12" s="8"/>
      <c r="C12" s="8"/>
      <c r="D12" s="8"/>
      <c r="E12" s="28"/>
      <c r="F12" s="28"/>
      <c r="G12" s="28"/>
      <c r="H12" s="8"/>
      <c r="I12" s="8"/>
    </row>
    <row r="13" spans="2:9">
      <c r="B13" s="9" t="s">
        <v>19</v>
      </c>
      <c r="C13" s="9" t="s">
        <v>19</v>
      </c>
      <c r="D13" s="9" t="s">
        <v>19</v>
      </c>
      <c r="E13" s="9" t="s">
        <v>20</v>
      </c>
      <c r="F13" s="9" t="s">
        <v>20</v>
      </c>
      <c r="G13" s="9" t="s">
        <v>20</v>
      </c>
      <c r="H13" s="9" t="s">
        <v>20</v>
      </c>
      <c r="I13" s="9" t="s">
        <v>20</v>
      </c>
    </row>
    <row r="14" spans="9:9">
      <c r="I14" s="9"/>
    </row>
    <row r="15" ht="20.1" customHeight="1" spans="1:10">
      <c r="A15" s="2" t="s">
        <v>21</v>
      </c>
      <c r="B15" s="2"/>
      <c r="C15" s="2"/>
      <c r="D15" s="2"/>
      <c r="E15" s="2"/>
      <c r="F15" s="2"/>
      <c r="G15" s="2"/>
      <c r="H15" s="2"/>
      <c r="I15" s="2"/>
      <c r="J15" s="43"/>
    </row>
    <row r="17" ht="20.1" customHeight="1" spans="1:10">
      <c r="A17" s="10" t="s">
        <v>22</v>
      </c>
      <c r="B17" s="11" t="s">
        <v>23</v>
      </c>
      <c r="C17" s="11"/>
      <c r="D17" s="12" t="s">
        <v>2</v>
      </c>
      <c r="E17" s="29">
        <v>981134.5</v>
      </c>
      <c r="F17" s="29"/>
      <c r="G17" s="30" t="s">
        <v>3</v>
      </c>
      <c r="H17" s="31">
        <f>G18/E17</f>
        <v>0.00188223938715844</v>
      </c>
      <c r="I17" s="31"/>
      <c r="J17" s="44"/>
    </row>
    <row r="18" ht="20.1" customHeight="1" spans="1:9">
      <c r="A18" s="10"/>
      <c r="B18" s="11"/>
      <c r="C18" s="11"/>
      <c r="D18" s="12" t="s">
        <v>5</v>
      </c>
      <c r="E18" s="32">
        <v>0</v>
      </c>
      <c r="F18" s="29"/>
      <c r="G18" s="33" t="s">
        <v>24</v>
      </c>
      <c r="H18" s="31"/>
      <c r="I18" s="31"/>
    </row>
    <row r="19" ht="20.1" customHeight="1" spans="1:9">
      <c r="A19" s="10"/>
      <c r="B19" s="11"/>
      <c r="C19" s="11"/>
      <c r="D19" s="12" t="s">
        <v>4</v>
      </c>
      <c r="E19" s="29">
        <f>E17-1000000</f>
        <v>-18865.5</v>
      </c>
      <c r="F19" s="29"/>
      <c r="G19" s="29"/>
      <c r="H19" s="31"/>
      <c r="I19" s="31"/>
    </row>
    <row r="20" spans="8:9">
      <c r="H20" s="34"/>
      <c r="I20" s="34"/>
    </row>
    <row r="21" ht="20.1" customHeight="1" spans="1:9">
      <c r="A21" s="10" t="s">
        <v>25</v>
      </c>
      <c r="B21" s="11" t="s">
        <v>26</v>
      </c>
      <c r="C21" s="11"/>
      <c r="D21" s="12" t="s">
        <v>2</v>
      </c>
      <c r="E21" s="29">
        <v>2327782.21</v>
      </c>
      <c r="F21" s="29"/>
      <c r="G21" s="30" t="s">
        <v>3</v>
      </c>
      <c r="H21" s="31">
        <f>G22/E21</f>
        <v>0.00774183681041192</v>
      </c>
      <c r="I21" s="31"/>
    </row>
    <row r="22" ht="20.1" customHeight="1" spans="1:9">
      <c r="A22" s="10"/>
      <c r="B22" s="11"/>
      <c r="C22" s="11"/>
      <c r="D22" s="12" t="s">
        <v>5</v>
      </c>
      <c r="E22" s="35">
        <v>501080</v>
      </c>
      <c r="F22" s="29"/>
      <c r="G22" s="33" t="s">
        <v>27</v>
      </c>
      <c r="H22" s="31"/>
      <c r="I22" s="31"/>
    </row>
    <row r="23" ht="20.1" customHeight="1" spans="1:9">
      <c r="A23" s="10"/>
      <c r="B23" s="11"/>
      <c r="C23" s="11"/>
      <c r="D23" s="12" t="s">
        <v>4</v>
      </c>
      <c r="E23" s="29">
        <f>E21-1000000</f>
        <v>1327782.21</v>
      </c>
      <c r="F23" s="29"/>
      <c r="G23" s="29"/>
      <c r="H23" s="31"/>
      <c r="I23" s="31"/>
    </row>
    <row r="24" spans="8:9">
      <c r="H24" s="34"/>
      <c r="I24" s="34"/>
    </row>
    <row r="25" ht="20.1" customHeight="1" spans="1:9">
      <c r="A25" s="10" t="s">
        <v>28</v>
      </c>
      <c r="B25" s="11" t="s">
        <v>29</v>
      </c>
      <c r="C25" s="11"/>
      <c r="D25" s="12" t="s">
        <v>2</v>
      </c>
      <c r="E25" s="29">
        <v>967417.97</v>
      </c>
      <c r="F25" s="29"/>
      <c r="G25" s="30" t="s">
        <v>3</v>
      </c>
      <c r="H25" s="31">
        <f>G26/E25</f>
        <v>0.00204158911788666</v>
      </c>
      <c r="I25" s="31"/>
    </row>
    <row r="26" ht="20.1" customHeight="1" spans="1:9">
      <c r="A26" s="10"/>
      <c r="B26" s="11"/>
      <c r="C26" s="11"/>
      <c r="D26" s="12" t="s">
        <v>5</v>
      </c>
      <c r="E26" s="35">
        <v>0</v>
      </c>
      <c r="F26" s="29"/>
      <c r="G26" s="33" t="s">
        <v>30</v>
      </c>
      <c r="H26" s="31"/>
      <c r="I26" s="31"/>
    </row>
    <row r="27" ht="20.1" customHeight="1" spans="1:9">
      <c r="A27" s="10"/>
      <c r="B27" s="11"/>
      <c r="C27" s="11"/>
      <c r="D27" s="12" t="s">
        <v>4</v>
      </c>
      <c r="E27" s="29">
        <f>E25-1000000</f>
        <v>-32582.03</v>
      </c>
      <c r="F27" s="29"/>
      <c r="G27" s="29"/>
      <c r="H27" s="31"/>
      <c r="I27" s="31"/>
    </row>
    <row r="28" spans="8:9">
      <c r="H28" s="34"/>
      <c r="I28" s="34"/>
    </row>
    <row r="29" ht="20.1" customHeight="1" spans="1:9">
      <c r="A29" s="10" t="s">
        <v>31</v>
      </c>
      <c r="B29" s="11" t="s">
        <v>32</v>
      </c>
      <c r="C29" s="11"/>
      <c r="D29" s="12" t="s">
        <v>2</v>
      </c>
      <c r="E29" s="29">
        <v>989032.13</v>
      </c>
      <c r="F29" s="29"/>
      <c r="G29" s="30" t="s">
        <v>3</v>
      </c>
      <c r="H29" s="31">
        <f>G30/E29</f>
        <v>0.0061037248607889</v>
      </c>
      <c r="I29" s="31"/>
    </row>
    <row r="30" ht="20.1" customHeight="1" spans="1:9">
      <c r="A30" s="10"/>
      <c r="B30" s="11"/>
      <c r="C30" s="11"/>
      <c r="D30" s="12" t="s">
        <v>5</v>
      </c>
      <c r="E30" s="35">
        <v>0</v>
      </c>
      <c r="F30" s="29"/>
      <c r="G30" s="33" t="s">
        <v>33</v>
      </c>
      <c r="H30" s="31"/>
      <c r="I30" s="31"/>
    </row>
    <row r="31" ht="20.1" customHeight="1" spans="1:9">
      <c r="A31" s="10"/>
      <c r="B31" s="11"/>
      <c r="C31" s="11"/>
      <c r="D31" s="12" t="s">
        <v>4</v>
      </c>
      <c r="E31" s="29">
        <f>E29-1000000</f>
        <v>-10967.87</v>
      </c>
      <c r="F31" s="29"/>
      <c r="G31" s="29"/>
      <c r="H31" s="31"/>
      <c r="I31" s="31"/>
    </row>
    <row r="32" spans="8:9">
      <c r="H32" s="34"/>
      <c r="I32" s="34"/>
    </row>
    <row r="33" ht="20.1" customHeight="1" spans="1:9">
      <c r="A33" s="10" t="s">
        <v>34</v>
      </c>
      <c r="B33" s="11" t="s">
        <v>35</v>
      </c>
      <c r="C33" s="11"/>
      <c r="D33" s="12" t="s">
        <v>2</v>
      </c>
      <c r="E33" s="29">
        <v>4672064.67</v>
      </c>
      <c r="F33" s="29"/>
      <c r="G33" s="30" t="s">
        <v>3</v>
      </c>
      <c r="H33" s="31">
        <f>G34/E33</f>
        <v>0.00175611653080992</v>
      </c>
      <c r="I33" s="31"/>
    </row>
    <row r="34" ht="20.1" customHeight="1" spans="1:9">
      <c r="A34" s="10"/>
      <c r="B34" s="11"/>
      <c r="C34" s="11"/>
      <c r="D34" s="12" t="s">
        <v>5</v>
      </c>
      <c r="E34" s="35">
        <v>0</v>
      </c>
      <c r="F34" s="29"/>
      <c r="G34" s="33" t="s">
        <v>36</v>
      </c>
      <c r="H34" s="31"/>
      <c r="I34" s="31"/>
    </row>
    <row r="35" ht="20.1" customHeight="1" spans="1:9">
      <c r="A35" s="10"/>
      <c r="B35" s="11"/>
      <c r="C35" s="11"/>
      <c r="D35" s="12" t="s">
        <v>4</v>
      </c>
      <c r="E35" s="29">
        <f>E33-6000000</f>
        <v>-1327935.33</v>
      </c>
      <c r="F35" s="29"/>
      <c r="G35" s="29"/>
      <c r="H35" s="31"/>
      <c r="I35" s="31"/>
    </row>
    <row r="37" ht="20.1" customHeight="1" spans="1:9">
      <c r="A37" s="10" t="s">
        <v>37</v>
      </c>
      <c r="B37" s="11" t="s">
        <v>38</v>
      </c>
      <c r="C37" s="11"/>
      <c r="D37" s="12" t="s">
        <v>2</v>
      </c>
      <c r="E37" s="35">
        <v>995821.55</v>
      </c>
      <c r="F37" s="29"/>
      <c r="G37" s="30" t="s">
        <v>3</v>
      </c>
      <c r="H37" s="31">
        <f>G38/E37</f>
        <v>0.00175658982274485</v>
      </c>
      <c r="I37" s="31"/>
    </row>
    <row r="38" ht="15.95" customHeight="1" spans="1:9">
      <c r="A38" s="10"/>
      <c r="B38" s="11"/>
      <c r="C38" s="11"/>
      <c r="D38" s="12" t="s">
        <v>5</v>
      </c>
      <c r="E38" s="35">
        <v>0</v>
      </c>
      <c r="F38" s="29"/>
      <c r="G38" s="33" t="s">
        <v>39</v>
      </c>
      <c r="H38" s="31"/>
      <c r="I38" s="31"/>
    </row>
    <row r="39" ht="21.95" customHeight="1" spans="1:9">
      <c r="A39" s="10"/>
      <c r="B39" s="11"/>
      <c r="C39" s="11"/>
      <c r="D39" s="12" t="s">
        <v>4</v>
      </c>
      <c r="E39" s="29">
        <f>E37-1000000</f>
        <v>-4178.44999999995</v>
      </c>
      <c r="F39" s="29"/>
      <c r="G39" s="29"/>
      <c r="H39" s="31"/>
      <c r="I39" s="31"/>
    </row>
    <row r="41" ht="13" spans="1:9">
      <c r="A41" s="2" t="s">
        <v>40</v>
      </c>
      <c r="B41" s="2"/>
      <c r="C41" s="2"/>
      <c r="D41" s="2"/>
      <c r="E41" s="2"/>
      <c r="F41" s="2"/>
      <c r="G41" s="2"/>
      <c r="H41" s="2"/>
      <c r="I41" s="2"/>
    </row>
    <row r="43" spans="1:9">
      <c r="A43" s="13" t="s">
        <v>41</v>
      </c>
      <c r="B43" s="14"/>
      <c r="C43" s="15" t="s">
        <v>3</v>
      </c>
      <c r="D43" s="16">
        <v>-7731.46</v>
      </c>
      <c r="E43" s="36" t="s">
        <v>42</v>
      </c>
      <c r="F43" s="37">
        <v>1.5429</v>
      </c>
      <c r="H43" s="38">
        <v>-0.0167</v>
      </c>
      <c r="I43" s="38"/>
    </row>
    <row r="44" spans="1:9">
      <c r="A44" s="17"/>
      <c r="D44" s="18"/>
      <c r="E44" s="17"/>
      <c r="F44" s="18"/>
      <c r="G44" t="s">
        <v>6</v>
      </c>
      <c r="H44" s="38"/>
      <c r="I44" s="38"/>
    </row>
    <row r="45" spans="1:9">
      <c r="A45" s="19" t="s">
        <v>43</v>
      </c>
      <c r="C45" s="15" t="s">
        <v>8</v>
      </c>
      <c r="D45" s="20">
        <v>0.4872</v>
      </c>
      <c r="E45" s="17"/>
      <c r="F45" s="18"/>
      <c r="H45" s="38"/>
      <c r="I45" s="38"/>
    </row>
    <row r="46" spans="4:9">
      <c r="D46" s="18"/>
      <c r="E46" s="17"/>
      <c r="F46" s="18"/>
      <c r="H46" s="39"/>
      <c r="I46" s="39"/>
    </row>
    <row r="47" spans="1:9">
      <c r="A47" s="13" t="s">
        <v>41</v>
      </c>
      <c r="B47" s="14"/>
      <c r="C47" s="15" t="s">
        <v>3</v>
      </c>
      <c r="D47" s="21">
        <v>-33505.71</v>
      </c>
      <c r="E47" s="40" t="s">
        <v>42</v>
      </c>
      <c r="F47" s="41">
        <v>2.0246</v>
      </c>
      <c r="H47" s="38">
        <v>-0.0552</v>
      </c>
      <c r="I47" s="38"/>
    </row>
    <row r="48" spans="1:9">
      <c r="A48" s="17"/>
      <c r="D48" s="18"/>
      <c r="E48" s="17"/>
      <c r="F48" s="18"/>
      <c r="G48" t="s">
        <v>6</v>
      </c>
      <c r="H48" s="38"/>
      <c r="I48" s="38"/>
    </row>
    <row r="49" spans="1:9">
      <c r="A49" s="19" t="s">
        <v>44</v>
      </c>
      <c r="C49" s="15" t="s">
        <v>8</v>
      </c>
      <c r="D49" s="20">
        <v>0.4902</v>
      </c>
      <c r="E49" s="17"/>
      <c r="F49" s="18"/>
      <c r="H49" s="38"/>
      <c r="I49" s="38"/>
    </row>
    <row r="50" spans="4:9">
      <c r="D50" s="18"/>
      <c r="E50" s="17"/>
      <c r="F50" s="18"/>
      <c r="H50" s="39"/>
      <c r="I50" s="39"/>
    </row>
    <row r="51" spans="1:9">
      <c r="A51" s="13" t="s">
        <v>41</v>
      </c>
      <c r="B51" s="14"/>
      <c r="C51" s="15" t="s">
        <v>3</v>
      </c>
      <c r="D51" s="21">
        <v>-1962.29</v>
      </c>
      <c r="E51" s="40" t="s">
        <v>42</v>
      </c>
      <c r="F51" s="41">
        <v>1.1024</v>
      </c>
      <c r="H51" s="38">
        <v>-0.0099</v>
      </c>
      <c r="I51" s="38"/>
    </row>
    <row r="52" spans="1:9">
      <c r="A52" s="17"/>
      <c r="D52" s="18"/>
      <c r="E52" s="17"/>
      <c r="F52" s="18"/>
      <c r="G52" t="s">
        <v>6</v>
      </c>
      <c r="H52" s="38"/>
      <c r="I52" s="38"/>
    </row>
    <row r="53" spans="1:9">
      <c r="A53" s="19" t="s">
        <v>45</v>
      </c>
      <c r="C53" s="15" t="s">
        <v>8</v>
      </c>
      <c r="D53" s="20">
        <v>0.4987</v>
      </c>
      <c r="E53" s="17"/>
      <c r="F53" s="18"/>
      <c r="H53" s="38"/>
      <c r="I53" s="38"/>
    </row>
    <row r="54" spans="4:9">
      <c r="D54" s="18"/>
      <c r="E54" s="17"/>
      <c r="F54" s="18"/>
      <c r="H54" s="39"/>
      <c r="I54" s="39"/>
    </row>
    <row r="55" spans="1:9">
      <c r="A55" s="13" t="s">
        <v>41</v>
      </c>
      <c r="B55" s="14"/>
      <c r="C55" s="15" t="s">
        <v>3</v>
      </c>
      <c r="D55" s="16">
        <v>923.67</v>
      </c>
      <c r="E55" s="40" t="s">
        <v>42</v>
      </c>
      <c r="F55" s="37">
        <v>0.933</v>
      </c>
      <c r="H55" s="38">
        <v>0.0055</v>
      </c>
      <c r="I55" s="38"/>
    </row>
    <row r="56" spans="1:9">
      <c r="A56" s="17"/>
      <c r="D56" s="18"/>
      <c r="E56" s="17"/>
      <c r="F56" s="18"/>
      <c r="G56" t="s">
        <v>6</v>
      </c>
      <c r="H56" s="38"/>
      <c r="I56" s="38"/>
    </row>
    <row r="57" spans="1:9">
      <c r="A57" s="19" t="s">
        <v>46</v>
      </c>
      <c r="C57" s="15" t="s">
        <v>8</v>
      </c>
      <c r="D57" s="20">
        <v>0.4793</v>
      </c>
      <c r="E57" s="17"/>
      <c r="F57" s="18"/>
      <c r="H57" s="38"/>
      <c r="I57" s="38"/>
    </row>
    <row r="58" spans="4:12">
      <c r="D58" s="18"/>
      <c r="E58" s="17"/>
      <c r="F58" s="18"/>
      <c r="H58" s="39"/>
      <c r="I58" s="39"/>
      <c r="L58" s="45"/>
    </row>
    <row r="59" spans="1:10">
      <c r="A59" s="13" t="s">
        <v>41</v>
      </c>
      <c r="B59" s="14"/>
      <c r="C59" s="15" t="s">
        <v>3</v>
      </c>
      <c r="D59" s="21">
        <v>-1477.99</v>
      </c>
      <c r="E59" s="40" t="s">
        <v>42</v>
      </c>
      <c r="F59" s="41">
        <v>1.2175</v>
      </c>
      <c r="H59" s="38">
        <v>-0.0067</v>
      </c>
      <c r="I59" s="38"/>
      <c r="J59" s="45"/>
    </row>
    <row r="60" spans="1:9">
      <c r="A60" s="17"/>
      <c r="D60" s="18"/>
      <c r="E60" s="17"/>
      <c r="F60" s="18"/>
      <c r="G60" t="s">
        <v>6</v>
      </c>
      <c r="H60" s="38"/>
      <c r="I60" s="38"/>
    </row>
    <row r="61" spans="1:9">
      <c r="A61" s="19" t="s">
        <v>47</v>
      </c>
      <c r="C61" s="15" t="s">
        <v>8</v>
      </c>
      <c r="D61" s="20">
        <v>0.5111</v>
      </c>
      <c r="E61" s="17"/>
      <c r="F61" s="18"/>
      <c r="H61" s="38"/>
      <c r="I61" s="38"/>
    </row>
    <row r="62" spans="4:9">
      <c r="D62" s="18"/>
      <c r="E62" s="17"/>
      <c r="F62" s="18"/>
      <c r="H62" s="39"/>
      <c r="I62" s="39"/>
    </row>
    <row r="63" ht="13.2" spans="1:9">
      <c r="A63" s="22"/>
      <c r="B63" s="23"/>
      <c r="C63" s="22"/>
      <c r="D63" s="22"/>
      <c r="E63" s="22"/>
      <c r="F63" s="23"/>
      <c r="G63" s="22"/>
      <c r="H63" s="22"/>
      <c r="I63" s="22"/>
    </row>
    <row r="64" ht="13.2" spans="1:9">
      <c r="A64" s="22"/>
      <c r="B64" s="23"/>
      <c r="C64" s="22"/>
      <c r="D64" s="22"/>
      <c r="E64" s="22"/>
      <c r="F64" s="23"/>
      <c r="G64" s="22"/>
      <c r="H64" s="22"/>
      <c r="I64" s="22"/>
    </row>
    <row r="65" ht="13" spans="1:9">
      <c r="A65" s="2" t="s">
        <v>48</v>
      </c>
      <c r="B65" s="2"/>
      <c r="C65" s="2"/>
      <c r="D65" s="2"/>
      <c r="E65" s="2"/>
      <c r="F65" s="2"/>
      <c r="G65" s="2"/>
      <c r="H65" s="2"/>
      <c r="I65" s="2"/>
    </row>
    <row r="66" spans="1:9">
      <c r="A66" s="46"/>
      <c r="B66" s="46"/>
      <c r="C66" s="46"/>
      <c r="D66" s="46"/>
      <c r="E66" s="46"/>
      <c r="F66" s="46"/>
      <c r="G66" s="46"/>
      <c r="H66" s="46"/>
      <c r="I66" s="46"/>
    </row>
    <row r="67" ht="13.2" spans="1:9">
      <c r="A67" s="47" t="s">
        <v>49</v>
      </c>
      <c r="B67" s="48" t="s">
        <v>50</v>
      </c>
      <c r="C67" s="48"/>
      <c r="D67" s="48"/>
      <c r="E67" s="48"/>
      <c r="F67" s="48"/>
      <c r="G67" s="48"/>
      <c r="H67" s="48"/>
      <c r="I67" s="48"/>
    </row>
    <row r="68" ht="13.2" spans="1:9">
      <c r="A68" s="49"/>
      <c r="B68" s="49"/>
      <c r="C68" s="49"/>
      <c r="D68" s="49"/>
      <c r="E68" s="49"/>
      <c r="F68" s="49"/>
      <c r="G68" s="49"/>
      <c r="H68" s="49"/>
      <c r="I68" s="49"/>
    </row>
    <row r="69" ht="14.4" spans="1:9">
      <c r="A69" s="49"/>
      <c r="B69" s="50"/>
      <c r="C69" s="51"/>
      <c r="D69" s="49"/>
      <c r="E69" s="49"/>
      <c r="F69" s="50"/>
      <c r="G69" s="51"/>
      <c r="H69" s="49"/>
      <c r="I69" s="49"/>
    </row>
    <row r="70" ht="13.2" spans="1:9">
      <c r="A70" s="49"/>
      <c r="B70" s="52" t="s">
        <v>19</v>
      </c>
      <c r="C70" s="49"/>
      <c r="D70" s="49"/>
      <c r="E70" s="49"/>
      <c r="F70" s="52" t="s">
        <v>20</v>
      </c>
      <c r="G70" s="49"/>
      <c r="H70" s="49"/>
      <c r="I70" s="49"/>
    </row>
    <row r="71" ht="13.2" spans="1:9">
      <c r="A71" s="49"/>
      <c r="B71" s="53" t="s">
        <v>51</v>
      </c>
      <c r="C71" s="53"/>
      <c r="D71" s="49"/>
      <c r="E71" s="49"/>
      <c r="F71" s="53" t="s">
        <v>52</v>
      </c>
      <c r="G71" s="53"/>
      <c r="H71" s="49"/>
      <c r="I71" s="49"/>
    </row>
    <row r="72" ht="13.2" spans="1:9">
      <c r="A72" s="49"/>
      <c r="B72" s="49"/>
      <c r="C72" s="49"/>
      <c r="D72" s="49"/>
      <c r="E72" s="49"/>
      <c r="F72" s="49"/>
      <c r="G72" s="49"/>
      <c r="H72" s="49"/>
      <c r="I72" s="49"/>
    </row>
    <row r="73" ht="20.1" customHeight="1" spans="1:9">
      <c r="A73" s="49"/>
      <c r="B73" s="54"/>
      <c r="C73" s="51"/>
      <c r="D73" s="49"/>
      <c r="E73" s="49"/>
      <c r="F73" s="54"/>
      <c r="G73" s="51"/>
      <c r="H73" s="49"/>
      <c r="I73" s="49"/>
    </row>
    <row r="74" ht="13.2" spans="1:9">
      <c r="A74" s="49"/>
      <c r="B74" s="52" t="s">
        <v>19</v>
      </c>
      <c r="C74" s="49"/>
      <c r="D74" s="49"/>
      <c r="E74" s="49"/>
      <c r="F74" s="52" t="s">
        <v>20</v>
      </c>
      <c r="G74" s="49"/>
      <c r="H74" s="49"/>
      <c r="I74" s="49"/>
    </row>
    <row r="75" ht="14.4" spans="1:9">
      <c r="A75" s="55"/>
      <c r="B75" s="53" t="s">
        <v>53</v>
      </c>
      <c r="C75" s="53"/>
      <c r="D75" s="55"/>
      <c r="E75" s="55"/>
      <c r="F75" s="53" t="s">
        <v>54</v>
      </c>
      <c r="G75" s="53"/>
      <c r="H75" s="55"/>
      <c r="I75" s="55"/>
    </row>
    <row r="76" ht="19.5" customHeight="1" spans="1:9">
      <c r="A76" s="55"/>
      <c r="B76" s="55"/>
      <c r="C76" s="55"/>
      <c r="D76" s="55"/>
      <c r="E76" s="55"/>
      <c r="F76" s="55"/>
      <c r="G76" s="55"/>
      <c r="H76" s="55"/>
      <c r="I76" s="55"/>
    </row>
    <row r="77" ht="13.2" spans="1:9">
      <c r="A77" s="47" t="s">
        <v>55</v>
      </c>
      <c r="B77" s="56"/>
      <c r="C77" s="56"/>
      <c r="D77" s="56"/>
      <c r="E77" s="56"/>
      <c r="F77" s="56"/>
      <c r="G77" s="56"/>
      <c r="H77" s="56"/>
      <c r="I77" s="56"/>
    </row>
    <row r="78" ht="14.4" spans="1:9">
      <c r="A78" s="55"/>
      <c r="B78" s="57" t="s">
        <v>56</v>
      </c>
      <c r="C78" s="57"/>
      <c r="D78" s="57"/>
      <c r="E78" s="57"/>
      <c r="F78" s="57"/>
      <c r="G78" s="57"/>
      <c r="H78" s="57"/>
      <c r="I78" s="57"/>
    </row>
    <row r="79" ht="14.4" spans="1:9">
      <c r="A79" s="55"/>
      <c r="B79" s="57" t="s">
        <v>57</v>
      </c>
      <c r="C79" s="57"/>
      <c r="D79" s="57"/>
      <c r="E79" s="57"/>
      <c r="F79" s="57"/>
      <c r="G79" s="57"/>
      <c r="H79" s="57"/>
      <c r="I79" s="57"/>
    </row>
    <row r="80" ht="14.4" spans="1:9">
      <c r="A80" s="55"/>
      <c r="B80" s="57" t="s">
        <v>58</v>
      </c>
      <c r="C80" s="57"/>
      <c r="D80" s="57"/>
      <c r="E80" s="57"/>
      <c r="F80" s="57"/>
      <c r="G80" s="57"/>
      <c r="H80" s="57"/>
      <c r="I80" s="57"/>
    </row>
    <row r="81" ht="14.4" spans="1:9">
      <c r="A81" s="55"/>
      <c r="B81" s="55"/>
      <c r="C81" s="55"/>
      <c r="D81" s="55"/>
      <c r="E81" s="55"/>
      <c r="F81" s="55"/>
      <c r="G81" s="55"/>
      <c r="H81" s="55"/>
      <c r="I81" s="55"/>
    </row>
    <row r="82" ht="13.2" spans="1:9">
      <c r="A82" s="47" t="s">
        <v>59</v>
      </c>
      <c r="B82" s="56"/>
      <c r="C82" s="56"/>
      <c r="D82" s="56"/>
      <c r="E82" s="56"/>
      <c r="F82" s="56"/>
      <c r="G82" s="56"/>
      <c r="H82" s="56"/>
      <c r="I82" s="56"/>
    </row>
    <row r="83" ht="14.4" spans="1:9">
      <c r="A83" s="55"/>
      <c r="B83" s="57" t="s">
        <v>60</v>
      </c>
      <c r="C83" s="57"/>
      <c r="D83" s="57"/>
      <c r="E83" s="57"/>
      <c r="F83" s="57"/>
      <c r="G83" s="57"/>
      <c r="H83" s="57"/>
      <c r="I83" s="57"/>
    </row>
    <row r="84" ht="14.4" spans="1:9">
      <c r="A84" s="55"/>
      <c r="B84" s="57"/>
      <c r="C84" s="57"/>
      <c r="D84" s="57"/>
      <c r="E84" s="57"/>
      <c r="F84" s="57"/>
      <c r="G84" s="57"/>
      <c r="H84" s="57"/>
      <c r="I84" s="57"/>
    </row>
    <row r="85" spans="1:9">
      <c r="A85" s="46"/>
      <c r="B85" s="46"/>
      <c r="C85" s="46"/>
      <c r="D85" s="46"/>
      <c r="E85" s="46"/>
      <c r="F85" s="46"/>
      <c r="G85" s="46"/>
      <c r="H85" s="46"/>
      <c r="I85" s="46"/>
    </row>
    <row r="86" ht="13" spans="1:9">
      <c r="A86" s="2" t="s">
        <v>61</v>
      </c>
      <c r="B86" s="2"/>
      <c r="C86" s="2"/>
      <c r="D86" s="2"/>
      <c r="E86" s="2"/>
      <c r="F86" s="2"/>
      <c r="G86" s="2"/>
      <c r="H86" s="2"/>
      <c r="I86" s="2"/>
    </row>
    <row r="87" spans="1:9">
      <c r="A87" s="46"/>
      <c r="B87" s="46"/>
      <c r="C87" s="46"/>
      <c r="D87" s="46"/>
      <c r="E87" s="46"/>
      <c r="F87" s="46"/>
      <c r="G87" s="46"/>
      <c r="H87" s="46"/>
      <c r="I87" s="46"/>
    </row>
    <row r="88" spans="1:9">
      <c r="A88" s="46"/>
      <c r="B88" s="58" t="s">
        <v>62</v>
      </c>
      <c r="C88" s="58"/>
      <c r="D88" s="58"/>
      <c r="E88" s="58"/>
      <c r="F88" s="58"/>
      <c r="G88" s="58"/>
      <c r="H88" s="58"/>
      <c r="I88" s="46"/>
    </row>
    <row r="89" spans="1:9">
      <c r="A89" s="46"/>
      <c r="B89" s="58"/>
      <c r="C89" s="58"/>
      <c r="D89" s="58"/>
      <c r="E89" s="58"/>
      <c r="F89" s="58"/>
      <c r="G89" s="58"/>
      <c r="H89" s="58"/>
      <c r="I89" s="46"/>
    </row>
    <row r="90" spans="1:9">
      <c r="A90" s="46"/>
      <c r="B90" s="58"/>
      <c r="C90" s="58"/>
      <c r="D90" s="58"/>
      <c r="E90" s="58"/>
      <c r="F90" s="58"/>
      <c r="G90" s="58"/>
      <c r="H90" s="58"/>
      <c r="I90" s="46"/>
    </row>
    <row r="91" spans="1:9">
      <c r="A91" s="46"/>
      <c r="B91" s="58"/>
      <c r="C91" s="58"/>
      <c r="D91" s="58"/>
      <c r="E91" s="58"/>
      <c r="F91" s="58"/>
      <c r="G91" s="58"/>
      <c r="H91" s="58"/>
      <c r="I91" s="46"/>
    </row>
    <row r="92" spans="1:9">
      <c r="A92" s="46"/>
      <c r="B92" s="58"/>
      <c r="C92" s="58"/>
      <c r="D92" s="58"/>
      <c r="E92" s="58"/>
      <c r="F92" s="58"/>
      <c r="G92" s="58"/>
      <c r="H92" s="58"/>
      <c r="I92" s="46"/>
    </row>
    <row r="93" spans="1:9">
      <c r="A93" s="46"/>
      <c r="B93" s="58"/>
      <c r="C93" s="58"/>
      <c r="D93" s="58"/>
      <c r="E93" s="58"/>
      <c r="F93" s="58"/>
      <c r="G93" s="58"/>
      <c r="H93" s="58"/>
      <c r="I93" s="46"/>
    </row>
    <row r="94" spans="1:9">
      <c r="A94" s="46"/>
      <c r="B94" s="58"/>
      <c r="C94" s="58"/>
      <c r="D94" s="58"/>
      <c r="E94" s="58"/>
      <c r="F94" s="58"/>
      <c r="G94" s="58"/>
      <c r="H94" s="58"/>
      <c r="I94" s="46"/>
    </row>
    <row r="95" spans="1:9">
      <c r="A95" s="46"/>
      <c r="B95" s="58"/>
      <c r="C95" s="58"/>
      <c r="D95" s="58"/>
      <c r="E95" s="58"/>
      <c r="F95" s="58"/>
      <c r="G95" s="58"/>
      <c r="H95" s="58"/>
      <c r="I95" s="46"/>
    </row>
    <row r="96" spans="1:9">
      <c r="A96" s="46"/>
      <c r="B96" s="58"/>
      <c r="C96" s="58"/>
      <c r="D96" s="58"/>
      <c r="E96" s="58"/>
      <c r="F96" s="58"/>
      <c r="G96" s="58"/>
      <c r="H96" s="58"/>
      <c r="I96" s="46"/>
    </row>
  </sheetData>
  <mergeCells count="53">
    <mergeCell ref="A4:I4"/>
    <mergeCell ref="B6:C6"/>
    <mergeCell ref="E6:F6"/>
    <mergeCell ref="H6:I6"/>
    <mergeCell ref="B7:C7"/>
    <mergeCell ref="E7:F7"/>
    <mergeCell ref="H7:I7"/>
    <mergeCell ref="A9:I9"/>
    <mergeCell ref="A15:I15"/>
    <mergeCell ref="A41:I41"/>
    <mergeCell ref="A43:B43"/>
    <mergeCell ref="A47:B47"/>
    <mergeCell ref="A51:B51"/>
    <mergeCell ref="A55:B55"/>
    <mergeCell ref="A59:B59"/>
    <mergeCell ref="A65:I65"/>
    <mergeCell ref="B67:I67"/>
    <mergeCell ref="B71:C71"/>
    <mergeCell ref="F71:G71"/>
    <mergeCell ref="B75:C75"/>
    <mergeCell ref="F75:G75"/>
    <mergeCell ref="B77:I77"/>
    <mergeCell ref="B78:I78"/>
    <mergeCell ref="B79:I79"/>
    <mergeCell ref="B80:I80"/>
    <mergeCell ref="B82:I82"/>
    <mergeCell ref="B83:I83"/>
    <mergeCell ref="A86:I86"/>
    <mergeCell ref="A17:A19"/>
    <mergeCell ref="A21:A23"/>
    <mergeCell ref="A25:A27"/>
    <mergeCell ref="A29:A31"/>
    <mergeCell ref="A33:A35"/>
    <mergeCell ref="A37:A39"/>
    <mergeCell ref="B25:C27"/>
    <mergeCell ref="H25:I27"/>
    <mergeCell ref="B29:C31"/>
    <mergeCell ref="H29:I31"/>
    <mergeCell ref="B33:C35"/>
    <mergeCell ref="H33:I35"/>
    <mergeCell ref="H47:I49"/>
    <mergeCell ref="H59:I61"/>
    <mergeCell ref="H43:I45"/>
    <mergeCell ref="A1:I3"/>
    <mergeCell ref="B17:C19"/>
    <mergeCell ref="H17:I19"/>
    <mergeCell ref="B21:C23"/>
    <mergeCell ref="H21:I23"/>
    <mergeCell ref="H51:I53"/>
    <mergeCell ref="H55:I57"/>
    <mergeCell ref="B37:C39"/>
    <mergeCell ref="H37:I39"/>
    <mergeCell ref="B88:H96"/>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Emily</cp:lastModifiedBy>
  <dcterms:created xsi:type="dcterms:W3CDTF">2015-11-28T02:19:00Z</dcterms:created>
  <cp:lastPrinted>2020-09-11T17:37:00Z</cp:lastPrinted>
  <dcterms:modified xsi:type="dcterms:W3CDTF">2021-04-02T15:15:54Z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2052-3.4.2.5348</vt:lpwstr>
  </property>
  <property fmtid="{D5CDD505-2E9C-101B-9397-08002B2CF9AE}" pid="3" name="EM_Doc_Temp_ID">
    <vt:lpwstr>8374454a</vt:lpwstr>
  </property>
</Properties>
</file>