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mmy\Desktop\Python\VisionControl\vid_proc\"/>
    </mc:Choice>
  </mc:AlternateContent>
  <xr:revisionPtr revIDLastSave="0" documentId="13_ncr:1_{02D7DA31-CA8C-498F-8D51-C7D0F84F08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ot" sheetId="1" r:id="rId1"/>
    <sheet name="duck_positions" sheetId="2" r:id="rId2"/>
  </sheets>
  <definedNames>
    <definedName name="ExternalData_1" localSheetId="1" hidden="1">duck_positions!$A$1:$D$2801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0" i="2" l="1"/>
  <c r="H203" i="2"/>
  <c r="H204" i="2"/>
  <c r="H205" i="2"/>
  <c r="H316" i="2"/>
  <c r="H332" i="2"/>
  <c r="H412" i="2"/>
  <c r="H445" i="2"/>
  <c r="H446" i="2"/>
  <c r="H447" i="2"/>
  <c r="H456" i="2"/>
  <c r="H536" i="2"/>
  <c r="H537" i="2"/>
  <c r="H573" i="2"/>
  <c r="H600" i="2"/>
  <c r="H601" i="2"/>
  <c r="H616" i="2"/>
  <c r="H648" i="2"/>
  <c r="H732" i="2"/>
  <c r="H792" i="2"/>
  <c r="H812" i="2"/>
  <c r="H828" i="2"/>
  <c r="H829" i="2"/>
  <c r="H849" i="2"/>
  <c r="H908" i="2"/>
  <c r="H936" i="2"/>
  <c r="H937" i="2"/>
  <c r="H984" i="2"/>
  <c r="H998" i="2"/>
  <c r="H999" i="2"/>
  <c r="H1025" i="2"/>
  <c r="H1113" i="2"/>
  <c r="H1128" i="2"/>
  <c r="H1164" i="2"/>
  <c r="H1192" i="2"/>
  <c r="H1193" i="2"/>
  <c r="H1194" i="2"/>
  <c r="H1305" i="2"/>
  <c r="H1324" i="2"/>
  <c r="H1384" i="2"/>
  <c r="H1387" i="2"/>
  <c r="H1484" i="2"/>
  <c r="H1516" i="2"/>
  <c r="H1544" i="2"/>
  <c r="H1613" i="2"/>
  <c r="H1678" i="2"/>
  <c r="H1706" i="2"/>
  <c r="H1707" i="2"/>
  <c r="H1722" i="2"/>
  <c r="H1883" i="2"/>
  <c r="H1892" i="2"/>
  <c r="H1900" i="2"/>
  <c r="H1901" i="2"/>
  <c r="H1961" i="2"/>
  <c r="H1976" i="2"/>
  <c r="H1995" i="2"/>
  <c r="H1996" i="2"/>
  <c r="H2008" i="2"/>
  <c r="H2026" i="2"/>
  <c r="H2068" i="2"/>
  <c r="H2069" i="2"/>
  <c r="H2073" i="2"/>
  <c r="H2106" i="2"/>
  <c r="H2134" i="2"/>
  <c r="H2135" i="2"/>
  <c r="H2136" i="2"/>
  <c r="H2200" i="2"/>
  <c r="H2201" i="2"/>
  <c r="H2202" i="2"/>
  <c r="H2236" i="2"/>
  <c r="H2254" i="2"/>
  <c r="H2267" i="2"/>
  <c r="H2281" i="2"/>
  <c r="H2348" i="2"/>
  <c r="H2349" i="2"/>
  <c r="H2426" i="2"/>
  <c r="H2427" i="2"/>
  <c r="H2438" i="2"/>
  <c r="H2456" i="2"/>
  <c r="H2523" i="2"/>
  <c r="H2540" i="2"/>
  <c r="H2541" i="2"/>
  <c r="H2542" i="2"/>
  <c r="H2621" i="2"/>
  <c r="H2648" i="2"/>
  <c r="H2651" i="2"/>
  <c r="H2652" i="2"/>
  <c r="H2664" i="2"/>
  <c r="H2682" i="2"/>
  <c r="H2772" i="2"/>
  <c r="H2773" i="2"/>
  <c r="H2780" i="2"/>
  <c r="H2798" i="2"/>
  <c r="H279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E2" i="2"/>
  <c r="G2" i="2" s="1"/>
  <c r="H2" i="2" s="1"/>
  <c r="E3" i="2"/>
  <c r="G3" i="2" s="1"/>
  <c r="H3" i="2" s="1"/>
  <c r="E4" i="2"/>
  <c r="G4" i="2" s="1"/>
  <c r="H4" i="2" s="1"/>
  <c r="E5" i="2"/>
  <c r="G5" i="2" s="1"/>
  <c r="H5" i="2" s="1"/>
  <c r="E6" i="2"/>
  <c r="G6" i="2" s="1"/>
  <c r="H6" i="2" s="1"/>
  <c r="E7" i="2"/>
  <c r="G7" i="2" s="1"/>
  <c r="H7" i="2" s="1"/>
  <c r="E8" i="2"/>
  <c r="G8" i="2" s="1"/>
  <c r="H8" i="2" s="1"/>
  <c r="E9" i="2"/>
  <c r="G9" i="2" s="1"/>
  <c r="H9" i="2" s="1"/>
  <c r="E10" i="2"/>
  <c r="G10" i="2" s="1"/>
  <c r="H10" i="2" s="1"/>
  <c r="E11" i="2"/>
  <c r="G11" i="2" s="1"/>
  <c r="H11" i="2" s="1"/>
  <c r="E12" i="2"/>
  <c r="G12" i="2" s="1"/>
  <c r="H12" i="2" s="1"/>
  <c r="E13" i="2"/>
  <c r="G13" i="2" s="1"/>
  <c r="H13" i="2" s="1"/>
  <c r="E14" i="2"/>
  <c r="G14" i="2" s="1"/>
  <c r="H14" i="2" s="1"/>
  <c r="E15" i="2"/>
  <c r="G15" i="2" s="1"/>
  <c r="H15" i="2" s="1"/>
  <c r="E16" i="2"/>
  <c r="G16" i="2" s="1"/>
  <c r="H16" i="2" s="1"/>
  <c r="E17" i="2"/>
  <c r="G17" i="2" s="1"/>
  <c r="H17" i="2" s="1"/>
  <c r="E18" i="2"/>
  <c r="G18" i="2" s="1"/>
  <c r="H18" i="2" s="1"/>
  <c r="E19" i="2"/>
  <c r="G19" i="2" s="1"/>
  <c r="H19" i="2" s="1"/>
  <c r="E20" i="2"/>
  <c r="G20" i="2" s="1"/>
  <c r="H20" i="2" s="1"/>
  <c r="E21" i="2"/>
  <c r="G21" i="2" s="1"/>
  <c r="H21" i="2" s="1"/>
  <c r="E22" i="2"/>
  <c r="G22" i="2" s="1"/>
  <c r="H22" i="2" s="1"/>
  <c r="E23" i="2"/>
  <c r="G23" i="2" s="1"/>
  <c r="H23" i="2" s="1"/>
  <c r="E24" i="2"/>
  <c r="G24" i="2" s="1"/>
  <c r="H24" i="2" s="1"/>
  <c r="E25" i="2"/>
  <c r="G25" i="2" s="1"/>
  <c r="H25" i="2" s="1"/>
  <c r="E26" i="2"/>
  <c r="G26" i="2" s="1"/>
  <c r="H26" i="2" s="1"/>
  <c r="E27" i="2"/>
  <c r="G27" i="2" s="1"/>
  <c r="H27" i="2" s="1"/>
  <c r="E28" i="2"/>
  <c r="G28" i="2" s="1"/>
  <c r="H28" i="2" s="1"/>
  <c r="E29" i="2"/>
  <c r="G29" i="2" s="1"/>
  <c r="H29" i="2" s="1"/>
  <c r="E30" i="2"/>
  <c r="G30" i="2" s="1"/>
  <c r="H30" i="2" s="1"/>
  <c r="E31" i="2"/>
  <c r="G31" i="2" s="1"/>
  <c r="H31" i="2" s="1"/>
  <c r="E32" i="2"/>
  <c r="G32" i="2" s="1"/>
  <c r="H32" i="2" s="1"/>
  <c r="E33" i="2"/>
  <c r="G33" i="2" s="1"/>
  <c r="H33" i="2" s="1"/>
  <c r="E34" i="2"/>
  <c r="G34" i="2" s="1"/>
  <c r="H34" i="2" s="1"/>
  <c r="E35" i="2"/>
  <c r="G35" i="2" s="1"/>
  <c r="H35" i="2" s="1"/>
  <c r="E36" i="2"/>
  <c r="G36" i="2" s="1"/>
  <c r="H36" i="2" s="1"/>
  <c r="E37" i="2"/>
  <c r="G37" i="2" s="1"/>
  <c r="H37" i="2" s="1"/>
  <c r="E38" i="2"/>
  <c r="G38" i="2" s="1"/>
  <c r="H38" i="2" s="1"/>
  <c r="E39" i="2"/>
  <c r="G39" i="2" s="1"/>
  <c r="H39" i="2" s="1"/>
  <c r="E40" i="2"/>
  <c r="G40" i="2" s="1"/>
  <c r="H40" i="2" s="1"/>
  <c r="E41" i="2"/>
  <c r="G41" i="2" s="1"/>
  <c r="H41" i="2" s="1"/>
  <c r="E42" i="2"/>
  <c r="E43" i="2"/>
  <c r="G43" i="2" s="1"/>
  <c r="H43" i="2" s="1"/>
  <c r="E44" i="2"/>
  <c r="G44" i="2" s="1"/>
  <c r="H44" i="2" s="1"/>
  <c r="E45" i="2"/>
  <c r="G45" i="2" s="1"/>
  <c r="H45" i="2" s="1"/>
  <c r="E46" i="2"/>
  <c r="G46" i="2" s="1"/>
  <c r="H46" i="2" s="1"/>
  <c r="E47" i="2"/>
  <c r="G47" i="2" s="1"/>
  <c r="H47" i="2" s="1"/>
  <c r="E48" i="2"/>
  <c r="G48" i="2" s="1"/>
  <c r="H48" i="2" s="1"/>
  <c r="E49" i="2"/>
  <c r="G49" i="2" s="1"/>
  <c r="H49" i="2" s="1"/>
  <c r="E50" i="2"/>
  <c r="G50" i="2" s="1"/>
  <c r="H50" i="2" s="1"/>
  <c r="E51" i="2"/>
  <c r="G51" i="2" s="1"/>
  <c r="H51" i="2" s="1"/>
  <c r="E52" i="2"/>
  <c r="G52" i="2" s="1"/>
  <c r="H52" i="2" s="1"/>
  <c r="E53" i="2"/>
  <c r="G53" i="2" s="1"/>
  <c r="H53" i="2" s="1"/>
  <c r="E54" i="2"/>
  <c r="G54" i="2" s="1"/>
  <c r="H54" i="2" s="1"/>
  <c r="E55" i="2"/>
  <c r="G55" i="2" s="1"/>
  <c r="H55" i="2" s="1"/>
  <c r="E56" i="2"/>
  <c r="G56" i="2" s="1"/>
  <c r="H56" i="2" s="1"/>
  <c r="E57" i="2"/>
  <c r="G57" i="2" s="1"/>
  <c r="H57" i="2" s="1"/>
  <c r="E58" i="2"/>
  <c r="G58" i="2" s="1"/>
  <c r="H58" i="2" s="1"/>
  <c r="E59" i="2"/>
  <c r="G59" i="2" s="1"/>
  <c r="H59" i="2" s="1"/>
  <c r="E60" i="2"/>
  <c r="G60" i="2" s="1"/>
  <c r="H60" i="2" s="1"/>
  <c r="E61" i="2"/>
  <c r="G61" i="2" s="1"/>
  <c r="H61" i="2" s="1"/>
  <c r="E62" i="2"/>
  <c r="E63" i="2"/>
  <c r="E64" i="2"/>
  <c r="E65" i="2"/>
  <c r="E66" i="2"/>
  <c r="G66" i="2" s="1"/>
  <c r="H66" i="2" s="1"/>
  <c r="E67" i="2"/>
  <c r="G67" i="2" s="1"/>
  <c r="H67" i="2" s="1"/>
  <c r="E68" i="2"/>
  <c r="G68" i="2" s="1"/>
  <c r="H68" i="2" s="1"/>
  <c r="E69" i="2"/>
  <c r="G69" i="2" s="1"/>
  <c r="H69" i="2" s="1"/>
  <c r="E70" i="2"/>
  <c r="G70" i="2" s="1"/>
  <c r="H70" i="2" s="1"/>
  <c r="E71" i="2"/>
  <c r="G71" i="2" s="1"/>
  <c r="H71" i="2" s="1"/>
  <c r="E72" i="2"/>
  <c r="G72" i="2" s="1"/>
  <c r="H72" i="2" s="1"/>
  <c r="E73" i="2"/>
  <c r="G73" i="2" s="1"/>
  <c r="H73" i="2" s="1"/>
  <c r="E74" i="2"/>
  <c r="G74" i="2" s="1"/>
  <c r="H74" i="2" s="1"/>
  <c r="E75" i="2"/>
  <c r="G75" i="2" s="1"/>
  <c r="H75" i="2" s="1"/>
  <c r="E76" i="2"/>
  <c r="G76" i="2" s="1"/>
  <c r="H76" i="2" s="1"/>
  <c r="E77" i="2"/>
  <c r="G77" i="2" s="1"/>
  <c r="H77" i="2" s="1"/>
  <c r="E78" i="2"/>
  <c r="G78" i="2" s="1"/>
  <c r="H78" i="2" s="1"/>
  <c r="E79" i="2"/>
  <c r="G79" i="2" s="1"/>
  <c r="H79" i="2" s="1"/>
  <c r="E80" i="2"/>
  <c r="G80" i="2" s="1"/>
  <c r="H80" i="2" s="1"/>
  <c r="E81" i="2"/>
  <c r="G81" i="2" s="1"/>
  <c r="H81" i="2" s="1"/>
  <c r="E82" i="2"/>
  <c r="G82" i="2" s="1"/>
  <c r="H82" i="2" s="1"/>
  <c r="E83" i="2"/>
  <c r="G83" i="2" s="1"/>
  <c r="H83" i="2" s="1"/>
  <c r="E84" i="2"/>
  <c r="G84" i="2" s="1"/>
  <c r="H84" i="2" s="1"/>
  <c r="E85" i="2"/>
  <c r="G85" i="2" s="1"/>
  <c r="H85" i="2" s="1"/>
  <c r="E86" i="2"/>
  <c r="G86" i="2" s="1"/>
  <c r="H86" i="2" s="1"/>
  <c r="E87" i="2"/>
  <c r="G87" i="2" s="1"/>
  <c r="H87" i="2" s="1"/>
  <c r="E88" i="2"/>
  <c r="G88" i="2" s="1"/>
  <c r="H88" i="2" s="1"/>
  <c r="E89" i="2"/>
  <c r="G89" i="2" s="1"/>
  <c r="H89" i="2" s="1"/>
  <c r="E90" i="2"/>
  <c r="G90" i="2" s="1"/>
  <c r="H90" i="2" s="1"/>
  <c r="E91" i="2"/>
  <c r="G91" i="2" s="1"/>
  <c r="H91" i="2" s="1"/>
  <c r="E92" i="2"/>
  <c r="G92" i="2" s="1"/>
  <c r="H92" i="2" s="1"/>
  <c r="E93" i="2"/>
  <c r="G93" i="2" s="1"/>
  <c r="H93" i="2" s="1"/>
  <c r="E94" i="2"/>
  <c r="G94" i="2" s="1"/>
  <c r="H94" i="2" s="1"/>
  <c r="E95" i="2"/>
  <c r="G95" i="2" s="1"/>
  <c r="H95" i="2" s="1"/>
  <c r="E96" i="2"/>
  <c r="G96" i="2" s="1"/>
  <c r="H96" i="2" s="1"/>
  <c r="E97" i="2"/>
  <c r="G97" i="2" s="1"/>
  <c r="H97" i="2" s="1"/>
  <c r="E98" i="2"/>
  <c r="G98" i="2" s="1"/>
  <c r="H98" i="2" s="1"/>
  <c r="E99" i="2"/>
  <c r="G99" i="2" s="1"/>
  <c r="H99" i="2" s="1"/>
  <c r="E100" i="2"/>
  <c r="G100" i="2" s="1"/>
  <c r="H100" i="2" s="1"/>
  <c r="E101" i="2"/>
  <c r="G101" i="2" s="1"/>
  <c r="H101" i="2" s="1"/>
  <c r="E102" i="2"/>
  <c r="G102" i="2" s="1"/>
  <c r="H102" i="2" s="1"/>
  <c r="E103" i="2"/>
  <c r="G103" i="2" s="1"/>
  <c r="H103" i="2" s="1"/>
  <c r="E104" i="2"/>
  <c r="G104" i="2" s="1"/>
  <c r="H104" i="2" s="1"/>
  <c r="E105" i="2"/>
  <c r="G105" i="2" s="1"/>
  <c r="H105" i="2" s="1"/>
  <c r="E106" i="2"/>
  <c r="G106" i="2" s="1"/>
  <c r="H106" i="2" s="1"/>
  <c r="E107" i="2"/>
  <c r="G107" i="2" s="1"/>
  <c r="H107" i="2" s="1"/>
  <c r="E108" i="2"/>
  <c r="G108" i="2" s="1"/>
  <c r="H108" i="2" s="1"/>
  <c r="E109" i="2"/>
  <c r="G109" i="2" s="1"/>
  <c r="H109" i="2" s="1"/>
  <c r="E110" i="2"/>
  <c r="G110" i="2" s="1"/>
  <c r="H110" i="2" s="1"/>
  <c r="E111" i="2"/>
  <c r="G111" i="2" s="1"/>
  <c r="H111" i="2" s="1"/>
  <c r="E112" i="2"/>
  <c r="G112" i="2" s="1"/>
  <c r="H112" i="2" s="1"/>
  <c r="E113" i="2"/>
  <c r="G113" i="2" s="1"/>
  <c r="H113" i="2" s="1"/>
  <c r="E114" i="2"/>
  <c r="G114" i="2" s="1"/>
  <c r="H114" i="2" s="1"/>
  <c r="E115" i="2"/>
  <c r="G115" i="2" s="1"/>
  <c r="H115" i="2" s="1"/>
  <c r="E116" i="2"/>
  <c r="G116" i="2" s="1"/>
  <c r="H116" i="2" s="1"/>
  <c r="E117" i="2"/>
  <c r="G117" i="2" s="1"/>
  <c r="H117" i="2" s="1"/>
  <c r="E118" i="2"/>
  <c r="G118" i="2" s="1"/>
  <c r="H118" i="2" s="1"/>
  <c r="E119" i="2"/>
  <c r="G119" i="2" s="1"/>
  <c r="H119" i="2" s="1"/>
  <c r="E120" i="2"/>
  <c r="G120" i="2" s="1"/>
  <c r="H120" i="2" s="1"/>
  <c r="E121" i="2"/>
  <c r="G121" i="2" s="1"/>
  <c r="H121" i="2" s="1"/>
  <c r="E122" i="2"/>
  <c r="G122" i="2" s="1"/>
  <c r="H122" i="2" s="1"/>
  <c r="E123" i="2"/>
  <c r="G123" i="2" s="1"/>
  <c r="H123" i="2" s="1"/>
  <c r="E124" i="2"/>
  <c r="G124" i="2" s="1"/>
  <c r="H124" i="2" s="1"/>
  <c r="E125" i="2"/>
  <c r="G125" i="2" s="1"/>
  <c r="H125" i="2" s="1"/>
  <c r="E126" i="2"/>
  <c r="G126" i="2" s="1"/>
  <c r="H126" i="2" s="1"/>
  <c r="E127" i="2"/>
  <c r="G127" i="2" s="1"/>
  <c r="H127" i="2" s="1"/>
  <c r="E128" i="2"/>
  <c r="G128" i="2" s="1"/>
  <c r="H128" i="2" s="1"/>
  <c r="E129" i="2"/>
  <c r="G129" i="2" s="1"/>
  <c r="H129" i="2" s="1"/>
  <c r="E130" i="2"/>
  <c r="G130" i="2" s="1"/>
  <c r="H130" i="2" s="1"/>
  <c r="E131" i="2"/>
  <c r="G131" i="2" s="1"/>
  <c r="H131" i="2" s="1"/>
  <c r="E132" i="2"/>
  <c r="G132" i="2" s="1"/>
  <c r="H132" i="2" s="1"/>
  <c r="E133" i="2"/>
  <c r="G133" i="2" s="1"/>
  <c r="H133" i="2" s="1"/>
  <c r="E134" i="2"/>
  <c r="G134" i="2" s="1"/>
  <c r="H134" i="2" s="1"/>
  <c r="E135" i="2"/>
  <c r="G135" i="2" s="1"/>
  <c r="H135" i="2" s="1"/>
  <c r="E136" i="2"/>
  <c r="G136" i="2" s="1"/>
  <c r="H136" i="2" s="1"/>
  <c r="E137" i="2"/>
  <c r="G137" i="2" s="1"/>
  <c r="H137" i="2" s="1"/>
  <c r="E138" i="2"/>
  <c r="G138" i="2" s="1"/>
  <c r="H138" i="2" s="1"/>
  <c r="E139" i="2"/>
  <c r="E140" i="2"/>
  <c r="G140" i="2" s="1"/>
  <c r="H140" i="2" s="1"/>
  <c r="E141" i="2"/>
  <c r="G141" i="2" s="1"/>
  <c r="H141" i="2" s="1"/>
  <c r="E142" i="2"/>
  <c r="G142" i="2" s="1"/>
  <c r="H142" i="2" s="1"/>
  <c r="E143" i="2"/>
  <c r="G143" i="2" s="1"/>
  <c r="H143" i="2" s="1"/>
  <c r="E144" i="2"/>
  <c r="G144" i="2" s="1"/>
  <c r="H144" i="2" s="1"/>
  <c r="E145" i="2"/>
  <c r="G145" i="2" s="1"/>
  <c r="H145" i="2" s="1"/>
  <c r="E146" i="2"/>
  <c r="G146" i="2" s="1"/>
  <c r="H146" i="2" s="1"/>
  <c r="E147" i="2"/>
  <c r="G147" i="2" s="1"/>
  <c r="H147" i="2" s="1"/>
  <c r="E148" i="2"/>
  <c r="G148" i="2" s="1"/>
  <c r="H148" i="2" s="1"/>
  <c r="E149" i="2"/>
  <c r="G149" i="2" s="1"/>
  <c r="H149" i="2" s="1"/>
  <c r="E150" i="2"/>
  <c r="G150" i="2" s="1"/>
  <c r="H150" i="2" s="1"/>
  <c r="E151" i="2"/>
  <c r="G151" i="2" s="1"/>
  <c r="H151" i="2" s="1"/>
  <c r="E152" i="2"/>
  <c r="G152" i="2" s="1"/>
  <c r="H152" i="2" s="1"/>
  <c r="E153" i="2"/>
  <c r="G153" i="2" s="1"/>
  <c r="H153" i="2" s="1"/>
  <c r="E154" i="2"/>
  <c r="G154" i="2" s="1"/>
  <c r="H154" i="2" s="1"/>
  <c r="E155" i="2"/>
  <c r="G155" i="2" s="1"/>
  <c r="H155" i="2" s="1"/>
  <c r="E156" i="2"/>
  <c r="G156" i="2" s="1"/>
  <c r="H156" i="2" s="1"/>
  <c r="E157" i="2"/>
  <c r="G157" i="2" s="1"/>
  <c r="H157" i="2" s="1"/>
  <c r="E158" i="2"/>
  <c r="G158" i="2" s="1"/>
  <c r="H158" i="2" s="1"/>
  <c r="E159" i="2"/>
  <c r="G159" i="2" s="1"/>
  <c r="H159" i="2" s="1"/>
  <c r="E160" i="2"/>
  <c r="G160" i="2" s="1"/>
  <c r="H160" i="2" s="1"/>
  <c r="E161" i="2"/>
  <c r="G161" i="2" s="1"/>
  <c r="H161" i="2" s="1"/>
  <c r="E162" i="2"/>
  <c r="G162" i="2" s="1"/>
  <c r="H162" i="2" s="1"/>
  <c r="E163" i="2"/>
  <c r="G163" i="2" s="1"/>
  <c r="H163" i="2" s="1"/>
  <c r="E164" i="2"/>
  <c r="G164" i="2" s="1"/>
  <c r="H164" i="2" s="1"/>
  <c r="E165" i="2"/>
  <c r="G165" i="2" s="1"/>
  <c r="H165" i="2" s="1"/>
  <c r="E166" i="2"/>
  <c r="G166" i="2" s="1"/>
  <c r="H166" i="2" s="1"/>
  <c r="E167" i="2"/>
  <c r="G167" i="2" s="1"/>
  <c r="H167" i="2" s="1"/>
  <c r="E168" i="2"/>
  <c r="G168" i="2" s="1"/>
  <c r="H168" i="2" s="1"/>
  <c r="E169" i="2"/>
  <c r="G169" i="2" s="1"/>
  <c r="H169" i="2" s="1"/>
  <c r="E170" i="2"/>
  <c r="G170" i="2" s="1"/>
  <c r="H170" i="2" s="1"/>
  <c r="E171" i="2"/>
  <c r="G171" i="2" s="1"/>
  <c r="H171" i="2" s="1"/>
  <c r="E172" i="2"/>
  <c r="G172" i="2" s="1"/>
  <c r="H172" i="2" s="1"/>
  <c r="E173" i="2"/>
  <c r="G173" i="2" s="1"/>
  <c r="H173" i="2" s="1"/>
  <c r="E174" i="2"/>
  <c r="G174" i="2" s="1"/>
  <c r="H174" i="2" s="1"/>
  <c r="E175" i="2"/>
  <c r="G175" i="2" s="1"/>
  <c r="H175" i="2" s="1"/>
  <c r="E176" i="2"/>
  <c r="G176" i="2" s="1"/>
  <c r="H176" i="2" s="1"/>
  <c r="E177" i="2"/>
  <c r="G177" i="2" s="1"/>
  <c r="H177" i="2" s="1"/>
  <c r="E178" i="2"/>
  <c r="G178" i="2" s="1"/>
  <c r="H178" i="2" s="1"/>
  <c r="E179" i="2"/>
  <c r="G179" i="2" s="1"/>
  <c r="H179" i="2" s="1"/>
  <c r="E180" i="2"/>
  <c r="G180" i="2" s="1"/>
  <c r="H180" i="2" s="1"/>
  <c r="E181" i="2"/>
  <c r="G181" i="2" s="1"/>
  <c r="H181" i="2" s="1"/>
  <c r="E182" i="2"/>
  <c r="G182" i="2" s="1"/>
  <c r="H182" i="2" s="1"/>
  <c r="E183" i="2"/>
  <c r="G183" i="2" s="1"/>
  <c r="H183" i="2" s="1"/>
  <c r="E184" i="2"/>
  <c r="G184" i="2" s="1"/>
  <c r="H184" i="2" s="1"/>
  <c r="E185" i="2"/>
  <c r="G185" i="2" s="1"/>
  <c r="H185" i="2" s="1"/>
  <c r="E186" i="2"/>
  <c r="G186" i="2" s="1"/>
  <c r="H186" i="2" s="1"/>
  <c r="E187" i="2"/>
  <c r="G187" i="2" s="1"/>
  <c r="H187" i="2" s="1"/>
  <c r="E188" i="2"/>
  <c r="G188" i="2" s="1"/>
  <c r="H188" i="2" s="1"/>
  <c r="E189" i="2"/>
  <c r="G189" i="2" s="1"/>
  <c r="H189" i="2" s="1"/>
  <c r="E190" i="2"/>
  <c r="G190" i="2" s="1"/>
  <c r="H190" i="2" s="1"/>
  <c r="E191" i="2"/>
  <c r="G191" i="2" s="1"/>
  <c r="H191" i="2" s="1"/>
  <c r="E192" i="2"/>
  <c r="G192" i="2" s="1"/>
  <c r="H192" i="2" s="1"/>
  <c r="E193" i="2"/>
  <c r="G193" i="2" s="1"/>
  <c r="H193" i="2" s="1"/>
  <c r="E194" i="2"/>
  <c r="G194" i="2" s="1"/>
  <c r="H194" i="2" s="1"/>
  <c r="E195" i="2"/>
  <c r="G195" i="2" s="1"/>
  <c r="H195" i="2" s="1"/>
  <c r="E196" i="2"/>
  <c r="G196" i="2" s="1"/>
  <c r="H196" i="2" s="1"/>
  <c r="E197" i="2"/>
  <c r="G197" i="2" s="1"/>
  <c r="H197" i="2" s="1"/>
  <c r="E198" i="2"/>
  <c r="G198" i="2" s="1"/>
  <c r="H198" i="2" s="1"/>
  <c r="E199" i="2"/>
  <c r="G199" i="2" s="1"/>
  <c r="H199" i="2" s="1"/>
  <c r="E200" i="2"/>
  <c r="G200" i="2" s="1"/>
  <c r="E201" i="2"/>
  <c r="G201" i="2" s="1"/>
  <c r="H201" i="2" s="1"/>
  <c r="E202" i="2"/>
  <c r="G202" i="2" s="1"/>
  <c r="H202" i="2" s="1"/>
  <c r="E203" i="2"/>
  <c r="G203" i="2" s="1"/>
  <c r="E204" i="2"/>
  <c r="G204" i="2" s="1"/>
  <c r="E205" i="2"/>
  <c r="G205" i="2" s="1"/>
  <c r="E206" i="2"/>
  <c r="G206" i="2" s="1"/>
  <c r="H206" i="2" s="1"/>
  <c r="E207" i="2"/>
  <c r="G207" i="2" s="1"/>
  <c r="H207" i="2" s="1"/>
  <c r="E208" i="2"/>
  <c r="G208" i="2" s="1"/>
  <c r="H208" i="2" s="1"/>
  <c r="E209" i="2"/>
  <c r="G209" i="2" s="1"/>
  <c r="H209" i="2" s="1"/>
  <c r="E210" i="2"/>
  <c r="G210" i="2" s="1"/>
  <c r="H210" i="2" s="1"/>
  <c r="E211" i="2"/>
  <c r="G211" i="2" s="1"/>
  <c r="H211" i="2" s="1"/>
  <c r="E212" i="2"/>
  <c r="G212" i="2" s="1"/>
  <c r="H212" i="2" s="1"/>
  <c r="E213" i="2"/>
  <c r="G213" i="2" s="1"/>
  <c r="H213" i="2" s="1"/>
  <c r="E214" i="2"/>
  <c r="G214" i="2" s="1"/>
  <c r="H214" i="2" s="1"/>
  <c r="E215" i="2"/>
  <c r="G215" i="2" s="1"/>
  <c r="H215" i="2" s="1"/>
  <c r="E216" i="2"/>
  <c r="G216" i="2" s="1"/>
  <c r="H216" i="2" s="1"/>
  <c r="E217" i="2"/>
  <c r="G217" i="2" s="1"/>
  <c r="H217" i="2" s="1"/>
  <c r="E218" i="2"/>
  <c r="G218" i="2" s="1"/>
  <c r="H218" i="2" s="1"/>
  <c r="E219" i="2"/>
  <c r="G219" i="2" s="1"/>
  <c r="H219" i="2" s="1"/>
  <c r="E220" i="2"/>
  <c r="G220" i="2" s="1"/>
  <c r="H220" i="2" s="1"/>
  <c r="E221" i="2"/>
  <c r="G221" i="2" s="1"/>
  <c r="H221" i="2" s="1"/>
  <c r="E222" i="2"/>
  <c r="G222" i="2" s="1"/>
  <c r="H222" i="2" s="1"/>
  <c r="E223" i="2"/>
  <c r="G223" i="2" s="1"/>
  <c r="H223" i="2" s="1"/>
  <c r="E224" i="2"/>
  <c r="G224" i="2" s="1"/>
  <c r="H224" i="2" s="1"/>
  <c r="E225" i="2"/>
  <c r="G225" i="2" s="1"/>
  <c r="H225" i="2" s="1"/>
  <c r="E226" i="2"/>
  <c r="G226" i="2" s="1"/>
  <c r="H226" i="2" s="1"/>
  <c r="E227" i="2"/>
  <c r="G227" i="2" s="1"/>
  <c r="H227" i="2" s="1"/>
  <c r="E228" i="2"/>
  <c r="G228" i="2" s="1"/>
  <c r="H228" i="2" s="1"/>
  <c r="E229" i="2"/>
  <c r="G229" i="2" s="1"/>
  <c r="H229" i="2" s="1"/>
  <c r="E230" i="2"/>
  <c r="G230" i="2" s="1"/>
  <c r="H230" i="2" s="1"/>
  <c r="E231" i="2"/>
  <c r="G231" i="2" s="1"/>
  <c r="H231" i="2" s="1"/>
  <c r="E232" i="2"/>
  <c r="G232" i="2" s="1"/>
  <c r="H232" i="2" s="1"/>
  <c r="E233" i="2"/>
  <c r="G233" i="2" s="1"/>
  <c r="H233" i="2" s="1"/>
  <c r="E234" i="2"/>
  <c r="G234" i="2" s="1"/>
  <c r="H234" i="2" s="1"/>
  <c r="E235" i="2"/>
  <c r="G235" i="2" s="1"/>
  <c r="H235" i="2" s="1"/>
  <c r="E236" i="2"/>
  <c r="G236" i="2" s="1"/>
  <c r="H236" i="2" s="1"/>
  <c r="E237" i="2"/>
  <c r="G237" i="2" s="1"/>
  <c r="H237" i="2" s="1"/>
  <c r="E238" i="2"/>
  <c r="G238" i="2" s="1"/>
  <c r="H238" i="2" s="1"/>
  <c r="E239" i="2"/>
  <c r="G239" i="2" s="1"/>
  <c r="H239" i="2" s="1"/>
  <c r="E240" i="2"/>
  <c r="G240" i="2" s="1"/>
  <c r="H240" i="2" s="1"/>
  <c r="E241" i="2"/>
  <c r="G241" i="2" s="1"/>
  <c r="H241" i="2" s="1"/>
  <c r="E242" i="2"/>
  <c r="G242" i="2" s="1"/>
  <c r="H242" i="2" s="1"/>
  <c r="E243" i="2"/>
  <c r="G243" i="2" s="1"/>
  <c r="H243" i="2" s="1"/>
  <c r="E244" i="2"/>
  <c r="G244" i="2" s="1"/>
  <c r="H244" i="2" s="1"/>
  <c r="E245" i="2"/>
  <c r="G245" i="2" s="1"/>
  <c r="H245" i="2" s="1"/>
  <c r="E246" i="2"/>
  <c r="G246" i="2" s="1"/>
  <c r="H246" i="2" s="1"/>
  <c r="E247" i="2"/>
  <c r="G247" i="2" s="1"/>
  <c r="H247" i="2" s="1"/>
  <c r="E248" i="2"/>
  <c r="G248" i="2" s="1"/>
  <c r="H248" i="2" s="1"/>
  <c r="E249" i="2"/>
  <c r="G249" i="2" s="1"/>
  <c r="H249" i="2" s="1"/>
  <c r="E250" i="2"/>
  <c r="G250" i="2" s="1"/>
  <c r="H250" i="2" s="1"/>
  <c r="E251" i="2"/>
  <c r="G251" i="2" s="1"/>
  <c r="H251" i="2" s="1"/>
  <c r="E252" i="2"/>
  <c r="G252" i="2" s="1"/>
  <c r="H252" i="2" s="1"/>
  <c r="E253" i="2"/>
  <c r="G253" i="2" s="1"/>
  <c r="H253" i="2" s="1"/>
  <c r="E254" i="2"/>
  <c r="G254" i="2" s="1"/>
  <c r="H254" i="2" s="1"/>
  <c r="E255" i="2"/>
  <c r="G255" i="2" s="1"/>
  <c r="H255" i="2" s="1"/>
  <c r="E256" i="2"/>
  <c r="G256" i="2" s="1"/>
  <c r="H256" i="2" s="1"/>
  <c r="E257" i="2"/>
  <c r="G257" i="2" s="1"/>
  <c r="H257" i="2" s="1"/>
  <c r="E258" i="2"/>
  <c r="G258" i="2" s="1"/>
  <c r="H258" i="2" s="1"/>
  <c r="E259" i="2"/>
  <c r="G259" i="2" s="1"/>
  <c r="H259" i="2" s="1"/>
  <c r="E260" i="2"/>
  <c r="G260" i="2" s="1"/>
  <c r="H260" i="2" s="1"/>
  <c r="E261" i="2"/>
  <c r="G261" i="2" s="1"/>
  <c r="H261" i="2" s="1"/>
  <c r="E262" i="2"/>
  <c r="G262" i="2" s="1"/>
  <c r="H262" i="2" s="1"/>
  <c r="E263" i="2"/>
  <c r="G263" i="2" s="1"/>
  <c r="H263" i="2" s="1"/>
  <c r="E264" i="2"/>
  <c r="G264" i="2" s="1"/>
  <c r="H264" i="2" s="1"/>
  <c r="E265" i="2"/>
  <c r="G265" i="2" s="1"/>
  <c r="H265" i="2" s="1"/>
  <c r="E266" i="2"/>
  <c r="G266" i="2" s="1"/>
  <c r="H266" i="2" s="1"/>
  <c r="E267" i="2"/>
  <c r="G267" i="2" s="1"/>
  <c r="H267" i="2" s="1"/>
  <c r="E268" i="2"/>
  <c r="G268" i="2" s="1"/>
  <c r="H268" i="2" s="1"/>
  <c r="E269" i="2"/>
  <c r="G269" i="2" s="1"/>
  <c r="H269" i="2" s="1"/>
  <c r="E270" i="2"/>
  <c r="G270" i="2" s="1"/>
  <c r="H270" i="2" s="1"/>
  <c r="E271" i="2"/>
  <c r="G271" i="2" s="1"/>
  <c r="H271" i="2" s="1"/>
  <c r="E272" i="2"/>
  <c r="G272" i="2" s="1"/>
  <c r="H272" i="2" s="1"/>
  <c r="E273" i="2"/>
  <c r="G273" i="2" s="1"/>
  <c r="H273" i="2" s="1"/>
  <c r="E274" i="2"/>
  <c r="G274" i="2" s="1"/>
  <c r="H274" i="2" s="1"/>
  <c r="E275" i="2"/>
  <c r="G275" i="2" s="1"/>
  <c r="H275" i="2" s="1"/>
  <c r="E276" i="2"/>
  <c r="G276" i="2" s="1"/>
  <c r="H276" i="2" s="1"/>
  <c r="E277" i="2"/>
  <c r="G277" i="2" s="1"/>
  <c r="H277" i="2" s="1"/>
  <c r="E278" i="2"/>
  <c r="G278" i="2" s="1"/>
  <c r="H278" i="2" s="1"/>
  <c r="E279" i="2"/>
  <c r="G279" i="2" s="1"/>
  <c r="H279" i="2" s="1"/>
  <c r="E280" i="2"/>
  <c r="G280" i="2" s="1"/>
  <c r="H280" i="2" s="1"/>
  <c r="E281" i="2"/>
  <c r="G281" i="2" s="1"/>
  <c r="H281" i="2" s="1"/>
  <c r="E282" i="2"/>
  <c r="G282" i="2" s="1"/>
  <c r="H282" i="2" s="1"/>
  <c r="E283" i="2"/>
  <c r="G283" i="2" s="1"/>
  <c r="H283" i="2" s="1"/>
  <c r="E284" i="2"/>
  <c r="G284" i="2" s="1"/>
  <c r="H284" i="2" s="1"/>
  <c r="E285" i="2"/>
  <c r="G285" i="2" s="1"/>
  <c r="H285" i="2" s="1"/>
  <c r="E286" i="2"/>
  <c r="G286" i="2" s="1"/>
  <c r="H286" i="2" s="1"/>
  <c r="E287" i="2"/>
  <c r="G287" i="2" s="1"/>
  <c r="H287" i="2" s="1"/>
  <c r="E288" i="2"/>
  <c r="G288" i="2" s="1"/>
  <c r="H288" i="2" s="1"/>
  <c r="E289" i="2"/>
  <c r="G289" i="2" s="1"/>
  <c r="H289" i="2" s="1"/>
  <c r="E290" i="2"/>
  <c r="G290" i="2" s="1"/>
  <c r="H290" i="2" s="1"/>
  <c r="E291" i="2"/>
  <c r="G291" i="2" s="1"/>
  <c r="H291" i="2" s="1"/>
  <c r="E292" i="2"/>
  <c r="G292" i="2" s="1"/>
  <c r="H292" i="2" s="1"/>
  <c r="E293" i="2"/>
  <c r="G293" i="2" s="1"/>
  <c r="H293" i="2" s="1"/>
  <c r="E294" i="2"/>
  <c r="G294" i="2" s="1"/>
  <c r="H294" i="2" s="1"/>
  <c r="E295" i="2"/>
  <c r="G295" i="2" s="1"/>
  <c r="H295" i="2" s="1"/>
  <c r="E296" i="2"/>
  <c r="G296" i="2" s="1"/>
  <c r="H296" i="2" s="1"/>
  <c r="E297" i="2"/>
  <c r="G297" i="2" s="1"/>
  <c r="H297" i="2" s="1"/>
  <c r="E298" i="2"/>
  <c r="G298" i="2" s="1"/>
  <c r="H298" i="2" s="1"/>
  <c r="E299" i="2"/>
  <c r="G299" i="2" s="1"/>
  <c r="H299" i="2" s="1"/>
  <c r="E300" i="2"/>
  <c r="G300" i="2" s="1"/>
  <c r="H300" i="2" s="1"/>
  <c r="E301" i="2"/>
  <c r="G301" i="2" s="1"/>
  <c r="H301" i="2" s="1"/>
  <c r="E302" i="2"/>
  <c r="G302" i="2" s="1"/>
  <c r="H302" i="2" s="1"/>
  <c r="E303" i="2"/>
  <c r="G303" i="2" s="1"/>
  <c r="H303" i="2" s="1"/>
  <c r="E304" i="2"/>
  <c r="G304" i="2" s="1"/>
  <c r="H304" i="2" s="1"/>
  <c r="E305" i="2"/>
  <c r="G305" i="2" s="1"/>
  <c r="H305" i="2" s="1"/>
  <c r="E306" i="2"/>
  <c r="G306" i="2" s="1"/>
  <c r="H306" i="2" s="1"/>
  <c r="E307" i="2"/>
  <c r="G307" i="2" s="1"/>
  <c r="H307" i="2" s="1"/>
  <c r="E308" i="2"/>
  <c r="G308" i="2" s="1"/>
  <c r="H308" i="2" s="1"/>
  <c r="E309" i="2"/>
  <c r="G309" i="2" s="1"/>
  <c r="H309" i="2" s="1"/>
  <c r="E310" i="2"/>
  <c r="G310" i="2" s="1"/>
  <c r="H310" i="2" s="1"/>
  <c r="E311" i="2"/>
  <c r="G311" i="2" s="1"/>
  <c r="H311" i="2" s="1"/>
  <c r="E312" i="2"/>
  <c r="G312" i="2" s="1"/>
  <c r="H312" i="2" s="1"/>
  <c r="E313" i="2"/>
  <c r="G313" i="2" s="1"/>
  <c r="H313" i="2" s="1"/>
  <c r="E314" i="2"/>
  <c r="G314" i="2" s="1"/>
  <c r="H314" i="2" s="1"/>
  <c r="E315" i="2"/>
  <c r="G315" i="2" s="1"/>
  <c r="H315" i="2" s="1"/>
  <c r="E316" i="2"/>
  <c r="G316" i="2" s="1"/>
  <c r="E317" i="2"/>
  <c r="G317" i="2" s="1"/>
  <c r="H317" i="2" s="1"/>
  <c r="E318" i="2"/>
  <c r="G318" i="2" s="1"/>
  <c r="H318" i="2" s="1"/>
  <c r="E319" i="2"/>
  <c r="G319" i="2" s="1"/>
  <c r="H319" i="2" s="1"/>
  <c r="E320" i="2"/>
  <c r="E321" i="2"/>
  <c r="G321" i="2" s="1"/>
  <c r="H321" i="2" s="1"/>
  <c r="E322" i="2"/>
  <c r="G322" i="2" s="1"/>
  <c r="H322" i="2" s="1"/>
  <c r="E323" i="2"/>
  <c r="G323" i="2" s="1"/>
  <c r="H323" i="2" s="1"/>
  <c r="E324" i="2"/>
  <c r="G324" i="2" s="1"/>
  <c r="H324" i="2" s="1"/>
  <c r="E325" i="2"/>
  <c r="G325" i="2" s="1"/>
  <c r="H325" i="2" s="1"/>
  <c r="E326" i="2"/>
  <c r="G326" i="2" s="1"/>
  <c r="H326" i="2" s="1"/>
  <c r="E327" i="2"/>
  <c r="G327" i="2" s="1"/>
  <c r="H327" i="2" s="1"/>
  <c r="E328" i="2"/>
  <c r="G328" i="2" s="1"/>
  <c r="H328" i="2" s="1"/>
  <c r="E329" i="2"/>
  <c r="G329" i="2" s="1"/>
  <c r="H329" i="2" s="1"/>
  <c r="E330" i="2"/>
  <c r="G330" i="2" s="1"/>
  <c r="H330" i="2" s="1"/>
  <c r="E331" i="2"/>
  <c r="G331" i="2" s="1"/>
  <c r="H331" i="2" s="1"/>
  <c r="E332" i="2"/>
  <c r="G332" i="2" s="1"/>
  <c r="E333" i="2"/>
  <c r="G333" i="2" s="1"/>
  <c r="H333" i="2" s="1"/>
  <c r="E334" i="2"/>
  <c r="G334" i="2" s="1"/>
  <c r="H334" i="2" s="1"/>
  <c r="E335" i="2"/>
  <c r="G335" i="2" s="1"/>
  <c r="H335" i="2" s="1"/>
  <c r="E336" i="2"/>
  <c r="E337" i="2"/>
  <c r="G337" i="2" s="1"/>
  <c r="H337" i="2" s="1"/>
  <c r="E338" i="2"/>
  <c r="G338" i="2" s="1"/>
  <c r="H338" i="2" s="1"/>
  <c r="E339" i="2"/>
  <c r="G339" i="2" s="1"/>
  <c r="H339" i="2" s="1"/>
  <c r="E340" i="2"/>
  <c r="G340" i="2" s="1"/>
  <c r="H340" i="2" s="1"/>
  <c r="E341" i="2"/>
  <c r="G341" i="2" s="1"/>
  <c r="H341" i="2" s="1"/>
  <c r="E342" i="2"/>
  <c r="G342" i="2" s="1"/>
  <c r="H342" i="2" s="1"/>
  <c r="E343" i="2"/>
  <c r="G343" i="2" s="1"/>
  <c r="H343" i="2" s="1"/>
  <c r="E344" i="2"/>
  <c r="G344" i="2" s="1"/>
  <c r="H344" i="2" s="1"/>
  <c r="E345" i="2"/>
  <c r="G345" i="2" s="1"/>
  <c r="H345" i="2" s="1"/>
  <c r="E346" i="2"/>
  <c r="G346" i="2" s="1"/>
  <c r="H346" i="2" s="1"/>
  <c r="E347" i="2"/>
  <c r="G347" i="2" s="1"/>
  <c r="H347" i="2" s="1"/>
  <c r="E348" i="2"/>
  <c r="G348" i="2" s="1"/>
  <c r="H348" i="2" s="1"/>
  <c r="E349" i="2"/>
  <c r="G349" i="2" s="1"/>
  <c r="H349" i="2" s="1"/>
  <c r="E350" i="2"/>
  <c r="G350" i="2" s="1"/>
  <c r="H350" i="2" s="1"/>
  <c r="E351" i="2"/>
  <c r="G351" i="2" s="1"/>
  <c r="H351" i="2" s="1"/>
  <c r="E352" i="2"/>
  <c r="G352" i="2" s="1"/>
  <c r="H352" i="2" s="1"/>
  <c r="E353" i="2"/>
  <c r="G353" i="2" s="1"/>
  <c r="H353" i="2" s="1"/>
  <c r="E354" i="2"/>
  <c r="G354" i="2" s="1"/>
  <c r="H354" i="2" s="1"/>
  <c r="E355" i="2"/>
  <c r="G355" i="2" s="1"/>
  <c r="H355" i="2" s="1"/>
  <c r="E356" i="2"/>
  <c r="G356" i="2" s="1"/>
  <c r="H356" i="2" s="1"/>
  <c r="E357" i="2"/>
  <c r="G357" i="2" s="1"/>
  <c r="H357" i="2" s="1"/>
  <c r="E358" i="2"/>
  <c r="G358" i="2" s="1"/>
  <c r="H358" i="2" s="1"/>
  <c r="E359" i="2"/>
  <c r="G359" i="2" s="1"/>
  <c r="H359" i="2" s="1"/>
  <c r="E360" i="2"/>
  <c r="G360" i="2" s="1"/>
  <c r="H360" i="2" s="1"/>
  <c r="E361" i="2"/>
  <c r="G361" i="2" s="1"/>
  <c r="H361" i="2" s="1"/>
  <c r="E362" i="2"/>
  <c r="G362" i="2" s="1"/>
  <c r="H362" i="2" s="1"/>
  <c r="E363" i="2"/>
  <c r="G363" i="2" s="1"/>
  <c r="H363" i="2" s="1"/>
  <c r="E364" i="2"/>
  <c r="G364" i="2" s="1"/>
  <c r="H364" i="2" s="1"/>
  <c r="E365" i="2"/>
  <c r="G365" i="2" s="1"/>
  <c r="H365" i="2" s="1"/>
  <c r="E366" i="2"/>
  <c r="G366" i="2" s="1"/>
  <c r="H366" i="2" s="1"/>
  <c r="E367" i="2"/>
  <c r="G367" i="2" s="1"/>
  <c r="H367" i="2" s="1"/>
  <c r="E368" i="2"/>
  <c r="G368" i="2" s="1"/>
  <c r="H368" i="2" s="1"/>
  <c r="E369" i="2"/>
  <c r="G369" i="2" s="1"/>
  <c r="H369" i="2" s="1"/>
  <c r="E370" i="2"/>
  <c r="G370" i="2" s="1"/>
  <c r="H370" i="2" s="1"/>
  <c r="E371" i="2"/>
  <c r="G371" i="2" s="1"/>
  <c r="H371" i="2" s="1"/>
  <c r="E372" i="2"/>
  <c r="G372" i="2" s="1"/>
  <c r="H372" i="2" s="1"/>
  <c r="E373" i="2"/>
  <c r="G373" i="2" s="1"/>
  <c r="H373" i="2" s="1"/>
  <c r="E374" i="2"/>
  <c r="G374" i="2" s="1"/>
  <c r="H374" i="2" s="1"/>
  <c r="E375" i="2"/>
  <c r="G375" i="2" s="1"/>
  <c r="H375" i="2" s="1"/>
  <c r="E376" i="2"/>
  <c r="G376" i="2" s="1"/>
  <c r="H376" i="2" s="1"/>
  <c r="E377" i="2"/>
  <c r="G377" i="2" s="1"/>
  <c r="H377" i="2" s="1"/>
  <c r="E378" i="2"/>
  <c r="G378" i="2" s="1"/>
  <c r="H378" i="2" s="1"/>
  <c r="E379" i="2"/>
  <c r="G379" i="2" s="1"/>
  <c r="H379" i="2" s="1"/>
  <c r="E380" i="2"/>
  <c r="G380" i="2" s="1"/>
  <c r="H380" i="2" s="1"/>
  <c r="E381" i="2"/>
  <c r="G381" i="2" s="1"/>
  <c r="H381" i="2" s="1"/>
  <c r="E382" i="2"/>
  <c r="G382" i="2" s="1"/>
  <c r="H382" i="2" s="1"/>
  <c r="E383" i="2"/>
  <c r="G383" i="2" s="1"/>
  <c r="H383" i="2" s="1"/>
  <c r="E384" i="2"/>
  <c r="G384" i="2" s="1"/>
  <c r="H384" i="2" s="1"/>
  <c r="E385" i="2"/>
  <c r="G385" i="2" s="1"/>
  <c r="H385" i="2" s="1"/>
  <c r="E386" i="2"/>
  <c r="G386" i="2" s="1"/>
  <c r="H386" i="2" s="1"/>
  <c r="E387" i="2"/>
  <c r="G387" i="2" s="1"/>
  <c r="H387" i="2" s="1"/>
  <c r="E388" i="2"/>
  <c r="G388" i="2" s="1"/>
  <c r="H388" i="2" s="1"/>
  <c r="E389" i="2"/>
  <c r="G389" i="2" s="1"/>
  <c r="H389" i="2" s="1"/>
  <c r="E390" i="2"/>
  <c r="G390" i="2" s="1"/>
  <c r="H390" i="2" s="1"/>
  <c r="E391" i="2"/>
  <c r="G391" i="2" s="1"/>
  <c r="H391" i="2" s="1"/>
  <c r="E392" i="2"/>
  <c r="G392" i="2" s="1"/>
  <c r="H392" i="2" s="1"/>
  <c r="E393" i="2"/>
  <c r="G393" i="2" s="1"/>
  <c r="H393" i="2" s="1"/>
  <c r="E394" i="2"/>
  <c r="G394" i="2" s="1"/>
  <c r="H394" i="2" s="1"/>
  <c r="E395" i="2"/>
  <c r="G395" i="2" s="1"/>
  <c r="H395" i="2" s="1"/>
  <c r="E396" i="2"/>
  <c r="G396" i="2" s="1"/>
  <c r="H396" i="2" s="1"/>
  <c r="E397" i="2"/>
  <c r="G397" i="2" s="1"/>
  <c r="H397" i="2" s="1"/>
  <c r="E398" i="2"/>
  <c r="G398" i="2" s="1"/>
  <c r="H398" i="2" s="1"/>
  <c r="E399" i="2"/>
  <c r="G399" i="2" s="1"/>
  <c r="H399" i="2" s="1"/>
  <c r="E400" i="2"/>
  <c r="G400" i="2" s="1"/>
  <c r="H400" i="2" s="1"/>
  <c r="E401" i="2"/>
  <c r="G401" i="2" s="1"/>
  <c r="H401" i="2" s="1"/>
  <c r="E402" i="2"/>
  <c r="G402" i="2" s="1"/>
  <c r="H402" i="2" s="1"/>
  <c r="E403" i="2"/>
  <c r="G403" i="2" s="1"/>
  <c r="H403" i="2" s="1"/>
  <c r="E404" i="2"/>
  <c r="G404" i="2" s="1"/>
  <c r="H404" i="2" s="1"/>
  <c r="E405" i="2"/>
  <c r="G405" i="2" s="1"/>
  <c r="H405" i="2" s="1"/>
  <c r="E406" i="2"/>
  <c r="G406" i="2" s="1"/>
  <c r="H406" i="2" s="1"/>
  <c r="E407" i="2"/>
  <c r="G407" i="2" s="1"/>
  <c r="H407" i="2" s="1"/>
  <c r="E408" i="2"/>
  <c r="G408" i="2" s="1"/>
  <c r="H408" i="2" s="1"/>
  <c r="E409" i="2"/>
  <c r="G409" i="2" s="1"/>
  <c r="H409" i="2" s="1"/>
  <c r="E410" i="2"/>
  <c r="G410" i="2" s="1"/>
  <c r="H410" i="2" s="1"/>
  <c r="E411" i="2"/>
  <c r="G411" i="2" s="1"/>
  <c r="H411" i="2" s="1"/>
  <c r="E412" i="2"/>
  <c r="G412" i="2" s="1"/>
  <c r="E413" i="2"/>
  <c r="G413" i="2" s="1"/>
  <c r="H413" i="2" s="1"/>
  <c r="E414" i="2"/>
  <c r="G414" i="2" s="1"/>
  <c r="H414" i="2" s="1"/>
  <c r="E415" i="2"/>
  <c r="G415" i="2" s="1"/>
  <c r="H415" i="2" s="1"/>
  <c r="E416" i="2"/>
  <c r="G416" i="2" s="1"/>
  <c r="H416" i="2" s="1"/>
  <c r="E417" i="2"/>
  <c r="G417" i="2" s="1"/>
  <c r="H417" i="2" s="1"/>
  <c r="E418" i="2"/>
  <c r="G418" i="2" s="1"/>
  <c r="H418" i="2" s="1"/>
  <c r="E419" i="2"/>
  <c r="G419" i="2" s="1"/>
  <c r="H419" i="2" s="1"/>
  <c r="E420" i="2"/>
  <c r="G420" i="2" s="1"/>
  <c r="H420" i="2" s="1"/>
  <c r="E421" i="2"/>
  <c r="G421" i="2" s="1"/>
  <c r="H421" i="2" s="1"/>
  <c r="E422" i="2"/>
  <c r="G422" i="2" s="1"/>
  <c r="H422" i="2" s="1"/>
  <c r="E423" i="2"/>
  <c r="G423" i="2" s="1"/>
  <c r="H423" i="2" s="1"/>
  <c r="E424" i="2"/>
  <c r="G424" i="2" s="1"/>
  <c r="H424" i="2" s="1"/>
  <c r="E425" i="2"/>
  <c r="G425" i="2" s="1"/>
  <c r="H425" i="2" s="1"/>
  <c r="E426" i="2"/>
  <c r="G426" i="2" s="1"/>
  <c r="H426" i="2" s="1"/>
  <c r="E427" i="2"/>
  <c r="G427" i="2" s="1"/>
  <c r="H427" i="2" s="1"/>
  <c r="E428" i="2"/>
  <c r="G428" i="2" s="1"/>
  <c r="H428" i="2" s="1"/>
  <c r="E429" i="2"/>
  <c r="G429" i="2" s="1"/>
  <c r="H429" i="2" s="1"/>
  <c r="E430" i="2"/>
  <c r="G430" i="2" s="1"/>
  <c r="H430" i="2" s="1"/>
  <c r="E431" i="2"/>
  <c r="G431" i="2" s="1"/>
  <c r="H431" i="2" s="1"/>
  <c r="E432" i="2"/>
  <c r="G432" i="2" s="1"/>
  <c r="H432" i="2" s="1"/>
  <c r="E433" i="2"/>
  <c r="G433" i="2" s="1"/>
  <c r="H433" i="2" s="1"/>
  <c r="E434" i="2"/>
  <c r="G434" i="2" s="1"/>
  <c r="H434" i="2" s="1"/>
  <c r="E435" i="2"/>
  <c r="G435" i="2" s="1"/>
  <c r="H435" i="2" s="1"/>
  <c r="E436" i="2"/>
  <c r="G436" i="2" s="1"/>
  <c r="H436" i="2" s="1"/>
  <c r="E437" i="2"/>
  <c r="G437" i="2" s="1"/>
  <c r="H437" i="2" s="1"/>
  <c r="E438" i="2"/>
  <c r="G438" i="2" s="1"/>
  <c r="H438" i="2" s="1"/>
  <c r="E439" i="2"/>
  <c r="G439" i="2" s="1"/>
  <c r="H439" i="2" s="1"/>
  <c r="E440" i="2"/>
  <c r="G440" i="2" s="1"/>
  <c r="H440" i="2" s="1"/>
  <c r="E441" i="2"/>
  <c r="G441" i="2" s="1"/>
  <c r="H441" i="2" s="1"/>
  <c r="E442" i="2"/>
  <c r="G442" i="2" s="1"/>
  <c r="H442" i="2" s="1"/>
  <c r="E443" i="2"/>
  <c r="G443" i="2" s="1"/>
  <c r="H443" i="2" s="1"/>
  <c r="E444" i="2"/>
  <c r="G444" i="2" s="1"/>
  <c r="H444" i="2" s="1"/>
  <c r="E445" i="2"/>
  <c r="G445" i="2" s="1"/>
  <c r="E446" i="2"/>
  <c r="G446" i="2" s="1"/>
  <c r="E447" i="2"/>
  <c r="G447" i="2" s="1"/>
  <c r="E448" i="2"/>
  <c r="G448" i="2" s="1"/>
  <c r="H448" i="2" s="1"/>
  <c r="E449" i="2"/>
  <c r="G449" i="2" s="1"/>
  <c r="H449" i="2" s="1"/>
  <c r="E450" i="2"/>
  <c r="G450" i="2" s="1"/>
  <c r="H450" i="2" s="1"/>
  <c r="E451" i="2"/>
  <c r="G451" i="2" s="1"/>
  <c r="H451" i="2" s="1"/>
  <c r="E452" i="2"/>
  <c r="G452" i="2" s="1"/>
  <c r="H452" i="2" s="1"/>
  <c r="E453" i="2"/>
  <c r="G453" i="2" s="1"/>
  <c r="H453" i="2" s="1"/>
  <c r="E454" i="2"/>
  <c r="G454" i="2" s="1"/>
  <c r="H454" i="2" s="1"/>
  <c r="E455" i="2"/>
  <c r="G455" i="2" s="1"/>
  <c r="H455" i="2" s="1"/>
  <c r="E456" i="2"/>
  <c r="G456" i="2" s="1"/>
  <c r="E457" i="2"/>
  <c r="G457" i="2" s="1"/>
  <c r="H457" i="2" s="1"/>
  <c r="E458" i="2"/>
  <c r="G458" i="2" s="1"/>
  <c r="H458" i="2" s="1"/>
  <c r="E459" i="2"/>
  <c r="G459" i="2" s="1"/>
  <c r="H459" i="2" s="1"/>
  <c r="E460" i="2"/>
  <c r="G460" i="2" s="1"/>
  <c r="H460" i="2" s="1"/>
  <c r="E461" i="2"/>
  <c r="G461" i="2" s="1"/>
  <c r="H461" i="2" s="1"/>
  <c r="E462" i="2"/>
  <c r="G462" i="2" s="1"/>
  <c r="H462" i="2" s="1"/>
  <c r="E463" i="2"/>
  <c r="G463" i="2" s="1"/>
  <c r="H463" i="2" s="1"/>
  <c r="E464" i="2"/>
  <c r="G464" i="2" s="1"/>
  <c r="H464" i="2" s="1"/>
  <c r="E465" i="2"/>
  <c r="G465" i="2" s="1"/>
  <c r="H465" i="2" s="1"/>
  <c r="E466" i="2"/>
  <c r="G466" i="2" s="1"/>
  <c r="H466" i="2" s="1"/>
  <c r="E467" i="2"/>
  <c r="G467" i="2" s="1"/>
  <c r="H467" i="2" s="1"/>
  <c r="E468" i="2"/>
  <c r="G468" i="2" s="1"/>
  <c r="H468" i="2" s="1"/>
  <c r="E469" i="2"/>
  <c r="G469" i="2" s="1"/>
  <c r="H469" i="2" s="1"/>
  <c r="E470" i="2"/>
  <c r="G470" i="2" s="1"/>
  <c r="H470" i="2" s="1"/>
  <c r="E471" i="2"/>
  <c r="G471" i="2" s="1"/>
  <c r="H471" i="2" s="1"/>
  <c r="E472" i="2"/>
  <c r="G472" i="2" s="1"/>
  <c r="H472" i="2" s="1"/>
  <c r="E473" i="2"/>
  <c r="G473" i="2" s="1"/>
  <c r="H473" i="2" s="1"/>
  <c r="E474" i="2"/>
  <c r="G474" i="2" s="1"/>
  <c r="H474" i="2" s="1"/>
  <c r="E475" i="2"/>
  <c r="G475" i="2" s="1"/>
  <c r="H475" i="2" s="1"/>
  <c r="E476" i="2"/>
  <c r="G476" i="2" s="1"/>
  <c r="H476" i="2" s="1"/>
  <c r="E477" i="2"/>
  <c r="G477" i="2" s="1"/>
  <c r="H477" i="2" s="1"/>
  <c r="E478" i="2"/>
  <c r="G478" i="2" s="1"/>
  <c r="H478" i="2" s="1"/>
  <c r="E479" i="2"/>
  <c r="G479" i="2" s="1"/>
  <c r="H479" i="2" s="1"/>
  <c r="E480" i="2"/>
  <c r="G480" i="2" s="1"/>
  <c r="H480" i="2" s="1"/>
  <c r="E481" i="2"/>
  <c r="G481" i="2" s="1"/>
  <c r="H481" i="2" s="1"/>
  <c r="E482" i="2"/>
  <c r="G482" i="2" s="1"/>
  <c r="H482" i="2" s="1"/>
  <c r="E483" i="2"/>
  <c r="G483" i="2" s="1"/>
  <c r="H483" i="2" s="1"/>
  <c r="E484" i="2"/>
  <c r="G484" i="2" s="1"/>
  <c r="H484" i="2" s="1"/>
  <c r="E485" i="2"/>
  <c r="G485" i="2" s="1"/>
  <c r="H485" i="2" s="1"/>
  <c r="E486" i="2"/>
  <c r="G486" i="2" s="1"/>
  <c r="H486" i="2" s="1"/>
  <c r="E487" i="2"/>
  <c r="G487" i="2" s="1"/>
  <c r="H487" i="2" s="1"/>
  <c r="E488" i="2"/>
  <c r="G488" i="2" s="1"/>
  <c r="H488" i="2" s="1"/>
  <c r="E489" i="2"/>
  <c r="G489" i="2" s="1"/>
  <c r="H489" i="2" s="1"/>
  <c r="E490" i="2"/>
  <c r="G490" i="2" s="1"/>
  <c r="H490" i="2" s="1"/>
  <c r="E491" i="2"/>
  <c r="G491" i="2" s="1"/>
  <c r="H491" i="2" s="1"/>
  <c r="E492" i="2"/>
  <c r="G492" i="2" s="1"/>
  <c r="H492" i="2" s="1"/>
  <c r="E493" i="2"/>
  <c r="G493" i="2" s="1"/>
  <c r="H493" i="2" s="1"/>
  <c r="E494" i="2"/>
  <c r="G494" i="2" s="1"/>
  <c r="H494" i="2" s="1"/>
  <c r="E495" i="2"/>
  <c r="G495" i="2" s="1"/>
  <c r="H495" i="2" s="1"/>
  <c r="E496" i="2"/>
  <c r="G496" i="2" s="1"/>
  <c r="H496" i="2" s="1"/>
  <c r="E497" i="2"/>
  <c r="G497" i="2" s="1"/>
  <c r="H497" i="2" s="1"/>
  <c r="E498" i="2"/>
  <c r="G498" i="2" s="1"/>
  <c r="H498" i="2" s="1"/>
  <c r="E499" i="2"/>
  <c r="G499" i="2" s="1"/>
  <c r="H499" i="2" s="1"/>
  <c r="E500" i="2"/>
  <c r="G500" i="2" s="1"/>
  <c r="H500" i="2" s="1"/>
  <c r="E501" i="2"/>
  <c r="G501" i="2" s="1"/>
  <c r="H501" i="2" s="1"/>
  <c r="E502" i="2"/>
  <c r="G502" i="2" s="1"/>
  <c r="H502" i="2" s="1"/>
  <c r="E503" i="2"/>
  <c r="G503" i="2" s="1"/>
  <c r="H503" i="2" s="1"/>
  <c r="E504" i="2"/>
  <c r="G504" i="2" s="1"/>
  <c r="H504" i="2" s="1"/>
  <c r="E505" i="2"/>
  <c r="G505" i="2" s="1"/>
  <c r="H505" i="2" s="1"/>
  <c r="E506" i="2"/>
  <c r="G506" i="2" s="1"/>
  <c r="H506" i="2" s="1"/>
  <c r="E507" i="2"/>
  <c r="G507" i="2" s="1"/>
  <c r="H507" i="2" s="1"/>
  <c r="E508" i="2"/>
  <c r="G508" i="2" s="1"/>
  <c r="H508" i="2" s="1"/>
  <c r="E509" i="2"/>
  <c r="G509" i="2" s="1"/>
  <c r="H509" i="2" s="1"/>
  <c r="E510" i="2"/>
  <c r="G510" i="2" s="1"/>
  <c r="H510" i="2" s="1"/>
  <c r="E511" i="2"/>
  <c r="G511" i="2" s="1"/>
  <c r="H511" i="2" s="1"/>
  <c r="E512" i="2"/>
  <c r="G512" i="2" s="1"/>
  <c r="H512" i="2" s="1"/>
  <c r="E513" i="2"/>
  <c r="G513" i="2" s="1"/>
  <c r="H513" i="2" s="1"/>
  <c r="E514" i="2"/>
  <c r="G514" i="2" s="1"/>
  <c r="H514" i="2" s="1"/>
  <c r="E515" i="2"/>
  <c r="G515" i="2" s="1"/>
  <c r="H515" i="2" s="1"/>
  <c r="E516" i="2"/>
  <c r="G516" i="2" s="1"/>
  <c r="H516" i="2" s="1"/>
  <c r="E517" i="2"/>
  <c r="G517" i="2" s="1"/>
  <c r="H517" i="2" s="1"/>
  <c r="E518" i="2"/>
  <c r="G518" i="2" s="1"/>
  <c r="H518" i="2" s="1"/>
  <c r="E519" i="2"/>
  <c r="G519" i="2" s="1"/>
  <c r="H519" i="2" s="1"/>
  <c r="E520" i="2"/>
  <c r="G520" i="2" s="1"/>
  <c r="H520" i="2" s="1"/>
  <c r="E521" i="2"/>
  <c r="G521" i="2" s="1"/>
  <c r="H521" i="2" s="1"/>
  <c r="E522" i="2"/>
  <c r="G522" i="2" s="1"/>
  <c r="H522" i="2" s="1"/>
  <c r="E523" i="2"/>
  <c r="G523" i="2" s="1"/>
  <c r="H523" i="2" s="1"/>
  <c r="E524" i="2"/>
  <c r="G524" i="2" s="1"/>
  <c r="H524" i="2" s="1"/>
  <c r="E525" i="2"/>
  <c r="G525" i="2" s="1"/>
  <c r="H525" i="2" s="1"/>
  <c r="E526" i="2"/>
  <c r="G526" i="2" s="1"/>
  <c r="H526" i="2" s="1"/>
  <c r="E527" i="2"/>
  <c r="G527" i="2" s="1"/>
  <c r="H527" i="2" s="1"/>
  <c r="E528" i="2"/>
  <c r="G528" i="2" s="1"/>
  <c r="H528" i="2" s="1"/>
  <c r="E529" i="2"/>
  <c r="G529" i="2" s="1"/>
  <c r="H529" i="2" s="1"/>
  <c r="E530" i="2"/>
  <c r="G530" i="2" s="1"/>
  <c r="H530" i="2" s="1"/>
  <c r="E531" i="2"/>
  <c r="G531" i="2" s="1"/>
  <c r="H531" i="2" s="1"/>
  <c r="E532" i="2"/>
  <c r="G532" i="2" s="1"/>
  <c r="H532" i="2" s="1"/>
  <c r="E533" i="2"/>
  <c r="G533" i="2" s="1"/>
  <c r="H533" i="2" s="1"/>
  <c r="E534" i="2"/>
  <c r="G534" i="2" s="1"/>
  <c r="H534" i="2" s="1"/>
  <c r="E535" i="2"/>
  <c r="G535" i="2" s="1"/>
  <c r="H535" i="2" s="1"/>
  <c r="E536" i="2"/>
  <c r="G536" i="2" s="1"/>
  <c r="E537" i="2"/>
  <c r="G537" i="2" s="1"/>
  <c r="E538" i="2"/>
  <c r="G538" i="2" s="1"/>
  <c r="H538" i="2" s="1"/>
  <c r="E539" i="2"/>
  <c r="G539" i="2" s="1"/>
  <c r="H539" i="2" s="1"/>
  <c r="E540" i="2"/>
  <c r="G540" i="2" s="1"/>
  <c r="H540" i="2" s="1"/>
  <c r="E541" i="2"/>
  <c r="G541" i="2" s="1"/>
  <c r="H541" i="2" s="1"/>
  <c r="E542" i="2"/>
  <c r="G542" i="2" s="1"/>
  <c r="H542" i="2" s="1"/>
  <c r="E543" i="2"/>
  <c r="G543" i="2" s="1"/>
  <c r="H543" i="2" s="1"/>
  <c r="E544" i="2"/>
  <c r="G544" i="2" s="1"/>
  <c r="H544" i="2" s="1"/>
  <c r="E545" i="2"/>
  <c r="G545" i="2" s="1"/>
  <c r="H545" i="2" s="1"/>
  <c r="E546" i="2"/>
  <c r="G546" i="2" s="1"/>
  <c r="H546" i="2" s="1"/>
  <c r="E547" i="2"/>
  <c r="G547" i="2" s="1"/>
  <c r="H547" i="2" s="1"/>
  <c r="E548" i="2"/>
  <c r="G548" i="2" s="1"/>
  <c r="H548" i="2" s="1"/>
  <c r="E549" i="2"/>
  <c r="G549" i="2" s="1"/>
  <c r="H549" i="2" s="1"/>
  <c r="E550" i="2"/>
  <c r="G550" i="2" s="1"/>
  <c r="H550" i="2" s="1"/>
  <c r="E551" i="2"/>
  <c r="G551" i="2" s="1"/>
  <c r="H551" i="2" s="1"/>
  <c r="E552" i="2"/>
  <c r="G552" i="2" s="1"/>
  <c r="H552" i="2" s="1"/>
  <c r="E553" i="2"/>
  <c r="G553" i="2" s="1"/>
  <c r="H553" i="2" s="1"/>
  <c r="E554" i="2"/>
  <c r="G554" i="2" s="1"/>
  <c r="H554" i="2" s="1"/>
  <c r="E555" i="2"/>
  <c r="G555" i="2" s="1"/>
  <c r="H555" i="2" s="1"/>
  <c r="E556" i="2"/>
  <c r="G556" i="2" s="1"/>
  <c r="H556" i="2" s="1"/>
  <c r="E557" i="2"/>
  <c r="G557" i="2" s="1"/>
  <c r="H557" i="2" s="1"/>
  <c r="E558" i="2"/>
  <c r="G558" i="2" s="1"/>
  <c r="H558" i="2" s="1"/>
  <c r="E559" i="2"/>
  <c r="G559" i="2" s="1"/>
  <c r="H559" i="2" s="1"/>
  <c r="E560" i="2"/>
  <c r="G560" i="2" s="1"/>
  <c r="H560" i="2" s="1"/>
  <c r="E561" i="2"/>
  <c r="G561" i="2" s="1"/>
  <c r="H561" i="2" s="1"/>
  <c r="E562" i="2"/>
  <c r="G562" i="2" s="1"/>
  <c r="H562" i="2" s="1"/>
  <c r="E563" i="2"/>
  <c r="G563" i="2" s="1"/>
  <c r="H563" i="2" s="1"/>
  <c r="E564" i="2"/>
  <c r="G564" i="2" s="1"/>
  <c r="H564" i="2" s="1"/>
  <c r="E565" i="2"/>
  <c r="G565" i="2" s="1"/>
  <c r="H565" i="2" s="1"/>
  <c r="E566" i="2"/>
  <c r="G566" i="2" s="1"/>
  <c r="H566" i="2" s="1"/>
  <c r="E567" i="2"/>
  <c r="G567" i="2" s="1"/>
  <c r="H567" i="2" s="1"/>
  <c r="E568" i="2"/>
  <c r="G568" i="2" s="1"/>
  <c r="H568" i="2" s="1"/>
  <c r="E569" i="2"/>
  <c r="G569" i="2" s="1"/>
  <c r="H569" i="2" s="1"/>
  <c r="E570" i="2"/>
  <c r="G570" i="2" s="1"/>
  <c r="H570" i="2" s="1"/>
  <c r="E571" i="2"/>
  <c r="G571" i="2" s="1"/>
  <c r="H571" i="2" s="1"/>
  <c r="E572" i="2"/>
  <c r="G572" i="2" s="1"/>
  <c r="H572" i="2" s="1"/>
  <c r="E573" i="2"/>
  <c r="G573" i="2" s="1"/>
  <c r="E574" i="2"/>
  <c r="G574" i="2" s="1"/>
  <c r="H574" i="2" s="1"/>
  <c r="E575" i="2"/>
  <c r="G575" i="2" s="1"/>
  <c r="H575" i="2" s="1"/>
  <c r="E576" i="2"/>
  <c r="G576" i="2" s="1"/>
  <c r="H576" i="2" s="1"/>
  <c r="E577" i="2"/>
  <c r="G577" i="2" s="1"/>
  <c r="H577" i="2" s="1"/>
  <c r="E578" i="2"/>
  <c r="G578" i="2" s="1"/>
  <c r="H578" i="2" s="1"/>
  <c r="E579" i="2"/>
  <c r="G579" i="2" s="1"/>
  <c r="H579" i="2" s="1"/>
  <c r="E580" i="2"/>
  <c r="G580" i="2" s="1"/>
  <c r="H580" i="2" s="1"/>
  <c r="E581" i="2"/>
  <c r="G581" i="2" s="1"/>
  <c r="H581" i="2" s="1"/>
  <c r="E582" i="2"/>
  <c r="G582" i="2" s="1"/>
  <c r="H582" i="2" s="1"/>
  <c r="E583" i="2"/>
  <c r="G583" i="2" s="1"/>
  <c r="H583" i="2" s="1"/>
  <c r="E584" i="2"/>
  <c r="G584" i="2" s="1"/>
  <c r="H584" i="2" s="1"/>
  <c r="E585" i="2"/>
  <c r="G585" i="2" s="1"/>
  <c r="H585" i="2" s="1"/>
  <c r="E586" i="2"/>
  <c r="G586" i="2" s="1"/>
  <c r="H586" i="2" s="1"/>
  <c r="E587" i="2"/>
  <c r="G587" i="2" s="1"/>
  <c r="H587" i="2" s="1"/>
  <c r="E588" i="2"/>
  <c r="G588" i="2" s="1"/>
  <c r="H588" i="2" s="1"/>
  <c r="E589" i="2"/>
  <c r="G589" i="2" s="1"/>
  <c r="H589" i="2" s="1"/>
  <c r="E590" i="2"/>
  <c r="G590" i="2" s="1"/>
  <c r="H590" i="2" s="1"/>
  <c r="E591" i="2"/>
  <c r="G591" i="2" s="1"/>
  <c r="H591" i="2" s="1"/>
  <c r="E592" i="2"/>
  <c r="G592" i="2" s="1"/>
  <c r="H592" i="2" s="1"/>
  <c r="E593" i="2"/>
  <c r="G593" i="2" s="1"/>
  <c r="H593" i="2" s="1"/>
  <c r="E594" i="2"/>
  <c r="G594" i="2" s="1"/>
  <c r="H594" i="2" s="1"/>
  <c r="E595" i="2"/>
  <c r="G595" i="2" s="1"/>
  <c r="H595" i="2" s="1"/>
  <c r="E596" i="2"/>
  <c r="G596" i="2" s="1"/>
  <c r="H596" i="2" s="1"/>
  <c r="E597" i="2"/>
  <c r="G597" i="2" s="1"/>
  <c r="H597" i="2" s="1"/>
  <c r="E598" i="2"/>
  <c r="G598" i="2" s="1"/>
  <c r="H598" i="2" s="1"/>
  <c r="E599" i="2"/>
  <c r="G599" i="2" s="1"/>
  <c r="H599" i="2" s="1"/>
  <c r="E600" i="2"/>
  <c r="G600" i="2" s="1"/>
  <c r="E601" i="2"/>
  <c r="G601" i="2" s="1"/>
  <c r="E602" i="2"/>
  <c r="G602" i="2" s="1"/>
  <c r="H602" i="2" s="1"/>
  <c r="E603" i="2"/>
  <c r="G603" i="2" s="1"/>
  <c r="H603" i="2" s="1"/>
  <c r="E604" i="2"/>
  <c r="G604" i="2" s="1"/>
  <c r="H604" i="2" s="1"/>
  <c r="E605" i="2"/>
  <c r="G605" i="2" s="1"/>
  <c r="H605" i="2" s="1"/>
  <c r="E606" i="2"/>
  <c r="G606" i="2" s="1"/>
  <c r="H606" i="2" s="1"/>
  <c r="E607" i="2"/>
  <c r="G607" i="2" s="1"/>
  <c r="H607" i="2" s="1"/>
  <c r="E608" i="2"/>
  <c r="G608" i="2" s="1"/>
  <c r="H608" i="2" s="1"/>
  <c r="E609" i="2"/>
  <c r="G609" i="2" s="1"/>
  <c r="H609" i="2" s="1"/>
  <c r="E610" i="2"/>
  <c r="G610" i="2" s="1"/>
  <c r="H610" i="2" s="1"/>
  <c r="E611" i="2"/>
  <c r="G611" i="2" s="1"/>
  <c r="H611" i="2" s="1"/>
  <c r="E612" i="2"/>
  <c r="G612" i="2" s="1"/>
  <c r="H612" i="2" s="1"/>
  <c r="E613" i="2"/>
  <c r="G613" i="2" s="1"/>
  <c r="H613" i="2" s="1"/>
  <c r="E614" i="2"/>
  <c r="G614" i="2" s="1"/>
  <c r="H614" i="2" s="1"/>
  <c r="E615" i="2"/>
  <c r="G615" i="2" s="1"/>
  <c r="H615" i="2" s="1"/>
  <c r="E616" i="2"/>
  <c r="G616" i="2" s="1"/>
  <c r="E617" i="2"/>
  <c r="G617" i="2" s="1"/>
  <c r="H617" i="2" s="1"/>
  <c r="E618" i="2"/>
  <c r="G618" i="2" s="1"/>
  <c r="H618" i="2" s="1"/>
  <c r="E619" i="2"/>
  <c r="G619" i="2" s="1"/>
  <c r="H619" i="2" s="1"/>
  <c r="E620" i="2"/>
  <c r="G620" i="2" s="1"/>
  <c r="H620" i="2" s="1"/>
  <c r="E621" i="2"/>
  <c r="G621" i="2" s="1"/>
  <c r="H621" i="2" s="1"/>
  <c r="E622" i="2"/>
  <c r="G622" i="2" s="1"/>
  <c r="H622" i="2" s="1"/>
  <c r="E623" i="2"/>
  <c r="G623" i="2" s="1"/>
  <c r="H623" i="2" s="1"/>
  <c r="E624" i="2"/>
  <c r="G624" i="2" s="1"/>
  <c r="H624" i="2" s="1"/>
  <c r="E625" i="2"/>
  <c r="G625" i="2" s="1"/>
  <c r="H625" i="2" s="1"/>
  <c r="E626" i="2"/>
  <c r="G626" i="2" s="1"/>
  <c r="H626" i="2" s="1"/>
  <c r="E627" i="2"/>
  <c r="G627" i="2" s="1"/>
  <c r="H627" i="2" s="1"/>
  <c r="E628" i="2"/>
  <c r="E629" i="2"/>
  <c r="G629" i="2" s="1"/>
  <c r="H629" i="2" s="1"/>
  <c r="E630" i="2"/>
  <c r="G630" i="2" s="1"/>
  <c r="H630" i="2" s="1"/>
  <c r="E631" i="2"/>
  <c r="G631" i="2" s="1"/>
  <c r="H631" i="2" s="1"/>
  <c r="E632" i="2"/>
  <c r="G632" i="2" s="1"/>
  <c r="H632" i="2" s="1"/>
  <c r="E633" i="2"/>
  <c r="G633" i="2" s="1"/>
  <c r="H633" i="2" s="1"/>
  <c r="E634" i="2"/>
  <c r="G634" i="2" s="1"/>
  <c r="H634" i="2" s="1"/>
  <c r="E635" i="2"/>
  <c r="G635" i="2" s="1"/>
  <c r="H635" i="2" s="1"/>
  <c r="E636" i="2"/>
  <c r="G636" i="2" s="1"/>
  <c r="H636" i="2" s="1"/>
  <c r="E637" i="2"/>
  <c r="G637" i="2" s="1"/>
  <c r="H637" i="2" s="1"/>
  <c r="E638" i="2"/>
  <c r="G638" i="2" s="1"/>
  <c r="H638" i="2" s="1"/>
  <c r="E639" i="2"/>
  <c r="G639" i="2" s="1"/>
  <c r="H639" i="2" s="1"/>
  <c r="E640" i="2"/>
  <c r="G640" i="2" s="1"/>
  <c r="H640" i="2" s="1"/>
  <c r="E641" i="2"/>
  <c r="G641" i="2" s="1"/>
  <c r="H641" i="2" s="1"/>
  <c r="E642" i="2"/>
  <c r="G642" i="2" s="1"/>
  <c r="H642" i="2" s="1"/>
  <c r="E643" i="2"/>
  <c r="G643" i="2" s="1"/>
  <c r="H643" i="2" s="1"/>
  <c r="E644" i="2"/>
  <c r="G644" i="2" s="1"/>
  <c r="H644" i="2" s="1"/>
  <c r="E645" i="2"/>
  <c r="G645" i="2" s="1"/>
  <c r="H645" i="2" s="1"/>
  <c r="E646" i="2"/>
  <c r="G646" i="2" s="1"/>
  <c r="H646" i="2" s="1"/>
  <c r="E647" i="2"/>
  <c r="G647" i="2" s="1"/>
  <c r="H647" i="2" s="1"/>
  <c r="E648" i="2"/>
  <c r="G648" i="2" s="1"/>
  <c r="E649" i="2"/>
  <c r="G649" i="2" s="1"/>
  <c r="H649" i="2" s="1"/>
  <c r="E650" i="2"/>
  <c r="G650" i="2" s="1"/>
  <c r="H650" i="2" s="1"/>
  <c r="E651" i="2"/>
  <c r="G651" i="2" s="1"/>
  <c r="H651" i="2" s="1"/>
  <c r="E652" i="2"/>
  <c r="G652" i="2" s="1"/>
  <c r="H652" i="2" s="1"/>
  <c r="E653" i="2"/>
  <c r="G653" i="2" s="1"/>
  <c r="H653" i="2" s="1"/>
  <c r="E654" i="2"/>
  <c r="G654" i="2" s="1"/>
  <c r="H654" i="2" s="1"/>
  <c r="E655" i="2"/>
  <c r="G655" i="2" s="1"/>
  <c r="H655" i="2" s="1"/>
  <c r="E656" i="2"/>
  <c r="G656" i="2" s="1"/>
  <c r="H656" i="2" s="1"/>
  <c r="E657" i="2"/>
  <c r="G657" i="2" s="1"/>
  <c r="H657" i="2" s="1"/>
  <c r="E658" i="2"/>
  <c r="G658" i="2" s="1"/>
  <c r="H658" i="2" s="1"/>
  <c r="E659" i="2"/>
  <c r="G659" i="2" s="1"/>
  <c r="H659" i="2" s="1"/>
  <c r="E660" i="2"/>
  <c r="G660" i="2" s="1"/>
  <c r="H660" i="2" s="1"/>
  <c r="E661" i="2"/>
  <c r="G661" i="2" s="1"/>
  <c r="H661" i="2" s="1"/>
  <c r="E662" i="2"/>
  <c r="G662" i="2" s="1"/>
  <c r="H662" i="2" s="1"/>
  <c r="E663" i="2"/>
  <c r="G663" i="2" s="1"/>
  <c r="H663" i="2" s="1"/>
  <c r="E664" i="2"/>
  <c r="G664" i="2" s="1"/>
  <c r="H664" i="2" s="1"/>
  <c r="E665" i="2"/>
  <c r="G665" i="2" s="1"/>
  <c r="H665" i="2" s="1"/>
  <c r="E666" i="2"/>
  <c r="G666" i="2" s="1"/>
  <c r="H666" i="2" s="1"/>
  <c r="E667" i="2"/>
  <c r="G667" i="2" s="1"/>
  <c r="H667" i="2" s="1"/>
  <c r="E668" i="2"/>
  <c r="G668" i="2" s="1"/>
  <c r="H668" i="2" s="1"/>
  <c r="E669" i="2"/>
  <c r="G669" i="2" s="1"/>
  <c r="H669" i="2" s="1"/>
  <c r="E670" i="2"/>
  <c r="G670" i="2" s="1"/>
  <c r="H670" i="2" s="1"/>
  <c r="E671" i="2"/>
  <c r="G671" i="2" s="1"/>
  <c r="H671" i="2" s="1"/>
  <c r="E672" i="2"/>
  <c r="G672" i="2" s="1"/>
  <c r="H672" i="2" s="1"/>
  <c r="E673" i="2"/>
  <c r="G673" i="2" s="1"/>
  <c r="H673" i="2" s="1"/>
  <c r="E674" i="2"/>
  <c r="G674" i="2" s="1"/>
  <c r="H674" i="2" s="1"/>
  <c r="E675" i="2"/>
  <c r="G675" i="2" s="1"/>
  <c r="H675" i="2" s="1"/>
  <c r="E676" i="2"/>
  <c r="G676" i="2" s="1"/>
  <c r="H676" i="2" s="1"/>
  <c r="E677" i="2"/>
  <c r="G677" i="2" s="1"/>
  <c r="H677" i="2" s="1"/>
  <c r="E678" i="2"/>
  <c r="G678" i="2" s="1"/>
  <c r="H678" i="2" s="1"/>
  <c r="E679" i="2"/>
  <c r="G679" i="2" s="1"/>
  <c r="H679" i="2" s="1"/>
  <c r="E680" i="2"/>
  <c r="E681" i="2"/>
  <c r="G681" i="2" s="1"/>
  <c r="H681" i="2" s="1"/>
  <c r="E682" i="2"/>
  <c r="G682" i="2" s="1"/>
  <c r="H682" i="2" s="1"/>
  <c r="E683" i="2"/>
  <c r="G683" i="2" s="1"/>
  <c r="H683" i="2" s="1"/>
  <c r="E684" i="2"/>
  <c r="G684" i="2" s="1"/>
  <c r="H684" i="2" s="1"/>
  <c r="E685" i="2"/>
  <c r="G685" i="2" s="1"/>
  <c r="H685" i="2" s="1"/>
  <c r="E686" i="2"/>
  <c r="G686" i="2" s="1"/>
  <c r="H686" i="2" s="1"/>
  <c r="E687" i="2"/>
  <c r="G687" i="2" s="1"/>
  <c r="H687" i="2" s="1"/>
  <c r="E688" i="2"/>
  <c r="G688" i="2" s="1"/>
  <c r="H688" i="2" s="1"/>
  <c r="E689" i="2"/>
  <c r="E690" i="2"/>
  <c r="G690" i="2" s="1"/>
  <c r="H690" i="2" s="1"/>
  <c r="E691" i="2"/>
  <c r="G691" i="2" s="1"/>
  <c r="H691" i="2" s="1"/>
  <c r="E692" i="2"/>
  <c r="G692" i="2" s="1"/>
  <c r="H692" i="2" s="1"/>
  <c r="E693" i="2"/>
  <c r="G693" i="2" s="1"/>
  <c r="H693" i="2" s="1"/>
  <c r="E694" i="2"/>
  <c r="G694" i="2" s="1"/>
  <c r="H694" i="2" s="1"/>
  <c r="E695" i="2"/>
  <c r="G695" i="2" s="1"/>
  <c r="H695" i="2" s="1"/>
  <c r="E696" i="2"/>
  <c r="G696" i="2" s="1"/>
  <c r="H696" i="2" s="1"/>
  <c r="E697" i="2"/>
  <c r="G697" i="2" s="1"/>
  <c r="H697" i="2" s="1"/>
  <c r="E698" i="2"/>
  <c r="G698" i="2" s="1"/>
  <c r="H698" i="2" s="1"/>
  <c r="E699" i="2"/>
  <c r="G699" i="2" s="1"/>
  <c r="H699" i="2" s="1"/>
  <c r="E700" i="2"/>
  <c r="G700" i="2" s="1"/>
  <c r="H700" i="2" s="1"/>
  <c r="E701" i="2"/>
  <c r="G701" i="2" s="1"/>
  <c r="H701" i="2" s="1"/>
  <c r="E702" i="2"/>
  <c r="G702" i="2" s="1"/>
  <c r="H702" i="2" s="1"/>
  <c r="E703" i="2"/>
  <c r="G703" i="2" s="1"/>
  <c r="H703" i="2" s="1"/>
  <c r="E704" i="2"/>
  <c r="G704" i="2" s="1"/>
  <c r="H704" i="2" s="1"/>
  <c r="E705" i="2"/>
  <c r="G705" i="2" s="1"/>
  <c r="H705" i="2" s="1"/>
  <c r="E706" i="2"/>
  <c r="G706" i="2" s="1"/>
  <c r="H706" i="2" s="1"/>
  <c r="E707" i="2"/>
  <c r="G707" i="2" s="1"/>
  <c r="H707" i="2" s="1"/>
  <c r="E708" i="2"/>
  <c r="G708" i="2" s="1"/>
  <c r="H708" i="2" s="1"/>
  <c r="E709" i="2"/>
  <c r="G709" i="2" s="1"/>
  <c r="H709" i="2" s="1"/>
  <c r="E710" i="2"/>
  <c r="G710" i="2" s="1"/>
  <c r="H710" i="2" s="1"/>
  <c r="E711" i="2"/>
  <c r="G711" i="2" s="1"/>
  <c r="H711" i="2" s="1"/>
  <c r="E712" i="2"/>
  <c r="G712" i="2" s="1"/>
  <c r="H712" i="2" s="1"/>
  <c r="E713" i="2"/>
  <c r="G713" i="2" s="1"/>
  <c r="H713" i="2" s="1"/>
  <c r="E714" i="2"/>
  <c r="G714" i="2" s="1"/>
  <c r="H714" i="2" s="1"/>
  <c r="E715" i="2"/>
  <c r="G715" i="2" s="1"/>
  <c r="H715" i="2" s="1"/>
  <c r="E716" i="2"/>
  <c r="G716" i="2" s="1"/>
  <c r="H716" i="2" s="1"/>
  <c r="E717" i="2"/>
  <c r="G717" i="2" s="1"/>
  <c r="H717" i="2" s="1"/>
  <c r="E718" i="2"/>
  <c r="G718" i="2" s="1"/>
  <c r="H718" i="2" s="1"/>
  <c r="E719" i="2"/>
  <c r="G719" i="2" s="1"/>
  <c r="H719" i="2" s="1"/>
  <c r="E720" i="2"/>
  <c r="G720" i="2" s="1"/>
  <c r="H720" i="2" s="1"/>
  <c r="E721" i="2"/>
  <c r="G721" i="2" s="1"/>
  <c r="H721" i="2" s="1"/>
  <c r="E722" i="2"/>
  <c r="G722" i="2" s="1"/>
  <c r="H722" i="2" s="1"/>
  <c r="E723" i="2"/>
  <c r="G723" i="2" s="1"/>
  <c r="H723" i="2" s="1"/>
  <c r="E724" i="2"/>
  <c r="G724" i="2" s="1"/>
  <c r="H724" i="2" s="1"/>
  <c r="E725" i="2"/>
  <c r="G725" i="2" s="1"/>
  <c r="H725" i="2" s="1"/>
  <c r="E726" i="2"/>
  <c r="G726" i="2" s="1"/>
  <c r="H726" i="2" s="1"/>
  <c r="E727" i="2"/>
  <c r="G727" i="2" s="1"/>
  <c r="H727" i="2" s="1"/>
  <c r="E728" i="2"/>
  <c r="G728" i="2" s="1"/>
  <c r="H728" i="2" s="1"/>
  <c r="E729" i="2"/>
  <c r="G729" i="2" s="1"/>
  <c r="H729" i="2" s="1"/>
  <c r="E730" i="2"/>
  <c r="G730" i="2" s="1"/>
  <c r="H730" i="2" s="1"/>
  <c r="E731" i="2"/>
  <c r="G731" i="2" s="1"/>
  <c r="H731" i="2" s="1"/>
  <c r="E732" i="2"/>
  <c r="G732" i="2" s="1"/>
  <c r="E733" i="2"/>
  <c r="G733" i="2" s="1"/>
  <c r="H733" i="2" s="1"/>
  <c r="E734" i="2"/>
  <c r="G734" i="2" s="1"/>
  <c r="H734" i="2" s="1"/>
  <c r="E735" i="2"/>
  <c r="G735" i="2" s="1"/>
  <c r="H735" i="2" s="1"/>
  <c r="E736" i="2"/>
  <c r="G736" i="2" s="1"/>
  <c r="H736" i="2" s="1"/>
  <c r="E737" i="2"/>
  <c r="G737" i="2" s="1"/>
  <c r="H737" i="2" s="1"/>
  <c r="E738" i="2"/>
  <c r="G738" i="2" s="1"/>
  <c r="H738" i="2" s="1"/>
  <c r="E739" i="2"/>
  <c r="G739" i="2" s="1"/>
  <c r="H739" i="2" s="1"/>
  <c r="E740" i="2"/>
  <c r="G740" i="2" s="1"/>
  <c r="H740" i="2" s="1"/>
  <c r="E741" i="2"/>
  <c r="G741" i="2" s="1"/>
  <c r="H741" i="2" s="1"/>
  <c r="E742" i="2"/>
  <c r="G742" i="2" s="1"/>
  <c r="H742" i="2" s="1"/>
  <c r="E743" i="2"/>
  <c r="G743" i="2" s="1"/>
  <c r="H743" i="2" s="1"/>
  <c r="E744" i="2"/>
  <c r="G744" i="2" s="1"/>
  <c r="H744" i="2" s="1"/>
  <c r="E745" i="2"/>
  <c r="G745" i="2" s="1"/>
  <c r="H745" i="2" s="1"/>
  <c r="E746" i="2"/>
  <c r="G746" i="2" s="1"/>
  <c r="H746" i="2" s="1"/>
  <c r="E747" i="2"/>
  <c r="G747" i="2" s="1"/>
  <c r="H747" i="2" s="1"/>
  <c r="E748" i="2"/>
  <c r="G748" i="2" s="1"/>
  <c r="H748" i="2" s="1"/>
  <c r="E749" i="2"/>
  <c r="G749" i="2" s="1"/>
  <c r="H749" i="2" s="1"/>
  <c r="E750" i="2"/>
  <c r="G750" i="2" s="1"/>
  <c r="H750" i="2" s="1"/>
  <c r="E751" i="2"/>
  <c r="G751" i="2" s="1"/>
  <c r="H751" i="2" s="1"/>
  <c r="E752" i="2"/>
  <c r="G752" i="2" s="1"/>
  <c r="H752" i="2" s="1"/>
  <c r="E753" i="2"/>
  <c r="G753" i="2" s="1"/>
  <c r="H753" i="2" s="1"/>
  <c r="E754" i="2"/>
  <c r="G754" i="2" s="1"/>
  <c r="H754" i="2" s="1"/>
  <c r="E755" i="2"/>
  <c r="G755" i="2" s="1"/>
  <c r="H755" i="2" s="1"/>
  <c r="E756" i="2"/>
  <c r="G756" i="2" s="1"/>
  <c r="H756" i="2" s="1"/>
  <c r="E757" i="2"/>
  <c r="G757" i="2" s="1"/>
  <c r="H757" i="2" s="1"/>
  <c r="E758" i="2"/>
  <c r="G758" i="2" s="1"/>
  <c r="H758" i="2" s="1"/>
  <c r="E759" i="2"/>
  <c r="G759" i="2" s="1"/>
  <c r="H759" i="2" s="1"/>
  <c r="E760" i="2"/>
  <c r="E761" i="2"/>
  <c r="G761" i="2" s="1"/>
  <c r="H761" i="2" s="1"/>
  <c r="E762" i="2"/>
  <c r="G762" i="2" s="1"/>
  <c r="H762" i="2" s="1"/>
  <c r="E763" i="2"/>
  <c r="G763" i="2" s="1"/>
  <c r="H763" i="2" s="1"/>
  <c r="E764" i="2"/>
  <c r="G764" i="2" s="1"/>
  <c r="H764" i="2" s="1"/>
  <c r="E765" i="2"/>
  <c r="G765" i="2" s="1"/>
  <c r="H765" i="2" s="1"/>
  <c r="E766" i="2"/>
  <c r="G766" i="2" s="1"/>
  <c r="H766" i="2" s="1"/>
  <c r="E767" i="2"/>
  <c r="G767" i="2" s="1"/>
  <c r="H767" i="2" s="1"/>
  <c r="E768" i="2"/>
  <c r="G768" i="2" s="1"/>
  <c r="H768" i="2" s="1"/>
  <c r="E769" i="2"/>
  <c r="G769" i="2" s="1"/>
  <c r="H769" i="2" s="1"/>
  <c r="E770" i="2"/>
  <c r="G770" i="2" s="1"/>
  <c r="H770" i="2" s="1"/>
  <c r="E771" i="2"/>
  <c r="G771" i="2" s="1"/>
  <c r="H771" i="2" s="1"/>
  <c r="E772" i="2"/>
  <c r="G772" i="2" s="1"/>
  <c r="H772" i="2" s="1"/>
  <c r="E773" i="2"/>
  <c r="G773" i="2" s="1"/>
  <c r="H773" i="2" s="1"/>
  <c r="E774" i="2"/>
  <c r="G774" i="2" s="1"/>
  <c r="H774" i="2" s="1"/>
  <c r="E775" i="2"/>
  <c r="G775" i="2" s="1"/>
  <c r="H775" i="2" s="1"/>
  <c r="E776" i="2"/>
  <c r="G776" i="2" s="1"/>
  <c r="H776" i="2" s="1"/>
  <c r="E777" i="2"/>
  <c r="G777" i="2" s="1"/>
  <c r="H777" i="2" s="1"/>
  <c r="E778" i="2"/>
  <c r="G778" i="2" s="1"/>
  <c r="H778" i="2" s="1"/>
  <c r="E779" i="2"/>
  <c r="G779" i="2" s="1"/>
  <c r="H779" i="2" s="1"/>
  <c r="E780" i="2"/>
  <c r="G780" i="2" s="1"/>
  <c r="H780" i="2" s="1"/>
  <c r="E781" i="2"/>
  <c r="G781" i="2" s="1"/>
  <c r="H781" i="2" s="1"/>
  <c r="E782" i="2"/>
  <c r="G782" i="2" s="1"/>
  <c r="H782" i="2" s="1"/>
  <c r="E783" i="2"/>
  <c r="G783" i="2" s="1"/>
  <c r="H783" i="2" s="1"/>
  <c r="E784" i="2"/>
  <c r="G784" i="2" s="1"/>
  <c r="H784" i="2" s="1"/>
  <c r="E785" i="2"/>
  <c r="G785" i="2" s="1"/>
  <c r="H785" i="2" s="1"/>
  <c r="E786" i="2"/>
  <c r="G786" i="2" s="1"/>
  <c r="H786" i="2" s="1"/>
  <c r="E787" i="2"/>
  <c r="G787" i="2" s="1"/>
  <c r="H787" i="2" s="1"/>
  <c r="E788" i="2"/>
  <c r="G788" i="2" s="1"/>
  <c r="H788" i="2" s="1"/>
  <c r="E789" i="2"/>
  <c r="G789" i="2" s="1"/>
  <c r="H789" i="2" s="1"/>
  <c r="E790" i="2"/>
  <c r="G790" i="2" s="1"/>
  <c r="H790" i="2" s="1"/>
  <c r="E791" i="2"/>
  <c r="G791" i="2" s="1"/>
  <c r="H791" i="2" s="1"/>
  <c r="E792" i="2"/>
  <c r="G792" i="2" s="1"/>
  <c r="E793" i="2"/>
  <c r="G793" i="2" s="1"/>
  <c r="H793" i="2" s="1"/>
  <c r="E794" i="2"/>
  <c r="G794" i="2" s="1"/>
  <c r="H794" i="2" s="1"/>
  <c r="E795" i="2"/>
  <c r="G795" i="2" s="1"/>
  <c r="H795" i="2" s="1"/>
  <c r="E796" i="2"/>
  <c r="G796" i="2" s="1"/>
  <c r="H796" i="2" s="1"/>
  <c r="E797" i="2"/>
  <c r="G797" i="2" s="1"/>
  <c r="H797" i="2" s="1"/>
  <c r="E798" i="2"/>
  <c r="G798" i="2" s="1"/>
  <c r="H798" i="2" s="1"/>
  <c r="E799" i="2"/>
  <c r="G799" i="2" s="1"/>
  <c r="H799" i="2" s="1"/>
  <c r="E800" i="2"/>
  <c r="G800" i="2" s="1"/>
  <c r="H800" i="2" s="1"/>
  <c r="E801" i="2"/>
  <c r="G801" i="2" s="1"/>
  <c r="H801" i="2" s="1"/>
  <c r="E802" i="2"/>
  <c r="G802" i="2" s="1"/>
  <c r="H802" i="2" s="1"/>
  <c r="E803" i="2"/>
  <c r="G803" i="2" s="1"/>
  <c r="H803" i="2" s="1"/>
  <c r="E804" i="2"/>
  <c r="G804" i="2" s="1"/>
  <c r="H804" i="2" s="1"/>
  <c r="E805" i="2"/>
  <c r="G805" i="2" s="1"/>
  <c r="H805" i="2" s="1"/>
  <c r="E806" i="2"/>
  <c r="G806" i="2" s="1"/>
  <c r="H806" i="2" s="1"/>
  <c r="E807" i="2"/>
  <c r="G807" i="2" s="1"/>
  <c r="H807" i="2" s="1"/>
  <c r="E808" i="2"/>
  <c r="G808" i="2" s="1"/>
  <c r="H808" i="2" s="1"/>
  <c r="E809" i="2"/>
  <c r="G809" i="2" s="1"/>
  <c r="H809" i="2" s="1"/>
  <c r="E810" i="2"/>
  <c r="G810" i="2" s="1"/>
  <c r="H810" i="2" s="1"/>
  <c r="E811" i="2"/>
  <c r="G811" i="2" s="1"/>
  <c r="H811" i="2" s="1"/>
  <c r="E812" i="2"/>
  <c r="G812" i="2" s="1"/>
  <c r="E813" i="2"/>
  <c r="G813" i="2" s="1"/>
  <c r="H813" i="2" s="1"/>
  <c r="E814" i="2"/>
  <c r="G814" i="2" s="1"/>
  <c r="H814" i="2" s="1"/>
  <c r="E815" i="2"/>
  <c r="G815" i="2" s="1"/>
  <c r="H815" i="2" s="1"/>
  <c r="E816" i="2"/>
  <c r="G816" i="2" s="1"/>
  <c r="H816" i="2" s="1"/>
  <c r="E817" i="2"/>
  <c r="G817" i="2" s="1"/>
  <c r="H817" i="2" s="1"/>
  <c r="E818" i="2"/>
  <c r="G818" i="2" s="1"/>
  <c r="H818" i="2" s="1"/>
  <c r="E819" i="2"/>
  <c r="G819" i="2" s="1"/>
  <c r="H819" i="2" s="1"/>
  <c r="E820" i="2"/>
  <c r="G820" i="2" s="1"/>
  <c r="H820" i="2" s="1"/>
  <c r="E821" i="2"/>
  <c r="G821" i="2" s="1"/>
  <c r="H821" i="2" s="1"/>
  <c r="E822" i="2"/>
  <c r="G822" i="2" s="1"/>
  <c r="H822" i="2" s="1"/>
  <c r="E823" i="2"/>
  <c r="G823" i="2" s="1"/>
  <c r="H823" i="2" s="1"/>
  <c r="E824" i="2"/>
  <c r="G824" i="2" s="1"/>
  <c r="H824" i="2" s="1"/>
  <c r="E825" i="2"/>
  <c r="G825" i="2" s="1"/>
  <c r="H825" i="2" s="1"/>
  <c r="E826" i="2"/>
  <c r="G826" i="2" s="1"/>
  <c r="H826" i="2" s="1"/>
  <c r="E827" i="2"/>
  <c r="G827" i="2" s="1"/>
  <c r="H827" i="2" s="1"/>
  <c r="E828" i="2"/>
  <c r="G828" i="2" s="1"/>
  <c r="E829" i="2"/>
  <c r="G829" i="2" s="1"/>
  <c r="E830" i="2"/>
  <c r="G830" i="2" s="1"/>
  <c r="H830" i="2" s="1"/>
  <c r="E831" i="2"/>
  <c r="G831" i="2" s="1"/>
  <c r="H831" i="2" s="1"/>
  <c r="E832" i="2"/>
  <c r="G832" i="2" s="1"/>
  <c r="H832" i="2" s="1"/>
  <c r="E833" i="2"/>
  <c r="G833" i="2" s="1"/>
  <c r="H833" i="2" s="1"/>
  <c r="E834" i="2"/>
  <c r="G834" i="2" s="1"/>
  <c r="H834" i="2" s="1"/>
  <c r="E835" i="2"/>
  <c r="G835" i="2" s="1"/>
  <c r="H835" i="2" s="1"/>
  <c r="E836" i="2"/>
  <c r="G836" i="2" s="1"/>
  <c r="H836" i="2" s="1"/>
  <c r="E837" i="2"/>
  <c r="G837" i="2" s="1"/>
  <c r="H837" i="2" s="1"/>
  <c r="E838" i="2"/>
  <c r="G838" i="2" s="1"/>
  <c r="H838" i="2" s="1"/>
  <c r="E839" i="2"/>
  <c r="G839" i="2" s="1"/>
  <c r="H839" i="2" s="1"/>
  <c r="E840" i="2"/>
  <c r="G840" i="2" s="1"/>
  <c r="H840" i="2" s="1"/>
  <c r="E841" i="2"/>
  <c r="G841" i="2" s="1"/>
  <c r="H841" i="2" s="1"/>
  <c r="E842" i="2"/>
  <c r="G842" i="2" s="1"/>
  <c r="H842" i="2" s="1"/>
  <c r="E843" i="2"/>
  <c r="G843" i="2" s="1"/>
  <c r="H843" i="2" s="1"/>
  <c r="E844" i="2"/>
  <c r="G844" i="2" s="1"/>
  <c r="H844" i="2" s="1"/>
  <c r="E845" i="2"/>
  <c r="G845" i="2" s="1"/>
  <c r="H845" i="2" s="1"/>
  <c r="E846" i="2"/>
  <c r="G846" i="2" s="1"/>
  <c r="H846" i="2" s="1"/>
  <c r="E847" i="2"/>
  <c r="G847" i="2" s="1"/>
  <c r="H847" i="2" s="1"/>
  <c r="E848" i="2"/>
  <c r="G848" i="2" s="1"/>
  <c r="H848" i="2" s="1"/>
  <c r="E849" i="2"/>
  <c r="G849" i="2" s="1"/>
  <c r="E850" i="2"/>
  <c r="G850" i="2" s="1"/>
  <c r="H850" i="2" s="1"/>
  <c r="E851" i="2"/>
  <c r="G851" i="2" s="1"/>
  <c r="H851" i="2" s="1"/>
  <c r="E852" i="2"/>
  <c r="G852" i="2" s="1"/>
  <c r="H852" i="2" s="1"/>
  <c r="E853" i="2"/>
  <c r="G853" i="2" s="1"/>
  <c r="H853" i="2" s="1"/>
  <c r="E854" i="2"/>
  <c r="G854" i="2" s="1"/>
  <c r="H854" i="2" s="1"/>
  <c r="E855" i="2"/>
  <c r="G855" i="2" s="1"/>
  <c r="H855" i="2" s="1"/>
  <c r="E856" i="2"/>
  <c r="G856" i="2" s="1"/>
  <c r="H856" i="2" s="1"/>
  <c r="E857" i="2"/>
  <c r="G857" i="2" s="1"/>
  <c r="H857" i="2" s="1"/>
  <c r="E858" i="2"/>
  <c r="G858" i="2" s="1"/>
  <c r="H858" i="2" s="1"/>
  <c r="E859" i="2"/>
  <c r="G859" i="2" s="1"/>
  <c r="H859" i="2" s="1"/>
  <c r="E860" i="2"/>
  <c r="G860" i="2" s="1"/>
  <c r="H860" i="2" s="1"/>
  <c r="E861" i="2"/>
  <c r="G861" i="2" s="1"/>
  <c r="H861" i="2" s="1"/>
  <c r="E862" i="2"/>
  <c r="G862" i="2" s="1"/>
  <c r="H862" i="2" s="1"/>
  <c r="E863" i="2"/>
  <c r="G863" i="2" s="1"/>
  <c r="H863" i="2" s="1"/>
  <c r="E864" i="2"/>
  <c r="G864" i="2" s="1"/>
  <c r="H864" i="2" s="1"/>
  <c r="E865" i="2"/>
  <c r="G865" i="2" s="1"/>
  <c r="H865" i="2" s="1"/>
  <c r="E866" i="2"/>
  <c r="G866" i="2" s="1"/>
  <c r="H866" i="2" s="1"/>
  <c r="E867" i="2"/>
  <c r="G867" i="2" s="1"/>
  <c r="H867" i="2" s="1"/>
  <c r="E868" i="2"/>
  <c r="G868" i="2" s="1"/>
  <c r="H868" i="2" s="1"/>
  <c r="E869" i="2"/>
  <c r="G869" i="2" s="1"/>
  <c r="H869" i="2" s="1"/>
  <c r="E870" i="2"/>
  <c r="G870" i="2" s="1"/>
  <c r="H870" i="2" s="1"/>
  <c r="E871" i="2"/>
  <c r="G871" i="2" s="1"/>
  <c r="H871" i="2" s="1"/>
  <c r="E872" i="2"/>
  <c r="G872" i="2" s="1"/>
  <c r="H872" i="2" s="1"/>
  <c r="E873" i="2"/>
  <c r="G873" i="2" s="1"/>
  <c r="H873" i="2" s="1"/>
  <c r="E874" i="2"/>
  <c r="G874" i="2" s="1"/>
  <c r="H874" i="2" s="1"/>
  <c r="E875" i="2"/>
  <c r="G875" i="2" s="1"/>
  <c r="H875" i="2" s="1"/>
  <c r="E876" i="2"/>
  <c r="G876" i="2" s="1"/>
  <c r="H876" i="2" s="1"/>
  <c r="E877" i="2"/>
  <c r="G877" i="2" s="1"/>
  <c r="H877" i="2" s="1"/>
  <c r="E878" i="2"/>
  <c r="G878" i="2" s="1"/>
  <c r="H878" i="2" s="1"/>
  <c r="E879" i="2"/>
  <c r="G879" i="2" s="1"/>
  <c r="H879" i="2" s="1"/>
  <c r="E880" i="2"/>
  <c r="G880" i="2" s="1"/>
  <c r="H880" i="2" s="1"/>
  <c r="E881" i="2"/>
  <c r="G881" i="2" s="1"/>
  <c r="H881" i="2" s="1"/>
  <c r="E882" i="2"/>
  <c r="G882" i="2" s="1"/>
  <c r="H882" i="2" s="1"/>
  <c r="E883" i="2"/>
  <c r="G883" i="2" s="1"/>
  <c r="H883" i="2" s="1"/>
  <c r="E884" i="2"/>
  <c r="G884" i="2" s="1"/>
  <c r="H884" i="2" s="1"/>
  <c r="E885" i="2"/>
  <c r="G885" i="2" s="1"/>
  <c r="H885" i="2" s="1"/>
  <c r="E886" i="2"/>
  <c r="G886" i="2" s="1"/>
  <c r="H886" i="2" s="1"/>
  <c r="E887" i="2"/>
  <c r="G887" i="2" s="1"/>
  <c r="H887" i="2" s="1"/>
  <c r="E888" i="2"/>
  <c r="G888" i="2" s="1"/>
  <c r="H888" i="2" s="1"/>
  <c r="E889" i="2"/>
  <c r="G889" i="2" s="1"/>
  <c r="H889" i="2" s="1"/>
  <c r="E890" i="2"/>
  <c r="G890" i="2" s="1"/>
  <c r="H890" i="2" s="1"/>
  <c r="E891" i="2"/>
  <c r="G891" i="2" s="1"/>
  <c r="H891" i="2" s="1"/>
  <c r="E892" i="2"/>
  <c r="G892" i="2" s="1"/>
  <c r="H892" i="2" s="1"/>
  <c r="E893" i="2"/>
  <c r="G893" i="2" s="1"/>
  <c r="H893" i="2" s="1"/>
  <c r="E894" i="2"/>
  <c r="G894" i="2" s="1"/>
  <c r="H894" i="2" s="1"/>
  <c r="E895" i="2"/>
  <c r="G895" i="2" s="1"/>
  <c r="H895" i="2" s="1"/>
  <c r="E896" i="2"/>
  <c r="G896" i="2" s="1"/>
  <c r="H896" i="2" s="1"/>
  <c r="E897" i="2"/>
  <c r="G897" i="2" s="1"/>
  <c r="H897" i="2" s="1"/>
  <c r="E898" i="2"/>
  <c r="G898" i="2" s="1"/>
  <c r="H898" i="2" s="1"/>
  <c r="E899" i="2"/>
  <c r="G899" i="2" s="1"/>
  <c r="H899" i="2" s="1"/>
  <c r="E900" i="2"/>
  <c r="G900" i="2" s="1"/>
  <c r="H900" i="2" s="1"/>
  <c r="E901" i="2"/>
  <c r="G901" i="2" s="1"/>
  <c r="H901" i="2" s="1"/>
  <c r="E902" i="2"/>
  <c r="G902" i="2" s="1"/>
  <c r="H902" i="2" s="1"/>
  <c r="E903" i="2"/>
  <c r="G903" i="2" s="1"/>
  <c r="H903" i="2" s="1"/>
  <c r="E904" i="2"/>
  <c r="G904" i="2" s="1"/>
  <c r="H904" i="2" s="1"/>
  <c r="E905" i="2"/>
  <c r="G905" i="2" s="1"/>
  <c r="H905" i="2" s="1"/>
  <c r="E906" i="2"/>
  <c r="G906" i="2" s="1"/>
  <c r="H906" i="2" s="1"/>
  <c r="E907" i="2"/>
  <c r="G907" i="2" s="1"/>
  <c r="H907" i="2" s="1"/>
  <c r="E908" i="2"/>
  <c r="G908" i="2" s="1"/>
  <c r="E909" i="2"/>
  <c r="G909" i="2" s="1"/>
  <c r="H909" i="2" s="1"/>
  <c r="E910" i="2"/>
  <c r="G910" i="2" s="1"/>
  <c r="H910" i="2" s="1"/>
  <c r="E911" i="2"/>
  <c r="G911" i="2" s="1"/>
  <c r="H911" i="2" s="1"/>
  <c r="E912" i="2"/>
  <c r="G912" i="2" s="1"/>
  <c r="H912" i="2" s="1"/>
  <c r="E913" i="2"/>
  <c r="G913" i="2" s="1"/>
  <c r="H913" i="2" s="1"/>
  <c r="E914" i="2"/>
  <c r="G914" i="2" s="1"/>
  <c r="H914" i="2" s="1"/>
  <c r="E915" i="2"/>
  <c r="G915" i="2" s="1"/>
  <c r="H915" i="2" s="1"/>
  <c r="E916" i="2"/>
  <c r="G916" i="2" s="1"/>
  <c r="H916" i="2" s="1"/>
  <c r="E917" i="2"/>
  <c r="G917" i="2" s="1"/>
  <c r="H917" i="2" s="1"/>
  <c r="E918" i="2"/>
  <c r="G918" i="2" s="1"/>
  <c r="H918" i="2" s="1"/>
  <c r="E919" i="2"/>
  <c r="G919" i="2" s="1"/>
  <c r="H919" i="2" s="1"/>
  <c r="E920" i="2"/>
  <c r="G920" i="2" s="1"/>
  <c r="H920" i="2" s="1"/>
  <c r="E921" i="2"/>
  <c r="G921" i="2" s="1"/>
  <c r="H921" i="2" s="1"/>
  <c r="E922" i="2"/>
  <c r="G922" i="2" s="1"/>
  <c r="H922" i="2" s="1"/>
  <c r="E923" i="2"/>
  <c r="G923" i="2" s="1"/>
  <c r="H923" i="2" s="1"/>
  <c r="E924" i="2"/>
  <c r="G924" i="2" s="1"/>
  <c r="H924" i="2" s="1"/>
  <c r="E925" i="2"/>
  <c r="G925" i="2" s="1"/>
  <c r="H925" i="2" s="1"/>
  <c r="E926" i="2"/>
  <c r="G926" i="2" s="1"/>
  <c r="H926" i="2" s="1"/>
  <c r="E927" i="2"/>
  <c r="G927" i="2" s="1"/>
  <c r="H927" i="2" s="1"/>
  <c r="E928" i="2"/>
  <c r="G928" i="2" s="1"/>
  <c r="H928" i="2" s="1"/>
  <c r="E929" i="2"/>
  <c r="G929" i="2" s="1"/>
  <c r="H929" i="2" s="1"/>
  <c r="E930" i="2"/>
  <c r="E931" i="2"/>
  <c r="G931" i="2" s="1"/>
  <c r="H931" i="2" s="1"/>
  <c r="E932" i="2"/>
  <c r="G932" i="2" s="1"/>
  <c r="H932" i="2" s="1"/>
  <c r="E933" i="2"/>
  <c r="G933" i="2" s="1"/>
  <c r="H933" i="2" s="1"/>
  <c r="E934" i="2"/>
  <c r="G934" i="2" s="1"/>
  <c r="H934" i="2" s="1"/>
  <c r="E935" i="2"/>
  <c r="G935" i="2" s="1"/>
  <c r="H935" i="2" s="1"/>
  <c r="E936" i="2"/>
  <c r="G936" i="2" s="1"/>
  <c r="E937" i="2"/>
  <c r="G937" i="2" s="1"/>
  <c r="E938" i="2"/>
  <c r="G938" i="2" s="1"/>
  <c r="H938" i="2" s="1"/>
  <c r="E939" i="2"/>
  <c r="G939" i="2" s="1"/>
  <c r="H939" i="2" s="1"/>
  <c r="E940" i="2"/>
  <c r="G940" i="2" s="1"/>
  <c r="H940" i="2" s="1"/>
  <c r="E941" i="2"/>
  <c r="G941" i="2" s="1"/>
  <c r="H941" i="2" s="1"/>
  <c r="E942" i="2"/>
  <c r="G942" i="2" s="1"/>
  <c r="H942" i="2" s="1"/>
  <c r="E943" i="2"/>
  <c r="G943" i="2" s="1"/>
  <c r="H943" i="2" s="1"/>
  <c r="E944" i="2"/>
  <c r="G944" i="2" s="1"/>
  <c r="H944" i="2" s="1"/>
  <c r="E945" i="2"/>
  <c r="G945" i="2" s="1"/>
  <c r="H945" i="2" s="1"/>
  <c r="E946" i="2"/>
  <c r="G946" i="2" s="1"/>
  <c r="H946" i="2" s="1"/>
  <c r="E947" i="2"/>
  <c r="G947" i="2" s="1"/>
  <c r="H947" i="2" s="1"/>
  <c r="E948" i="2"/>
  <c r="G948" i="2" s="1"/>
  <c r="H948" i="2" s="1"/>
  <c r="E949" i="2"/>
  <c r="G949" i="2" s="1"/>
  <c r="H949" i="2" s="1"/>
  <c r="E950" i="2"/>
  <c r="G950" i="2" s="1"/>
  <c r="H950" i="2" s="1"/>
  <c r="E951" i="2"/>
  <c r="G951" i="2" s="1"/>
  <c r="H951" i="2" s="1"/>
  <c r="E952" i="2"/>
  <c r="G952" i="2" s="1"/>
  <c r="H952" i="2" s="1"/>
  <c r="E953" i="2"/>
  <c r="G953" i="2" s="1"/>
  <c r="H953" i="2" s="1"/>
  <c r="E954" i="2"/>
  <c r="G954" i="2" s="1"/>
  <c r="H954" i="2" s="1"/>
  <c r="E955" i="2"/>
  <c r="G955" i="2" s="1"/>
  <c r="H955" i="2" s="1"/>
  <c r="E956" i="2"/>
  <c r="G956" i="2" s="1"/>
  <c r="H956" i="2" s="1"/>
  <c r="E957" i="2"/>
  <c r="G957" i="2" s="1"/>
  <c r="H957" i="2" s="1"/>
  <c r="E958" i="2"/>
  <c r="G958" i="2" s="1"/>
  <c r="H958" i="2" s="1"/>
  <c r="E959" i="2"/>
  <c r="G959" i="2" s="1"/>
  <c r="H959" i="2" s="1"/>
  <c r="E960" i="2"/>
  <c r="G960" i="2" s="1"/>
  <c r="H960" i="2" s="1"/>
  <c r="E961" i="2"/>
  <c r="G961" i="2" s="1"/>
  <c r="H961" i="2" s="1"/>
  <c r="E962" i="2"/>
  <c r="G962" i="2" s="1"/>
  <c r="H962" i="2" s="1"/>
  <c r="E963" i="2"/>
  <c r="G963" i="2" s="1"/>
  <c r="H963" i="2" s="1"/>
  <c r="E964" i="2"/>
  <c r="G964" i="2" s="1"/>
  <c r="H964" i="2" s="1"/>
  <c r="E965" i="2"/>
  <c r="G965" i="2" s="1"/>
  <c r="H965" i="2" s="1"/>
  <c r="E966" i="2"/>
  <c r="G966" i="2" s="1"/>
  <c r="H966" i="2" s="1"/>
  <c r="E967" i="2"/>
  <c r="G967" i="2" s="1"/>
  <c r="H967" i="2" s="1"/>
  <c r="E968" i="2"/>
  <c r="G968" i="2" s="1"/>
  <c r="H968" i="2" s="1"/>
  <c r="E969" i="2"/>
  <c r="G969" i="2" s="1"/>
  <c r="H969" i="2" s="1"/>
  <c r="E970" i="2"/>
  <c r="G970" i="2" s="1"/>
  <c r="H970" i="2" s="1"/>
  <c r="E971" i="2"/>
  <c r="G971" i="2" s="1"/>
  <c r="H971" i="2" s="1"/>
  <c r="E972" i="2"/>
  <c r="G972" i="2" s="1"/>
  <c r="H972" i="2" s="1"/>
  <c r="E973" i="2"/>
  <c r="G973" i="2" s="1"/>
  <c r="H973" i="2" s="1"/>
  <c r="E974" i="2"/>
  <c r="G974" i="2" s="1"/>
  <c r="H974" i="2" s="1"/>
  <c r="E975" i="2"/>
  <c r="G975" i="2" s="1"/>
  <c r="H975" i="2" s="1"/>
  <c r="E976" i="2"/>
  <c r="G976" i="2" s="1"/>
  <c r="H976" i="2" s="1"/>
  <c r="E977" i="2"/>
  <c r="G977" i="2" s="1"/>
  <c r="H977" i="2" s="1"/>
  <c r="E978" i="2"/>
  <c r="G978" i="2" s="1"/>
  <c r="H978" i="2" s="1"/>
  <c r="E979" i="2"/>
  <c r="G979" i="2" s="1"/>
  <c r="H979" i="2" s="1"/>
  <c r="E980" i="2"/>
  <c r="G980" i="2" s="1"/>
  <c r="H980" i="2" s="1"/>
  <c r="E981" i="2"/>
  <c r="G981" i="2" s="1"/>
  <c r="H981" i="2" s="1"/>
  <c r="E982" i="2"/>
  <c r="G982" i="2" s="1"/>
  <c r="H982" i="2" s="1"/>
  <c r="E983" i="2"/>
  <c r="G983" i="2" s="1"/>
  <c r="H983" i="2" s="1"/>
  <c r="E984" i="2"/>
  <c r="G984" i="2" s="1"/>
  <c r="E985" i="2"/>
  <c r="G985" i="2" s="1"/>
  <c r="H985" i="2" s="1"/>
  <c r="E986" i="2"/>
  <c r="G986" i="2" s="1"/>
  <c r="H986" i="2" s="1"/>
  <c r="E987" i="2"/>
  <c r="G987" i="2" s="1"/>
  <c r="H987" i="2" s="1"/>
  <c r="E988" i="2"/>
  <c r="G988" i="2" s="1"/>
  <c r="H988" i="2" s="1"/>
  <c r="E989" i="2"/>
  <c r="G989" i="2" s="1"/>
  <c r="H989" i="2" s="1"/>
  <c r="E990" i="2"/>
  <c r="G990" i="2" s="1"/>
  <c r="H990" i="2" s="1"/>
  <c r="E991" i="2"/>
  <c r="G991" i="2" s="1"/>
  <c r="H991" i="2" s="1"/>
  <c r="E992" i="2"/>
  <c r="G992" i="2" s="1"/>
  <c r="H992" i="2" s="1"/>
  <c r="E993" i="2"/>
  <c r="G993" i="2" s="1"/>
  <c r="H993" i="2" s="1"/>
  <c r="E994" i="2"/>
  <c r="G994" i="2" s="1"/>
  <c r="H994" i="2" s="1"/>
  <c r="E995" i="2"/>
  <c r="G995" i="2" s="1"/>
  <c r="H995" i="2" s="1"/>
  <c r="E996" i="2"/>
  <c r="G996" i="2" s="1"/>
  <c r="H996" i="2" s="1"/>
  <c r="E997" i="2"/>
  <c r="G997" i="2" s="1"/>
  <c r="H997" i="2" s="1"/>
  <c r="E998" i="2"/>
  <c r="G998" i="2" s="1"/>
  <c r="E999" i="2"/>
  <c r="G999" i="2" s="1"/>
  <c r="E1000" i="2"/>
  <c r="G1000" i="2" s="1"/>
  <c r="H1000" i="2" s="1"/>
  <c r="E1001" i="2"/>
  <c r="G1001" i="2" s="1"/>
  <c r="H1001" i="2" s="1"/>
  <c r="E1002" i="2"/>
  <c r="G1002" i="2" s="1"/>
  <c r="H1002" i="2" s="1"/>
  <c r="E1003" i="2"/>
  <c r="G1003" i="2" s="1"/>
  <c r="H1003" i="2" s="1"/>
  <c r="E1004" i="2"/>
  <c r="G1004" i="2" s="1"/>
  <c r="H1004" i="2" s="1"/>
  <c r="E1005" i="2"/>
  <c r="G1005" i="2" s="1"/>
  <c r="H1005" i="2" s="1"/>
  <c r="E1006" i="2"/>
  <c r="G1006" i="2" s="1"/>
  <c r="H1006" i="2" s="1"/>
  <c r="E1007" i="2"/>
  <c r="G1007" i="2" s="1"/>
  <c r="H1007" i="2" s="1"/>
  <c r="E1008" i="2"/>
  <c r="G1008" i="2" s="1"/>
  <c r="H1008" i="2" s="1"/>
  <c r="E1009" i="2"/>
  <c r="G1009" i="2" s="1"/>
  <c r="H1009" i="2" s="1"/>
  <c r="E1010" i="2"/>
  <c r="G1010" i="2" s="1"/>
  <c r="H1010" i="2" s="1"/>
  <c r="E1011" i="2"/>
  <c r="G1011" i="2" s="1"/>
  <c r="H1011" i="2" s="1"/>
  <c r="E1012" i="2"/>
  <c r="G1012" i="2" s="1"/>
  <c r="H1012" i="2" s="1"/>
  <c r="E1013" i="2"/>
  <c r="G1013" i="2" s="1"/>
  <c r="H1013" i="2" s="1"/>
  <c r="E1014" i="2"/>
  <c r="G1014" i="2" s="1"/>
  <c r="H1014" i="2" s="1"/>
  <c r="E1015" i="2"/>
  <c r="G1015" i="2" s="1"/>
  <c r="H1015" i="2" s="1"/>
  <c r="E1016" i="2"/>
  <c r="G1016" i="2" s="1"/>
  <c r="H1016" i="2" s="1"/>
  <c r="E1017" i="2"/>
  <c r="G1017" i="2" s="1"/>
  <c r="H1017" i="2" s="1"/>
  <c r="E1018" i="2"/>
  <c r="G1018" i="2" s="1"/>
  <c r="H1018" i="2" s="1"/>
  <c r="E1019" i="2"/>
  <c r="G1019" i="2" s="1"/>
  <c r="H1019" i="2" s="1"/>
  <c r="E1020" i="2"/>
  <c r="G1020" i="2" s="1"/>
  <c r="H1020" i="2" s="1"/>
  <c r="E1021" i="2"/>
  <c r="G1021" i="2" s="1"/>
  <c r="H1021" i="2" s="1"/>
  <c r="E1022" i="2"/>
  <c r="G1022" i="2" s="1"/>
  <c r="H1022" i="2" s="1"/>
  <c r="E1023" i="2"/>
  <c r="G1023" i="2" s="1"/>
  <c r="H1023" i="2" s="1"/>
  <c r="E1024" i="2"/>
  <c r="G1024" i="2" s="1"/>
  <c r="H1024" i="2" s="1"/>
  <c r="E1025" i="2"/>
  <c r="G1025" i="2" s="1"/>
  <c r="E1026" i="2"/>
  <c r="G1026" i="2" s="1"/>
  <c r="H1026" i="2" s="1"/>
  <c r="E1027" i="2"/>
  <c r="G1027" i="2" s="1"/>
  <c r="H1027" i="2" s="1"/>
  <c r="E1028" i="2"/>
  <c r="G1028" i="2" s="1"/>
  <c r="H1028" i="2" s="1"/>
  <c r="E1029" i="2"/>
  <c r="G1029" i="2" s="1"/>
  <c r="H1029" i="2" s="1"/>
  <c r="E1030" i="2"/>
  <c r="G1030" i="2" s="1"/>
  <c r="H1030" i="2" s="1"/>
  <c r="E1031" i="2"/>
  <c r="G1031" i="2" s="1"/>
  <c r="H1031" i="2" s="1"/>
  <c r="E1032" i="2"/>
  <c r="G1032" i="2" s="1"/>
  <c r="H1032" i="2" s="1"/>
  <c r="E1033" i="2"/>
  <c r="G1033" i="2" s="1"/>
  <c r="H1033" i="2" s="1"/>
  <c r="E1034" i="2"/>
  <c r="G1034" i="2" s="1"/>
  <c r="H1034" i="2" s="1"/>
  <c r="E1035" i="2"/>
  <c r="G1035" i="2" s="1"/>
  <c r="H1035" i="2" s="1"/>
  <c r="E1036" i="2"/>
  <c r="G1036" i="2" s="1"/>
  <c r="H1036" i="2" s="1"/>
  <c r="E1037" i="2"/>
  <c r="G1037" i="2" s="1"/>
  <c r="H1037" i="2" s="1"/>
  <c r="E1038" i="2"/>
  <c r="G1038" i="2" s="1"/>
  <c r="H1038" i="2" s="1"/>
  <c r="E1039" i="2"/>
  <c r="G1039" i="2" s="1"/>
  <c r="H1039" i="2" s="1"/>
  <c r="E1040" i="2"/>
  <c r="G1040" i="2" s="1"/>
  <c r="H1040" i="2" s="1"/>
  <c r="E1041" i="2"/>
  <c r="G1041" i="2" s="1"/>
  <c r="H1041" i="2" s="1"/>
  <c r="E1042" i="2"/>
  <c r="G1042" i="2" s="1"/>
  <c r="H1042" i="2" s="1"/>
  <c r="E1043" i="2"/>
  <c r="G1043" i="2" s="1"/>
  <c r="H1043" i="2" s="1"/>
  <c r="E1044" i="2"/>
  <c r="G1044" i="2" s="1"/>
  <c r="H1044" i="2" s="1"/>
  <c r="E1045" i="2"/>
  <c r="G1045" i="2" s="1"/>
  <c r="H1045" i="2" s="1"/>
  <c r="E1046" i="2"/>
  <c r="G1046" i="2" s="1"/>
  <c r="H1046" i="2" s="1"/>
  <c r="E1047" i="2"/>
  <c r="G1047" i="2" s="1"/>
  <c r="H1047" i="2" s="1"/>
  <c r="E1048" i="2"/>
  <c r="G1048" i="2" s="1"/>
  <c r="H1048" i="2" s="1"/>
  <c r="E1049" i="2"/>
  <c r="E1050" i="2"/>
  <c r="G1050" i="2" s="1"/>
  <c r="H1050" i="2" s="1"/>
  <c r="E1051" i="2"/>
  <c r="G1051" i="2" s="1"/>
  <c r="H1051" i="2" s="1"/>
  <c r="E1052" i="2"/>
  <c r="G1052" i="2" s="1"/>
  <c r="H1052" i="2" s="1"/>
  <c r="E1053" i="2"/>
  <c r="G1053" i="2" s="1"/>
  <c r="H1053" i="2" s="1"/>
  <c r="E1054" i="2"/>
  <c r="G1054" i="2" s="1"/>
  <c r="H1054" i="2" s="1"/>
  <c r="E1055" i="2"/>
  <c r="G1055" i="2" s="1"/>
  <c r="H1055" i="2" s="1"/>
  <c r="E1056" i="2"/>
  <c r="G1056" i="2" s="1"/>
  <c r="H1056" i="2" s="1"/>
  <c r="E1057" i="2"/>
  <c r="G1057" i="2" s="1"/>
  <c r="H1057" i="2" s="1"/>
  <c r="E1058" i="2"/>
  <c r="G1058" i="2" s="1"/>
  <c r="H1058" i="2" s="1"/>
  <c r="E1059" i="2"/>
  <c r="G1059" i="2" s="1"/>
  <c r="H1059" i="2" s="1"/>
  <c r="E1060" i="2"/>
  <c r="G1060" i="2" s="1"/>
  <c r="H1060" i="2" s="1"/>
  <c r="E1061" i="2"/>
  <c r="G1061" i="2" s="1"/>
  <c r="H1061" i="2" s="1"/>
  <c r="E1062" i="2"/>
  <c r="G1062" i="2" s="1"/>
  <c r="H1062" i="2" s="1"/>
  <c r="E1063" i="2"/>
  <c r="G1063" i="2" s="1"/>
  <c r="H1063" i="2" s="1"/>
  <c r="E1064" i="2"/>
  <c r="G1064" i="2" s="1"/>
  <c r="H1064" i="2" s="1"/>
  <c r="E1065" i="2"/>
  <c r="G1065" i="2" s="1"/>
  <c r="H1065" i="2" s="1"/>
  <c r="E1066" i="2"/>
  <c r="G1066" i="2" s="1"/>
  <c r="H1066" i="2" s="1"/>
  <c r="E1067" i="2"/>
  <c r="G1067" i="2" s="1"/>
  <c r="H1067" i="2" s="1"/>
  <c r="E1068" i="2"/>
  <c r="G1068" i="2" s="1"/>
  <c r="H1068" i="2" s="1"/>
  <c r="E1069" i="2"/>
  <c r="G1069" i="2" s="1"/>
  <c r="H1069" i="2" s="1"/>
  <c r="E1070" i="2"/>
  <c r="G1070" i="2" s="1"/>
  <c r="H1070" i="2" s="1"/>
  <c r="E1071" i="2"/>
  <c r="G1071" i="2" s="1"/>
  <c r="H1071" i="2" s="1"/>
  <c r="E1072" i="2"/>
  <c r="G1072" i="2" s="1"/>
  <c r="H1072" i="2" s="1"/>
  <c r="E1073" i="2"/>
  <c r="G1073" i="2" s="1"/>
  <c r="H1073" i="2" s="1"/>
  <c r="E1074" i="2"/>
  <c r="G1074" i="2" s="1"/>
  <c r="H1074" i="2" s="1"/>
  <c r="E1075" i="2"/>
  <c r="G1075" i="2" s="1"/>
  <c r="H1075" i="2" s="1"/>
  <c r="E1076" i="2"/>
  <c r="G1076" i="2" s="1"/>
  <c r="H1076" i="2" s="1"/>
  <c r="E1077" i="2"/>
  <c r="G1077" i="2" s="1"/>
  <c r="H1077" i="2" s="1"/>
  <c r="E1078" i="2"/>
  <c r="G1078" i="2" s="1"/>
  <c r="H1078" i="2" s="1"/>
  <c r="E1079" i="2"/>
  <c r="G1079" i="2" s="1"/>
  <c r="H1079" i="2" s="1"/>
  <c r="E1080" i="2"/>
  <c r="G1080" i="2" s="1"/>
  <c r="H1080" i="2" s="1"/>
  <c r="E1081" i="2"/>
  <c r="G1081" i="2" s="1"/>
  <c r="H1081" i="2" s="1"/>
  <c r="E1082" i="2"/>
  <c r="G1082" i="2" s="1"/>
  <c r="H1082" i="2" s="1"/>
  <c r="E1083" i="2"/>
  <c r="G1083" i="2" s="1"/>
  <c r="H1083" i="2" s="1"/>
  <c r="E1084" i="2"/>
  <c r="G1084" i="2" s="1"/>
  <c r="H1084" i="2" s="1"/>
  <c r="E1085" i="2"/>
  <c r="G1085" i="2" s="1"/>
  <c r="H1085" i="2" s="1"/>
  <c r="E1086" i="2"/>
  <c r="G1086" i="2" s="1"/>
  <c r="H1086" i="2" s="1"/>
  <c r="E1087" i="2"/>
  <c r="G1087" i="2" s="1"/>
  <c r="H1087" i="2" s="1"/>
  <c r="E1088" i="2"/>
  <c r="G1088" i="2" s="1"/>
  <c r="H1088" i="2" s="1"/>
  <c r="E1089" i="2"/>
  <c r="G1089" i="2" s="1"/>
  <c r="H1089" i="2" s="1"/>
  <c r="E1090" i="2"/>
  <c r="G1090" i="2" s="1"/>
  <c r="H1090" i="2" s="1"/>
  <c r="E1091" i="2"/>
  <c r="G1091" i="2" s="1"/>
  <c r="H1091" i="2" s="1"/>
  <c r="E1092" i="2"/>
  <c r="G1092" i="2" s="1"/>
  <c r="H1092" i="2" s="1"/>
  <c r="E1093" i="2"/>
  <c r="G1093" i="2" s="1"/>
  <c r="H1093" i="2" s="1"/>
  <c r="E1094" i="2"/>
  <c r="G1094" i="2" s="1"/>
  <c r="H1094" i="2" s="1"/>
  <c r="E1095" i="2"/>
  <c r="G1095" i="2" s="1"/>
  <c r="H1095" i="2" s="1"/>
  <c r="E1096" i="2"/>
  <c r="G1096" i="2" s="1"/>
  <c r="H1096" i="2" s="1"/>
  <c r="E1097" i="2"/>
  <c r="G1097" i="2" s="1"/>
  <c r="H1097" i="2" s="1"/>
  <c r="E1098" i="2"/>
  <c r="G1098" i="2" s="1"/>
  <c r="H1098" i="2" s="1"/>
  <c r="E1099" i="2"/>
  <c r="G1099" i="2" s="1"/>
  <c r="H1099" i="2" s="1"/>
  <c r="E1100" i="2"/>
  <c r="G1100" i="2" s="1"/>
  <c r="H1100" i="2" s="1"/>
  <c r="E1101" i="2"/>
  <c r="G1101" i="2" s="1"/>
  <c r="H1101" i="2" s="1"/>
  <c r="E1102" i="2"/>
  <c r="G1102" i="2" s="1"/>
  <c r="H1102" i="2" s="1"/>
  <c r="E1103" i="2"/>
  <c r="G1103" i="2" s="1"/>
  <c r="H1103" i="2" s="1"/>
  <c r="E1104" i="2"/>
  <c r="G1104" i="2" s="1"/>
  <c r="H1104" i="2" s="1"/>
  <c r="E1105" i="2"/>
  <c r="G1105" i="2" s="1"/>
  <c r="H1105" i="2" s="1"/>
  <c r="E1106" i="2"/>
  <c r="G1106" i="2" s="1"/>
  <c r="H1106" i="2" s="1"/>
  <c r="E1107" i="2"/>
  <c r="G1107" i="2" s="1"/>
  <c r="H1107" i="2" s="1"/>
  <c r="E1108" i="2"/>
  <c r="G1108" i="2" s="1"/>
  <c r="H1108" i="2" s="1"/>
  <c r="E1109" i="2"/>
  <c r="G1109" i="2" s="1"/>
  <c r="H1109" i="2" s="1"/>
  <c r="E1110" i="2"/>
  <c r="G1110" i="2" s="1"/>
  <c r="H1110" i="2" s="1"/>
  <c r="E1111" i="2"/>
  <c r="G1111" i="2" s="1"/>
  <c r="H1111" i="2" s="1"/>
  <c r="E1112" i="2"/>
  <c r="G1112" i="2" s="1"/>
  <c r="H1112" i="2" s="1"/>
  <c r="E1113" i="2"/>
  <c r="G1113" i="2" s="1"/>
  <c r="E1114" i="2"/>
  <c r="G1114" i="2" s="1"/>
  <c r="H1114" i="2" s="1"/>
  <c r="E1115" i="2"/>
  <c r="G1115" i="2" s="1"/>
  <c r="H1115" i="2" s="1"/>
  <c r="E1116" i="2"/>
  <c r="G1116" i="2" s="1"/>
  <c r="H1116" i="2" s="1"/>
  <c r="E1117" i="2"/>
  <c r="G1117" i="2" s="1"/>
  <c r="H1117" i="2" s="1"/>
  <c r="E1118" i="2"/>
  <c r="G1118" i="2" s="1"/>
  <c r="H1118" i="2" s="1"/>
  <c r="E1119" i="2"/>
  <c r="G1119" i="2" s="1"/>
  <c r="H1119" i="2" s="1"/>
  <c r="E1120" i="2"/>
  <c r="G1120" i="2" s="1"/>
  <c r="H1120" i="2" s="1"/>
  <c r="E1121" i="2"/>
  <c r="G1121" i="2" s="1"/>
  <c r="H1121" i="2" s="1"/>
  <c r="E1122" i="2"/>
  <c r="G1122" i="2" s="1"/>
  <c r="H1122" i="2" s="1"/>
  <c r="E1123" i="2"/>
  <c r="G1123" i="2" s="1"/>
  <c r="H1123" i="2" s="1"/>
  <c r="E1124" i="2"/>
  <c r="G1124" i="2" s="1"/>
  <c r="H1124" i="2" s="1"/>
  <c r="E1125" i="2"/>
  <c r="G1125" i="2" s="1"/>
  <c r="H1125" i="2" s="1"/>
  <c r="E1126" i="2"/>
  <c r="G1126" i="2" s="1"/>
  <c r="H1126" i="2" s="1"/>
  <c r="E1127" i="2"/>
  <c r="G1127" i="2" s="1"/>
  <c r="H1127" i="2" s="1"/>
  <c r="E1128" i="2"/>
  <c r="G1128" i="2" s="1"/>
  <c r="E1129" i="2"/>
  <c r="G1129" i="2" s="1"/>
  <c r="H1129" i="2" s="1"/>
  <c r="E1130" i="2"/>
  <c r="G1130" i="2" s="1"/>
  <c r="H1130" i="2" s="1"/>
  <c r="E1131" i="2"/>
  <c r="G1131" i="2" s="1"/>
  <c r="H1131" i="2" s="1"/>
  <c r="E1132" i="2"/>
  <c r="G1132" i="2" s="1"/>
  <c r="H1132" i="2" s="1"/>
  <c r="E1133" i="2"/>
  <c r="G1133" i="2" s="1"/>
  <c r="H1133" i="2" s="1"/>
  <c r="E1134" i="2"/>
  <c r="G1134" i="2" s="1"/>
  <c r="H1134" i="2" s="1"/>
  <c r="E1135" i="2"/>
  <c r="G1135" i="2" s="1"/>
  <c r="H1135" i="2" s="1"/>
  <c r="E1136" i="2"/>
  <c r="G1136" i="2" s="1"/>
  <c r="H1136" i="2" s="1"/>
  <c r="E1137" i="2"/>
  <c r="G1137" i="2" s="1"/>
  <c r="H1137" i="2" s="1"/>
  <c r="E1138" i="2"/>
  <c r="G1138" i="2" s="1"/>
  <c r="H1138" i="2" s="1"/>
  <c r="E1139" i="2"/>
  <c r="G1139" i="2" s="1"/>
  <c r="H1139" i="2" s="1"/>
  <c r="E1140" i="2"/>
  <c r="G1140" i="2" s="1"/>
  <c r="H1140" i="2" s="1"/>
  <c r="E1141" i="2"/>
  <c r="G1141" i="2" s="1"/>
  <c r="H1141" i="2" s="1"/>
  <c r="E1142" i="2"/>
  <c r="G1142" i="2" s="1"/>
  <c r="H1142" i="2" s="1"/>
  <c r="E1143" i="2"/>
  <c r="G1143" i="2" s="1"/>
  <c r="H1143" i="2" s="1"/>
  <c r="E1144" i="2"/>
  <c r="G1144" i="2" s="1"/>
  <c r="H1144" i="2" s="1"/>
  <c r="E1145" i="2"/>
  <c r="G1145" i="2" s="1"/>
  <c r="H1145" i="2" s="1"/>
  <c r="E1146" i="2"/>
  <c r="G1146" i="2" s="1"/>
  <c r="H1146" i="2" s="1"/>
  <c r="E1147" i="2"/>
  <c r="G1147" i="2" s="1"/>
  <c r="H1147" i="2" s="1"/>
  <c r="E1148" i="2"/>
  <c r="G1148" i="2" s="1"/>
  <c r="H1148" i="2" s="1"/>
  <c r="E1149" i="2"/>
  <c r="G1149" i="2" s="1"/>
  <c r="H1149" i="2" s="1"/>
  <c r="E1150" i="2"/>
  <c r="G1150" i="2" s="1"/>
  <c r="H1150" i="2" s="1"/>
  <c r="E1151" i="2"/>
  <c r="E1152" i="2"/>
  <c r="E1153" i="2"/>
  <c r="G1153" i="2" s="1"/>
  <c r="H1153" i="2" s="1"/>
  <c r="E1154" i="2"/>
  <c r="G1154" i="2" s="1"/>
  <c r="H1154" i="2" s="1"/>
  <c r="E1155" i="2"/>
  <c r="G1155" i="2" s="1"/>
  <c r="H1155" i="2" s="1"/>
  <c r="E1156" i="2"/>
  <c r="G1156" i="2" s="1"/>
  <c r="H1156" i="2" s="1"/>
  <c r="E1157" i="2"/>
  <c r="G1157" i="2" s="1"/>
  <c r="H1157" i="2" s="1"/>
  <c r="E1158" i="2"/>
  <c r="G1158" i="2" s="1"/>
  <c r="H1158" i="2" s="1"/>
  <c r="E1159" i="2"/>
  <c r="G1159" i="2" s="1"/>
  <c r="H1159" i="2" s="1"/>
  <c r="E1160" i="2"/>
  <c r="G1160" i="2" s="1"/>
  <c r="H1160" i="2" s="1"/>
  <c r="E1161" i="2"/>
  <c r="G1161" i="2" s="1"/>
  <c r="H1161" i="2" s="1"/>
  <c r="E1162" i="2"/>
  <c r="G1162" i="2" s="1"/>
  <c r="H1162" i="2" s="1"/>
  <c r="E1163" i="2"/>
  <c r="G1163" i="2" s="1"/>
  <c r="H1163" i="2" s="1"/>
  <c r="E1164" i="2"/>
  <c r="G1164" i="2" s="1"/>
  <c r="E1165" i="2"/>
  <c r="G1165" i="2" s="1"/>
  <c r="H1165" i="2" s="1"/>
  <c r="E1166" i="2"/>
  <c r="G1166" i="2" s="1"/>
  <c r="H1166" i="2" s="1"/>
  <c r="E1167" i="2"/>
  <c r="G1167" i="2" s="1"/>
  <c r="H1167" i="2" s="1"/>
  <c r="E1168" i="2"/>
  <c r="G1168" i="2" s="1"/>
  <c r="H1168" i="2" s="1"/>
  <c r="E1169" i="2"/>
  <c r="G1169" i="2" s="1"/>
  <c r="H1169" i="2" s="1"/>
  <c r="E1170" i="2"/>
  <c r="G1170" i="2" s="1"/>
  <c r="H1170" i="2" s="1"/>
  <c r="E1171" i="2"/>
  <c r="G1171" i="2" s="1"/>
  <c r="H1171" i="2" s="1"/>
  <c r="E1172" i="2"/>
  <c r="G1172" i="2" s="1"/>
  <c r="H1172" i="2" s="1"/>
  <c r="E1173" i="2"/>
  <c r="G1173" i="2" s="1"/>
  <c r="H1173" i="2" s="1"/>
  <c r="E1174" i="2"/>
  <c r="G1174" i="2" s="1"/>
  <c r="H1174" i="2" s="1"/>
  <c r="E1175" i="2"/>
  <c r="G1175" i="2" s="1"/>
  <c r="H1175" i="2" s="1"/>
  <c r="E1176" i="2"/>
  <c r="G1176" i="2" s="1"/>
  <c r="H1176" i="2" s="1"/>
  <c r="E1177" i="2"/>
  <c r="G1177" i="2" s="1"/>
  <c r="H1177" i="2" s="1"/>
  <c r="E1178" i="2"/>
  <c r="G1178" i="2" s="1"/>
  <c r="H1178" i="2" s="1"/>
  <c r="E1179" i="2"/>
  <c r="G1179" i="2" s="1"/>
  <c r="H1179" i="2" s="1"/>
  <c r="E1180" i="2"/>
  <c r="G1180" i="2" s="1"/>
  <c r="H1180" i="2" s="1"/>
  <c r="E1181" i="2"/>
  <c r="G1181" i="2" s="1"/>
  <c r="H1181" i="2" s="1"/>
  <c r="E1182" i="2"/>
  <c r="G1182" i="2" s="1"/>
  <c r="H1182" i="2" s="1"/>
  <c r="E1183" i="2"/>
  <c r="G1183" i="2" s="1"/>
  <c r="H1183" i="2" s="1"/>
  <c r="E1184" i="2"/>
  <c r="G1184" i="2" s="1"/>
  <c r="H1184" i="2" s="1"/>
  <c r="E1185" i="2"/>
  <c r="G1185" i="2" s="1"/>
  <c r="H1185" i="2" s="1"/>
  <c r="E1186" i="2"/>
  <c r="G1186" i="2" s="1"/>
  <c r="H1186" i="2" s="1"/>
  <c r="E1187" i="2"/>
  <c r="G1187" i="2" s="1"/>
  <c r="H1187" i="2" s="1"/>
  <c r="E1188" i="2"/>
  <c r="G1188" i="2" s="1"/>
  <c r="H1188" i="2" s="1"/>
  <c r="E1189" i="2"/>
  <c r="G1189" i="2" s="1"/>
  <c r="H1189" i="2" s="1"/>
  <c r="E1190" i="2"/>
  <c r="G1190" i="2" s="1"/>
  <c r="H1190" i="2" s="1"/>
  <c r="E1191" i="2"/>
  <c r="G1191" i="2" s="1"/>
  <c r="H1191" i="2" s="1"/>
  <c r="E1192" i="2"/>
  <c r="G1192" i="2" s="1"/>
  <c r="E1193" i="2"/>
  <c r="G1193" i="2" s="1"/>
  <c r="E1194" i="2"/>
  <c r="G1194" i="2" s="1"/>
  <c r="E1195" i="2"/>
  <c r="G1195" i="2" s="1"/>
  <c r="H1195" i="2" s="1"/>
  <c r="E1196" i="2"/>
  <c r="G1196" i="2" s="1"/>
  <c r="H1196" i="2" s="1"/>
  <c r="E1197" i="2"/>
  <c r="G1197" i="2" s="1"/>
  <c r="H1197" i="2" s="1"/>
  <c r="E1198" i="2"/>
  <c r="G1198" i="2" s="1"/>
  <c r="H1198" i="2" s="1"/>
  <c r="E1199" i="2"/>
  <c r="G1199" i="2" s="1"/>
  <c r="H1199" i="2" s="1"/>
  <c r="E1200" i="2"/>
  <c r="G1200" i="2" s="1"/>
  <c r="H1200" i="2" s="1"/>
  <c r="E1201" i="2"/>
  <c r="G1201" i="2" s="1"/>
  <c r="H1201" i="2" s="1"/>
  <c r="E1202" i="2"/>
  <c r="G1202" i="2" s="1"/>
  <c r="H1202" i="2" s="1"/>
  <c r="E1203" i="2"/>
  <c r="G1203" i="2" s="1"/>
  <c r="H1203" i="2" s="1"/>
  <c r="E1204" i="2"/>
  <c r="G1204" i="2" s="1"/>
  <c r="H1204" i="2" s="1"/>
  <c r="E1205" i="2"/>
  <c r="G1205" i="2" s="1"/>
  <c r="H1205" i="2" s="1"/>
  <c r="E1206" i="2"/>
  <c r="G1206" i="2" s="1"/>
  <c r="H1206" i="2" s="1"/>
  <c r="E1207" i="2"/>
  <c r="G1207" i="2" s="1"/>
  <c r="H1207" i="2" s="1"/>
  <c r="E1208" i="2"/>
  <c r="G1208" i="2" s="1"/>
  <c r="H1208" i="2" s="1"/>
  <c r="E1209" i="2"/>
  <c r="G1209" i="2" s="1"/>
  <c r="H1209" i="2" s="1"/>
  <c r="E1210" i="2"/>
  <c r="G1210" i="2" s="1"/>
  <c r="H1210" i="2" s="1"/>
  <c r="E1211" i="2"/>
  <c r="G1211" i="2" s="1"/>
  <c r="H1211" i="2" s="1"/>
  <c r="E1212" i="2"/>
  <c r="G1212" i="2" s="1"/>
  <c r="H1212" i="2" s="1"/>
  <c r="E1213" i="2"/>
  <c r="G1213" i="2" s="1"/>
  <c r="H1213" i="2" s="1"/>
  <c r="E1214" i="2"/>
  <c r="G1214" i="2" s="1"/>
  <c r="H1214" i="2" s="1"/>
  <c r="E1215" i="2"/>
  <c r="G1215" i="2" s="1"/>
  <c r="H1215" i="2" s="1"/>
  <c r="E1216" i="2"/>
  <c r="G1216" i="2" s="1"/>
  <c r="H1216" i="2" s="1"/>
  <c r="E1217" i="2"/>
  <c r="G1217" i="2" s="1"/>
  <c r="H1217" i="2" s="1"/>
  <c r="E1218" i="2"/>
  <c r="G1218" i="2" s="1"/>
  <c r="H1218" i="2" s="1"/>
  <c r="E1219" i="2"/>
  <c r="G1219" i="2" s="1"/>
  <c r="H1219" i="2" s="1"/>
  <c r="E1220" i="2"/>
  <c r="G1220" i="2" s="1"/>
  <c r="H1220" i="2" s="1"/>
  <c r="E1221" i="2"/>
  <c r="G1221" i="2" s="1"/>
  <c r="H1221" i="2" s="1"/>
  <c r="E1222" i="2"/>
  <c r="G1222" i="2" s="1"/>
  <c r="H1222" i="2" s="1"/>
  <c r="E1223" i="2"/>
  <c r="G1223" i="2" s="1"/>
  <c r="H1223" i="2" s="1"/>
  <c r="E1224" i="2"/>
  <c r="G1224" i="2" s="1"/>
  <c r="H1224" i="2" s="1"/>
  <c r="E1225" i="2"/>
  <c r="G1225" i="2" s="1"/>
  <c r="H1225" i="2" s="1"/>
  <c r="E1226" i="2"/>
  <c r="G1226" i="2" s="1"/>
  <c r="H1226" i="2" s="1"/>
  <c r="E1227" i="2"/>
  <c r="G1227" i="2" s="1"/>
  <c r="H1227" i="2" s="1"/>
  <c r="E1228" i="2"/>
  <c r="G1228" i="2" s="1"/>
  <c r="H1228" i="2" s="1"/>
  <c r="E1229" i="2"/>
  <c r="G1229" i="2" s="1"/>
  <c r="H1229" i="2" s="1"/>
  <c r="E1230" i="2"/>
  <c r="G1230" i="2" s="1"/>
  <c r="H1230" i="2" s="1"/>
  <c r="E1231" i="2"/>
  <c r="G1231" i="2" s="1"/>
  <c r="H1231" i="2" s="1"/>
  <c r="E1232" i="2"/>
  <c r="E1233" i="2"/>
  <c r="G1233" i="2" s="1"/>
  <c r="H1233" i="2" s="1"/>
  <c r="E1234" i="2"/>
  <c r="G1234" i="2" s="1"/>
  <c r="H1234" i="2" s="1"/>
  <c r="E1235" i="2"/>
  <c r="G1235" i="2" s="1"/>
  <c r="H1235" i="2" s="1"/>
  <c r="E1236" i="2"/>
  <c r="G1236" i="2" s="1"/>
  <c r="H1236" i="2" s="1"/>
  <c r="E1237" i="2"/>
  <c r="G1237" i="2" s="1"/>
  <c r="H1237" i="2" s="1"/>
  <c r="E1238" i="2"/>
  <c r="G1238" i="2" s="1"/>
  <c r="H1238" i="2" s="1"/>
  <c r="E1239" i="2"/>
  <c r="G1239" i="2" s="1"/>
  <c r="H1239" i="2" s="1"/>
  <c r="E1240" i="2"/>
  <c r="G1240" i="2" s="1"/>
  <c r="H1240" i="2" s="1"/>
  <c r="E1241" i="2"/>
  <c r="G1241" i="2" s="1"/>
  <c r="H1241" i="2" s="1"/>
  <c r="E1242" i="2"/>
  <c r="G1242" i="2" s="1"/>
  <c r="H1242" i="2" s="1"/>
  <c r="E1243" i="2"/>
  <c r="G1243" i="2" s="1"/>
  <c r="H1243" i="2" s="1"/>
  <c r="E1244" i="2"/>
  <c r="G1244" i="2" s="1"/>
  <c r="H1244" i="2" s="1"/>
  <c r="E1245" i="2"/>
  <c r="G1245" i="2" s="1"/>
  <c r="H1245" i="2" s="1"/>
  <c r="E1246" i="2"/>
  <c r="G1246" i="2" s="1"/>
  <c r="H1246" i="2" s="1"/>
  <c r="E1247" i="2"/>
  <c r="G1247" i="2" s="1"/>
  <c r="H1247" i="2" s="1"/>
  <c r="E1248" i="2"/>
  <c r="E1249" i="2"/>
  <c r="G1249" i="2" s="1"/>
  <c r="H1249" i="2" s="1"/>
  <c r="E1250" i="2"/>
  <c r="G1250" i="2" s="1"/>
  <c r="H1250" i="2" s="1"/>
  <c r="E1251" i="2"/>
  <c r="G1251" i="2" s="1"/>
  <c r="H1251" i="2" s="1"/>
  <c r="E1252" i="2"/>
  <c r="G1252" i="2" s="1"/>
  <c r="H1252" i="2" s="1"/>
  <c r="E1253" i="2"/>
  <c r="G1253" i="2" s="1"/>
  <c r="H1253" i="2" s="1"/>
  <c r="E1254" i="2"/>
  <c r="G1254" i="2" s="1"/>
  <c r="H1254" i="2" s="1"/>
  <c r="E1255" i="2"/>
  <c r="G1255" i="2" s="1"/>
  <c r="H1255" i="2" s="1"/>
  <c r="E1256" i="2"/>
  <c r="G1256" i="2" s="1"/>
  <c r="H1256" i="2" s="1"/>
  <c r="E1257" i="2"/>
  <c r="G1257" i="2" s="1"/>
  <c r="H1257" i="2" s="1"/>
  <c r="E1258" i="2"/>
  <c r="G1258" i="2" s="1"/>
  <c r="H1258" i="2" s="1"/>
  <c r="E1259" i="2"/>
  <c r="E1260" i="2"/>
  <c r="G1260" i="2" s="1"/>
  <c r="H1260" i="2" s="1"/>
  <c r="E1261" i="2"/>
  <c r="G1261" i="2" s="1"/>
  <c r="H1261" i="2" s="1"/>
  <c r="E1262" i="2"/>
  <c r="G1262" i="2" s="1"/>
  <c r="H1262" i="2" s="1"/>
  <c r="E1263" i="2"/>
  <c r="G1263" i="2" s="1"/>
  <c r="H1263" i="2" s="1"/>
  <c r="E1264" i="2"/>
  <c r="G1264" i="2" s="1"/>
  <c r="H1264" i="2" s="1"/>
  <c r="E1265" i="2"/>
  <c r="G1265" i="2" s="1"/>
  <c r="H1265" i="2" s="1"/>
  <c r="E1266" i="2"/>
  <c r="G1266" i="2" s="1"/>
  <c r="H1266" i="2" s="1"/>
  <c r="E1267" i="2"/>
  <c r="G1267" i="2" s="1"/>
  <c r="H1267" i="2" s="1"/>
  <c r="E1268" i="2"/>
  <c r="G1268" i="2" s="1"/>
  <c r="H1268" i="2" s="1"/>
  <c r="E1269" i="2"/>
  <c r="G1269" i="2" s="1"/>
  <c r="H1269" i="2" s="1"/>
  <c r="E1270" i="2"/>
  <c r="G1270" i="2" s="1"/>
  <c r="H1270" i="2" s="1"/>
  <c r="E1271" i="2"/>
  <c r="G1271" i="2" s="1"/>
  <c r="H1271" i="2" s="1"/>
  <c r="E1272" i="2"/>
  <c r="G1272" i="2" s="1"/>
  <c r="H1272" i="2" s="1"/>
  <c r="E1273" i="2"/>
  <c r="G1273" i="2" s="1"/>
  <c r="H1273" i="2" s="1"/>
  <c r="E1274" i="2"/>
  <c r="G1274" i="2" s="1"/>
  <c r="H1274" i="2" s="1"/>
  <c r="E1275" i="2"/>
  <c r="G1275" i="2" s="1"/>
  <c r="H1275" i="2" s="1"/>
  <c r="E1276" i="2"/>
  <c r="G1276" i="2" s="1"/>
  <c r="H1276" i="2" s="1"/>
  <c r="E1277" i="2"/>
  <c r="G1277" i="2" s="1"/>
  <c r="H1277" i="2" s="1"/>
  <c r="E1278" i="2"/>
  <c r="G1278" i="2" s="1"/>
  <c r="H1278" i="2" s="1"/>
  <c r="E1279" i="2"/>
  <c r="G1279" i="2" s="1"/>
  <c r="H1279" i="2" s="1"/>
  <c r="E1280" i="2"/>
  <c r="G1280" i="2" s="1"/>
  <c r="H1280" i="2" s="1"/>
  <c r="E1281" i="2"/>
  <c r="G1281" i="2" s="1"/>
  <c r="H1281" i="2" s="1"/>
  <c r="E1282" i="2"/>
  <c r="G1282" i="2" s="1"/>
  <c r="H1282" i="2" s="1"/>
  <c r="E1283" i="2"/>
  <c r="G1283" i="2" s="1"/>
  <c r="H1283" i="2" s="1"/>
  <c r="E1284" i="2"/>
  <c r="G1284" i="2" s="1"/>
  <c r="H1284" i="2" s="1"/>
  <c r="E1285" i="2"/>
  <c r="G1285" i="2" s="1"/>
  <c r="H1285" i="2" s="1"/>
  <c r="E1286" i="2"/>
  <c r="G1286" i="2" s="1"/>
  <c r="H1286" i="2" s="1"/>
  <c r="E1287" i="2"/>
  <c r="G1287" i="2" s="1"/>
  <c r="H1287" i="2" s="1"/>
  <c r="E1288" i="2"/>
  <c r="G1288" i="2" s="1"/>
  <c r="H1288" i="2" s="1"/>
  <c r="E1289" i="2"/>
  <c r="G1289" i="2" s="1"/>
  <c r="H1289" i="2" s="1"/>
  <c r="E1290" i="2"/>
  <c r="G1290" i="2" s="1"/>
  <c r="H1290" i="2" s="1"/>
  <c r="E1291" i="2"/>
  <c r="G1291" i="2" s="1"/>
  <c r="H1291" i="2" s="1"/>
  <c r="E1292" i="2"/>
  <c r="G1292" i="2" s="1"/>
  <c r="H1292" i="2" s="1"/>
  <c r="E1293" i="2"/>
  <c r="G1293" i="2" s="1"/>
  <c r="H1293" i="2" s="1"/>
  <c r="E1294" i="2"/>
  <c r="G1294" i="2" s="1"/>
  <c r="H1294" i="2" s="1"/>
  <c r="E1295" i="2"/>
  <c r="G1295" i="2" s="1"/>
  <c r="H1295" i="2" s="1"/>
  <c r="E1296" i="2"/>
  <c r="G1296" i="2" s="1"/>
  <c r="H1296" i="2" s="1"/>
  <c r="E1297" i="2"/>
  <c r="G1297" i="2" s="1"/>
  <c r="H1297" i="2" s="1"/>
  <c r="E1298" i="2"/>
  <c r="G1298" i="2" s="1"/>
  <c r="H1298" i="2" s="1"/>
  <c r="E1299" i="2"/>
  <c r="G1299" i="2" s="1"/>
  <c r="H1299" i="2" s="1"/>
  <c r="E1300" i="2"/>
  <c r="G1300" i="2" s="1"/>
  <c r="H1300" i="2" s="1"/>
  <c r="E1301" i="2"/>
  <c r="G1301" i="2" s="1"/>
  <c r="H1301" i="2" s="1"/>
  <c r="E1302" i="2"/>
  <c r="G1302" i="2" s="1"/>
  <c r="H1302" i="2" s="1"/>
  <c r="E1303" i="2"/>
  <c r="G1303" i="2" s="1"/>
  <c r="H1303" i="2" s="1"/>
  <c r="E1304" i="2"/>
  <c r="G1304" i="2" s="1"/>
  <c r="H1304" i="2" s="1"/>
  <c r="E1305" i="2"/>
  <c r="G1305" i="2" s="1"/>
  <c r="E1306" i="2"/>
  <c r="G1306" i="2" s="1"/>
  <c r="H1306" i="2" s="1"/>
  <c r="E1307" i="2"/>
  <c r="G1307" i="2" s="1"/>
  <c r="H1307" i="2" s="1"/>
  <c r="E1308" i="2"/>
  <c r="G1308" i="2" s="1"/>
  <c r="H1308" i="2" s="1"/>
  <c r="E1309" i="2"/>
  <c r="G1309" i="2" s="1"/>
  <c r="H1309" i="2" s="1"/>
  <c r="E1310" i="2"/>
  <c r="G1310" i="2" s="1"/>
  <c r="H1310" i="2" s="1"/>
  <c r="E1311" i="2"/>
  <c r="G1311" i="2" s="1"/>
  <c r="H1311" i="2" s="1"/>
  <c r="E1312" i="2"/>
  <c r="G1312" i="2" s="1"/>
  <c r="H1312" i="2" s="1"/>
  <c r="E1313" i="2"/>
  <c r="G1313" i="2" s="1"/>
  <c r="H1313" i="2" s="1"/>
  <c r="E1314" i="2"/>
  <c r="G1314" i="2" s="1"/>
  <c r="H1314" i="2" s="1"/>
  <c r="E1315" i="2"/>
  <c r="G1315" i="2" s="1"/>
  <c r="H1315" i="2" s="1"/>
  <c r="E1316" i="2"/>
  <c r="G1316" i="2" s="1"/>
  <c r="H1316" i="2" s="1"/>
  <c r="E1317" i="2"/>
  <c r="G1317" i="2" s="1"/>
  <c r="H1317" i="2" s="1"/>
  <c r="E1318" i="2"/>
  <c r="G1318" i="2" s="1"/>
  <c r="H1318" i="2" s="1"/>
  <c r="E1319" i="2"/>
  <c r="G1319" i="2" s="1"/>
  <c r="H1319" i="2" s="1"/>
  <c r="E1320" i="2"/>
  <c r="G1320" i="2" s="1"/>
  <c r="H1320" i="2" s="1"/>
  <c r="E1321" i="2"/>
  <c r="G1321" i="2" s="1"/>
  <c r="H1321" i="2" s="1"/>
  <c r="E1322" i="2"/>
  <c r="G1322" i="2" s="1"/>
  <c r="H1322" i="2" s="1"/>
  <c r="E1323" i="2"/>
  <c r="G1323" i="2" s="1"/>
  <c r="H1323" i="2" s="1"/>
  <c r="E1324" i="2"/>
  <c r="G1324" i="2" s="1"/>
  <c r="E1325" i="2"/>
  <c r="G1325" i="2" s="1"/>
  <c r="H1325" i="2" s="1"/>
  <c r="E1326" i="2"/>
  <c r="G1326" i="2" s="1"/>
  <c r="H1326" i="2" s="1"/>
  <c r="E1327" i="2"/>
  <c r="G1327" i="2" s="1"/>
  <c r="H1327" i="2" s="1"/>
  <c r="E1328" i="2"/>
  <c r="G1328" i="2" s="1"/>
  <c r="H1328" i="2" s="1"/>
  <c r="E1329" i="2"/>
  <c r="G1329" i="2" s="1"/>
  <c r="H1329" i="2" s="1"/>
  <c r="E1330" i="2"/>
  <c r="G1330" i="2" s="1"/>
  <c r="H1330" i="2" s="1"/>
  <c r="E1331" i="2"/>
  <c r="G1331" i="2" s="1"/>
  <c r="H1331" i="2" s="1"/>
  <c r="E1332" i="2"/>
  <c r="G1332" i="2" s="1"/>
  <c r="H1332" i="2" s="1"/>
  <c r="E1333" i="2"/>
  <c r="G1333" i="2" s="1"/>
  <c r="H1333" i="2" s="1"/>
  <c r="E1334" i="2"/>
  <c r="G1334" i="2" s="1"/>
  <c r="H1334" i="2" s="1"/>
  <c r="E1335" i="2"/>
  <c r="G1335" i="2" s="1"/>
  <c r="H1335" i="2" s="1"/>
  <c r="E1336" i="2"/>
  <c r="G1336" i="2" s="1"/>
  <c r="H1336" i="2" s="1"/>
  <c r="E1337" i="2"/>
  <c r="G1337" i="2" s="1"/>
  <c r="H1337" i="2" s="1"/>
  <c r="E1338" i="2"/>
  <c r="G1338" i="2" s="1"/>
  <c r="H1338" i="2" s="1"/>
  <c r="E1339" i="2"/>
  <c r="G1339" i="2" s="1"/>
  <c r="H1339" i="2" s="1"/>
  <c r="E1340" i="2"/>
  <c r="G1340" i="2" s="1"/>
  <c r="H1340" i="2" s="1"/>
  <c r="E1341" i="2"/>
  <c r="G1341" i="2" s="1"/>
  <c r="H1341" i="2" s="1"/>
  <c r="E1342" i="2"/>
  <c r="G1342" i="2" s="1"/>
  <c r="H1342" i="2" s="1"/>
  <c r="E1343" i="2"/>
  <c r="G1343" i="2" s="1"/>
  <c r="H1343" i="2" s="1"/>
  <c r="E1344" i="2"/>
  <c r="G1344" i="2" s="1"/>
  <c r="H1344" i="2" s="1"/>
  <c r="E1345" i="2"/>
  <c r="G1345" i="2" s="1"/>
  <c r="H1345" i="2" s="1"/>
  <c r="E1346" i="2"/>
  <c r="G1346" i="2" s="1"/>
  <c r="H1346" i="2" s="1"/>
  <c r="E1347" i="2"/>
  <c r="G1347" i="2" s="1"/>
  <c r="H1347" i="2" s="1"/>
  <c r="E1348" i="2"/>
  <c r="G1348" i="2" s="1"/>
  <c r="H1348" i="2" s="1"/>
  <c r="E1349" i="2"/>
  <c r="G1349" i="2" s="1"/>
  <c r="H1349" i="2" s="1"/>
  <c r="E1350" i="2"/>
  <c r="G1350" i="2" s="1"/>
  <c r="H1350" i="2" s="1"/>
  <c r="E1351" i="2"/>
  <c r="G1351" i="2" s="1"/>
  <c r="H1351" i="2" s="1"/>
  <c r="E1352" i="2"/>
  <c r="G1352" i="2" s="1"/>
  <c r="H1352" i="2" s="1"/>
  <c r="E1353" i="2"/>
  <c r="G1353" i="2" s="1"/>
  <c r="H1353" i="2" s="1"/>
  <c r="E1354" i="2"/>
  <c r="G1354" i="2" s="1"/>
  <c r="H1354" i="2" s="1"/>
  <c r="E1355" i="2"/>
  <c r="G1355" i="2" s="1"/>
  <c r="H1355" i="2" s="1"/>
  <c r="E1356" i="2"/>
  <c r="G1356" i="2" s="1"/>
  <c r="H1356" i="2" s="1"/>
  <c r="E1357" i="2"/>
  <c r="G1357" i="2" s="1"/>
  <c r="H1357" i="2" s="1"/>
  <c r="E1358" i="2"/>
  <c r="G1358" i="2" s="1"/>
  <c r="H1358" i="2" s="1"/>
  <c r="E1359" i="2"/>
  <c r="G1359" i="2" s="1"/>
  <c r="H1359" i="2" s="1"/>
  <c r="E1360" i="2"/>
  <c r="G1360" i="2" s="1"/>
  <c r="H1360" i="2" s="1"/>
  <c r="E1361" i="2"/>
  <c r="G1361" i="2" s="1"/>
  <c r="H1361" i="2" s="1"/>
  <c r="E1362" i="2"/>
  <c r="G1362" i="2" s="1"/>
  <c r="H1362" i="2" s="1"/>
  <c r="E1363" i="2"/>
  <c r="G1363" i="2" s="1"/>
  <c r="H1363" i="2" s="1"/>
  <c r="E1364" i="2"/>
  <c r="G1364" i="2" s="1"/>
  <c r="H1364" i="2" s="1"/>
  <c r="E1365" i="2"/>
  <c r="G1365" i="2" s="1"/>
  <c r="H1365" i="2" s="1"/>
  <c r="E1366" i="2"/>
  <c r="G1366" i="2" s="1"/>
  <c r="H1366" i="2" s="1"/>
  <c r="E1367" i="2"/>
  <c r="G1367" i="2" s="1"/>
  <c r="H1367" i="2" s="1"/>
  <c r="E1368" i="2"/>
  <c r="G1368" i="2" s="1"/>
  <c r="H1368" i="2" s="1"/>
  <c r="E1369" i="2"/>
  <c r="G1369" i="2" s="1"/>
  <c r="H1369" i="2" s="1"/>
  <c r="E1370" i="2"/>
  <c r="G1370" i="2" s="1"/>
  <c r="H1370" i="2" s="1"/>
  <c r="E1371" i="2"/>
  <c r="G1371" i="2" s="1"/>
  <c r="H1371" i="2" s="1"/>
  <c r="E1372" i="2"/>
  <c r="G1372" i="2" s="1"/>
  <c r="H1372" i="2" s="1"/>
  <c r="E1373" i="2"/>
  <c r="G1373" i="2" s="1"/>
  <c r="H1373" i="2" s="1"/>
  <c r="E1374" i="2"/>
  <c r="G1374" i="2" s="1"/>
  <c r="H1374" i="2" s="1"/>
  <c r="E1375" i="2"/>
  <c r="G1375" i="2" s="1"/>
  <c r="H1375" i="2" s="1"/>
  <c r="E1376" i="2"/>
  <c r="G1376" i="2" s="1"/>
  <c r="H1376" i="2" s="1"/>
  <c r="E1377" i="2"/>
  <c r="G1377" i="2" s="1"/>
  <c r="H1377" i="2" s="1"/>
  <c r="E1378" i="2"/>
  <c r="G1378" i="2" s="1"/>
  <c r="H1378" i="2" s="1"/>
  <c r="E1379" i="2"/>
  <c r="G1379" i="2" s="1"/>
  <c r="H1379" i="2" s="1"/>
  <c r="E1380" i="2"/>
  <c r="G1380" i="2" s="1"/>
  <c r="H1380" i="2" s="1"/>
  <c r="E1381" i="2"/>
  <c r="G1381" i="2" s="1"/>
  <c r="H1381" i="2" s="1"/>
  <c r="E1382" i="2"/>
  <c r="G1382" i="2" s="1"/>
  <c r="H1382" i="2" s="1"/>
  <c r="E1383" i="2"/>
  <c r="G1383" i="2" s="1"/>
  <c r="H1383" i="2" s="1"/>
  <c r="E1384" i="2"/>
  <c r="G1384" i="2" s="1"/>
  <c r="E1385" i="2"/>
  <c r="G1385" i="2" s="1"/>
  <c r="H1385" i="2" s="1"/>
  <c r="E1386" i="2"/>
  <c r="G1386" i="2" s="1"/>
  <c r="H1386" i="2" s="1"/>
  <c r="E1387" i="2"/>
  <c r="G1387" i="2" s="1"/>
  <c r="E1388" i="2"/>
  <c r="G1388" i="2" s="1"/>
  <c r="H1388" i="2" s="1"/>
  <c r="E1389" i="2"/>
  <c r="G1389" i="2" s="1"/>
  <c r="H1389" i="2" s="1"/>
  <c r="E1390" i="2"/>
  <c r="G1390" i="2" s="1"/>
  <c r="H1390" i="2" s="1"/>
  <c r="E1391" i="2"/>
  <c r="G1391" i="2" s="1"/>
  <c r="H1391" i="2" s="1"/>
  <c r="E1392" i="2"/>
  <c r="G1392" i="2" s="1"/>
  <c r="H1392" i="2" s="1"/>
  <c r="E1393" i="2"/>
  <c r="G1393" i="2" s="1"/>
  <c r="H1393" i="2" s="1"/>
  <c r="E1394" i="2"/>
  <c r="G1394" i="2" s="1"/>
  <c r="H1394" i="2" s="1"/>
  <c r="E1395" i="2"/>
  <c r="G1395" i="2" s="1"/>
  <c r="H1395" i="2" s="1"/>
  <c r="E1396" i="2"/>
  <c r="G1396" i="2" s="1"/>
  <c r="H1396" i="2" s="1"/>
  <c r="E1397" i="2"/>
  <c r="G1397" i="2" s="1"/>
  <c r="H1397" i="2" s="1"/>
  <c r="E1398" i="2"/>
  <c r="G1398" i="2" s="1"/>
  <c r="H1398" i="2" s="1"/>
  <c r="E1399" i="2"/>
  <c r="G1399" i="2" s="1"/>
  <c r="H1399" i="2" s="1"/>
  <c r="E1400" i="2"/>
  <c r="G1400" i="2" s="1"/>
  <c r="H1400" i="2" s="1"/>
  <c r="E1401" i="2"/>
  <c r="G1401" i="2" s="1"/>
  <c r="H1401" i="2" s="1"/>
  <c r="E1402" i="2"/>
  <c r="G1402" i="2" s="1"/>
  <c r="H1402" i="2" s="1"/>
  <c r="E1403" i="2"/>
  <c r="G1403" i="2" s="1"/>
  <c r="H1403" i="2" s="1"/>
  <c r="E1404" i="2"/>
  <c r="G1404" i="2" s="1"/>
  <c r="H1404" i="2" s="1"/>
  <c r="E1405" i="2"/>
  <c r="E1406" i="2"/>
  <c r="G1406" i="2" s="1"/>
  <c r="H1406" i="2" s="1"/>
  <c r="E1407" i="2"/>
  <c r="G1407" i="2" s="1"/>
  <c r="H1407" i="2" s="1"/>
  <c r="E1408" i="2"/>
  <c r="G1408" i="2" s="1"/>
  <c r="H1408" i="2" s="1"/>
  <c r="E1409" i="2"/>
  <c r="G1409" i="2" s="1"/>
  <c r="H1409" i="2" s="1"/>
  <c r="E1410" i="2"/>
  <c r="G1410" i="2" s="1"/>
  <c r="H1410" i="2" s="1"/>
  <c r="E1411" i="2"/>
  <c r="G1411" i="2" s="1"/>
  <c r="H1411" i="2" s="1"/>
  <c r="E1412" i="2"/>
  <c r="G1412" i="2" s="1"/>
  <c r="H1412" i="2" s="1"/>
  <c r="E1413" i="2"/>
  <c r="G1413" i="2" s="1"/>
  <c r="H1413" i="2" s="1"/>
  <c r="E1414" i="2"/>
  <c r="G1414" i="2" s="1"/>
  <c r="H1414" i="2" s="1"/>
  <c r="E1415" i="2"/>
  <c r="G1415" i="2" s="1"/>
  <c r="H1415" i="2" s="1"/>
  <c r="E1416" i="2"/>
  <c r="G1416" i="2" s="1"/>
  <c r="H1416" i="2" s="1"/>
  <c r="E1417" i="2"/>
  <c r="G1417" i="2" s="1"/>
  <c r="H1417" i="2" s="1"/>
  <c r="E1418" i="2"/>
  <c r="G1418" i="2" s="1"/>
  <c r="H1418" i="2" s="1"/>
  <c r="E1419" i="2"/>
  <c r="G1419" i="2" s="1"/>
  <c r="H1419" i="2" s="1"/>
  <c r="E1420" i="2"/>
  <c r="G1420" i="2" s="1"/>
  <c r="H1420" i="2" s="1"/>
  <c r="E1421" i="2"/>
  <c r="G1421" i="2" s="1"/>
  <c r="H1421" i="2" s="1"/>
  <c r="E1422" i="2"/>
  <c r="G1422" i="2" s="1"/>
  <c r="H1422" i="2" s="1"/>
  <c r="E1423" i="2"/>
  <c r="G1423" i="2" s="1"/>
  <c r="H1423" i="2" s="1"/>
  <c r="E1424" i="2"/>
  <c r="G1424" i="2" s="1"/>
  <c r="H1424" i="2" s="1"/>
  <c r="E1425" i="2"/>
  <c r="G1425" i="2" s="1"/>
  <c r="H1425" i="2" s="1"/>
  <c r="E1426" i="2"/>
  <c r="G1426" i="2" s="1"/>
  <c r="H1426" i="2" s="1"/>
  <c r="E1427" i="2"/>
  <c r="G1427" i="2" s="1"/>
  <c r="H1427" i="2" s="1"/>
  <c r="E1428" i="2"/>
  <c r="G1428" i="2" s="1"/>
  <c r="H1428" i="2" s="1"/>
  <c r="E1429" i="2"/>
  <c r="G1429" i="2" s="1"/>
  <c r="H1429" i="2" s="1"/>
  <c r="E1430" i="2"/>
  <c r="G1430" i="2" s="1"/>
  <c r="H1430" i="2" s="1"/>
  <c r="E1431" i="2"/>
  <c r="E1432" i="2"/>
  <c r="G1432" i="2" s="1"/>
  <c r="H1432" i="2" s="1"/>
  <c r="E1433" i="2"/>
  <c r="G1433" i="2" s="1"/>
  <c r="H1433" i="2" s="1"/>
  <c r="E1434" i="2"/>
  <c r="G1434" i="2" s="1"/>
  <c r="H1434" i="2" s="1"/>
  <c r="E1435" i="2"/>
  <c r="G1435" i="2" s="1"/>
  <c r="H1435" i="2" s="1"/>
  <c r="E1436" i="2"/>
  <c r="G1436" i="2" s="1"/>
  <c r="H1436" i="2" s="1"/>
  <c r="E1437" i="2"/>
  <c r="G1437" i="2" s="1"/>
  <c r="H1437" i="2" s="1"/>
  <c r="E1438" i="2"/>
  <c r="G1438" i="2" s="1"/>
  <c r="H1438" i="2" s="1"/>
  <c r="E1439" i="2"/>
  <c r="G1439" i="2" s="1"/>
  <c r="H1439" i="2" s="1"/>
  <c r="E1440" i="2"/>
  <c r="G1440" i="2" s="1"/>
  <c r="H1440" i="2" s="1"/>
  <c r="E1441" i="2"/>
  <c r="G1441" i="2" s="1"/>
  <c r="H1441" i="2" s="1"/>
  <c r="E1442" i="2"/>
  <c r="G1442" i="2" s="1"/>
  <c r="H1442" i="2" s="1"/>
  <c r="E1443" i="2"/>
  <c r="G1443" i="2" s="1"/>
  <c r="H1443" i="2" s="1"/>
  <c r="E1444" i="2"/>
  <c r="G1444" i="2" s="1"/>
  <c r="H1444" i="2" s="1"/>
  <c r="E1445" i="2"/>
  <c r="G1445" i="2" s="1"/>
  <c r="H1445" i="2" s="1"/>
  <c r="E1446" i="2"/>
  <c r="G1446" i="2" s="1"/>
  <c r="H1446" i="2" s="1"/>
  <c r="E1447" i="2"/>
  <c r="G1447" i="2" s="1"/>
  <c r="H1447" i="2" s="1"/>
  <c r="E1448" i="2"/>
  <c r="G1448" i="2" s="1"/>
  <c r="H1448" i="2" s="1"/>
  <c r="E1449" i="2"/>
  <c r="G1449" i="2" s="1"/>
  <c r="H1449" i="2" s="1"/>
  <c r="E1450" i="2"/>
  <c r="G1450" i="2" s="1"/>
  <c r="H1450" i="2" s="1"/>
  <c r="E1451" i="2"/>
  <c r="G1451" i="2" s="1"/>
  <c r="H1451" i="2" s="1"/>
  <c r="E1452" i="2"/>
  <c r="G1452" i="2" s="1"/>
  <c r="H1452" i="2" s="1"/>
  <c r="E1453" i="2"/>
  <c r="G1453" i="2" s="1"/>
  <c r="H1453" i="2" s="1"/>
  <c r="E1454" i="2"/>
  <c r="G1454" i="2" s="1"/>
  <c r="H1454" i="2" s="1"/>
  <c r="E1455" i="2"/>
  <c r="G1455" i="2" s="1"/>
  <c r="H1455" i="2" s="1"/>
  <c r="E1456" i="2"/>
  <c r="E1457" i="2"/>
  <c r="G1457" i="2" s="1"/>
  <c r="H1457" i="2" s="1"/>
  <c r="E1458" i="2"/>
  <c r="G1458" i="2" s="1"/>
  <c r="H1458" i="2" s="1"/>
  <c r="E1459" i="2"/>
  <c r="G1459" i="2" s="1"/>
  <c r="H1459" i="2" s="1"/>
  <c r="E1460" i="2"/>
  <c r="G1460" i="2" s="1"/>
  <c r="H1460" i="2" s="1"/>
  <c r="E1461" i="2"/>
  <c r="G1461" i="2" s="1"/>
  <c r="H1461" i="2" s="1"/>
  <c r="E1462" i="2"/>
  <c r="G1462" i="2" s="1"/>
  <c r="H1462" i="2" s="1"/>
  <c r="E1463" i="2"/>
  <c r="G1463" i="2" s="1"/>
  <c r="H1463" i="2" s="1"/>
  <c r="E1464" i="2"/>
  <c r="G1464" i="2" s="1"/>
  <c r="H1464" i="2" s="1"/>
  <c r="E1465" i="2"/>
  <c r="G1465" i="2" s="1"/>
  <c r="H1465" i="2" s="1"/>
  <c r="E1466" i="2"/>
  <c r="G1466" i="2" s="1"/>
  <c r="H1466" i="2" s="1"/>
  <c r="E1467" i="2"/>
  <c r="G1467" i="2" s="1"/>
  <c r="H1467" i="2" s="1"/>
  <c r="E1468" i="2"/>
  <c r="G1468" i="2" s="1"/>
  <c r="H1468" i="2" s="1"/>
  <c r="E1469" i="2"/>
  <c r="E1470" i="2"/>
  <c r="G1470" i="2" s="1"/>
  <c r="H1470" i="2" s="1"/>
  <c r="E1471" i="2"/>
  <c r="G1471" i="2" s="1"/>
  <c r="H1471" i="2" s="1"/>
  <c r="E1472" i="2"/>
  <c r="G1472" i="2" s="1"/>
  <c r="H1472" i="2" s="1"/>
  <c r="E1473" i="2"/>
  <c r="G1473" i="2" s="1"/>
  <c r="H1473" i="2" s="1"/>
  <c r="E1474" i="2"/>
  <c r="G1474" i="2" s="1"/>
  <c r="H1474" i="2" s="1"/>
  <c r="E1475" i="2"/>
  <c r="G1475" i="2" s="1"/>
  <c r="H1475" i="2" s="1"/>
  <c r="E1476" i="2"/>
  <c r="G1476" i="2" s="1"/>
  <c r="H1476" i="2" s="1"/>
  <c r="E1477" i="2"/>
  <c r="G1477" i="2" s="1"/>
  <c r="H1477" i="2" s="1"/>
  <c r="E1478" i="2"/>
  <c r="G1478" i="2" s="1"/>
  <c r="H1478" i="2" s="1"/>
  <c r="E1479" i="2"/>
  <c r="G1479" i="2" s="1"/>
  <c r="H1479" i="2" s="1"/>
  <c r="E1480" i="2"/>
  <c r="G1480" i="2" s="1"/>
  <c r="H1480" i="2" s="1"/>
  <c r="E1481" i="2"/>
  <c r="G1481" i="2" s="1"/>
  <c r="H1481" i="2" s="1"/>
  <c r="E1482" i="2"/>
  <c r="G1482" i="2" s="1"/>
  <c r="H1482" i="2" s="1"/>
  <c r="E1483" i="2"/>
  <c r="G1483" i="2" s="1"/>
  <c r="H1483" i="2" s="1"/>
  <c r="E1484" i="2"/>
  <c r="G1484" i="2" s="1"/>
  <c r="E1485" i="2"/>
  <c r="G1485" i="2" s="1"/>
  <c r="H1485" i="2" s="1"/>
  <c r="E1486" i="2"/>
  <c r="G1486" i="2" s="1"/>
  <c r="H1486" i="2" s="1"/>
  <c r="E1487" i="2"/>
  <c r="G1487" i="2" s="1"/>
  <c r="H1487" i="2" s="1"/>
  <c r="E1488" i="2"/>
  <c r="G1488" i="2" s="1"/>
  <c r="H1488" i="2" s="1"/>
  <c r="E1489" i="2"/>
  <c r="G1489" i="2" s="1"/>
  <c r="H1489" i="2" s="1"/>
  <c r="E1490" i="2"/>
  <c r="G1490" i="2" s="1"/>
  <c r="H1490" i="2" s="1"/>
  <c r="E1491" i="2"/>
  <c r="G1491" i="2" s="1"/>
  <c r="H1491" i="2" s="1"/>
  <c r="E1492" i="2"/>
  <c r="G1492" i="2" s="1"/>
  <c r="H1492" i="2" s="1"/>
  <c r="E1493" i="2"/>
  <c r="G1493" i="2" s="1"/>
  <c r="H1493" i="2" s="1"/>
  <c r="E1494" i="2"/>
  <c r="G1494" i="2" s="1"/>
  <c r="H1494" i="2" s="1"/>
  <c r="E1495" i="2"/>
  <c r="G1495" i="2" s="1"/>
  <c r="H1495" i="2" s="1"/>
  <c r="E1496" i="2"/>
  <c r="G1496" i="2" s="1"/>
  <c r="H1496" i="2" s="1"/>
  <c r="E1497" i="2"/>
  <c r="G1497" i="2" s="1"/>
  <c r="H1497" i="2" s="1"/>
  <c r="E1498" i="2"/>
  <c r="G1498" i="2" s="1"/>
  <c r="H1498" i="2" s="1"/>
  <c r="E1499" i="2"/>
  <c r="G1499" i="2" s="1"/>
  <c r="H1499" i="2" s="1"/>
  <c r="E1500" i="2"/>
  <c r="G1500" i="2" s="1"/>
  <c r="H1500" i="2" s="1"/>
  <c r="E1501" i="2"/>
  <c r="E1502" i="2"/>
  <c r="G1502" i="2" s="1"/>
  <c r="H1502" i="2" s="1"/>
  <c r="E1503" i="2"/>
  <c r="G1503" i="2" s="1"/>
  <c r="H1503" i="2" s="1"/>
  <c r="E1504" i="2"/>
  <c r="G1504" i="2" s="1"/>
  <c r="H1504" i="2" s="1"/>
  <c r="E1505" i="2"/>
  <c r="G1505" i="2" s="1"/>
  <c r="H1505" i="2" s="1"/>
  <c r="E1506" i="2"/>
  <c r="G1506" i="2" s="1"/>
  <c r="H1506" i="2" s="1"/>
  <c r="E1507" i="2"/>
  <c r="G1507" i="2" s="1"/>
  <c r="H1507" i="2" s="1"/>
  <c r="E1508" i="2"/>
  <c r="G1508" i="2" s="1"/>
  <c r="H1508" i="2" s="1"/>
  <c r="E1509" i="2"/>
  <c r="G1509" i="2" s="1"/>
  <c r="H1509" i="2" s="1"/>
  <c r="E1510" i="2"/>
  <c r="G1510" i="2" s="1"/>
  <c r="H1510" i="2" s="1"/>
  <c r="E1511" i="2"/>
  <c r="G1511" i="2" s="1"/>
  <c r="H1511" i="2" s="1"/>
  <c r="E1512" i="2"/>
  <c r="G1512" i="2" s="1"/>
  <c r="H1512" i="2" s="1"/>
  <c r="E1513" i="2"/>
  <c r="G1513" i="2" s="1"/>
  <c r="H1513" i="2" s="1"/>
  <c r="E1514" i="2"/>
  <c r="G1514" i="2" s="1"/>
  <c r="H1514" i="2" s="1"/>
  <c r="E1515" i="2"/>
  <c r="G1515" i="2" s="1"/>
  <c r="H1515" i="2" s="1"/>
  <c r="E1516" i="2"/>
  <c r="G1516" i="2" s="1"/>
  <c r="E1517" i="2"/>
  <c r="G1517" i="2" s="1"/>
  <c r="H1517" i="2" s="1"/>
  <c r="E1518" i="2"/>
  <c r="G1518" i="2" s="1"/>
  <c r="H1518" i="2" s="1"/>
  <c r="E1519" i="2"/>
  <c r="G1519" i="2" s="1"/>
  <c r="H1519" i="2" s="1"/>
  <c r="E1520" i="2"/>
  <c r="G1520" i="2" s="1"/>
  <c r="H1520" i="2" s="1"/>
  <c r="E1521" i="2"/>
  <c r="G1521" i="2" s="1"/>
  <c r="H1521" i="2" s="1"/>
  <c r="E1522" i="2"/>
  <c r="G1522" i="2" s="1"/>
  <c r="H1522" i="2" s="1"/>
  <c r="E1523" i="2"/>
  <c r="G1523" i="2" s="1"/>
  <c r="H1523" i="2" s="1"/>
  <c r="E1524" i="2"/>
  <c r="G1524" i="2" s="1"/>
  <c r="H1524" i="2" s="1"/>
  <c r="E1525" i="2"/>
  <c r="G1525" i="2" s="1"/>
  <c r="H1525" i="2" s="1"/>
  <c r="E1526" i="2"/>
  <c r="G1526" i="2" s="1"/>
  <c r="H1526" i="2" s="1"/>
  <c r="E1527" i="2"/>
  <c r="G1527" i="2" s="1"/>
  <c r="H1527" i="2" s="1"/>
  <c r="E1528" i="2"/>
  <c r="G1528" i="2" s="1"/>
  <c r="H1528" i="2" s="1"/>
  <c r="E1529" i="2"/>
  <c r="G1529" i="2" s="1"/>
  <c r="H1529" i="2" s="1"/>
  <c r="E1530" i="2"/>
  <c r="G1530" i="2" s="1"/>
  <c r="H1530" i="2" s="1"/>
  <c r="E1531" i="2"/>
  <c r="G1531" i="2" s="1"/>
  <c r="H1531" i="2" s="1"/>
  <c r="E1532" i="2"/>
  <c r="G1532" i="2" s="1"/>
  <c r="H1532" i="2" s="1"/>
  <c r="E1533" i="2"/>
  <c r="G1533" i="2" s="1"/>
  <c r="H1533" i="2" s="1"/>
  <c r="E1534" i="2"/>
  <c r="G1534" i="2" s="1"/>
  <c r="H1534" i="2" s="1"/>
  <c r="E1535" i="2"/>
  <c r="G1535" i="2" s="1"/>
  <c r="H1535" i="2" s="1"/>
  <c r="E1536" i="2"/>
  <c r="E1537" i="2"/>
  <c r="G1537" i="2" s="1"/>
  <c r="H1537" i="2" s="1"/>
  <c r="E1538" i="2"/>
  <c r="G1538" i="2" s="1"/>
  <c r="H1538" i="2" s="1"/>
  <c r="E1539" i="2"/>
  <c r="G1539" i="2" s="1"/>
  <c r="H1539" i="2" s="1"/>
  <c r="E1540" i="2"/>
  <c r="G1540" i="2" s="1"/>
  <c r="H1540" i="2" s="1"/>
  <c r="E1541" i="2"/>
  <c r="G1541" i="2" s="1"/>
  <c r="H1541" i="2" s="1"/>
  <c r="E1542" i="2"/>
  <c r="G1542" i="2" s="1"/>
  <c r="H1542" i="2" s="1"/>
  <c r="E1543" i="2"/>
  <c r="G1543" i="2" s="1"/>
  <c r="H1543" i="2" s="1"/>
  <c r="E1544" i="2"/>
  <c r="G1544" i="2" s="1"/>
  <c r="E1545" i="2"/>
  <c r="G1545" i="2" s="1"/>
  <c r="H1545" i="2" s="1"/>
  <c r="E1546" i="2"/>
  <c r="G1546" i="2" s="1"/>
  <c r="H1546" i="2" s="1"/>
  <c r="E1547" i="2"/>
  <c r="G1547" i="2" s="1"/>
  <c r="H1547" i="2" s="1"/>
  <c r="E1548" i="2"/>
  <c r="G1548" i="2" s="1"/>
  <c r="H1548" i="2" s="1"/>
  <c r="E1549" i="2"/>
  <c r="G1549" i="2" s="1"/>
  <c r="H1549" i="2" s="1"/>
  <c r="E1550" i="2"/>
  <c r="G1550" i="2" s="1"/>
  <c r="H1550" i="2" s="1"/>
  <c r="E1551" i="2"/>
  <c r="G1551" i="2" s="1"/>
  <c r="H1551" i="2" s="1"/>
  <c r="E1552" i="2"/>
  <c r="G1552" i="2" s="1"/>
  <c r="H1552" i="2" s="1"/>
  <c r="E1553" i="2"/>
  <c r="G1553" i="2" s="1"/>
  <c r="H1553" i="2" s="1"/>
  <c r="E1554" i="2"/>
  <c r="G1554" i="2" s="1"/>
  <c r="H1554" i="2" s="1"/>
  <c r="E1555" i="2"/>
  <c r="G1555" i="2" s="1"/>
  <c r="H1555" i="2" s="1"/>
  <c r="E1556" i="2"/>
  <c r="G1556" i="2" s="1"/>
  <c r="H1556" i="2" s="1"/>
  <c r="E1557" i="2"/>
  <c r="G1557" i="2" s="1"/>
  <c r="H1557" i="2" s="1"/>
  <c r="E1558" i="2"/>
  <c r="G1558" i="2" s="1"/>
  <c r="H1558" i="2" s="1"/>
  <c r="E1559" i="2"/>
  <c r="G1559" i="2" s="1"/>
  <c r="H1559" i="2" s="1"/>
  <c r="E1560" i="2"/>
  <c r="G1560" i="2" s="1"/>
  <c r="H1560" i="2" s="1"/>
  <c r="E1561" i="2"/>
  <c r="E1562" i="2"/>
  <c r="G1562" i="2" s="1"/>
  <c r="H1562" i="2" s="1"/>
  <c r="E1563" i="2"/>
  <c r="G1563" i="2" s="1"/>
  <c r="H1563" i="2" s="1"/>
  <c r="E1564" i="2"/>
  <c r="G1564" i="2" s="1"/>
  <c r="H1564" i="2" s="1"/>
  <c r="E1565" i="2"/>
  <c r="G1565" i="2" s="1"/>
  <c r="H1565" i="2" s="1"/>
  <c r="E1566" i="2"/>
  <c r="G1566" i="2" s="1"/>
  <c r="H1566" i="2" s="1"/>
  <c r="E1567" i="2"/>
  <c r="G1567" i="2" s="1"/>
  <c r="H1567" i="2" s="1"/>
  <c r="E1568" i="2"/>
  <c r="G1568" i="2" s="1"/>
  <c r="H1568" i="2" s="1"/>
  <c r="E1569" i="2"/>
  <c r="G1569" i="2" s="1"/>
  <c r="H1569" i="2" s="1"/>
  <c r="E1570" i="2"/>
  <c r="G1570" i="2" s="1"/>
  <c r="H1570" i="2" s="1"/>
  <c r="E1571" i="2"/>
  <c r="G1571" i="2" s="1"/>
  <c r="H1571" i="2" s="1"/>
  <c r="E1572" i="2"/>
  <c r="G1572" i="2" s="1"/>
  <c r="H1572" i="2" s="1"/>
  <c r="E1573" i="2"/>
  <c r="G1573" i="2" s="1"/>
  <c r="H1573" i="2" s="1"/>
  <c r="E1574" i="2"/>
  <c r="G1574" i="2" s="1"/>
  <c r="H1574" i="2" s="1"/>
  <c r="E1575" i="2"/>
  <c r="G1575" i="2" s="1"/>
  <c r="H1575" i="2" s="1"/>
  <c r="E1576" i="2"/>
  <c r="G1576" i="2" s="1"/>
  <c r="H1576" i="2" s="1"/>
  <c r="E1577" i="2"/>
  <c r="G1577" i="2" s="1"/>
  <c r="H1577" i="2" s="1"/>
  <c r="E1578" i="2"/>
  <c r="G1578" i="2" s="1"/>
  <c r="H1578" i="2" s="1"/>
  <c r="E1579" i="2"/>
  <c r="G1579" i="2" s="1"/>
  <c r="H1579" i="2" s="1"/>
  <c r="E1580" i="2"/>
  <c r="G1580" i="2" s="1"/>
  <c r="H1580" i="2" s="1"/>
  <c r="E1581" i="2"/>
  <c r="G1581" i="2" s="1"/>
  <c r="H1581" i="2" s="1"/>
  <c r="E1582" i="2"/>
  <c r="G1582" i="2" s="1"/>
  <c r="H1582" i="2" s="1"/>
  <c r="E1583" i="2"/>
  <c r="G1583" i="2" s="1"/>
  <c r="H1583" i="2" s="1"/>
  <c r="E1584" i="2"/>
  <c r="G1584" i="2" s="1"/>
  <c r="H1584" i="2" s="1"/>
  <c r="E1585" i="2"/>
  <c r="G1585" i="2" s="1"/>
  <c r="H1585" i="2" s="1"/>
  <c r="E1586" i="2"/>
  <c r="G1586" i="2" s="1"/>
  <c r="H1586" i="2" s="1"/>
  <c r="E1587" i="2"/>
  <c r="G1587" i="2" s="1"/>
  <c r="H1587" i="2" s="1"/>
  <c r="E1588" i="2"/>
  <c r="G1588" i="2" s="1"/>
  <c r="H1588" i="2" s="1"/>
  <c r="E1589" i="2"/>
  <c r="G1589" i="2" s="1"/>
  <c r="H1589" i="2" s="1"/>
  <c r="E1590" i="2"/>
  <c r="G1590" i="2" s="1"/>
  <c r="H1590" i="2" s="1"/>
  <c r="E1591" i="2"/>
  <c r="G1591" i="2" s="1"/>
  <c r="H1591" i="2" s="1"/>
  <c r="E1592" i="2"/>
  <c r="G1592" i="2" s="1"/>
  <c r="H1592" i="2" s="1"/>
  <c r="E1593" i="2"/>
  <c r="G1593" i="2" s="1"/>
  <c r="H1593" i="2" s="1"/>
  <c r="E1594" i="2"/>
  <c r="G1594" i="2" s="1"/>
  <c r="H1594" i="2" s="1"/>
  <c r="E1595" i="2"/>
  <c r="G1595" i="2" s="1"/>
  <c r="H1595" i="2" s="1"/>
  <c r="E1596" i="2"/>
  <c r="G1596" i="2" s="1"/>
  <c r="H1596" i="2" s="1"/>
  <c r="E1597" i="2"/>
  <c r="G1597" i="2" s="1"/>
  <c r="H1597" i="2" s="1"/>
  <c r="E1598" i="2"/>
  <c r="G1598" i="2" s="1"/>
  <c r="H1598" i="2" s="1"/>
  <c r="E1599" i="2"/>
  <c r="G1599" i="2" s="1"/>
  <c r="H1599" i="2" s="1"/>
  <c r="E1600" i="2"/>
  <c r="G1600" i="2" s="1"/>
  <c r="H1600" i="2" s="1"/>
  <c r="E1601" i="2"/>
  <c r="G1601" i="2" s="1"/>
  <c r="H1601" i="2" s="1"/>
  <c r="E1602" i="2"/>
  <c r="G1602" i="2" s="1"/>
  <c r="H1602" i="2" s="1"/>
  <c r="E1603" i="2"/>
  <c r="G1603" i="2" s="1"/>
  <c r="H1603" i="2" s="1"/>
  <c r="E1604" i="2"/>
  <c r="G1604" i="2" s="1"/>
  <c r="H1604" i="2" s="1"/>
  <c r="E1605" i="2"/>
  <c r="G1605" i="2" s="1"/>
  <c r="H1605" i="2" s="1"/>
  <c r="E1606" i="2"/>
  <c r="G1606" i="2" s="1"/>
  <c r="H1606" i="2" s="1"/>
  <c r="E1607" i="2"/>
  <c r="G1607" i="2" s="1"/>
  <c r="H1607" i="2" s="1"/>
  <c r="E1608" i="2"/>
  <c r="G1608" i="2" s="1"/>
  <c r="H1608" i="2" s="1"/>
  <c r="E1609" i="2"/>
  <c r="G1609" i="2" s="1"/>
  <c r="H1609" i="2" s="1"/>
  <c r="E1610" i="2"/>
  <c r="G1610" i="2" s="1"/>
  <c r="H1610" i="2" s="1"/>
  <c r="E1611" i="2"/>
  <c r="G1611" i="2" s="1"/>
  <c r="H1611" i="2" s="1"/>
  <c r="E1612" i="2"/>
  <c r="G1612" i="2" s="1"/>
  <c r="H1612" i="2" s="1"/>
  <c r="E1613" i="2"/>
  <c r="G1613" i="2" s="1"/>
  <c r="E1614" i="2"/>
  <c r="G1614" i="2" s="1"/>
  <c r="H1614" i="2" s="1"/>
  <c r="E1615" i="2"/>
  <c r="G1615" i="2" s="1"/>
  <c r="H1615" i="2" s="1"/>
  <c r="E1616" i="2"/>
  <c r="G1616" i="2" s="1"/>
  <c r="H1616" i="2" s="1"/>
  <c r="E1617" i="2"/>
  <c r="G1617" i="2" s="1"/>
  <c r="H1617" i="2" s="1"/>
  <c r="E1618" i="2"/>
  <c r="G1618" i="2" s="1"/>
  <c r="H1618" i="2" s="1"/>
  <c r="E1619" i="2"/>
  <c r="G1619" i="2" s="1"/>
  <c r="H1619" i="2" s="1"/>
  <c r="E1620" i="2"/>
  <c r="G1620" i="2" s="1"/>
  <c r="H1620" i="2" s="1"/>
  <c r="E1621" i="2"/>
  <c r="G1621" i="2" s="1"/>
  <c r="H1621" i="2" s="1"/>
  <c r="E1622" i="2"/>
  <c r="G1622" i="2" s="1"/>
  <c r="H1622" i="2" s="1"/>
  <c r="E1623" i="2"/>
  <c r="G1623" i="2" s="1"/>
  <c r="H1623" i="2" s="1"/>
  <c r="E1624" i="2"/>
  <c r="G1624" i="2" s="1"/>
  <c r="H1624" i="2" s="1"/>
  <c r="E1625" i="2"/>
  <c r="G1625" i="2" s="1"/>
  <c r="H1625" i="2" s="1"/>
  <c r="E1626" i="2"/>
  <c r="G1626" i="2" s="1"/>
  <c r="H1626" i="2" s="1"/>
  <c r="E1627" i="2"/>
  <c r="G1627" i="2" s="1"/>
  <c r="H1627" i="2" s="1"/>
  <c r="E1628" i="2"/>
  <c r="G1628" i="2" s="1"/>
  <c r="H1628" i="2" s="1"/>
  <c r="E1629" i="2"/>
  <c r="G1629" i="2" s="1"/>
  <c r="H1629" i="2" s="1"/>
  <c r="E1630" i="2"/>
  <c r="G1630" i="2" s="1"/>
  <c r="H1630" i="2" s="1"/>
  <c r="E1631" i="2"/>
  <c r="G1631" i="2" s="1"/>
  <c r="H1631" i="2" s="1"/>
  <c r="E1632" i="2"/>
  <c r="G1632" i="2" s="1"/>
  <c r="H1632" i="2" s="1"/>
  <c r="E1633" i="2"/>
  <c r="G1633" i="2" s="1"/>
  <c r="H1633" i="2" s="1"/>
  <c r="E1634" i="2"/>
  <c r="G1634" i="2" s="1"/>
  <c r="H1634" i="2" s="1"/>
  <c r="E1635" i="2"/>
  <c r="G1635" i="2" s="1"/>
  <c r="H1635" i="2" s="1"/>
  <c r="E1636" i="2"/>
  <c r="G1636" i="2" s="1"/>
  <c r="H1636" i="2" s="1"/>
  <c r="E1637" i="2"/>
  <c r="G1637" i="2" s="1"/>
  <c r="H1637" i="2" s="1"/>
  <c r="E1638" i="2"/>
  <c r="G1638" i="2" s="1"/>
  <c r="H1638" i="2" s="1"/>
  <c r="E1639" i="2"/>
  <c r="G1639" i="2" s="1"/>
  <c r="H1639" i="2" s="1"/>
  <c r="E1640" i="2"/>
  <c r="G1640" i="2" s="1"/>
  <c r="H1640" i="2" s="1"/>
  <c r="E1641" i="2"/>
  <c r="E1642" i="2"/>
  <c r="E1643" i="2"/>
  <c r="G1643" i="2" s="1"/>
  <c r="H1643" i="2" s="1"/>
  <c r="E1644" i="2"/>
  <c r="G1644" i="2" s="1"/>
  <c r="H1644" i="2" s="1"/>
  <c r="E1645" i="2"/>
  <c r="G1645" i="2" s="1"/>
  <c r="H1645" i="2" s="1"/>
  <c r="E1646" i="2"/>
  <c r="G1646" i="2" s="1"/>
  <c r="H1646" i="2" s="1"/>
  <c r="E1647" i="2"/>
  <c r="E1648" i="2"/>
  <c r="G1648" i="2" s="1"/>
  <c r="H1648" i="2" s="1"/>
  <c r="E1649" i="2"/>
  <c r="G1649" i="2" s="1"/>
  <c r="H1649" i="2" s="1"/>
  <c r="E1650" i="2"/>
  <c r="G1650" i="2" s="1"/>
  <c r="H1650" i="2" s="1"/>
  <c r="E1651" i="2"/>
  <c r="G1651" i="2" s="1"/>
  <c r="H1651" i="2" s="1"/>
  <c r="E1652" i="2"/>
  <c r="G1652" i="2" s="1"/>
  <c r="H1652" i="2" s="1"/>
  <c r="E1653" i="2"/>
  <c r="G1653" i="2" s="1"/>
  <c r="H1653" i="2" s="1"/>
  <c r="E1654" i="2"/>
  <c r="G1654" i="2" s="1"/>
  <c r="H1654" i="2" s="1"/>
  <c r="E1655" i="2"/>
  <c r="G1655" i="2" s="1"/>
  <c r="H1655" i="2" s="1"/>
  <c r="E1656" i="2"/>
  <c r="G1656" i="2" s="1"/>
  <c r="H1656" i="2" s="1"/>
  <c r="E1657" i="2"/>
  <c r="G1657" i="2" s="1"/>
  <c r="H1657" i="2" s="1"/>
  <c r="E1658" i="2"/>
  <c r="G1658" i="2" s="1"/>
  <c r="H1658" i="2" s="1"/>
  <c r="E1659" i="2"/>
  <c r="G1659" i="2" s="1"/>
  <c r="H1659" i="2" s="1"/>
  <c r="E1660" i="2"/>
  <c r="G1660" i="2" s="1"/>
  <c r="H1660" i="2" s="1"/>
  <c r="E1661" i="2"/>
  <c r="G1661" i="2" s="1"/>
  <c r="H1661" i="2" s="1"/>
  <c r="E1662" i="2"/>
  <c r="G1662" i="2" s="1"/>
  <c r="H1662" i="2" s="1"/>
  <c r="E1663" i="2"/>
  <c r="G1663" i="2" s="1"/>
  <c r="H1663" i="2" s="1"/>
  <c r="E1664" i="2"/>
  <c r="G1664" i="2" s="1"/>
  <c r="H1664" i="2" s="1"/>
  <c r="E1665" i="2"/>
  <c r="G1665" i="2" s="1"/>
  <c r="H1665" i="2" s="1"/>
  <c r="E1666" i="2"/>
  <c r="G1666" i="2" s="1"/>
  <c r="H1666" i="2" s="1"/>
  <c r="E1667" i="2"/>
  <c r="G1667" i="2" s="1"/>
  <c r="H1667" i="2" s="1"/>
  <c r="E1668" i="2"/>
  <c r="G1668" i="2" s="1"/>
  <c r="H1668" i="2" s="1"/>
  <c r="E1669" i="2"/>
  <c r="G1669" i="2" s="1"/>
  <c r="H1669" i="2" s="1"/>
  <c r="E1670" i="2"/>
  <c r="G1670" i="2" s="1"/>
  <c r="H1670" i="2" s="1"/>
  <c r="E1671" i="2"/>
  <c r="G1671" i="2" s="1"/>
  <c r="H1671" i="2" s="1"/>
  <c r="E1672" i="2"/>
  <c r="G1672" i="2" s="1"/>
  <c r="H1672" i="2" s="1"/>
  <c r="E1673" i="2"/>
  <c r="G1673" i="2" s="1"/>
  <c r="H1673" i="2" s="1"/>
  <c r="E1674" i="2"/>
  <c r="G1674" i="2" s="1"/>
  <c r="H1674" i="2" s="1"/>
  <c r="E1675" i="2"/>
  <c r="G1675" i="2" s="1"/>
  <c r="H1675" i="2" s="1"/>
  <c r="E1676" i="2"/>
  <c r="G1676" i="2" s="1"/>
  <c r="H1676" i="2" s="1"/>
  <c r="E1677" i="2"/>
  <c r="G1677" i="2" s="1"/>
  <c r="H1677" i="2" s="1"/>
  <c r="E1678" i="2"/>
  <c r="G1678" i="2" s="1"/>
  <c r="E1679" i="2"/>
  <c r="G1679" i="2" s="1"/>
  <c r="H1679" i="2" s="1"/>
  <c r="E1680" i="2"/>
  <c r="G1680" i="2" s="1"/>
  <c r="H1680" i="2" s="1"/>
  <c r="E1681" i="2"/>
  <c r="G1681" i="2" s="1"/>
  <c r="H1681" i="2" s="1"/>
  <c r="E1682" i="2"/>
  <c r="G1682" i="2" s="1"/>
  <c r="H1682" i="2" s="1"/>
  <c r="E1683" i="2"/>
  <c r="G1683" i="2" s="1"/>
  <c r="H1683" i="2" s="1"/>
  <c r="E1684" i="2"/>
  <c r="G1684" i="2" s="1"/>
  <c r="H1684" i="2" s="1"/>
  <c r="E1685" i="2"/>
  <c r="G1685" i="2" s="1"/>
  <c r="H1685" i="2" s="1"/>
  <c r="E1686" i="2"/>
  <c r="G1686" i="2" s="1"/>
  <c r="H1686" i="2" s="1"/>
  <c r="E1687" i="2"/>
  <c r="G1687" i="2" s="1"/>
  <c r="H1687" i="2" s="1"/>
  <c r="E1688" i="2"/>
  <c r="G1688" i="2" s="1"/>
  <c r="H1688" i="2" s="1"/>
  <c r="E1689" i="2"/>
  <c r="G1689" i="2" s="1"/>
  <c r="H1689" i="2" s="1"/>
  <c r="E1690" i="2"/>
  <c r="G1690" i="2" s="1"/>
  <c r="H1690" i="2" s="1"/>
  <c r="E1691" i="2"/>
  <c r="G1691" i="2" s="1"/>
  <c r="H1691" i="2" s="1"/>
  <c r="E1692" i="2"/>
  <c r="G1692" i="2" s="1"/>
  <c r="H1692" i="2" s="1"/>
  <c r="E1693" i="2"/>
  <c r="G1693" i="2" s="1"/>
  <c r="H1693" i="2" s="1"/>
  <c r="E1694" i="2"/>
  <c r="G1694" i="2" s="1"/>
  <c r="H1694" i="2" s="1"/>
  <c r="E1695" i="2"/>
  <c r="G1695" i="2" s="1"/>
  <c r="H1695" i="2" s="1"/>
  <c r="E1696" i="2"/>
  <c r="G1696" i="2" s="1"/>
  <c r="H1696" i="2" s="1"/>
  <c r="E1697" i="2"/>
  <c r="G1697" i="2" s="1"/>
  <c r="H1697" i="2" s="1"/>
  <c r="E1698" i="2"/>
  <c r="G1698" i="2" s="1"/>
  <c r="H1698" i="2" s="1"/>
  <c r="E1699" i="2"/>
  <c r="G1699" i="2" s="1"/>
  <c r="H1699" i="2" s="1"/>
  <c r="E1700" i="2"/>
  <c r="G1700" i="2" s="1"/>
  <c r="H1700" i="2" s="1"/>
  <c r="E1701" i="2"/>
  <c r="G1701" i="2" s="1"/>
  <c r="H1701" i="2" s="1"/>
  <c r="E1702" i="2"/>
  <c r="G1702" i="2" s="1"/>
  <c r="H1702" i="2" s="1"/>
  <c r="E1703" i="2"/>
  <c r="G1703" i="2" s="1"/>
  <c r="H1703" i="2" s="1"/>
  <c r="E1704" i="2"/>
  <c r="G1704" i="2" s="1"/>
  <c r="H1704" i="2" s="1"/>
  <c r="E1705" i="2"/>
  <c r="E1706" i="2"/>
  <c r="G1706" i="2" s="1"/>
  <c r="E1707" i="2"/>
  <c r="G1707" i="2" s="1"/>
  <c r="E1708" i="2"/>
  <c r="G1708" i="2" s="1"/>
  <c r="H1708" i="2" s="1"/>
  <c r="E1709" i="2"/>
  <c r="G1709" i="2" s="1"/>
  <c r="H1709" i="2" s="1"/>
  <c r="E1710" i="2"/>
  <c r="G1710" i="2" s="1"/>
  <c r="H1710" i="2" s="1"/>
  <c r="E1711" i="2"/>
  <c r="G1711" i="2" s="1"/>
  <c r="H1711" i="2" s="1"/>
  <c r="E1712" i="2"/>
  <c r="G1712" i="2" s="1"/>
  <c r="H1712" i="2" s="1"/>
  <c r="E1713" i="2"/>
  <c r="G1713" i="2" s="1"/>
  <c r="H1713" i="2" s="1"/>
  <c r="E1714" i="2"/>
  <c r="G1714" i="2" s="1"/>
  <c r="H1714" i="2" s="1"/>
  <c r="E1715" i="2"/>
  <c r="G1715" i="2" s="1"/>
  <c r="H1715" i="2" s="1"/>
  <c r="E1716" i="2"/>
  <c r="G1716" i="2" s="1"/>
  <c r="H1716" i="2" s="1"/>
  <c r="E1717" i="2"/>
  <c r="G1717" i="2" s="1"/>
  <c r="H1717" i="2" s="1"/>
  <c r="E1718" i="2"/>
  <c r="G1718" i="2" s="1"/>
  <c r="H1718" i="2" s="1"/>
  <c r="E1719" i="2"/>
  <c r="G1719" i="2" s="1"/>
  <c r="H1719" i="2" s="1"/>
  <c r="E1720" i="2"/>
  <c r="G1720" i="2" s="1"/>
  <c r="H1720" i="2" s="1"/>
  <c r="E1721" i="2"/>
  <c r="G1721" i="2" s="1"/>
  <c r="H1721" i="2" s="1"/>
  <c r="E1722" i="2"/>
  <c r="G1722" i="2" s="1"/>
  <c r="E1723" i="2"/>
  <c r="G1723" i="2" s="1"/>
  <c r="H1723" i="2" s="1"/>
  <c r="E1724" i="2"/>
  <c r="G1724" i="2" s="1"/>
  <c r="H1724" i="2" s="1"/>
  <c r="E1725" i="2"/>
  <c r="G1725" i="2" s="1"/>
  <c r="H1725" i="2" s="1"/>
  <c r="E1726" i="2"/>
  <c r="G1726" i="2" s="1"/>
  <c r="H1726" i="2" s="1"/>
  <c r="E1727" i="2"/>
  <c r="G1727" i="2" s="1"/>
  <c r="H1727" i="2" s="1"/>
  <c r="E1728" i="2"/>
  <c r="G1728" i="2" s="1"/>
  <c r="H1728" i="2" s="1"/>
  <c r="E1729" i="2"/>
  <c r="G1729" i="2" s="1"/>
  <c r="H1729" i="2" s="1"/>
  <c r="E1730" i="2"/>
  <c r="G1730" i="2" s="1"/>
  <c r="H1730" i="2" s="1"/>
  <c r="E1731" i="2"/>
  <c r="G1731" i="2" s="1"/>
  <c r="H1731" i="2" s="1"/>
  <c r="E1732" i="2"/>
  <c r="G1732" i="2" s="1"/>
  <c r="H1732" i="2" s="1"/>
  <c r="E1733" i="2"/>
  <c r="G1733" i="2" s="1"/>
  <c r="H1733" i="2" s="1"/>
  <c r="E1734" i="2"/>
  <c r="G1734" i="2" s="1"/>
  <c r="H1734" i="2" s="1"/>
  <c r="E1735" i="2"/>
  <c r="G1735" i="2" s="1"/>
  <c r="H1735" i="2" s="1"/>
  <c r="E1736" i="2"/>
  <c r="G1736" i="2" s="1"/>
  <c r="H1736" i="2" s="1"/>
  <c r="E1737" i="2"/>
  <c r="G1737" i="2" s="1"/>
  <c r="H1737" i="2" s="1"/>
  <c r="E1738" i="2"/>
  <c r="G1738" i="2" s="1"/>
  <c r="H1738" i="2" s="1"/>
  <c r="E1739" i="2"/>
  <c r="G1739" i="2" s="1"/>
  <c r="H1739" i="2" s="1"/>
  <c r="E1740" i="2"/>
  <c r="G1740" i="2" s="1"/>
  <c r="H1740" i="2" s="1"/>
  <c r="E1741" i="2"/>
  <c r="G1741" i="2" s="1"/>
  <c r="H1741" i="2" s="1"/>
  <c r="E1742" i="2"/>
  <c r="G1742" i="2" s="1"/>
  <c r="H1742" i="2" s="1"/>
  <c r="E1743" i="2"/>
  <c r="G1743" i="2" s="1"/>
  <c r="H1743" i="2" s="1"/>
  <c r="E1744" i="2"/>
  <c r="G1744" i="2" s="1"/>
  <c r="H1744" i="2" s="1"/>
  <c r="E1745" i="2"/>
  <c r="G1745" i="2" s="1"/>
  <c r="H1745" i="2" s="1"/>
  <c r="E1746" i="2"/>
  <c r="G1746" i="2" s="1"/>
  <c r="H1746" i="2" s="1"/>
  <c r="E1747" i="2"/>
  <c r="G1747" i="2" s="1"/>
  <c r="H1747" i="2" s="1"/>
  <c r="E1748" i="2"/>
  <c r="G1748" i="2" s="1"/>
  <c r="H1748" i="2" s="1"/>
  <c r="E1749" i="2"/>
  <c r="G1749" i="2" s="1"/>
  <c r="H1749" i="2" s="1"/>
  <c r="E1750" i="2"/>
  <c r="G1750" i="2" s="1"/>
  <c r="H1750" i="2" s="1"/>
  <c r="E1751" i="2"/>
  <c r="G1751" i="2" s="1"/>
  <c r="H1751" i="2" s="1"/>
  <c r="E1752" i="2"/>
  <c r="G1752" i="2" s="1"/>
  <c r="H1752" i="2" s="1"/>
  <c r="E1753" i="2"/>
  <c r="G1753" i="2" s="1"/>
  <c r="H1753" i="2" s="1"/>
  <c r="E1754" i="2"/>
  <c r="G1754" i="2" s="1"/>
  <c r="H1754" i="2" s="1"/>
  <c r="E1755" i="2"/>
  <c r="G1755" i="2" s="1"/>
  <c r="H1755" i="2" s="1"/>
  <c r="E1756" i="2"/>
  <c r="G1756" i="2" s="1"/>
  <c r="H1756" i="2" s="1"/>
  <c r="E1757" i="2"/>
  <c r="G1757" i="2" s="1"/>
  <c r="H1757" i="2" s="1"/>
  <c r="E1758" i="2"/>
  <c r="G1758" i="2" s="1"/>
  <c r="H1758" i="2" s="1"/>
  <c r="E1759" i="2"/>
  <c r="G1759" i="2" s="1"/>
  <c r="H1759" i="2" s="1"/>
  <c r="E1760" i="2"/>
  <c r="G1760" i="2" s="1"/>
  <c r="H1760" i="2" s="1"/>
  <c r="E1761" i="2"/>
  <c r="G1761" i="2" s="1"/>
  <c r="H1761" i="2" s="1"/>
  <c r="E1762" i="2"/>
  <c r="G1762" i="2" s="1"/>
  <c r="H1762" i="2" s="1"/>
  <c r="E1763" i="2"/>
  <c r="G1763" i="2" s="1"/>
  <c r="H1763" i="2" s="1"/>
  <c r="E1764" i="2"/>
  <c r="G1764" i="2" s="1"/>
  <c r="H1764" i="2" s="1"/>
  <c r="E1765" i="2"/>
  <c r="G1765" i="2" s="1"/>
  <c r="H1765" i="2" s="1"/>
  <c r="E1766" i="2"/>
  <c r="G1766" i="2" s="1"/>
  <c r="H1766" i="2" s="1"/>
  <c r="E1767" i="2"/>
  <c r="G1767" i="2" s="1"/>
  <c r="H1767" i="2" s="1"/>
  <c r="E1768" i="2"/>
  <c r="G1768" i="2" s="1"/>
  <c r="H1768" i="2" s="1"/>
  <c r="E1769" i="2"/>
  <c r="G1769" i="2" s="1"/>
  <c r="H1769" i="2" s="1"/>
  <c r="E1770" i="2"/>
  <c r="G1770" i="2" s="1"/>
  <c r="H1770" i="2" s="1"/>
  <c r="E1771" i="2"/>
  <c r="G1771" i="2" s="1"/>
  <c r="H1771" i="2" s="1"/>
  <c r="E1772" i="2"/>
  <c r="G1772" i="2" s="1"/>
  <c r="H1772" i="2" s="1"/>
  <c r="E1773" i="2"/>
  <c r="G1773" i="2" s="1"/>
  <c r="H1773" i="2" s="1"/>
  <c r="E1774" i="2"/>
  <c r="G1774" i="2" s="1"/>
  <c r="H1774" i="2" s="1"/>
  <c r="E1775" i="2"/>
  <c r="G1775" i="2" s="1"/>
  <c r="H1775" i="2" s="1"/>
  <c r="E1776" i="2"/>
  <c r="G1776" i="2" s="1"/>
  <c r="H1776" i="2" s="1"/>
  <c r="E1777" i="2"/>
  <c r="G1777" i="2" s="1"/>
  <c r="H1777" i="2" s="1"/>
  <c r="E1778" i="2"/>
  <c r="G1778" i="2" s="1"/>
  <c r="H1778" i="2" s="1"/>
  <c r="E1779" i="2"/>
  <c r="G1779" i="2" s="1"/>
  <c r="H1779" i="2" s="1"/>
  <c r="E1780" i="2"/>
  <c r="G1780" i="2" s="1"/>
  <c r="H1780" i="2" s="1"/>
  <c r="E1781" i="2"/>
  <c r="G1781" i="2" s="1"/>
  <c r="H1781" i="2" s="1"/>
  <c r="E1782" i="2"/>
  <c r="G1782" i="2" s="1"/>
  <c r="H1782" i="2" s="1"/>
  <c r="E1783" i="2"/>
  <c r="G1783" i="2" s="1"/>
  <c r="H1783" i="2" s="1"/>
  <c r="E1784" i="2"/>
  <c r="G1784" i="2" s="1"/>
  <c r="H1784" i="2" s="1"/>
  <c r="E1785" i="2"/>
  <c r="G1785" i="2" s="1"/>
  <c r="H1785" i="2" s="1"/>
  <c r="E1786" i="2"/>
  <c r="G1786" i="2" s="1"/>
  <c r="H1786" i="2" s="1"/>
  <c r="E1787" i="2"/>
  <c r="G1787" i="2" s="1"/>
  <c r="H1787" i="2" s="1"/>
  <c r="E1788" i="2"/>
  <c r="G1788" i="2" s="1"/>
  <c r="H1788" i="2" s="1"/>
  <c r="E1789" i="2"/>
  <c r="G1789" i="2" s="1"/>
  <c r="H1789" i="2" s="1"/>
  <c r="E1790" i="2"/>
  <c r="G1790" i="2" s="1"/>
  <c r="H1790" i="2" s="1"/>
  <c r="E1791" i="2"/>
  <c r="G1791" i="2" s="1"/>
  <c r="H1791" i="2" s="1"/>
  <c r="E1792" i="2"/>
  <c r="G1792" i="2" s="1"/>
  <c r="H1792" i="2" s="1"/>
  <c r="E1793" i="2"/>
  <c r="G1793" i="2" s="1"/>
  <c r="H1793" i="2" s="1"/>
  <c r="E1794" i="2"/>
  <c r="G1794" i="2" s="1"/>
  <c r="H1794" i="2" s="1"/>
  <c r="E1795" i="2"/>
  <c r="G1795" i="2" s="1"/>
  <c r="H1795" i="2" s="1"/>
  <c r="E1796" i="2"/>
  <c r="G1796" i="2" s="1"/>
  <c r="H1796" i="2" s="1"/>
  <c r="E1797" i="2"/>
  <c r="G1797" i="2" s="1"/>
  <c r="H1797" i="2" s="1"/>
  <c r="E1798" i="2"/>
  <c r="G1798" i="2" s="1"/>
  <c r="H1798" i="2" s="1"/>
  <c r="E1799" i="2"/>
  <c r="G1799" i="2" s="1"/>
  <c r="H1799" i="2" s="1"/>
  <c r="E1800" i="2"/>
  <c r="G1800" i="2" s="1"/>
  <c r="H1800" i="2" s="1"/>
  <c r="E1801" i="2"/>
  <c r="G1801" i="2" s="1"/>
  <c r="H1801" i="2" s="1"/>
  <c r="E1802" i="2"/>
  <c r="G1802" i="2" s="1"/>
  <c r="H1802" i="2" s="1"/>
  <c r="E1803" i="2"/>
  <c r="G1803" i="2" s="1"/>
  <c r="H1803" i="2" s="1"/>
  <c r="E1804" i="2"/>
  <c r="G1804" i="2" s="1"/>
  <c r="H1804" i="2" s="1"/>
  <c r="E1805" i="2"/>
  <c r="G1805" i="2" s="1"/>
  <c r="H1805" i="2" s="1"/>
  <c r="E1806" i="2"/>
  <c r="G1806" i="2" s="1"/>
  <c r="H1806" i="2" s="1"/>
  <c r="E1807" i="2"/>
  <c r="G1807" i="2" s="1"/>
  <c r="H1807" i="2" s="1"/>
  <c r="E1808" i="2"/>
  <c r="G1808" i="2" s="1"/>
  <c r="H1808" i="2" s="1"/>
  <c r="E1809" i="2"/>
  <c r="G1809" i="2" s="1"/>
  <c r="H1809" i="2" s="1"/>
  <c r="E1810" i="2"/>
  <c r="G1810" i="2" s="1"/>
  <c r="H1810" i="2" s="1"/>
  <c r="E1811" i="2"/>
  <c r="G1811" i="2" s="1"/>
  <c r="H1811" i="2" s="1"/>
  <c r="E1812" i="2"/>
  <c r="G1812" i="2" s="1"/>
  <c r="H1812" i="2" s="1"/>
  <c r="E1813" i="2"/>
  <c r="G1813" i="2" s="1"/>
  <c r="H1813" i="2" s="1"/>
  <c r="E1814" i="2"/>
  <c r="G1814" i="2" s="1"/>
  <c r="H1814" i="2" s="1"/>
  <c r="E1815" i="2"/>
  <c r="G1815" i="2" s="1"/>
  <c r="H1815" i="2" s="1"/>
  <c r="E1816" i="2"/>
  <c r="G1816" i="2" s="1"/>
  <c r="H1816" i="2" s="1"/>
  <c r="E1817" i="2"/>
  <c r="G1817" i="2" s="1"/>
  <c r="H1817" i="2" s="1"/>
  <c r="E1818" i="2"/>
  <c r="G1818" i="2" s="1"/>
  <c r="H1818" i="2" s="1"/>
  <c r="E1819" i="2"/>
  <c r="G1819" i="2" s="1"/>
  <c r="H1819" i="2" s="1"/>
  <c r="E1820" i="2"/>
  <c r="G1820" i="2" s="1"/>
  <c r="H1820" i="2" s="1"/>
  <c r="E1821" i="2"/>
  <c r="G1821" i="2" s="1"/>
  <c r="H1821" i="2" s="1"/>
  <c r="E1822" i="2"/>
  <c r="G1822" i="2" s="1"/>
  <c r="H1822" i="2" s="1"/>
  <c r="E1823" i="2"/>
  <c r="G1823" i="2" s="1"/>
  <c r="H1823" i="2" s="1"/>
  <c r="E1824" i="2"/>
  <c r="G1824" i="2" s="1"/>
  <c r="H1824" i="2" s="1"/>
  <c r="E1825" i="2"/>
  <c r="G1825" i="2" s="1"/>
  <c r="H1825" i="2" s="1"/>
  <c r="E1826" i="2"/>
  <c r="G1826" i="2" s="1"/>
  <c r="H1826" i="2" s="1"/>
  <c r="E1827" i="2"/>
  <c r="G1827" i="2" s="1"/>
  <c r="H1827" i="2" s="1"/>
  <c r="E1828" i="2"/>
  <c r="G1828" i="2" s="1"/>
  <c r="H1828" i="2" s="1"/>
  <c r="E1829" i="2"/>
  <c r="G1829" i="2" s="1"/>
  <c r="H1829" i="2" s="1"/>
  <c r="E1830" i="2"/>
  <c r="G1830" i="2" s="1"/>
  <c r="H1830" i="2" s="1"/>
  <c r="E1831" i="2"/>
  <c r="G1831" i="2" s="1"/>
  <c r="H1831" i="2" s="1"/>
  <c r="E1832" i="2"/>
  <c r="G1832" i="2" s="1"/>
  <c r="H1832" i="2" s="1"/>
  <c r="E1833" i="2"/>
  <c r="G1833" i="2" s="1"/>
  <c r="H1833" i="2" s="1"/>
  <c r="E1834" i="2"/>
  <c r="G1834" i="2" s="1"/>
  <c r="H1834" i="2" s="1"/>
  <c r="E1835" i="2"/>
  <c r="G1835" i="2" s="1"/>
  <c r="H1835" i="2" s="1"/>
  <c r="E1836" i="2"/>
  <c r="G1836" i="2" s="1"/>
  <c r="H1836" i="2" s="1"/>
  <c r="E1837" i="2"/>
  <c r="G1837" i="2" s="1"/>
  <c r="H1837" i="2" s="1"/>
  <c r="E1838" i="2"/>
  <c r="G1838" i="2" s="1"/>
  <c r="H1838" i="2" s="1"/>
  <c r="E1839" i="2"/>
  <c r="G1839" i="2" s="1"/>
  <c r="H1839" i="2" s="1"/>
  <c r="E1840" i="2"/>
  <c r="G1840" i="2" s="1"/>
  <c r="H1840" i="2" s="1"/>
  <c r="E1841" i="2"/>
  <c r="G1841" i="2" s="1"/>
  <c r="H1841" i="2" s="1"/>
  <c r="E1842" i="2"/>
  <c r="G1842" i="2" s="1"/>
  <c r="H1842" i="2" s="1"/>
  <c r="E1843" i="2"/>
  <c r="G1843" i="2" s="1"/>
  <c r="H1843" i="2" s="1"/>
  <c r="E1844" i="2"/>
  <c r="G1844" i="2" s="1"/>
  <c r="H1844" i="2" s="1"/>
  <c r="E1845" i="2"/>
  <c r="G1845" i="2" s="1"/>
  <c r="H1845" i="2" s="1"/>
  <c r="E1846" i="2"/>
  <c r="G1846" i="2" s="1"/>
  <c r="H1846" i="2" s="1"/>
  <c r="E1847" i="2"/>
  <c r="G1847" i="2" s="1"/>
  <c r="H1847" i="2" s="1"/>
  <c r="E1848" i="2"/>
  <c r="G1848" i="2" s="1"/>
  <c r="H1848" i="2" s="1"/>
  <c r="E1849" i="2"/>
  <c r="G1849" i="2" s="1"/>
  <c r="H1849" i="2" s="1"/>
  <c r="E1850" i="2"/>
  <c r="G1850" i="2" s="1"/>
  <c r="H1850" i="2" s="1"/>
  <c r="E1851" i="2"/>
  <c r="G1851" i="2" s="1"/>
  <c r="H1851" i="2" s="1"/>
  <c r="E1852" i="2"/>
  <c r="G1852" i="2" s="1"/>
  <c r="H1852" i="2" s="1"/>
  <c r="E1853" i="2"/>
  <c r="G1853" i="2" s="1"/>
  <c r="H1853" i="2" s="1"/>
  <c r="E1854" i="2"/>
  <c r="G1854" i="2" s="1"/>
  <c r="H1854" i="2" s="1"/>
  <c r="E1855" i="2"/>
  <c r="G1855" i="2" s="1"/>
  <c r="H1855" i="2" s="1"/>
  <c r="E1856" i="2"/>
  <c r="G1856" i="2" s="1"/>
  <c r="H1856" i="2" s="1"/>
  <c r="E1857" i="2"/>
  <c r="G1857" i="2" s="1"/>
  <c r="H1857" i="2" s="1"/>
  <c r="E1858" i="2"/>
  <c r="G1858" i="2" s="1"/>
  <c r="H1858" i="2" s="1"/>
  <c r="E1859" i="2"/>
  <c r="G1859" i="2" s="1"/>
  <c r="H1859" i="2" s="1"/>
  <c r="E1860" i="2"/>
  <c r="G1860" i="2" s="1"/>
  <c r="H1860" i="2" s="1"/>
  <c r="E1861" i="2"/>
  <c r="G1861" i="2" s="1"/>
  <c r="H1861" i="2" s="1"/>
  <c r="E1862" i="2"/>
  <c r="G1862" i="2" s="1"/>
  <c r="H1862" i="2" s="1"/>
  <c r="E1863" i="2"/>
  <c r="G1863" i="2" s="1"/>
  <c r="H1863" i="2" s="1"/>
  <c r="E1864" i="2"/>
  <c r="G1864" i="2" s="1"/>
  <c r="H1864" i="2" s="1"/>
  <c r="E1865" i="2"/>
  <c r="G1865" i="2" s="1"/>
  <c r="H1865" i="2" s="1"/>
  <c r="E1866" i="2"/>
  <c r="G1866" i="2" s="1"/>
  <c r="H1866" i="2" s="1"/>
  <c r="E1867" i="2"/>
  <c r="G1867" i="2" s="1"/>
  <c r="H1867" i="2" s="1"/>
  <c r="E1868" i="2"/>
  <c r="G1868" i="2" s="1"/>
  <c r="H1868" i="2" s="1"/>
  <c r="E1869" i="2"/>
  <c r="G1869" i="2" s="1"/>
  <c r="H1869" i="2" s="1"/>
  <c r="E1870" i="2"/>
  <c r="G1870" i="2" s="1"/>
  <c r="H1870" i="2" s="1"/>
  <c r="E1871" i="2"/>
  <c r="G1871" i="2" s="1"/>
  <c r="H1871" i="2" s="1"/>
  <c r="E1872" i="2"/>
  <c r="G1872" i="2" s="1"/>
  <c r="H1872" i="2" s="1"/>
  <c r="E1873" i="2"/>
  <c r="G1873" i="2" s="1"/>
  <c r="H1873" i="2" s="1"/>
  <c r="E1874" i="2"/>
  <c r="G1874" i="2" s="1"/>
  <c r="H1874" i="2" s="1"/>
  <c r="E1875" i="2"/>
  <c r="G1875" i="2" s="1"/>
  <c r="H1875" i="2" s="1"/>
  <c r="E1876" i="2"/>
  <c r="G1876" i="2" s="1"/>
  <c r="H1876" i="2" s="1"/>
  <c r="E1877" i="2"/>
  <c r="G1877" i="2" s="1"/>
  <c r="H1877" i="2" s="1"/>
  <c r="E1878" i="2"/>
  <c r="G1878" i="2" s="1"/>
  <c r="H1878" i="2" s="1"/>
  <c r="E1879" i="2"/>
  <c r="G1879" i="2" s="1"/>
  <c r="H1879" i="2" s="1"/>
  <c r="E1880" i="2"/>
  <c r="G1880" i="2" s="1"/>
  <c r="H1880" i="2" s="1"/>
  <c r="E1881" i="2"/>
  <c r="G1881" i="2" s="1"/>
  <c r="H1881" i="2" s="1"/>
  <c r="E1882" i="2"/>
  <c r="G1882" i="2" s="1"/>
  <c r="H1882" i="2" s="1"/>
  <c r="E1883" i="2"/>
  <c r="G1883" i="2" s="1"/>
  <c r="E1884" i="2"/>
  <c r="G1884" i="2" s="1"/>
  <c r="H1884" i="2" s="1"/>
  <c r="E1885" i="2"/>
  <c r="G1885" i="2" s="1"/>
  <c r="H1885" i="2" s="1"/>
  <c r="E1886" i="2"/>
  <c r="G1886" i="2" s="1"/>
  <c r="H1886" i="2" s="1"/>
  <c r="E1887" i="2"/>
  <c r="G1887" i="2" s="1"/>
  <c r="H1887" i="2" s="1"/>
  <c r="E1888" i="2"/>
  <c r="G1888" i="2" s="1"/>
  <c r="H1888" i="2" s="1"/>
  <c r="E1889" i="2"/>
  <c r="G1889" i="2" s="1"/>
  <c r="H1889" i="2" s="1"/>
  <c r="E1890" i="2"/>
  <c r="G1890" i="2" s="1"/>
  <c r="H1890" i="2" s="1"/>
  <c r="E1891" i="2"/>
  <c r="G1891" i="2" s="1"/>
  <c r="H1891" i="2" s="1"/>
  <c r="E1892" i="2"/>
  <c r="G1892" i="2" s="1"/>
  <c r="E1893" i="2"/>
  <c r="G1893" i="2" s="1"/>
  <c r="H1893" i="2" s="1"/>
  <c r="E1894" i="2"/>
  <c r="G1894" i="2" s="1"/>
  <c r="H1894" i="2" s="1"/>
  <c r="E1895" i="2"/>
  <c r="G1895" i="2" s="1"/>
  <c r="H1895" i="2" s="1"/>
  <c r="E1896" i="2"/>
  <c r="G1896" i="2" s="1"/>
  <c r="H1896" i="2" s="1"/>
  <c r="E1897" i="2"/>
  <c r="G1897" i="2" s="1"/>
  <c r="H1897" i="2" s="1"/>
  <c r="E1898" i="2"/>
  <c r="G1898" i="2" s="1"/>
  <c r="H1898" i="2" s="1"/>
  <c r="E1899" i="2"/>
  <c r="G1899" i="2" s="1"/>
  <c r="H1899" i="2" s="1"/>
  <c r="E1900" i="2"/>
  <c r="G1900" i="2" s="1"/>
  <c r="E1901" i="2"/>
  <c r="G1901" i="2" s="1"/>
  <c r="E1902" i="2"/>
  <c r="G1902" i="2" s="1"/>
  <c r="H1902" i="2" s="1"/>
  <c r="E1903" i="2"/>
  <c r="G1903" i="2" s="1"/>
  <c r="H1903" i="2" s="1"/>
  <c r="E1904" i="2"/>
  <c r="G1904" i="2" s="1"/>
  <c r="H1904" i="2" s="1"/>
  <c r="E1905" i="2"/>
  <c r="G1905" i="2" s="1"/>
  <c r="H1905" i="2" s="1"/>
  <c r="E1906" i="2"/>
  <c r="G1906" i="2" s="1"/>
  <c r="H1906" i="2" s="1"/>
  <c r="E1907" i="2"/>
  <c r="G1907" i="2" s="1"/>
  <c r="H1907" i="2" s="1"/>
  <c r="E1908" i="2"/>
  <c r="G1908" i="2" s="1"/>
  <c r="H1908" i="2" s="1"/>
  <c r="E1909" i="2"/>
  <c r="G1909" i="2" s="1"/>
  <c r="H1909" i="2" s="1"/>
  <c r="E1910" i="2"/>
  <c r="G1910" i="2" s="1"/>
  <c r="H1910" i="2" s="1"/>
  <c r="E1911" i="2"/>
  <c r="G1911" i="2" s="1"/>
  <c r="H1911" i="2" s="1"/>
  <c r="E1912" i="2"/>
  <c r="G1912" i="2" s="1"/>
  <c r="H1912" i="2" s="1"/>
  <c r="E1913" i="2"/>
  <c r="G1913" i="2" s="1"/>
  <c r="H1913" i="2" s="1"/>
  <c r="E1914" i="2"/>
  <c r="G1914" i="2" s="1"/>
  <c r="H1914" i="2" s="1"/>
  <c r="E1915" i="2"/>
  <c r="G1915" i="2" s="1"/>
  <c r="H1915" i="2" s="1"/>
  <c r="E1916" i="2"/>
  <c r="G1916" i="2" s="1"/>
  <c r="H1916" i="2" s="1"/>
  <c r="E1917" i="2"/>
  <c r="G1917" i="2" s="1"/>
  <c r="H1917" i="2" s="1"/>
  <c r="E1918" i="2"/>
  <c r="G1918" i="2" s="1"/>
  <c r="H1918" i="2" s="1"/>
  <c r="E1919" i="2"/>
  <c r="G1919" i="2" s="1"/>
  <c r="H1919" i="2" s="1"/>
  <c r="E1920" i="2"/>
  <c r="G1920" i="2" s="1"/>
  <c r="H1920" i="2" s="1"/>
  <c r="E1921" i="2"/>
  <c r="G1921" i="2" s="1"/>
  <c r="H1921" i="2" s="1"/>
  <c r="E1922" i="2"/>
  <c r="G1922" i="2" s="1"/>
  <c r="H1922" i="2" s="1"/>
  <c r="E1923" i="2"/>
  <c r="G1923" i="2" s="1"/>
  <c r="H1923" i="2" s="1"/>
  <c r="E1924" i="2"/>
  <c r="G1924" i="2" s="1"/>
  <c r="H1924" i="2" s="1"/>
  <c r="E1925" i="2"/>
  <c r="G1925" i="2" s="1"/>
  <c r="H1925" i="2" s="1"/>
  <c r="E1926" i="2"/>
  <c r="G1926" i="2" s="1"/>
  <c r="H1926" i="2" s="1"/>
  <c r="E1927" i="2"/>
  <c r="G1927" i="2" s="1"/>
  <c r="H1927" i="2" s="1"/>
  <c r="E1928" i="2"/>
  <c r="G1928" i="2" s="1"/>
  <c r="H1928" i="2" s="1"/>
  <c r="E1929" i="2"/>
  <c r="G1929" i="2" s="1"/>
  <c r="H1929" i="2" s="1"/>
  <c r="E1930" i="2"/>
  <c r="G1930" i="2" s="1"/>
  <c r="H1930" i="2" s="1"/>
  <c r="E1931" i="2"/>
  <c r="G1931" i="2" s="1"/>
  <c r="H1931" i="2" s="1"/>
  <c r="E1932" i="2"/>
  <c r="G1932" i="2" s="1"/>
  <c r="H1932" i="2" s="1"/>
  <c r="E1933" i="2"/>
  <c r="G1933" i="2" s="1"/>
  <c r="H1933" i="2" s="1"/>
  <c r="E1934" i="2"/>
  <c r="G1934" i="2" s="1"/>
  <c r="H1934" i="2" s="1"/>
  <c r="E1935" i="2"/>
  <c r="G1935" i="2" s="1"/>
  <c r="H1935" i="2" s="1"/>
  <c r="E1936" i="2"/>
  <c r="G1936" i="2" s="1"/>
  <c r="H1936" i="2" s="1"/>
  <c r="E1937" i="2"/>
  <c r="G1937" i="2" s="1"/>
  <c r="H1937" i="2" s="1"/>
  <c r="E1938" i="2"/>
  <c r="G1938" i="2" s="1"/>
  <c r="H1938" i="2" s="1"/>
  <c r="E1939" i="2"/>
  <c r="G1939" i="2" s="1"/>
  <c r="H1939" i="2" s="1"/>
  <c r="E1940" i="2"/>
  <c r="G1940" i="2" s="1"/>
  <c r="H1940" i="2" s="1"/>
  <c r="E1941" i="2"/>
  <c r="G1941" i="2" s="1"/>
  <c r="H1941" i="2" s="1"/>
  <c r="E1942" i="2"/>
  <c r="G1942" i="2" s="1"/>
  <c r="H1942" i="2" s="1"/>
  <c r="E1943" i="2"/>
  <c r="G1943" i="2" s="1"/>
  <c r="H1943" i="2" s="1"/>
  <c r="E1944" i="2"/>
  <c r="G1944" i="2" s="1"/>
  <c r="H1944" i="2" s="1"/>
  <c r="E1945" i="2"/>
  <c r="G1945" i="2" s="1"/>
  <c r="H1945" i="2" s="1"/>
  <c r="E1946" i="2"/>
  <c r="G1946" i="2" s="1"/>
  <c r="H1946" i="2" s="1"/>
  <c r="E1947" i="2"/>
  <c r="G1947" i="2" s="1"/>
  <c r="H1947" i="2" s="1"/>
  <c r="E1948" i="2"/>
  <c r="G1948" i="2" s="1"/>
  <c r="H1948" i="2" s="1"/>
  <c r="E1949" i="2"/>
  <c r="G1949" i="2" s="1"/>
  <c r="H1949" i="2" s="1"/>
  <c r="E1950" i="2"/>
  <c r="G1950" i="2" s="1"/>
  <c r="H1950" i="2" s="1"/>
  <c r="E1951" i="2"/>
  <c r="G1951" i="2" s="1"/>
  <c r="H1951" i="2" s="1"/>
  <c r="E1952" i="2"/>
  <c r="G1952" i="2" s="1"/>
  <c r="H1952" i="2" s="1"/>
  <c r="E1953" i="2"/>
  <c r="G1953" i="2" s="1"/>
  <c r="H1953" i="2" s="1"/>
  <c r="E1954" i="2"/>
  <c r="G1954" i="2" s="1"/>
  <c r="H1954" i="2" s="1"/>
  <c r="E1955" i="2"/>
  <c r="G1955" i="2" s="1"/>
  <c r="H1955" i="2" s="1"/>
  <c r="E1956" i="2"/>
  <c r="G1956" i="2" s="1"/>
  <c r="H1956" i="2" s="1"/>
  <c r="E1957" i="2"/>
  <c r="G1957" i="2" s="1"/>
  <c r="H1957" i="2" s="1"/>
  <c r="E1958" i="2"/>
  <c r="G1958" i="2" s="1"/>
  <c r="H1958" i="2" s="1"/>
  <c r="E1959" i="2"/>
  <c r="G1959" i="2" s="1"/>
  <c r="H1959" i="2" s="1"/>
  <c r="E1960" i="2"/>
  <c r="G1960" i="2" s="1"/>
  <c r="H1960" i="2" s="1"/>
  <c r="E1961" i="2"/>
  <c r="G1961" i="2" s="1"/>
  <c r="E1962" i="2"/>
  <c r="G1962" i="2" s="1"/>
  <c r="H1962" i="2" s="1"/>
  <c r="E1963" i="2"/>
  <c r="G1963" i="2" s="1"/>
  <c r="H1963" i="2" s="1"/>
  <c r="E1964" i="2"/>
  <c r="G1964" i="2" s="1"/>
  <c r="H1964" i="2" s="1"/>
  <c r="E1965" i="2"/>
  <c r="G1965" i="2" s="1"/>
  <c r="H1965" i="2" s="1"/>
  <c r="E1966" i="2"/>
  <c r="G1966" i="2" s="1"/>
  <c r="H1966" i="2" s="1"/>
  <c r="E1967" i="2"/>
  <c r="G1967" i="2" s="1"/>
  <c r="H1967" i="2" s="1"/>
  <c r="E1968" i="2"/>
  <c r="G1968" i="2" s="1"/>
  <c r="H1968" i="2" s="1"/>
  <c r="E1969" i="2"/>
  <c r="G1969" i="2" s="1"/>
  <c r="H1969" i="2" s="1"/>
  <c r="E1970" i="2"/>
  <c r="G1970" i="2" s="1"/>
  <c r="H1970" i="2" s="1"/>
  <c r="E1971" i="2"/>
  <c r="G1971" i="2" s="1"/>
  <c r="H1971" i="2" s="1"/>
  <c r="E1972" i="2"/>
  <c r="G1972" i="2" s="1"/>
  <c r="H1972" i="2" s="1"/>
  <c r="E1973" i="2"/>
  <c r="G1973" i="2" s="1"/>
  <c r="H1973" i="2" s="1"/>
  <c r="E1974" i="2"/>
  <c r="G1974" i="2" s="1"/>
  <c r="H1974" i="2" s="1"/>
  <c r="E1975" i="2"/>
  <c r="G1975" i="2" s="1"/>
  <c r="H1975" i="2" s="1"/>
  <c r="E1976" i="2"/>
  <c r="G1976" i="2" s="1"/>
  <c r="E1977" i="2"/>
  <c r="G1977" i="2" s="1"/>
  <c r="H1977" i="2" s="1"/>
  <c r="E1978" i="2"/>
  <c r="G1978" i="2" s="1"/>
  <c r="H1978" i="2" s="1"/>
  <c r="E1979" i="2"/>
  <c r="G1979" i="2" s="1"/>
  <c r="H1979" i="2" s="1"/>
  <c r="E1980" i="2"/>
  <c r="G1980" i="2" s="1"/>
  <c r="H1980" i="2" s="1"/>
  <c r="E1981" i="2"/>
  <c r="G1981" i="2" s="1"/>
  <c r="H1981" i="2" s="1"/>
  <c r="E1982" i="2"/>
  <c r="G1982" i="2" s="1"/>
  <c r="H1982" i="2" s="1"/>
  <c r="E1983" i="2"/>
  <c r="G1983" i="2" s="1"/>
  <c r="H1983" i="2" s="1"/>
  <c r="E1984" i="2"/>
  <c r="G1984" i="2" s="1"/>
  <c r="H1984" i="2" s="1"/>
  <c r="E1985" i="2"/>
  <c r="G1985" i="2" s="1"/>
  <c r="H1985" i="2" s="1"/>
  <c r="E1986" i="2"/>
  <c r="G1986" i="2" s="1"/>
  <c r="H1986" i="2" s="1"/>
  <c r="E1987" i="2"/>
  <c r="G1987" i="2" s="1"/>
  <c r="H1987" i="2" s="1"/>
  <c r="E1988" i="2"/>
  <c r="G1988" i="2" s="1"/>
  <c r="H1988" i="2" s="1"/>
  <c r="E1989" i="2"/>
  <c r="G1989" i="2" s="1"/>
  <c r="H1989" i="2" s="1"/>
  <c r="E1990" i="2"/>
  <c r="G1990" i="2" s="1"/>
  <c r="H1990" i="2" s="1"/>
  <c r="E1991" i="2"/>
  <c r="G1991" i="2" s="1"/>
  <c r="H1991" i="2" s="1"/>
  <c r="E1992" i="2"/>
  <c r="G1992" i="2" s="1"/>
  <c r="H1992" i="2" s="1"/>
  <c r="E1993" i="2"/>
  <c r="G1993" i="2" s="1"/>
  <c r="H1993" i="2" s="1"/>
  <c r="E1994" i="2"/>
  <c r="G1994" i="2" s="1"/>
  <c r="H1994" i="2" s="1"/>
  <c r="E1995" i="2"/>
  <c r="G1995" i="2" s="1"/>
  <c r="E1996" i="2"/>
  <c r="G1996" i="2" s="1"/>
  <c r="E1997" i="2"/>
  <c r="G1997" i="2" s="1"/>
  <c r="H1997" i="2" s="1"/>
  <c r="E1998" i="2"/>
  <c r="G1998" i="2" s="1"/>
  <c r="H1998" i="2" s="1"/>
  <c r="E1999" i="2"/>
  <c r="G1999" i="2" s="1"/>
  <c r="H1999" i="2" s="1"/>
  <c r="E2000" i="2"/>
  <c r="G2000" i="2" s="1"/>
  <c r="H2000" i="2" s="1"/>
  <c r="E2001" i="2"/>
  <c r="G2001" i="2" s="1"/>
  <c r="H2001" i="2" s="1"/>
  <c r="E2002" i="2"/>
  <c r="G2002" i="2" s="1"/>
  <c r="H2002" i="2" s="1"/>
  <c r="E2003" i="2"/>
  <c r="G2003" i="2" s="1"/>
  <c r="H2003" i="2" s="1"/>
  <c r="E2004" i="2"/>
  <c r="G2004" i="2" s="1"/>
  <c r="H2004" i="2" s="1"/>
  <c r="E2005" i="2"/>
  <c r="G2005" i="2" s="1"/>
  <c r="H2005" i="2" s="1"/>
  <c r="E2006" i="2"/>
  <c r="G2006" i="2" s="1"/>
  <c r="H2006" i="2" s="1"/>
  <c r="E2007" i="2"/>
  <c r="G2007" i="2" s="1"/>
  <c r="H2007" i="2" s="1"/>
  <c r="E2008" i="2"/>
  <c r="G2008" i="2" s="1"/>
  <c r="E2009" i="2"/>
  <c r="G2009" i="2" s="1"/>
  <c r="H2009" i="2" s="1"/>
  <c r="E2010" i="2"/>
  <c r="G2010" i="2" s="1"/>
  <c r="H2010" i="2" s="1"/>
  <c r="E2011" i="2"/>
  <c r="G2011" i="2" s="1"/>
  <c r="H2011" i="2" s="1"/>
  <c r="E2012" i="2"/>
  <c r="G2012" i="2" s="1"/>
  <c r="H2012" i="2" s="1"/>
  <c r="E2013" i="2"/>
  <c r="G2013" i="2" s="1"/>
  <c r="H2013" i="2" s="1"/>
  <c r="E2014" i="2"/>
  <c r="G2014" i="2" s="1"/>
  <c r="H2014" i="2" s="1"/>
  <c r="E2015" i="2"/>
  <c r="G2015" i="2" s="1"/>
  <c r="H2015" i="2" s="1"/>
  <c r="E2016" i="2"/>
  <c r="G2016" i="2" s="1"/>
  <c r="H2016" i="2" s="1"/>
  <c r="E2017" i="2"/>
  <c r="G2017" i="2" s="1"/>
  <c r="H2017" i="2" s="1"/>
  <c r="E2018" i="2"/>
  <c r="G2018" i="2" s="1"/>
  <c r="H2018" i="2" s="1"/>
  <c r="E2019" i="2"/>
  <c r="G2019" i="2" s="1"/>
  <c r="H2019" i="2" s="1"/>
  <c r="E2020" i="2"/>
  <c r="G2020" i="2" s="1"/>
  <c r="H2020" i="2" s="1"/>
  <c r="E2021" i="2"/>
  <c r="G2021" i="2" s="1"/>
  <c r="H2021" i="2" s="1"/>
  <c r="E2022" i="2"/>
  <c r="G2022" i="2" s="1"/>
  <c r="H2022" i="2" s="1"/>
  <c r="E2023" i="2"/>
  <c r="G2023" i="2" s="1"/>
  <c r="H2023" i="2" s="1"/>
  <c r="E2024" i="2"/>
  <c r="G2024" i="2" s="1"/>
  <c r="H2024" i="2" s="1"/>
  <c r="E2025" i="2"/>
  <c r="G2025" i="2" s="1"/>
  <c r="H2025" i="2" s="1"/>
  <c r="E2026" i="2"/>
  <c r="G2026" i="2" s="1"/>
  <c r="E2027" i="2"/>
  <c r="G2027" i="2" s="1"/>
  <c r="H2027" i="2" s="1"/>
  <c r="E2028" i="2"/>
  <c r="G2028" i="2" s="1"/>
  <c r="H2028" i="2" s="1"/>
  <c r="E2029" i="2"/>
  <c r="G2029" i="2" s="1"/>
  <c r="H2029" i="2" s="1"/>
  <c r="E2030" i="2"/>
  <c r="G2030" i="2" s="1"/>
  <c r="H2030" i="2" s="1"/>
  <c r="E2031" i="2"/>
  <c r="G2031" i="2" s="1"/>
  <c r="H2031" i="2" s="1"/>
  <c r="E2032" i="2"/>
  <c r="G2032" i="2" s="1"/>
  <c r="H2032" i="2" s="1"/>
  <c r="E2033" i="2"/>
  <c r="G2033" i="2" s="1"/>
  <c r="H2033" i="2" s="1"/>
  <c r="E2034" i="2"/>
  <c r="G2034" i="2" s="1"/>
  <c r="H2034" i="2" s="1"/>
  <c r="E2035" i="2"/>
  <c r="G2035" i="2" s="1"/>
  <c r="H2035" i="2" s="1"/>
  <c r="E2036" i="2"/>
  <c r="G2036" i="2" s="1"/>
  <c r="H2036" i="2" s="1"/>
  <c r="E2037" i="2"/>
  <c r="G2037" i="2" s="1"/>
  <c r="H2037" i="2" s="1"/>
  <c r="E2038" i="2"/>
  <c r="G2038" i="2" s="1"/>
  <c r="H2038" i="2" s="1"/>
  <c r="E2039" i="2"/>
  <c r="G2039" i="2" s="1"/>
  <c r="H2039" i="2" s="1"/>
  <c r="E2040" i="2"/>
  <c r="G2040" i="2" s="1"/>
  <c r="H2040" i="2" s="1"/>
  <c r="E2041" i="2"/>
  <c r="G2041" i="2" s="1"/>
  <c r="H2041" i="2" s="1"/>
  <c r="E2042" i="2"/>
  <c r="G2042" i="2" s="1"/>
  <c r="H2042" i="2" s="1"/>
  <c r="E2043" i="2"/>
  <c r="G2043" i="2" s="1"/>
  <c r="H2043" i="2" s="1"/>
  <c r="E2044" i="2"/>
  <c r="G2044" i="2" s="1"/>
  <c r="H2044" i="2" s="1"/>
  <c r="E2045" i="2"/>
  <c r="G2045" i="2" s="1"/>
  <c r="H2045" i="2" s="1"/>
  <c r="E2046" i="2"/>
  <c r="G2046" i="2" s="1"/>
  <c r="H2046" i="2" s="1"/>
  <c r="E2047" i="2"/>
  <c r="G2047" i="2" s="1"/>
  <c r="H2047" i="2" s="1"/>
  <c r="E2048" i="2"/>
  <c r="G2048" i="2" s="1"/>
  <c r="H2048" i="2" s="1"/>
  <c r="E2049" i="2"/>
  <c r="G2049" i="2" s="1"/>
  <c r="H2049" i="2" s="1"/>
  <c r="E2050" i="2"/>
  <c r="G2050" i="2" s="1"/>
  <c r="H2050" i="2" s="1"/>
  <c r="E2051" i="2"/>
  <c r="G2051" i="2" s="1"/>
  <c r="H2051" i="2" s="1"/>
  <c r="E2052" i="2"/>
  <c r="G2052" i="2" s="1"/>
  <c r="H2052" i="2" s="1"/>
  <c r="E2053" i="2"/>
  <c r="G2053" i="2" s="1"/>
  <c r="H2053" i="2" s="1"/>
  <c r="E2054" i="2"/>
  <c r="G2054" i="2" s="1"/>
  <c r="H2054" i="2" s="1"/>
  <c r="E2055" i="2"/>
  <c r="G2055" i="2" s="1"/>
  <c r="H2055" i="2" s="1"/>
  <c r="E2056" i="2"/>
  <c r="G2056" i="2" s="1"/>
  <c r="H2056" i="2" s="1"/>
  <c r="E2057" i="2"/>
  <c r="G2057" i="2" s="1"/>
  <c r="H2057" i="2" s="1"/>
  <c r="E2058" i="2"/>
  <c r="G2058" i="2" s="1"/>
  <c r="H2058" i="2" s="1"/>
  <c r="E2059" i="2"/>
  <c r="G2059" i="2" s="1"/>
  <c r="H2059" i="2" s="1"/>
  <c r="E2060" i="2"/>
  <c r="G2060" i="2" s="1"/>
  <c r="H2060" i="2" s="1"/>
  <c r="E2061" i="2"/>
  <c r="G2061" i="2" s="1"/>
  <c r="H2061" i="2" s="1"/>
  <c r="E2062" i="2"/>
  <c r="G2062" i="2" s="1"/>
  <c r="H2062" i="2" s="1"/>
  <c r="E2063" i="2"/>
  <c r="G2063" i="2" s="1"/>
  <c r="H2063" i="2" s="1"/>
  <c r="E2064" i="2"/>
  <c r="G2064" i="2" s="1"/>
  <c r="H2064" i="2" s="1"/>
  <c r="E2065" i="2"/>
  <c r="G2065" i="2" s="1"/>
  <c r="H2065" i="2" s="1"/>
  <c r="E2066" i="2"/>
  <c r="G2066" i="2" s="1"/>
  <c r="H2066" i="2" s="1"/>
  <c r="E2067" i="2"/>
  <c r="G2067" i="2" s="1"/>
  <c r="H2067" i="2" s="1"/>
  <c r="E2068" i="2"/>
  <c r="G2068" i="2" s="1"/>
  <c r="E2069" i="2"/>
  <c r="G2069" i="2" s="1"/>
  <c r="E2070" i="2"/>
  <c r="G2070" i="2" s="1"/>
  <c r="H2070" i="2" s="1"/>
  <c r="E2071" i="2"/>
  <c r="G2071" i="2" s="1"/>
  <c r="H2071" i="2" s="1"/>
  <c r="E2072" i="2"/>
  <c r="G2072" i="2" s="1"/>
  <c r="H2072" i="2" s="1"/>
  <c r="E2073" i="2"/>
  <c r="G2073" i="2" s="1"/>
  <c r="E2074" i="2"/>
  <c r="G2074" i="2" s="1"/>
  <c r="H2074" i="2" s="1"/>
  <c r="E2075" i="2"/>
  <c r="G2075" i="2" s="1"/>
  <c r="H2075" i="2" s="1"/>
  <c r="E2076" i="2"/>
  <c r="G2076" i="2" s="1"/>
  <c r="H2076" i="2" s="1"/>
  <c r="E2077" i="2"/>
  <c r="G2077" i="2" s="1"/>
  <c r="H2077" i="2" s="1"/>
  <c r="E2078" i="2"/>
  <c r="G2078" i="2" s="1"/>
  <c r="H2078" i="2" s="1"/>
  <c r="E2079" i="2"/>
  <c r="G2079" i="2" s="1"/>
  <c r="H2079" i="2" s="1"/>
  <c r="E2080" i="2"/>
  <c r="G2080" i="2" s="1"/>
  <c r="H2080" i="2" s="1"/>
  <c r="E2081" i="2"/>
  <c r="G2081" i="2" s="1"/>
  <c r="H2081" i="2" s="1"/>
  <c r="E2082" i="2"/>
  <c r="G2082" i="2" s="1"/>
  <c r="H2082" i="2" s="1"/>
  <c r="E2083" i="2"/>
  <c r="G2083" i="2" s="1"/>
  <c r="H2083" i="2" s="1"/>
  <c r="E2084" i="2"/>
  <c r="G2084" i="2" s="1"/>
  <c r="H2084" i="2" s="1"/>
  <c r="E2085" i="2"/>
  <c r="G2085" i="2" s="1"/>
  <c r="H2085" i="2" s="1"/>
  <c r="E2086" i="2"/>
  <c r="G2086" i="2" s="1"/>
  <c r="H2086" i="2" s="1"/>
  <c r="E2087" i="2"/>
  <c r="G2087" i="2" s="1"/>
  <c r="H2087" i="2" s="1"/>
  <c r="E2088" i="2"/>
  <c r="G2088" i="2" s="1"/>
  <c r="H2088" i="2" s="1"/>
  <c r="E2089" i="2"/>
  <c r="G2089" i="2" s="1"/>
  <c r="H2089" i="2" s="1"/>
  <c r="E2090" i="2"/>
  <c r="G2090" i="2" s="1"/>
  <c r="H2090" i="2" s="1"/>
  <c r="E2091" i="2"/>
  <c r="G2091" i="2" s="1"/>
  <c r="H2091" i="2" s="1"/>
  <c r="E2092" i="2"/>
  <c r="G2092" i="2" s="1"/>
  <c r="H2092" i="2" s="1"/>
  <c r="E2093" i="2"/>
  <c r="G2093" i="2" s="1"/>
  <c r="H2093" i="2" s="1"/>
  <c r="E2094" i="2"/>
  <c r="G2094" i="2" s="1"/>
  <c r="H2094" i="2" s="1"/>
  <c r="E2095" i="2"/>
  <c r="G2095" i="2" s="1"/>
  <c r="H2095" i="2" s="1"/>
  <c r="E2096" i="2"/>
  <c r="G2096" i="2" s="1"/>
  <c r="H2096" i="2" s="1"/>
  <c r="E2097" i="2"/>
  <c r="G2097" i="2" s="1"/>
  <c r="H2097" i="2" s="1"/>
  <c r="E2098" i="2"/>
  <c r="G2098" i="2" s="1"/>
  <c r="H2098" i="2" s="1"/>
  <c r="E2099" i="2"/>
  <c r="G2099" i="2" s="1"/>
  <c r="H2099" i="2" s="1"/>
  <c r="E2100" i="2"/>
  <c r="G2100" i="2" s="1"/>
  <c r="H2100" i="2" s="1"/>
  <c r="E2101" i="2"/>
  <c r="G2101" i="2" s="1"/>
  <c r="H2101" i="2" s="1"/>
  <c r="E2102" i="2"/>
  <c r="G2102" i="2" s="1"/>
  <c r="H2102" i="2" s="1"/>
  <c r="E2103" i="2"/>
  <c r="G2103" i="2" s="1"/>
  <c r="H2103" i="2" s="1"/>
  <c r="E2104" i="2"/>
  <c r="G2104" i="2" s="1"/>
  <c r="H2104" i="2" s="1"/>
  <c r="E2105" i="2"/>
  <c r="G2105" i="2" s="1"/>
  <c r="H2105" i="2" s="1"/>
  <c r="E2106" i="2"/>
  <c r="G2106" i="2" s="1"/>
  <c r="E2107" i="2"/>
  <c r="G2107" i="2" s="1"/>
  <c r="H2107" i="2" s="1"/>
  <c r="E2108" i="2"/>
  <c r="G2108" i="2" s="1"/>
  <c r="H2108" i="2" s="1"/>
  <c r="E2109" i="2"/>
  <c r="G2109" i="2" s="1"/>
  <c r="H2109" i="2" s="1"/>
  <c r="E2110" i="2"/>
  <c r="G2110" i="2" s="1"/>
  <c r="H2110" i="2" s="1"/>
  <c r="E2111" i="2"/>
  <c r="G2111" i="2" s="1"/>
  <c r="H2111" i="2" s="1"/>
  <c r="E2112" i="2"/>
  <c r="G2112" i="2" s="1"/>
  <c r="H2112" i="2" s="1"/>
  <c r="E2113" i="2"/>
  <c r="G2113" i="2" s="1"/>
  <c r="H2113" i="2" s="1"/>
  <c r="E2114" i="2"/>
  <c r="G2114" i="2" s="1"/>
  <c r="H2114" i="2" s="1"/>
  <c r="E2115" i="2"/>
  <c r="G2115" i="2" s="1"/>
  <c r="H2115" i="2" s="1"/>
  <c r="E2116" i="2"/>
  <c r="G2116" i="2" s="1"/>
  <c r="H2116" i="2" s="1"/>
  <c r="E2117" i="2"/>
  <c r="G2117" i="2" s="1"/>
  <c r="H2117" i="2" s="1"/>
  <c r="E2118" i="2"/>
  <c r="G2118" i="2" s="1"/>
  <c r="H2118" i="2" s="1"/>
  <c r="E2119" i="2"/>
  <c r="G2119" i="2" s="1"/>
  <c r="H2119" i="2" s="1"/>
  <c r="E2120" i="2"/>
  <c r="G2120" i="2" s="1"/>
  <c r="H2120" i="2" s="1"/>
  <c r="E2121" i="2"/>
  <c r="G2121" i="2" s="1"/>
  <c r="H2121" i="2" s="1"/>
  <c r="E2122" i="2"/>
  <c r="G2122" i="2" s="1"/>
  <c r="H2122" i="2" s="1"/>
  <c r="E2123" i="2"/>
  <c r="G2123" i="2" s="1"/>
  <c r="H2123" i="2" s="1"/>
  <c r="E2124" i="2"/>
  <c r="G2124" i="2" s="1"/>
  <c r="H2124" i="2" s="1"/>
  <c r="E2125" i="2"/>
  <c r="G2125" i="2" s="1"/>
  <c r="H2125" i="2" s="1"/>
  <c r="E2126" i="2"/>
  <c r="G2126" i="2" s="1"/>
  <c r="H2126" i="2" s="1"/>
  <c r="E2127" i="2"/>
  <c r="G2127" i="2" s="1"/>
  <c r="H2127" i="2" s="1"/>
  <c r="E2128" i="2"/>
  <c r="G2128" i="2" s="1"/>
  <c r="H2128" i="2" s="1"/>
  <c r="E2129" i="2"/>
  <c r="G2129" i="2" s="1"/>
  <c r="H2129" i="2" s="1"/>
  <c r="E2130" i="2"/>
  <c r="G2130" i="2" s="1"/>
  <c r="H2130" i="2" s="1"/>
  <c r="E2131" i="2"/>
  <c r="G2131" i="2" s="1"/>
  <c r="H2131" i="2" s="1"/>
  <c r="E2132" i="2"/>
  <c r="G2132" i="2" s="1"/>
  <c r="H2132" i="2" s="1"/>
  <c r="E2133" i="2"/>
  <c r="G2133" i="2" s="1"/>
  <c r="H2133" i="2" s="1"/>
  <c r="E2134" i="2"/>
  <c r="G2134" i="2" s="1"/>
  <c r="E2135" i="2"/>
  <c r="G2135" i="2" s="1"/>
  <c r="E2136" i="2"/>
  <c r="G2136" i="2" s="1"/>
  <c r="E2137" i="2"/>
  <c r="G2137" i="2" s="1"/>
  <c r="H2137" i="2" s="1"/>
  <c r="E2138" i="2"/>
  <c r="G2138" i="2" s="1"/>
  <c r="H2138" i="2" s="1"/>
  <c r="E2139" i="2"/>
  <c r="G2139" i="2" s="1"/>
  <c r="H2139" i="2" s="1"/>
  <c r="E2140" i="2"/>
  <c r="G2140" i="2" s="1"/>
  <c r="H2140" i="2" s="1"/>
  <c r="E2141" i="2"/>
  <c r="G2141" i="2" s="1"/>
  <c r="H2141" i="2" s="1"/>
  <c r="E2142" i="2"/>
  <c r="G2142" i="2" s="1"/>
  <c r="H2142" i="2" s="1"/>
  <c r="E2143" i="2"/>
  <c r="G2143" i="2" s="1"/>
  <c r="H2143" i="2" s="1"/>
  <c r="E2144" i="2"/>
  <c r="G2144" i="2" s="1"/>
  <c r="H2144" i="2" s="1"/>
  <c r="E2145" i="2"/>
  <c r="G2145" i="2" s="1"/>
  <c r="H2145" i="2" s="1"/>
  <c r="E2146" i="2"/>
  <c r="G2146" i="2" s="1"/>
  <c r="H2146" i="2" s="1"/>
  <c r="E2147" i="2"/>
  <c r="G2147" i="2" s="1"/>
  <c r="H2147" i="2" s="1"/>
  <c r="E2148" i="2"/>
  <c r="G2148" i="2" s="1"/>
  <c r="H2148" i="2" s="1"/>
  <c r="E2149" i="2"/>
  <c r="G2149" i="2" s="1"/>
  <c r="H2149" i="2" s="1"/>
  <c r="E2150" i="2"/>
  <c r="G2150" i="2" s="1"/>
  <c r="H2150" i="2" s="1"/>
  <c r="E2151" i="2"/>
  <c r="G2151" i="2" s="1"/>
  <c r="H2151" i="2" s="1"/>
  <c r="E2152" i="2"/>
  <c r="G2152" i="2" s="1"/>
  <c r="H2152" i="2" s="1"/>
  <c r="E2153" i="2"/>
  <c r="G2153" i="2" s="1"/>
  <c r="H2153" i="2" s="1"/>
  <c r="E2154" i="2"/>
  <c r="G2154" i="2" s="1"/>
  <c r="H2154" i="2" s="1"/>
  <c r="E2155" i="2"/>
  <c r="G2155" i="2" s="1"/>
  <c r="H2155" i="2" s="1"/>
  <c r="E2156" i="2"/>
  <c r="G2156" i="2" s="1"/>
  <c r="H2156" i="2" s="1"/>
  <c r="E2157" i="2"/>
  <c r="G2157" i="2" s="1"/>
  <c r="H2157" i="2" s="1"/>
  <c r="E2158" i="2"/>
  <c r="G2158" i="2" s="1"/>
  <c r="H2158" i="2" s="1"/>
  <c r="E2159" i="2"/>
  <c r="G2159" i="2" s="1"/>
  <c r="H2159" i="2" s="1"/>
  <c r="E2160" i="2"/>
  <c r="G2160" i="2" s="1"/>
  <c r="H2160" i="2" s="1"/>
  <c r="E2161" i="2"/>
  <c r="G2161" i="2" s="1"/>
  <c r="H2161" i="2" s="1"/>
  <c r="E2162" i="2"/>
  <c r="G2162" i="2" s="1"/>
  <c r="H2162" i="2" s="1"/>
  <c r="E2163" i="2"/>
  <c r="G2163" i="2" s="1"/>
  <c r="H2163" i="2" s="1"/>
  <c r="E2164" i="2"/>
  <c r="G2164" i="2" s="1"/>
  <c r="H2164" i="2" s="1"/>
  <c r="E2165" i="2"/>
  <c r="G2165" i="2" s="1"/>
  <c r="H2165" i="2" s="1"/>
  <c r="E2166" i="2"/>
  <c r="G2166" i="2" s="1"/>
  <c r="H2166" i="2" s="1"/>
  <c r="E2167" i="2"/>
  <c r="G2167" i="2" s="1"/>
  <c r="H2167" i="2" s="1"/>
  <c r="E2168" i="2"/>
  <c r="G2168" i="2" s="1"/>
  <c r="H2168" i="2" s="1"/>
  <c r="E2169" i="2"/>
  <c r="G2169" i="2" s="1"/>
  <c r="H2169" i="2" s="1"/>
  <c r="E2170" i="2"/>
  <c r="G2170" i="2" s="1"/>
  <c r="H2170" i="2" s="1"/>
  <c r="E2171" i="2"/>
  <c r="G2171" i="2" s="1"/>
  <c r="H2171" i="2" s="1"/>
  <c r="E2172" i="2"/>
  <c r="G2172" i="2" s="1"/>
  <c r="H2172" i="2" s="1"/>
  <c r="E2173" i="2"/>
  <c r="G2173" i="2" s="1"/>
  <c r="H2173" i="2" s="1"/>
  <c r="E2174" i="2"/>
  <c r="G2174" i="2" s="1"/>
  <c r="H2174" i="2" s="1"/>
  <c r="E2175" i="2"/>
  <c r="G2175" i="2" s="1"/>
  <c r="H2175" i="2" s="1"/>
  <c r="E2176" i="2"/>
  <c r="G2176" i="2" s="1"/>
  <c r="H2176" i="2" s="1"/>
  <c r="E2177" i="2"/>
  <c r="G2177" i="2" s="1"/>
  <c r="H2177" i="2" s="1"/>
  <c r="E2178" i="2"/>
  <c r="G2178" i="2" s="1"/>
  <c r="H2178" i="2" s="1"/>
  <c r="E2179" i="2"/>
  <c r="G2179" i="2" s="1"/>
  <c r="H2179" i="2" s="1"/>
  <c r="E2180" i="2"/>
  <c r="G2180" i="2" s="1"/>
  <c r="H2180" i="2" s="1"/>
  <c r="E2181" i="2"/>
  <c r="G2181" i="2" s="1"/>
  <c r="H2181" i="2" s="1"/>
  <c r="E2182" i="2"/>
  <c r="G2182" i="2" s="1"/>
  <c r="H2182" i="2" s="1"/>
  <c r="E2183" i="2"/>
  <c r="G2183" i="2" s="1"/>
  <c r="H2183" i="2" s="1"/>
  <c r="E2184" i="2"/>
  <c r="G2184" i="2" s="1"/>
  <c r="H2184" i="2" s="1"/>
  <c r="E2185" i="2"/>
  <c r="G2185" i="2" s="1"/>
  <c r="H2185" i="2" s="1"/>
  <c r="E2186" i="2"/>
  <c r="G2186" i="2" s="1"/>
  <c r="H2186" i="2" s="1"/>
  <c r="E2187" i="2"/>
  <c r="G2187" i="2" s="1"/>
  <c r="H2187" i="2" s="1"/>
  <c r="E2188" i="2"/>
  <c r="G2188" i="2" s="1"/>
  <c r="H2188" i="2" s="1"/>
  <c r="E2189" i="2"/>
  <c r="G2189" i="2" s="1"/>
  <c r="H2189" i="2" s="1"/>
  <c r="E2190" i="2"/>
  <c r="G2190" i="2" s="1"/>
  <c r="H2190" i="2" s="1"/>
  <c r="E2191" i="2"/>
  <c r="G2191" i="2" s="1"/>
  <c r="H2191" i="2" s="1"/>
  <c r="E2192" i="2"/>
  <c r="G2192" i="2" s="1"/>
  <c r="H2192" i="2" s="1"/>
  <c r="E2193" i="2"/>
  <c r="E2194" i="2"/>
  <c r="G2194" i="2" s="1"/>
  <c r="H2194" i="2" s="1"/>
  <c r="E2195" i="2"/>
  <c r="G2195" i="2" s="1"/>
  <c r="H2195" i="2" s="1"/>
  <c r="E2196" i="2"/>
  <c r="G2196" i="2" s="1"/>
  <c r="H2196" i="2" s="1"/>
  <c r="E2197" i="2"/>
  <c r="G2197" i="2" s="1"/>
  <c r="H2197" i="2" s="1"/>
  <c r="E2198" i="2"/>
  <c r="G2198" i="2" s="1"/>
  <c r="H2198" i="2" s="1"/>
  <c r="E2199" i="2"/>
  <c r="G2199" i="2" s="1"/>
  <c r="H2199" i="2" s="1"/>
  <c r="E2200" i="2"/>
  <c r="G2200" i="2" s="1"/>
  <c r="E2201" i="2"/>
  <c r="G2201" i="2" s="1"/>
  <c r="E2202" i="2"/>
  <c r="G2202" i="2" s="1"/>
  <c r="E2203" i="2"/>
  <c r="G2203" i="2" s="1"/>
  <c r="H2203" i="2" s="1"/>
  <c r="E2204" i="2"/>
  <c r="G2204" i="2" s="1"/>
  <c r="H2204" i="2" s="1"/>
  <c r="E2205" i="2"/>
  <c r="G2205" i="2" s="1"/>
  <c r="H2205" i="2" s="1"/>
  <c r="E2206" i="2"/>
  <c r="G2206" i="2" s="1"/>
  <c r="H2206" i="2" s="1"/>
  <c r="E2207" i="2"/>
  <c r="G2207" i="2" s="1"/>
  <c r="H2207" i="2" s="1"/>
  <c r="E2208" i="2"/>
  <c r="G2208" i="2" s="1"/>
  <c r="H2208" i="2" s="1"/>
  <c r="E2209" i="2"/>
  <c r="G2209" i="2" s="1"/>
  <c r="H2209" i="2" s="1"/>
  <c r="E2210" i="2"/>
  <c r="G2210" i="2" s="1"/>
  <c r="H2210" i="2" s="1"/>
  <c r="E2211" i="2"/>
  <c r="G2211" i="2" s="1"/>
  <c r="H2211" i="2" s="1"/>
  <c r="E2212" i="2"/>
  <c r="G2212" i="2" s="1"/>
  <c r="H2212" i="2" s="1"/>
  <c r="E2213" i="2"/>
  <c r="G2213" i="2" s="1"/>
  <c r="H2213" i="2" s="1"/>
  <c r="E2214" i="2"/>
  <c r="G2214" i="2" s="1"/>
  <c r="H2214" i="2" s="1"/>
  <c r="E2215" i="2"/>
  <c r="G2215" i="2" s="1"/>
  <c r="H2215" i="2" s="1"/>
  <c r="E2216" i="2"/>
  <c r="G2216" i="2" s="1"/>
  <c r="H2216" i="2" s="1"/>
  <c r="E2217" i="2"/>
  <c r="G2217" i="2" s="1"/>
  <c r="H2217" i="2" s="1"/>
  <c r="E2218" i="2"/>
  <c r="G2218" i="2" s="1"/>
  <c r="H2218" i="2" s="1"/>
  <c r="E2219" i="2"/>
  <c r="G2219" i="2" s="1"/>
  <c r="H2219" i="2" s="1"/>
  <c r="E2220" i="2"/>
  <c r="G2220" i="2" s="1"/>
  <c r="H2220" i="2" s="1"/>
  <c r="E2221" i="2"/>
  <c r="G2221" i="2" s="1"/>
  <c r="H2221" i="2" s="1"/>
  <c r="E2222" i="2"/>
  <c r="G2222" i="2" s="1"/>
  <c r="H2222" i="2" s="1"/>
  <c r="E2223" i="2"/>
  <c r="G2223" i="2" s="1"/>
  <c r="H2223" i="2" s="1"/>
  <c r="E2224" i="2"/>
  <c r="G2224" i="2" s="1"/>
  <c r="H2224" i="2" s="1"/>
  <c r="E2225" i="2"/>
  <c r="G2225" i="2" s="1"/>
  <c r="H2225" i="2" s="1"/>
  <c r="E2226" i="2"/>
  <c r="G2226" i="2" s="1"/>
  <c r="H2226" i="2" s="1"/>
  <c r="E2227" i="2"/>
  <c r="G2227" i="2" s="1"/>
  <c r="H2227" i="2" s="1"/>
  <c r="E2228" i="2"/>
  <c r="G2228" i="2" s="1"/>
  <c r="H2228" i="2" s="1"/>
  <c r="E2229" i="2"/>
  <c r="G2229" i="2" s="1"/>
  <c r="H2229" i="2" s="1"/>
  <c r="E2230" i="2"/>
  <c r="G2230" i="2" s="1"/>
  <c r="H2230" i="2" s="1"/>
  <c r="E2231" i="2"/>
  <c r="G2231" i="2" s="1"/>
  <c r="H2231" i="2" s="1"/>
  <c r="E2232" i="2"/>
  <c r="G2232" i="2" s="1"/>
  <c r="H2232" i="2" s="1"/>
  <c r="E2233" i="2"/>
  <c r="G2233" i="2" s="1"/>
  <c r="H2233" i="2" s="1"/>
  <c r="E2234" i="2"/>
  <c r="G2234" i="2" s="1"/>
  <c r="H2234" i="2" s="1"/>
  <c r="E2235" i="2"/>
  <c r="G2235" i="2" s="1"/>
  <c r="H2235" i="2" s="1"/>
  <c r="E2236" i="2"/>
  <c r="G2236" i="2" s="1"/>
  <c r="E2237" i="2"/>
  <c r="G2237" i="2" s="1"/>
  <c r="H2237" i="2" s="1"/>
  <c r="E2238" i="2"/>
  <c r="G2238" i="2" s="1"/>
  <c r="H2238" i="2" s="1"/>
  <c r="E2239" i="2"/>
  <c r="G2239" i="2" s="1"/>
  <c r="H2239" i="2" s="1"/>
  <c r="E2240" i="2"/>
  <c r="G2240" i="2" s="1"/>
  <c r="H2240" i="2" s="1"/>
  <c r="E2241" i="2"/>
  <c r="G2241" i="2" s="1"/>
  <c r="H2241" i="2" s="1"/>
  <c r="E2242" i="2"/>
  <c r="G2242" i="2" s="1"/>
  <c r="H2242" i="2" s="1"/>
  <c r="E2243" i="2"/>
  <c r="G2243" i="2" s="1"/>
  <c r="H2243" i="2" s="1"/>
  <c r="E2244" i="2"/>
  <c r="G2244" i="2" s="1"/>
  <c r="H2244" i="2" s="1"/>
  <c r="E2245" i="2"/>
  <c r="G2245" i="2" s="1"/>
  <c r="H2245" i="2" s="1"/>
  <c r="E2246" i="2"/>
  <c r="G2246" i="2" s="1"/>
  <c r="H2246" i="2" s="1"/>
  <c r="E2247" i="2"/>
  <c r="G2247" i="2" s="1"/>
  <c r="H2247" i="2" s="1"/>
  <c r="E2248" i="2"/>
  <c r="G2248" i="2" s="1"/>
  <c r="H2248" i="2" s="1"/>
  <c r="E2249" i="2"/>
  <c r="G2249" i="2" s="1"/>
  <c r="H2249" i="2" s="1"/>
  <c r="E2250" i="2"/>
  <c r="G2250" i="2" s="1"/>
  <c r="H2250" i="2" s="1"/>
  <c r="E2251" i="2"/>
  <c r="G2251" i="2" s="1"/>
  <c r="H2251" i="2" s="1"/>
  <c r="E2252" i="2"/>
  <c r="G2252" i="2" s="1"/>
  <c r="H2252" i="2" s="1"/>
  <c r="E2253" i="2"/>
  <c r="G2253" i="2" s="1"/>
  <c r="H2253" i="2" s="1"/>
  <c r="E2254" i="2"/>
  <c r="G2254" i="2" s="1"/>
  <c r="E2255" i="2"/>
  <c r="G2255" i="2" s="1"/>
  <c r="H2255" i="2" s="1"/>
  <c r="E2256" i="2"/>
  <c r="G2256" i="2" s="1"/>
  <c r="H2256" i="2" s="1"/>
  <c r="E2257" i="2"/>
  <c r="G2257" i="2" s="1"/>
  <c r="H2257" i="2" s="1"/>
  <c r="E2258" i="2"/>
  <c r="G2258" i="2" s="1"/>
  <c r="H2258" i="2" s="1"/>
  <c r="E2259" i="2"/>
  <c r="G2259" i="2" s="1"/>
  <c r="H2259" i="2" s="1"/>
  <c r="E2260" i="2"/>
  <c r="G2260" i="2" s="1"/>
  <c r="H2260" i="2" s="1"/>
  <c r="E2261" i="2"/>
  <c r="G2261" i="2" s="1"/>
  <c r="H2261" i="2" s="1"/>
  <c r="E2262" i="2"/>
  <c r="G2262" i="2" s="1"/>
  <c r="H2262" i="2" s="1"/>
  <c r="E2263" i="2"/>
  <c r="G2263" i="2" s="1"/>
  <c r="H2263" i="2" s="1"/>
  <c r="E2264" i="2"/>
  <c r="G2264" i="2" s="1"/>
  <c r="H2264" i="2" s="1"/>
  <c r="E2265" i="2"/>
  <c r="G2265" i="2" s="1"/>
  <c r="H2265" i="2" s="1"/>
  <c r="E2266" i="2"/>
  <c r="G2266" i="2" s="1"/>
  <c r="H2266" i="2" s="1"/>
  <c r="E2267" i="2"/>
  <c r="G2267" i="2" s="1"/>
  <c r="E2268" i="2"/>
  <c r="G2268" i="2" s="1"/>
  <c r="H2268" i="2" s="1"/>
  <c r="E2269" i="2"/>
  <c r="G2269" i="2" s="1"/>
  <c r="H2269" i="2" s="1"/>
  <c r="E2270" i="2"/>
  <c r="G2270" i="2" s="1"/>
  <c r="H2270" i="2" s="1"/>
  <c r="E2271" i="2"/>
  <c r="G2271" i="2" s="1"/>
  <c r="H2271" i="2" s="1"/>
  <c r="E2272" i="2"/>
  <c r="G2272" i="2" s="1"/>
  <c r="H2272" i="2" s="1"/>
  <c r="E2273" i="2"/>
  <c r="G2273" i="2" s="1"/>
  <c r="H2273" i="2" s="1"/>
  <c r="E2274" i="2"/>
  <c r="G2274" i="2" s="1"/>
  <c r="H2274" i="2" s="1"/>
  <c r="E2275" i="2"/>
  <c r="G2275" i="2" s="1"/>
  <c r="H2275" i="2" s="1"/>
  <c r="E2276" i="2"/>
  <c r="G2276" i="2" s="1"/>
  <c r="H2276" i="2" s="1"/>
  <c r="E2277" i="2"/>
  <c r="G2277" i="2" s="1"/>
  <c r="H2277" i="2" s="1"/>
  <c r="E2278" i="2"/>
  <c r="G2278" i="2" s="1"/>
  <c r="H2278" i="2" s="1"/>
  <c r="E2279" i="2"/>
  <c r="G2279" i="2" s="1"/>
  <c r="H2279" i="2" s="1"/>
  <c r="E2280" i="2"/>
  <c r="G2280" i="2" s="1"/>
  <c r="H2280" i="2" s="1"/>
  <c r="E2281" i="2"/>
  <c r="G2281" i="2" s="1"/>
  <c r="E2282" i="2"/>
  <c r="G2282" i="2" s="1"/>
  <c r="H2282" i="2" s="1"/>
  <c r="E2283" i="2"/>
  <c r="G2283" i="2" s="1"/>
  <c r="H2283" i="2" s="1"/>
  <c r="E2284" i="2"/>
  <c r="G2284" i="2" s="1"/>
  <c r="H2284" i="2" s="1"/>
  <c r="E2285" i="2"/>
  <c r="G2285" i="2" s="1"/>
  <c r="H2285" i="2" s="1"/>
  <c r="E2286" i="2"/>
  <c r="G2286" i="2" s="1"/>
  <c r="H2286" i="2" s="1"/>
  <c r="E2287" i="2"/>
  <c r="G2287" i="2" s="1"/>
  <c r="H2287" i="2" s="1"/>
  <c r="E2288" i="2"/>
  <c r="G2288" i="2" s="1"/>
  <c r="H2288" i="2" s="1"/>
  <c r="E2289" i="2"/>
  <c r="G2289" i="2" s="1"/>
  <c r="H2289" i="2" s="1"/>
  <c r="E2290" i="2"/>
  <c r="G2290" i="2" s="1"/>
  <c r="H2290" i="2" s="1"/>
  <c r="E2291" i="2"/>
  <c r="G2291" i="2" s="1"/>
  <c r="H2291" i="2" s="1"/>
  <c r="E2292" i="2"/>
  <c r="G2292" i="2" s="1"/>
  <c r="H2292" i="2" s="1"/>
  <c r="E2293" i="2"/>
  <c r="G2293" i="2" s="1"/>
  <c r="H2293" i="2" s="1"/>
  <c r="E2294" i="2"/>
  <c r="G2294" i="2" s="1"/>
  <c r="H2294" i="2" s="1"/>
  <c r="E2295" i="2"/>
  <c r="G2295" i="2" s="1"/>
  <c r="H2295" i="2" s="1"/>
  <c r="E2296" i="2"/>
  <c r="G2296" i="2" s="1"/>
  <c r="H2296" i="2" s="1"/>
  <c r="E2297" i="2"/>
  <c r="G2297" i="2" s="1"/>
  <c r="H2297" i="2" s="1"/>
  <c r="E2298" i="2"/>
  <c r="G2298" i="2" s="1"/>
  <c r="H2298" i="2" s="1"/>
  <c r="E2299" i="2"/>
  <c r="G2299" i="2" s="1"/>
  <c r="H2299" i="2" s="1"/>
  <c r="E2300" i="2"/>
  <c r="G2300" i="2" s="1"/>
  <c r="H2300" i="2" s="1"/>
  <c r="E2301" i="2"/>
  <c r="G2301" i="2" s="1"/>
  <c r="H2301" i="2" s="1"/>
  <c r="E2302" i="2"/>
  <c r="E2303" i="2"/>
  <c r="G2303" i="2" s="1"/>
  <c r="H2303" i="2" s="1"/>
  <c r="E2304" i="2"/>
  <c r="G2304" i="2" s="1"/>
  <c r="H2304" i="2" s="1"/>
  <c r="E2305" i="2"/>
  <c r="G2305" i="2" s="1"/>
  <c r="H2305" i="2" s="1"/>
  <c r="E2306" i="2"/>
  <c r="G2306" i="2" s="1"/>
  <c r="H2306" i="2" s="1"/>
  <c r="E2307" i="2"/>
  <c r="G2307" i="2" s="1"/>
  <c r="H2307" i="2" s="1"/>
  <c r="E2308" i="2"/>
  <c r="G2308" i="2" s="1"/>
  <c r="H2308" i="2" s="1"/>
  <c r="E2309" i="2"/>
  <c r="G2309" i="2" s="1"/>
  <c r="H2309" i="2" s="1"/>
  <c r="E2310" i="2"/>
  <c r="G2310" i="2" s="1"/>
  <c r="H2310" i="2" s="1"/>
  <c r="E2311" i="2"/>
  <c r="G2311" i="2" s="1"/>
  <c r="H2311" i="2" s="1"/>
  <c r="E2312" i="2"/>
  <c r="G2312" i="2" s="1"/>
  <c r="H2312" i="2" s="1"/>
  <c r="E2313" i="2"/>
  <c r="G2313" i="2" s="1"/>
  <c r="H2313" i="2" s="1"/>
  <c r="E2314" i="2"/>
  <c r="G2314" i="2" s="1"/>
  <c r="H2314" i="2" s="1"/>
  <c r="E2315" i="2"/>
  <c r="G2315" i="2" s="1"/>
  <c r="H2315" i="2" s="1"/>
  <c r="E2316" i="2"/>
  <c r="G2316" i="2" s="1"/>
  <c r="H2316" i="2" s="1"/>
  <c r="E2317" i="2"/>
  <c r="G2317" i="2" s="1"/>
  <c r="H2317" i="2" s="1"/>
  <c r="E2318" i="2"/>
  <c r="G2318" i="2" s="1"/>
  <c r="H2318" i="2" s="1"/>
  <c r="E2319" i="2"/>
  <c r="G2319" i="2" s="1"/>
  <c r="H2319" i="2" s="1"/>
  <c r="E2320" i="2"/>
  <c r="G2320" i="2" s="1"/>
  <c r="H2320" i="2" s="1"/>
  <c r="E2321" i="2"/>
  <c r="G2321" i="2" s="1"/>
  <c r="H2321" i="2" s="1"/>
  <c r="E2322" i="2"/>
  <c r="G2322" i="2" s="1"/>
  <c r="H2322" i="2" s="1"/>
  <c r="E2323" i="2"/>
  <c r="G2323" i="2" s="1"/>
  <c r="H2323" i="2" s="1"/>
  <c r="E2324" i="2"/>
  <c r="G2324" i="2" s="1"/>
  <c r="H2324" i="2" s="1"/>
  <c r="E2325" i="2"/>
  <c r="G2325" i="2" s="1"/>
  <c r="H2325" i="2" s="1"/>
  <c r="E2326" i="2"/>
  <c r="G2326" i="2" s="1"/>
  <c r="H2326" i="2" s="1"/>
  <c r="E2327" i="2"/>
  <c r="G2327" i="2" s="1"/>
  <c r="H2327" i="2" s="1"/>
  <c r="E2328" i="2"/>
  <c r="G2328" i="2" s="1"/>
  <c r="H2328" i="2" s="1"/>
  <c r="E2329" i="2"/>
  <c r="G2329" i="2" s="1"/>
  <c r="H2329" i="2" s="1"/>
  <c r="E2330" i="2"/>
  <c r="G2330" i="2" s="1"/>
  <c r="H2330" i="2" s="1"/>
  <c r="E2331" i="2"/>
  <c r="G2331" i="2" s="1"/>
  <c r="H2331" i="2" s="1"/>
  <c r="E2332" i="2"/>
  <c r="G2332" i="2" s="1"/>
  <c r="H2332" i="2" s="1"/>
  <c r="E2333" i="2"/>
  <c r="G2333" i="2" s="1"/>
  <c r="H2333" i="2" s="1"/>
  <c r="E2334" i="2"/>
  <c r="G2334" i="2" s="1"/>
  <c r="H2334" i="2" s="1"/>
  <c r="E2335" i="2"/>
  <c r="G2335" i="2" s="1"/>
  <c r="H2335" i="2" s="1"/>
  <c r="E2336" i="2"/>
  <c r="E2337" i="2"/>
  <c r="G2337" i="2" s="1"/>
  <c r="H2337" i="2" s="1"/>
  <c r="E2338" i="2"/>
  <c r="G2338" i="2" s="1"/>
  <c r="H2338" i="2" s="1"/>
  <c r="E2339" i="2"/>
  <c r="G2339" i="2" s="1"/>
  <c r="H2339" i="2" s="1"/>
  <c r="E2340" i="2"/>
  <c r="G2340" i="2" s="1"/>
  <c r="H2340" i="2" s="1"/>
  <c r="E2341" i="2"/>
  <c r="G2341" i="2" s="1"/>
  <c r="H2341" i="2" s="1"/>
  <c r="E2342" i="2"/>
  <c r="G2342" i="2" s="1"/>
  <c r="H2342" i="2" s="1"/>
  <c r="E2343" i="2"/>
  <c r="G2343" i="2" s="1"/>
  <c r="H2343" i="2" s="1"/>
  <c r="E2344" i="2"/>
  <c r="G2344" i="2" s="1"/>
  <c r="H2344" i="2" s="1"/>
  <c r="E2345" i="2"/>
  <c r="G2345" i="2" s="1"/>
  <c r="H2345" i="2" s="1"/>
  <c r="E2346" i="2"/>
  <c r="G2346" i="2" s="1"/>
  <c r="H2346" i="2" s="1"/>
  <c r="E2347" i="2"/>
  <c r="G2347" i="2" s="1"/>
  <c r="H2347" i="2" s="1"/>
  <c r="E2348" i="2"/>
  <c r="G2348" i="2" s="1"/>
  <c r="E2349" i="2"/>
  <c r="G2349" i="2" s="1"/>
  <c r="E2350" i="2"/>
  <c r="G2350" i="2" s="1"/>
  <c r="H2350" i="2" s="1"/>
  <c r="E2351" i="2"/>
  <c r="G2351" i="2" s="1"/>
  <c r="H2351" i="2" s="1"/>
  <c r="E2352" i="2"/>
  <c r="G2352" i="2" s="1"/>
  <c r="H2352" i="2" s="1"/>
  <c r="E2353" i="2"/>
  <c r="G2353" i="2" s="1"/>
  <c r="H2353" i="2" s="1"/>
  <c r="E2354" i="2"/>
  <c r="G2354" i="2" s="1"/>
  <c r="H2354" i="2" s="1"/>
  <c r="E2355" i="2"/>
  <c r="G2355" i="2" s="1"/>
  <c r="H2355" i="2" s="1"/>
  <c r="E2356" i="2"/>
  <c r="G2356" i="2" s="1"/>
  <c r="H2356" i="2" s="1"/>
  <c r="E2357" i="2"/>
  <c r="G2357" i="2" s="1"/>
  <c r="H2357" i="2" s="1"/>
  <c r="E2358" i="2"/>
  <c r="G2358" i="2" s="1"/>
  <c r="H2358" i="2" s="1"/>
  <c r="E2359" i="2"/>
  <c r="G2359" i="2" s="1"/>
  <c r="H2359" i="2" s="1"/>
  <c r="E2360" i="2"/>
  <c r="G2360" i="2" s="1"/>
  <c r="H2360" i="2" s="1"/>
  <c r="E2361" i="2"/>
  <c r="G2361" i="2" s="1"/>
  <c r="H2361" i="2" s="1"/>
  <c r="E2362" i="2"/>
  <c r="G2362" i="2" s="1"/>
  <c r="H2362" i="2" s="1"/>
  <c r="E2363" i="2"/>
  <c r="G2363" i="2" s="1"/>
  <c r="H2363" i="2" s="1"/>
  <c r="E2364" i="2"/>
  <c r="G2364" i="2" s="1"/>
  <c r="H2364" i="2" s="1"/>
  <c r="E2365" i="2"/>
  <c r="G2365" i="2" s="1"/>
  <c r="H2365" i="2" s="1"/>
  <c r="E2366" i="2"/>
  <c r="G2366" i="2" s="1"/>
  <c r="H2366" i="2" s="1"/>
  <c r="E2367" i="2"/>
  <c r="G2367" i="2" s="1"/>
  <c r="H2367" i="2" s="1"/>
  <c r="E2368" i="2"/>
  <c r="G2368" i="2" s="1"/>
  <c r="H2368" i="2" s="1"/>
  <c r="E2369" i="2"/>
  <c r="G2369" i="2" s="1"/>
  <c r="H2369" i="2" s="1"/>
  <c r="E2370" i="2"/>
  <c r="G2370" i="2" s="1"/>
  <c r="H2370" i="2" s="1"/>
  <c r="E2371" i="2"/>
  <c r="G2371" i="2" s="1"/>
  <c r="H2371" i="2" s="1"/>
  <c r="E2372" i="2"/>
  <c r="G2372" i="2" s="1"/>
  <c r="H2372" i="2" s="1"/>
  <c r="E2373" i="2"/>
  <c r="G2373" i="2" s="1"/>
  <c r="H2373" i="2" s="1"/>
  <c r="E2374" i="2"/>
  <c r="G2374" i="2" s="1"/>
  <c r="H2374" i="2" s="1"/>
  <c r="E2375" i="2"/>
  <c r="G2375" i="2" s="1"/>
  <c r="H2375" i="2" s="1"/>
  <c r="E2376" i="2"/>
  <c r="G2376" i="2" s="1"/>
  <c r="H2376" i="2" s="1"/>
  <c r="E2377" i="2"/>
  <c r="G2377" i="2" s="1"/>
  <c r="H2377" i="2" s="1"/>
  <c r="E2378" i="2"/>
  <c r="G2378" i="2" s="1"/>
  <c r="H2378" i="2" s="1"/>
  <c r="E2379" i="2"/>
  <c r="G2379" i="2" s="1"/>
  <c r="H2379" i="2" s="1"/>
  <c r="E2380" i="2"/>
  <c r="G2380" i="2" s="1"/>
  <c r="H2380" i="2" s="1"/>
  <c r="E2381" i="2"/>
  <c r="G2381" i="2" s="1"/>
  <c r="H2381" i="2" s="1"/>
  <c r="E2382" i="2"/>
  <c r="G2382" i="2" s="1"/>
  <c r="H2382" i="2" s="1"/>
  <c r="E2383" i="2"/>
  <c r="G2383" i="2" s="1"/>
  <c r="H2383" i="2" s="1"/>
  <c r="E2384" i="2"/>
  <c r="G2384" i="2" s="1"/>
  <c r="H2384" i="2" s="1"/>
  <c r="E2385" i="2"/>
  <c r="G2385" i="2" s="1"/>
  <c r="H2385" i="2" s="1"/>
  <c r="E2386" i="2"/>
  <c r="G2386" i="2" s="1"/>
  <c r="H2386" i="2" s="1"/>
  <c r="E2387" i="2"/>
  <c r="G2387" i="2" s="1"/>
  <c r="H2387" i="2" s="1"/>
  <c r="E2388" i="2"/>
  <c r="G2388" i="2" s="1"/>
  <c r="H2388" i="2" s="1"/>
  <c r="E2389" i="2"/>
  <c r="G2389" i="2" s="1"/>
  <c r="H2389" i="2" s="1"/>
  <c r="E2390" i="2"/>
  <c r="G2390" i="2" s="1"/>
  <c r="H2390" i="2" s="1"/>
  <c r="E2391" i="2"/>
  <c r="G2391" i="2" s="1"/>
  <c r="H2391" i="2" s="1"/>
  <c r="E2392" i="2"/>
  <c r="G2392" i="2" s="1"/>
  <c r="H2392" i="2" s="1"/>
  <c r="E2393" i="2"/>
  <c r="G2393" i="2" s="1"/>
  <c r="H2393" i="2" s="1"/>
  <c r="E2394" i="2"/>
  <c r="G2394" i="2" s="1"/>
  <c r="H2394" i="2" s="1"/>
  <c r="E2395" i="2"/>
  <c r="G2395" i="2" s="1"/>
  <c r="H2395" i="2" s="1"/>
  <c r="E2396" i="2"/>
  <c r="G2396" i="2" s="1"/>
  <c r="H2396" i="2" s="1"/>
  <c r="E2397" i="2"/>
  <c r="G2397" i="2" s="1"/>
  <c r="H2397" i="2" s="1"/>
  <c r="E2398" i="2"/>
  <c r="G2398" i="2" s="1"/>
  <c r="H2398" i="2" s="1"/>
  <c r="E2399" i="2"/>
  <c r="G2399" i="2" s="1"/>
  <c r="H2399" i="2" s="1"/>
  <c r="E2400" i="2"/>
  <c r="G2400" i="2" s="1"/>
  <c r="H2400" i="2" s="1"/>
  <c r="E2401" i="2"/>
  <c r="G2401" i="2" s="1"/>
  <c r="H2401" i="2" s="1"/>
  <c r="E2402" i="2"/>
  <c r="G2402" i="2" s="1"/>
  <c r="H2402" i="2" s="1"/>
  <c r="E2403" i="2"/>
  <c r="G2403" i="2" s="1"/>
  <c r="H2403" i="2" s="1"/>
  <c r="E2404" i="2"/>
  <c r="G2404" i="2" s="1"/>
  <c r="H2404" i="2" s="1"/>
  <c r="E2405" i="2"/>
  <c r="G2405" i="2" s="1"/>
  <c r="H2405" i="2" s="1"/>
  <c r="E2406" i="2"/>
  <c r="G2406" i="2" s="1"/>
  <c r="H2406" i="2" s="1"/>
  <c r="E2407" i="2"/>
  <c r="G2407" i="2" s="1"/>
  <c r="H2407" i="2" s="1"/>
  <c r="E2408" i="2"/>
  <c r="G2408" i="2" s="1"/>
  <c r="H2408" i="2" s="1"/>
  <c r="E2409" i="2"/>
  <c r="G2409" i="2" s="1"/>
  <c r="H2409" i="2" s="1"/>
  <c r="E2410" i="2"/>
  <c r="G2410" i="2" s="1"/>
  <c r="H2410" i="2" s="1"/>
  <c r="E2411" i="2"/>
  <c r="G2411" i="2" s="1"/>
  <c r="H2411" i="2" s="1"/>
  <c r="E2412" i="2"/>
  <c r="G2412" i="2" s="1"/>
  <c r="H2412" i="2" s="1"/>
  <c r="E2413" i="2"/>
  <c r="G2413" i="2" s="1"/>
  <c r="H2413" i="2" s="1"/>
  <c r="E2414" i="2"/>
  <c r="G2414" i="2" s="1"/>
  <c r="H2414" i="2" s="1"/>
  <c r="E2415" i="2"/>
  <c r="G2415" i="2" s="1"/>
  <c r="H2415" i="2" s="1"/>
  <c r="E2416" i="2"/>
  <c r="G2416" i="2" s="1"/>
  <c r="H2416" i="2" s="1"/>
  <c r="E2417" i="2"/>
  <c r="G2417" i="2" s="1"/>
  <c r="H2417" i="2" s="1"/>
  <c r="E2418" i="2"/>
  <c r="G2418" i="2" s="1"/>
  <c r="H2418" i="2" s="1"/>
  <c r="E2419" i="2"/>
  <c r="G2419" i="2" s="1"/>
  <c r="H2419" i="2" s="1"/>
  <c r="E2420" i="2"/>
  <c r="G2420" i="2" s="1"/>
  <c r="H2420" i="2" s="1"/>
  <c r="E2421" i="2"/>
  <c r="G2421" i="2" s="1"/>
  <c r="H2421" i="2" s="1"/>
  <c r="E2422" i="2"/>
  <c r="G2422" i="2" s="1"/>
  <c r="H2422" i="2" s="1"/>
  <c r="E2423" i="2"/>
  <c r="G2423" i="2" s="1"/>
  <c r="H2423" i="2" s="1"/>
  <c r="E2424" i="2"/>
  <c r="G2424" i="2" s="1"/>
  <c r="H2424" i="2" s="1"/>
  <c r="E2425" i="2"/>
  <c r="G2425" i="2" s="1"/>
  <c r="H2425" i="2" s="1"/>
  <c r="E2426" i="2"/>
  <c r="G2426" i="2" s="1"/>
  <c r="E2427" i="2"/>
  <c r="G2427" i="2" s="1"/>
  <c r="E2428" i="2"/>
  <c r="G2428" i="2" s="1"/>
  <c r="H2428" i="2" s="1"/>
  <c r="E2429" i="2"/>
  <c r="G2429" i="2" s="1"/>
  <c r="H2429" i="2" s="1"/>
  <c r="E2430" i="2"/>
  <c r="G2430" i="2" s="1"/>
  <c r="H2430" i="2" s="1"/>
  <c r="E2431" i="2"/>
  <c r="G2431" i="2" s="1"/>
  <c r="H2431" i="2" s="1"/>
  <c r="E2432" i="2"/>
  <c r="G2432" i="2" s="1"/>
  <c r="H2432" i="2" s="1"/>
  <c r="E2433" i="2"/>
  <c r="G2433" i="2" s="1"/>
  <c r="H2433" i="2" s="1"/>
  <c r="E2434" i="2"/>
  <c r="G2434" i="2" s="1"/>
  <c r="H2434" i="2" s="1"/>
  <c r="E2435" i="2"/>
  <c r="G2435" i="2" s="1"/>
  <c r="H2435" i="2" s="1"/>
  <c r="E2436" i="2"/>
  <c r="G2436" i="2" s="1"/>
  <c r="H2436" i="2" s="1"/>
  <c r="E2437" i="2"/>
  <c r="G2437" i="2" s="1"/>
  <c r="H2437" i="2" s="1"/>
  <c r="E2438" i="2"/>
  <c r="G2438" i="2" s="1"/>
  <c r="E2439" i="2"/>
  <c r="G2439" i="2" s="1"/>
  <c r="H2439" i="2" s="1"/>
  <c r="E2440" i="2"/>
  <c r="G2440" i="2" s="1"/>
  <c r="H2440" i="2" s="1"/>
  <c r="E2441" i="2"/>
  <c r="G2441" i="2" s="1"/>
  <c r="H2441" i="2" s="1"/>
  <c r="E2442" i="2"/>
  <c r="G2442" i="2" s="1"/>
  <c r="H2442" i="2" s="1"/>
  <c r="E2443" i="2"/>
  <c r="G2443" i="2" s="1"/>
  <c r="H2443" i="2" s="1"/>
  <c r="E2444" i="2"/>
  <c r="G2444" i="2" s="1"/>
  <c r="H2444" i="2" s="1"/>
  <c r="E2445" i="2"/>
  <c r="G2445" i="2" s="1"/>
  <c r="H2445" i="2" s="1"/>
  <c r="E2446" i="2"/>
  <c r="G2446" i="2" s="1"/>
  <c r="H2446" i="2" s="1"/>
  <c r="E2447" i="2"/>
  <c r="G2447" i="2" s="1"/>
  <c r="H2447" i="2" s="1"/>
  <c r="E2448" i="2"/>
  <c r="G2448" i="2" s="1"/>
  <c r="H2448" i="2" s="1"/>
  <c r="E2449" i="2"/>
  <c r="G2449" i="2" s="1"/>
  <c r="H2449" i="2" s="1"/>
  <c r="E2450" i="2"/>
  <c r="G2450" i="2" s="1"/>
  <c r="H2450" i="2" s="1"/>
  <c r="E2451" i="2"/>
  <c r="G2451" i="2" s="1"/>
  <c r="H2451" i="2" s="1"/>
  <c r="E2452" i="2"/>
  <c r="G2452" i="2" s="1"/>
  <c r="H2452" i="2" s="1"/>
  <c r="E2453" i="2"/>
  <c r="G2453" i="2" s="1"/>
  <c r="H2453" i="2" s="1"/>
  <c r="E2454" i="2"/>
  <c r="G2454" i="2" s="1"/>
  <c r="H2454" i="2" s="1"/>
  <c r="E2455" i="2"/>
  <c r="G2455" i="2" s="1"/>
  <c r="H2455" i="2" s="1"/>
  <c r="E2456" i="2"/>
  <c r="G2456" i="2" s="1"/>
  <c r="E2457" i="2"/>
  <c r="G2457" i="2" s="1"/>
  <c r="H2457" i="2" s="1"/>
  <c r="E2458" i="2"/>
  <c r="G2458" i="2" s="1"/>
  <c r="H2458" i="2" s="1"/>
  <c r="E2459" i="2"/>
  <c r="G2459" i="2" s="1"/>
  <c r="H2459" i="2" s="1"/>
  <c r="E2460" i="2"/>
  <c r="G2460" i="2" s="1"/>
  <c r="H2460" i="2" s="1"/>
  <c r="E2461" i="2"/>
  <c r="G2461" i="2" s="1"/>
  <c r="H2461" i="2" s="1"/>
  <c r="E2462" i="2"/>
  <c r="G2462" i="2" s="1"/>
  <c r="H2462" i="2" s="1"/>
  <c r="E2463" i="2"/>
  <c r="G2463" i="2" s="1"/>
  <c r="H2463" i="2" s="1"/>
  <c r="E2464" i="2"/>
  <c r="G2464" i="2" s="1"/>
  <c r="H2464" i="2" s="1"/>
  <c r="E2465" i="2"/>
  <c r="G2465" i="2" s="1"/>
  <c r="H2465" i="2" s="1"/>
  <c r="E2466" i="2"/>
  <c r="G2466" i="2" s="1"/>
  <c r="H2466" i="2" s="1"/>
  <c r="E2467" i="2"/>
  <c r="G2467" i="2" s="1"/>
  <c r="H2467" i="2" s="1"/>
  <c r="E2468" i="2"/>
  <c r="G2468" i="2" s="1"/>
  <c r="H2468" i="2" s="1"/>
  <c r="E2469" i="2"/>
  <c r="G2469" i="2" s="1"/>
  <c r="H2469" i="2" s="1"/>
  <c r="E2470" i="2"/>
  <c r="G2470" i="2" s="1"/>
  <c r="H2470" i="2" s="1"/>
  <c r="E2471" i="2"/>
  <c r="G2471" i="2" s="1"/>
  <c r="H2471" i="2" s="1"/>
  <c r="E2472" i="2"/>
  <c r="G2472" i="2" s="1"/>
  <c r="H2472" i="2" s="1"/>
  <c r="E2473" i="2"/>
  <c r="G2473" i="2" s="1"/>
  <c r="H2473" i="2" s="1"/>
  <c r="E2474" i="2"/>
  <c r="G2474" i="2" s="1"/>
  <c r="H2474" i="2" s="1"/>
  <c r="E2475" i="2"/>
  <c r="G2475" i="2" s="1"/>
  <c r="H2475" i="2" s="1"/>
  <c r="E2476" i="2"/>
  <c r="G2476" i="2" s="1"/>
  <c r="H2476" i="2" s="1"/>
  <c r="E2477" i="2"/>
  <c r="G2477" i="2" s="1"/>
  <c r="H2477" i="2" s="1"/>
  <c r="E2478" i="2"/>
  <c r="G2478" i="2" s="1"/>
  <c r="H2478" i="2" s="1"/>
  <c r="E2479" i="2"/>
  <c r="G2479" i="2" s="1"/>
  <c r="H2479" i="2" s="1"/>
  <c r="E2480" i="2"/>
  <c r="G2480" i="2" s="1"/>
  <c r="H2480" i="2" s="1"/>
  <c r="E2481" i="2"/>
  <c r="G2481" i="2" s="1"/>
  <c r="H2481" i="2" s="1"/>
  <c r="E2482" i="2"/>
  <c r="G2482" i="2" s="1"/>
  <c r="H2482" i="2" s="1"/>
  <c r="E2483" i="2"/>
  <c r="G2483" i="2" s="1"/>
  <c r="H2483" i="2" s="1"/>
  <c r="E2484" i="2"/>
  <c r="G2484" i="2" s="1"/>
  <c r="H2484" i="2" s="1"/>
  <c r="E2485" i="2"/>
  <c r="G2485" i="2" s="1"/>
  <c r="H2485" i="2" s="1"/>
  <c r="E2486" i="2"/>
  <c r="G2486" i="2" s="1"/>
  <c r="H2486" i="2" s="1"/>
  <c r="E2487" i="2"/>
  <c r="G2487" i="2" s="1"/>
  <c r="H2487" i="2" s="1"/>
  <c r="E2488" i="2"/>
  <c r="G2488" i="2" s="1"/>
  <c r="H2488" i="2" s="1"/>
  <c r="E2489" i="2"/>
  <c r="G2489" i="2" s="1"/>
  <c r="H2489" i="2" s="1"/>
  <c r="E2490" i="2"/>
  <c r="G2490" i="2" s="1"/>
  <c r="H2490" i="2" s="1"/>
  <c r="E2491" i="2"/>
  <c r="G2491" i="2" s="1"/>
  <c r="H2491" i="2" s="1"/>
  <c r="E2492" i="2"/>
  <c r="G2492" i="2" s="1"/>
  <c r="H2492" i="2" s="1"/>
  <c r="E2493" i="2"/>
  <c r="G2493" i="2" s="1"/>
  <c r="H2493" i="2" s="1"/>
  <c r="E2494" i="2"/>
  <c r="G2494" i="2" s="1"/>
  <c r="H2494" i="2" s="1"/>
  <c r="E2495" i="2"/>
  <c r="G2495" i="2" s="1"/>
  <c r="H2495" i="2" s="1"/>
  <c r="E2496" i="2"/>
  <c r="G2496" i="2" s="1"/>
  <c r="H2496" i="2" s="1"/>
  <c r="E2497" i="2"/>
  <c r="G2497" i="2" s="1"/>
  <c r="H2497" i="2" s="1"/>
  <c r="E2498" i="2"/>
  <c r="G2498" i="2" s="1"/>
  <c r="H2498" i="2" s="1"/>
  <c r="E2499" i="2"/>
  <c r="G2499" i="2" s="1"/>
  <c r="H2499" i="2" s="1"/>
  <c r="E2500" i="2"/>
  <c r="G2500" i="2" s="1"/>
  <c r="H2500" i="2" s="1"/>
  <c r="E2501" i="2"/>
  <c r="G2501" i="2" s="1"/>
  <c r="H2501" i="2" s="1"/>
  <c r="E2502" i="2"/>
  <c r="G2502" i="2" s="1"/>
  <c r="H2502" i="2" s="1"/>
  <c r="E2503" i="2"/>
  <c r="G2503" i="2" s="1"/>
  <c r="H2503" i="2" s="1"/>
  <c r="E2504" i="2"/>
  <c r="G2504" i="2" s="1"/>
  <c r="H2504" i="2" s="1"/>
  <c r="E2505" i="2"/>
  <c r="G2505" i="2" s="1"/>
  <c r="H2505" i="2" s="1"/>
  <c r="E2506" i="2"/>
  <c r="G2506" i="2" s="1"/>
  <c r="H2506" i="2" s="1"/>
  <c r="E2507" i="2"/>
  <c r="G2507" i="2" s="1"/>
  <c r="H2507" i="2" s="1"/>
  <c r="E2508" i="2"/>
  <c r="G2508" i="2" s="1"/>
  <c r="H2508" i="2" s="1"/>
  <c r="E2509" i="2"/>
  <c r="G2509" i="2" s="1"/>
  <c r="H2509" i="2" s="1"/>
  <c r="E2510" i="2"/>
  <c r="G2510" i="2" s="1"/>
  <c r="H2510" i="2" s="1"/>
  <c r="E2511" i="2"/>
  <c r="G2511" i="2" s="1"/>
  <c r="H2511" i="2" s="1"/>
  <c r="E2512" i="2"/>
  <c r="G2512" i="2" s="1"/>
  <c r="H2512" i="2" s="1"/>
  <c r="E2513" i="2"/>
  <c r="G2513" i="2" s="1"/>
  <c r="H2513" i="2" s="1"/>
  <c r="E2514" i="2"/>
  <c r="G2514" i="2" s="1"/>
  <c r="H2514" i="2" s="1"/>
  <c r="E2515" i="2"/>
  <c r="G2515" i="2" s="1"/>
  <c r="H2515" i="2" s="1"/>
  <c r="E2516" i="2"/>
  <c r="G2516" i="2" s="1"/>
  <c r="H2516" i="2" s="1"/>
  <c r="E2517" i="2"/>
  <c r="G2517" i="2" s="1"/>
  <c r="H2517" i="2" s="1"/>
  <c r="E2518" i="2"/>
  <c r="G2518" i="2" s="1"/>
  <c r="H2518" i="2" s="1"/>
  <c r="E2519" i="2"/>
  <c r="G2519" i="2" s="1"/>
  <c r="H2519" i="2" s="1"/>
  <c r="E2520" i="2"/>
  <c r="G2520" i="2" s="1"/>
  <c r="H2520" i="2" s="1"/>
  <c r="E2521" i="2"/>
  <c r="G2521" i="2" s="1"/>
  <c r="H2521" i="2" s="1"/>
  <c r="E2522" i="2"/>
  <c r="G2522" i="2" s="1"/>
  <c r="H2522" i="2" s="1"/>
  <c r="E2523" i="2"/>
  <c r="G2523" i="2" s="1"/>
  <c r="E2524" i="2"/>
  <c r="G2524" i="2" s="1"/>
  <c r="H2524" i="2" s="1"/>
  <c r="E2525" i="2"/>
  <c r="G2525" i="2" s="1"/>
  <c r="H2525" i="2" s="1"/>
  <c r="E2526" i="2"/>
  <c r="G2526" i="2" s="1"/>
  <c r="H2526" i="2" s="1"/>
  <c r="E2527" i="2"/>
  <c r="G2527" i="2" s="1"/>
  <c r="H2527" i="2" s="1"/>
  <c r="E2528" i="2"/>
  <c r="G2528" i="2" s="1"/>
  <c r="H2528" i="2" s="1"/>
  <c r="E2529" i="2"/>
  <c r="G2529" i="2" s="1"/>
  <c r="H2529" i="2" s="1"/>
  <c r="E2530" i="2"/>
  <c r="G2530" i="2" s="1"/>
  <c r="H2530" i="2" s="1"/>
  <c r="E2531" i="2"/>
  <c r="G2531" i="2" s="1"/>
  <c r="H2531" i="2" s="1"/>
  <c r="E2532" i="2"/>
  <c r="G2532" i="2" s="1"/>
  <c r="H2532" i="2" s="1"/>
  <c r="E2533" i="2"/>
  <c r="G2533" i="2" s="1"/>
  <c r="H2533" i="2" s="1"/>
  <c r="E2534" i="2"/>
  <c r="G2534" i="2" s="1"/>
  <c r="H2534" i="2" s="1"/>
  <c r="E2535" i="2"/>
  <c r="G2535" i="2" s="1"/>
  <c r="H2535" i="2" s="1"/>
  <c r="E2536" i="2"/>
  <c r="G2536" i="2" s="1"/>
  <c r="H2536" i="2" s="1"/>
  <c r="E2537" i="2"/>
  <c r="G2537" i="2" s="1"/>
  <c r="H2537" i="2" s="1"/>
  <c r="E2538" i="2"/>
  <c r="G2538" i="2" s="1"/>
  <c r="H2538" i="2" s="1"/>
  <c r="E2539" i="2"/>
  <c r="G2539" i="2" s="1"/>
  <c r="H2539" i="2" s="1"/>
  <c r="E2540" i="2"/>
  <c r="G2540" i="2" s="1"/>
  <c r="E2541" i="2"/>
  <c r="G2541" i="2" s="1"/>
  <c r="E2542" i="2"/>
  <c r="G2542" i="2" s="1"/>
  <c r="E2543" i="2"/>
  <c r="G2543" i="2" s="1"/>
  <c r="H2543" i="2" s="1"/>
  <c r="E2544" i="2"/>
  <c r="G2544" i="2" s="1"/>
  <c r="H2544" i="2" s="1"/>
  <c r="E2545" i="2"/>
  <c r="G2545" i="2" s="1"/>
  <c r="H2545" i="2" s="1"/>
  <c r="E2546" i="2"/>
  <c r="G2546" i="2" s="1"/>
  <c r="H2546" i="2" s="1"/>
  <c r="E2547" i="2"/>
  <c r="G2547" i="2" s="1"/>
  <c r="H2547" i="2" s="1"/>
  <c r="E2548" i="2"/>
  <c r="G2548" i="2" s="1"/>
  <c r="H2548" i="2" s="1"/>
  <c r="E2549" i="2"/>
  <c r="G2549" i="2" s="1"/>
  <c r="H2549" i="2" s="1"/>
  <c r="E2550" i="2"/>
  <c r="G2550" i="2" s="1"/>
  <c r="H2550" i="2" s="1"/>
  <c r="E2551" i="2"/>
  <c r="G2551" i="2" s="1"/>
  <c r="H2551" i="2" s="1"/>
  <c r="E2552" i="2"/>
  <c r="G2552" i="2" s="1"/>
  <c r="H2552" i="2" s="1"/>
  <c r="E2553" i="2"/>
  <c r="G2553" i="2" s="1"/>
  <c r="H2553" i="2" s="1"/>
  <c r="E2554" i="2"/>
  <c r="G2554" i="2" s="1"/>
  <c r="H2554" i="2" s="1"/>
  <c r="E2555" i="2"/>
  <c r="G2555" i="2" s="1"/>
  <c r="H2555" i="2" s="1"/>
  <c r="E2556" i="2"/>
  <c r="G2556" i="2" s="1"/>
  <c r="H2556" i="2" s="1"/>
  <c r="E2557" i="2"/>
  <c r="G2557" i="2" s="1"/>
  <c r="H2557" i="2" s="1"/>
  <c r="E2558" i="2"/>
  <c r="G2558" i="2" s="1"/>
  <c r="H2558" i="2" s="1"/>
  <c r="E2559" i="2"/>
  <c r="G2559" i="2" s="1"/>
  <c r="H2559" i="2" s="1"/>
  <c r="E2560" i="2"/>
  <c r="G2560" i="2" s="1"/>
  <c r="H2560" i="2" s="1"/>
  <c r="E2561" i="2"/>
  <c r="G2561" i="2" s="1"/>
  <c r="H2561" i="2" s="1"/>
  <c r="E2562" i="2"/>
  <c r="G2562" i="2" s="1"/>
  <c r="H2562" i="2" s="1"/>
  <c r="E2563" i="2"/>
  <c r="G2563" i="2" s="1"/>
  <c r="H2563" i="2" s="1"/>
  <c r="E2564" i="2"/>
  <c r="G2564" i="2" s="1"/>
  <c r="H2564" i="2" s="1"/>
  <c r="E2565" i="2"/>
  <c r="G2565" i="2" s="1"/>
  <c r="H2565" i="2" s="1"/>
  <c r="E2566" i="2"/>
  <c r="G2566" i="2" s="1"/>
  <c r="H2566" i="2" s="1"/>
  <c r="E2567" i="2"/>
  <c r="G2567" i="2" s="1"/>
  <c r="H2567" i="2" s="1"/>
  <c r="E2568" i="2"/>
  <c r="G2568" i="2" s="1"/>
  <c r="H2568" i="2" s="1"/>
  <c r="E2569" i="2"/>
  <c r="G2569" i="2" s="1"/>
  <c r="H2569" i="2" s="1"/>
  <c r="E2570" i="2"/>
  <c r="G2570" i="2" s="1"/>
  <c r="H2570" i="2" s="1"/>
  <c r="E2571" i="2"/>
  <c r="G2571" i="2" s="1"/>
  <c r="H2571" i="2" s="1"/>
  <c r="E2572" i="2"/>
  <c r="G2572" i="2" s="1"/>
  <c r="H2572" i="2" s="1"/>
  <c r="E2573" i="2"/>
  <c r="G2573" i="2" s="1"/>
  <c r="H2573" i="2" s="1"/>
  <c r="E2574" i="2"/>
  <c r="G2574" i="2" s="1"/>
  <c r="H2574" i="2" s="1"/>
  <c r="E2575" i="2"/>
  <c r="G2575" i="2" s="1"/>
  <c r="H2575" i="2" s="1"/>
  <c r="E2576" i="2"/>
  <c r="G2576" i="2" s="1"/>
  <c r="H2576" i="2" s="1"/>
  <c r="E2577" i="2"/>
  <c r="G2577" i="2" s="1"/>
  <c r="H2577" i="2" s="1"/>
  <c r="E2578" i="2"/>
  <c r="G2578" i="2" s="1"/>
  <c r="H2578" i="2" s="1"/>
  <c r="E2579" i="2"/>
  <c r="G2579" i="2" s="1"/>
  <c r="H2579" i="2" s="1"/>
  <c r="E2580" i="2"/>
  <c r="G2580" i="2" s="1"/>
  <c r="H2580" i="2" s="1"/>
  <c r="E2581" i="2"/>
  <c r="G2581" i="2" s="1"/>
  <c r="H2581" i="2" s="1"/>
  <c r="E2582" i="2"/>
  <c r="G2582" i="2" s="1"/>
  <c r="H2582" i="2" s="1"/>
  <c r="E2583" i="2"/>
  <c r="G2583" i="2" s="1"/>
  <c r="H2583" i="2" s="1"/>
  <c r="E2584" i="2"/>
  <c r="G2584" i="2" s="1"/>
  <c r="H2584" i="2" s="1"/>
  <c r="E2585" i="2"/>
  <c r="G2585" i="2" s="1"/>
  <c r="H2585" i="2" s="1"/>
  <c r="E2586" i="2"/>
  <c r="G2586" i="2" s="1"/>
  <c r="H2586" i="2" s="1"/>
  <c r="E2587" i="2"/>
  <c r="G2587" i="2" s="1"/>
  <c r="H2587" i="2" s="1"/>
  <c r="E2588" i="2"/>
  <c r="G2588" i="2" s="1"/>
  <c r="H2588" i="2" s="1"/>
  <c r="E2589" i="2"/>
  <c r="G2589" i="2" s="1"/>
  <c r="H2589" i="2" s="1"/>
  <c r="E2590" i="2"/>
  <c r="G2590" i="2" s="1"/>
  <c r="H2590" i="2" s="1"/>
  <c r="E2591" i="2"/>
  <c r="G2591" i="2" s="1"/>
  <c r="H2591" i="2" s="1"/>
  <c r="E2592" i="2"/>
  <c r="G2592" i="2" s="1"/>
  <c r="H2592" i="2" s="1"/>
  <c r="E2593" i="2"/>
  <c r="G2593" i="2" s="1"/>
  <c r="H2593" i="2" s="1"/>
  <c r="E2594" i="2"/>
  <c r="G2594" i="2" s="1"/>
  <c r="H2594" i="2" s="1"/>
  <c r="E2595" i="2"/>
  <c r="G2595" i="2" s="1"/>
  <c r="H2595" i="2" s="1"/>
  <c r="E2596" i="2"/>
  <c r="G2596" i="2" s="1"/>
  <c r="H2596" i="2" s="1"/>
  <c r="E2597" i="2"/>
  <c r="G2597" i="2" s="1"/>
  <c r="H2597" i="2" s="1"/>
  <c r="E2598" i="2"/>
  <c r="G2598" i="2" s="1"/>
  <c r="H2598" i="2" s="1"/>
  <c r="E2599" i="2"/>
  <c r="G2599" i="2" s="1"/>
  <c r="H2599" i="2" s="1"/>
  <c r="E2600" i="2"/>
  <c r="G2600" i="2" s="1"/>
  <c r="H2600" i="2" s="1"/>
  <c r="E2601" i="2"/>
  <c r="G2601" i="2" s="1"/>
  <c r="H2601" i="2" s="1"/>
  <c r="E2602" i="2"/>
  <c r="G2602" i="2" s="1"/>
  <c r="H2602" i="2" s="1"/>
  <c r="E2603" i="2"/>
  <c r="G2603" i="2" s="1"/>
  <c r="H2603" i="2" s="1"/>
  <c r="E2604" i="2"/>
  <c r="G2604" i="2" s="1"/>
  <c r="H2604" i="2" s="1"/>
  <c r="E2605" i="2"/>
  <c r="G2605" i="2" s="1"/>
  <c r="H2605" i="2" s="1"/>
  <c r="E2606" i="2"/>
  <c r="G2606" i="2" s="1"/>
  <c r="H2606" i="2" s="1"/>
  <c r="E2607" i="2"/>
  <c r="E2608" i="2"/>
  <c r="G2608" i="2" s="1"/>
  <c r="H2608" i="2" s="1"/>
  <c r="E2609" i="2"/>
  <c r="G2609" i="2" s="1"/>
  <c r="H2609" i="2" s="1"/>
  <c r="E2610" i="2"/>
  <c r="G2610" i="2" s="1"/>
  <c r="H2610" i="2" s="1"/>
  <c r="E2611" i="2"/>
  <c r="G2611" i="2" s="1"/>
  <c r="H2611" i="2" s="1"/>
  <c r="E2612" i="2"/>
  <c r="G2612" i="2" s="1"/>
  <c r="H2612" i="2" s="1"/>
  <c r="E2613" i="2"/>
  <c r="G2613" i="2" s="1"/>
  <c r="H2613" i="2" s="1"/>
  <c r="E2614" i="2"/>
  <c r="G2614" i="2" s="1"/>
  <c r="H2614" i="2" s="1"/>
  <c r="E2615" i="2"/>
  <c r="G2615" i="2" s="1"/>
  <c r="H2615" i="2" s="1"/>
  <c r="E2616" i="2"/>
  <c r="G2616" i="2" s="1"/>
  <c r="H2616" i="2" s="1"/>
  <c r="E2617" i="2"/>
  <c r="G2617" i="2" s="1"/>
  <c r="H2617" i="2" s="1"/>
  <c r="E2618" i="2"/>
  <c r="G2618" i="2" s="1"/>
  <c r="H2618" i="2" s="1"/>
  <c r="E2619" i="2"/>
  <c r="G2619" i="2" s="1"/>
  <c r="H2619" i="2" s="1"/>
  <c r="E2620" i="2"/>
  <c r="G2620" i="2" s="1"/>
  <c r="H2620" i="2" s="1"/>
  <c r="E2621" i="2"/>
  <c r="G2621" i="2" s="1"/>
  <c r="E2622" i="2"/>
  <c r="G2622" i="2" s="1"/>
  <c r="H2622" i="2" s="1"/>
  <c r="E2623" i="2"/>
  <c r="G2623" i="2" s="1"/>
  <c r="H2623" i="2" s="1"/>
  <c r="E2624" i="2"/>
  <c r="G2624" i="2" s="1"/>
  <c r="H2624" i="2" s="1"/>
  <c r="E2625" i="2"/>
  <c r="G2625" i="2" s="1"/>
  <c r="H2625" i="2" s="1"/>
  <c r="E2626" i="2"/>
  <c r="G2626" i="2" s="1"/>
  <c r="H2626" i="2" s="1"/>
  <c r="E2627" i="2"/>
  <c r="G2627" i="2" s="1"/>
  <c r="H2627" i="2" s="1"/>
  <c r="E2628" i="2"/>
  <c r="G2628" i="2" s="1"/>
  <c r="H2628" i="2" s="1"/>
  <c r="E2629" i="2"/>
  <c r="G2629" i="2" s="1"/>
  <c r="H2629" i="2" s="1"/>
  <c r="E2630" i="2"/>
  <c r="G2630" i="2" s="1"/>
  <c r="H2630" i="2" s="1"/>
  <c r="E2631" i="2"/>
  <c r="G2631" i="2" s="1"/>
  <c r="H2631" i="2" s="1"/>
  <c r="E2632" i="2"/>
  <c r="G2632" i="2" s="1"/>
  <c r="H2632" i="2" s="1"/>
  <c r="E2633" i="2"/>
  <c r="G2633" i="2" s="1"/>
  <c r="H2633" i="2" s="1"/>
  <c r="E2634" i="2"/>
  <c r="G2634" i="2" s="1"/>
  <c r="H2634" i="2" s="1"/>
  <c r="E2635" i="2"/>
  <c r="G2635" i="2" s="1"/>
  <c r="H2635" i="2" s="1"/>
  <c r="E2636" i="2"/>
  <c r="G2636" i="2" s="1"/>
  <c r="H2636" i="2" s="1"/>
  <c r="E2637" i="2"/>
  <c r="G2637" i="2" s="1"/>
  <c r="H2637" i="2" s="1"/>
  <c r="E2638" i="2"/>
  <c r="G2638" i="2" s="1"/>
  <c r="H2638" i="2" s="1"/>
  <c r="E2639" i="2"/>
  <c r="G2639" i="2" s="1"/>
  <c r="H2639" i="2" s="1"/>
  <c r="E2640" i="2"/>
  <c r="G2640" i="2" s="1"/>
  <c r="H2640" i="2" s="1"/>
  <c r="E2641" i="2"/>
  <c r="G2641" i="2" s="1"/>
  <c r="H2641" i="2" s="1"/>
  <c r="E2642" i="2"/>
  <c r="G2642" i="2" s="1"/>
  <c r="H2642" i="2" s="1"/>
  <c r="E2643" i="2"/>
  <c r="G2643" i="2" s="1"/>
  <c r="H2643" i="2" s="1"/>
  <c r="E2644" i="2"/>
  <c r="G2644" i="2" s="1"/>
  <c r="H2644" i="2" s="1"/>
  <c r="E2645" i="2"/>
  <c r="G2645" i="2" s="1"/>
  <c r="H2645" i="2" s="1"/>
  <c r="E2646" i="2"/>
  <c r="G2646" i="2" s="1"/>
  <c r="H2646" i="2" s="1"/>
  <c r="E2647" i="2"/>
  <c r="G2647" i="2" s="1"/>
  <c r="H2647" i="2" s="1"/>
  <c r="E2648" i="2"/>
  <c r="G2648" i="2" s="1"/>
  <c r="E2649" i="2"/>
  <c r="G2649" i="2" s="1"/>
  <c r="H2649" i="2" s="1"/>
  <c r="E2650" i="2"/>
  <c r="G2650" i="2" s="1"/>
  <c r="H2650" i="2" s="1"/>
  <c r="E2651" i="2"/>
  <c r="G2651" i="2" s="1"/>
  <c r="E2652" i="2"/>
  <c r="G2652" i="2" s="1"/>
  <c r="E2653" i="2"/>
  <c r="G2653" i="2" s="1"/>
  <c r="H2653" i="2" s="1"/>
  <c r="E2654" i="2"/>
  <c r="G2654" i="2" s="1"/>
  <c r="H2654" i="2" s="1"/>
  <c r="E2655" i="2"/>
  <c r="G2655" i="2" s="1"/>
  <c r="H2655" i="2" s="1"/>
  <c r="E2656" i="2"/>
  <c r="G2656" i="2" s="1"/>
  <c r="H2656" i="2" s="1"/>
  <c r="E2657" i="2"/>
  <c r="G2657" i="2" s="1"/>
  <c r="H2657" i="2" s="1"/>
  <c r="E2658" i="2"/>
  <c r="G2658" i="2" s="1"/>
  <c r="H2658" i="2" s="1"/>
  <c r="E2659" i="2"/>
  <c r="G2659" i="2" s="1"/>
  <c r="H2659" i="2" s="1"/>
  <c r="E2660" i="2"/>
  <c r="G2660" i="2" s="1"/>
  <c r="H2660" i="2" s="1"/>
  <c r="E2661" i="2"/>
  <c r="G2661" i="2" s="1"/>
  <c r="H2661" i="2" s="1"/>
  <c r="E2662" i="2"/>
  <c r="G2662" i="2" s="1"/>
  <c r="H2662" i="2" s="1"/>
  <c r="E2663" i="2"/>
  <c r="G2663" i="2" s="1"/>
  <c r="H2663" i="2" s="1"/>
  <c r="E2664" i="2"/>
  <c r="G2664" i="2" s="1"/>
  <c r="E2665" i="2"/>
  <c r="G2665" i="2" s="1"/>
  <c r="H2665" i="2" s="1"/>
  <c r="E2666" i="2"/>
  <c r="G2666" i="2" s="1"/>
  <c r="H2666" i="2" s="1"/>
  <c r="E2667" i="2"/>
  <c r="G2667" i="2" s="1"/>
  <c r="H2667" i="2" s="1"/>
  <c r="E2668" i="2"/>
  <c r="G2668" i="2" s="1"/>
  <c r="H2668" i="2" s="1"/>
  <c r="E2669" i="2"/>
  <c r="G2669" i="2" s="1"/>
  <c r="H2669" i="2" s="1"/>
  <c r="E2670" i="2"/>
  <c r="G2670" i="2" s="1"/>
  <c r="H2670" i="2" s="1"/>
  <c r="E2671" i="2"/>
  <c r="G2671" i="2" s="1"/>
  <c r="H2671" i="2" s="1"/>
  <c r="E2672" i="2"/>
  <c r="G2672" i="2" s="1"/>
  <c r="H2672" i="2" s="1"/>
  <c r="E2673" i="2"/>
  <c r="G2673" i="2" s="1"/>
  <c r="H2673" i="2" s="1"/>
  <c r="E2674" i="2"/>
  <c r="G2674" i="2" s="1"/>
  <c r="H2674" i="2" s="1"/>
  <c r="E2675" i="2"/>
  <c r="G2675" i="2" s="1"/>
  <c r="H2675" i="2" s="1"/>
  <c r="E2676" i="2"/>
  <c r="G2676" i="2" s="1"/>
  <c r="H2676" i="2" s="1"/>
  <c r="E2677" i="2"/>
  <c r="G2677" i="2" s="1"/>
  <c r="H2677" i="2" s="1"/>
  <c r="E2678" i="2"/>
  <c r="G2678" i="2" s="1"/>
  <c r="H2678" i="2" s="1"/>
  <c r="E2679" i="2"/>
  <c r="G2679" i="2" s="1"/>
  <c r="H2679" i="2" s="1"/>
  <c r="E2680" i="2"/>
  <c r="G2680" i="2" s="1"/>
  <c r="H2680" i="2" s="1"/>
  <c r="E2681" i="2"/>
  <c r="G2681" i="2" s="1"/>
  <c r="H2681" i="2" s="1"/>
  <c r="E2682" i="2"/>
  <c r="G2682" i="2" s="1"/>
  <c r="E2683" i="2"/>
  <c r="G2683" i="2" s="1"/>
  <c r="H2683" i="2" s="1"/>
  <c r="E2684" i="2"/>
  <c r="G2684" i="2" s="1"/>
  <c r="H2684" i="2" s="1"/>
  <c r="E2685" i="2"/>
  <c r="G2685" i="2" s="1"/>
  <c r="H2685" i="2" s="1"/>
  <c r="E2686" i="2"/>
  <c r="G2686" i="2" s="1"/>
  <c r="H2686" i="2" s="1"/>
  <c r="E2687" i="2"/>
  <c r="G2687" i="2" s="1"/>
  <c r="H2687" i="2" s="1"/>
  <c r="E2688" i="2"/>
  <c r="G2688" i="2" s="1"/>
  <c r="H2688" i="2" s="1"/>
  <c r="E2689" i="2"/>
  <c r="G2689" i="2" s="1"/>
  <c r="H2689" i="2" s="1"/>
  <c r="E2690" i="2"/>
  <c r="G2690" i="2" s="1"/>
  <c r="H2690" i="2" s="1"/>
  <c r="E2691" i="2"/>
  <c r="G2691" i="2" s="1"/>
  <c r="H2691" i="2" s="1"/>
  <c r="E2692" i="2"/>
  <c r="G2692" i="2" s="1"/>
  <c r="H2692" i="2" s="1"/>
  <c r="E2693" i="2"/>
  <c r="G2693" i="2" s="1"/>
  <c r="H2693" i="2" s="1"/>
  <c r="E2694" i="2"/>
  <c r="G2694" i="2" s="1"/>
  <c r="H2694" i="2" s="1"/>
  <c r="E2695" i="2"/>
  <c r="G2695" i="2" s="1"/>
  <c r="H2695" i="2" s="1"/>
  <c r="E2696" i="2"/>
  <c r="G2696" i="2" s="1"/>
  <c r="H2696" i="2" s="1"/>
  <c r="E2697" i="2"/>
  <c r="G2697" i="2" s="1"/>
  <c r="H2697" i="2" s="1"/>
  <c r="E2698" i="2"/>
  <c r="G2698" i="2" s="1"/>
  <c r="H2698" i="2" s="1"/>
  <c r="E2699" i="2"/>
  <c r="G2699" i="2" s="1"/>
  <c r="H2699" i="2" s="1"/>
  <c r="E2700" i="2"/>
  <c r="G2700" i="2" s="1"/>
  <c r="H2700" i="2" s="1"/>
  <c r="E2701" i="2"/>
  <c r="G2701" i="2" s="1"/>
  <c r="H2701" i="2" s="1"/>
  <c r="E2702" i="2"/>
  <c r="G2702" i="2" s="1"/>
  <c r="H2702" i="2" s="1"/>
  <c r="E2703" i="2"/>
  <c r="G2703" i="2" s="1"/>
  <c r="H2703" i="2" s="1"/>
  <c r="E2704" i="2"/>
  <c r="G2704" i="2" s="1"/>
  <c r="H2704" i="2" s="1"/>
  <c r="E2705" i="2"/>
  <c r="G2705" i="2" s="1"/>
  <c r="H2705" i="2" s="1"/>
  <c r="E2706" i="2"/>
  <c r="G2706" i="2" s="1"/>
  <c r="H2706" i="2" s="1"/>
  <c r="E2707" i="2"/>
  <c r="G2707" i="2" s="1"/>
  <c r="H2707" i="2" s="1"/>
  <c r="E2708" i="2"/>
  <c r="G2708" i="2" s="1"/>
  <c r="H2708" i="2" s="1"/>
  <c r="E2709" i="2"/>
  <c r="G2709" i="2" s="1"/>
  <c r="H2709" i="2" s="1"/>
  <c r="E2710" i="2"/>
  <c r="G2710" i="2" s="1"/>
  <c r="H2710" i="2" s="1"/>
  <c r="E2711" i="2"/>
  <c r="G2711" i="2" s="1"/>
  <c r="H2711" i="2" s="1"/>
  <c r="E2712" i="2"/>
  <c r="G2712" i="2" s="1"/>
  <c r="H2712" i="2" s="1"/>
  <c r="E2713" i="2"/>
  <c r="G2713" i="2" s="1"/>
  <c r="H2713" i="2" s="1"/>
  <c r="E2714" i="2"/>
  <c r="G2714" i="2" s="1"/>
  <c r="H2714" i="2" s="1"/>
  <c r="E2715" i="2"/>
  <c r="G2715" i="2" s="1"/>
  <c r="H2715" i="2" s="1"/>
  <c r="E2716" i="2"/>
  <c r="E2717" i="2"/>
  <c r="G2717" i="2" s="1"/>
  <c r="H2717" i="2" s="1"/>
  <c r="E2718" i="2"/>
  <c r="G2718" i="2" s="1"/>
  <c r="H2718" i="2" s="1"/>
  <c r="E2719" i="2"/>
  <c r="G2719" i="2" s="1"/>
  <c r="H2719" i="2" s="1"/>
  <c r="E2720" i="2"/>
  <c r="G2720" i="2" s="1"/>
  <c r="H2720" i="2" s="1"/>
  <c r="E2721" i="2"/>
  <c r="G2721" i="2" s="1"/>
  <c r="H2721" i="2" s="1"/>
  <c r="E2722" i="2"/>
  <c r="G2722" i="2" s="1"/>
  <c r="H2722" i="2" s="1"/>
  <c r="E2723" i="2"/>
  <c r="G2723" i="2" s="1"/>
  <c r="H2723" i="2" s="1"/>
  <c r="E2724" i="2"/>
  <c r="G2724" i="2" s="1"/>
  <c r="H2724" i="2" s="1"/>
  <c r="E2725" i="2"/>
  <c r="G2725" i="2" s="1"/>
  <c r="H2725" i="2" s="1"/>
  <c r="E2726" i="2"/>
  <c r="G2726" i="2" s="1"/>
  <c r="H2726" i="2" s="1"/>
  <c r="E2727" i="2"/>
  <c r="G2727" i="2" s="1"/>
  <c r="H2727" i="2" s="1"/>
  <c r="E2728" i="2"/>
  <c r="G2728" i="2" s="1"/>
  <c r="H2728" i="2" s="1"/>
  <c r="E2729" i="2"/>
  <c r="G2729" i="2" s="1"/>
  <c r="H2729" i="2" s="1"/>
  <c r="E2730" i="2"/>
  <c r="G2730" i="2" s="1"/>
  <c r="H2730" i="2" s="1"/>
  <c r="E2731" i="2"/>
  <c r="G2731" i="2" s="1"/>
  <c r="H2731" i="2" s="1"/>
  <c r="E2732" i="2"/>
  <c r="G2732" i="2" s="1"/>
  <c r="H2732" i="2" s="1"/>
  <c r="E2733" i="2"/>
  <c r="G2733" i="2" s="1"/>
  <c r="H2733" i="2" s="1"/>
  <c r="E2734" i="2"/>
  <c r="G2734" i="2" s="1"/>
  <c r="H2734" i="2" s="1"/>
  <c r="E2735" i="2"/>
  <c r="G2735" i="2" s="1"/>
  <c r="H2735" i="2" s="1"/>
  <c r="E2736" i="2"/>
  <c r="G2736" i="2" s="1"/>
  <c r="H2736" i="2" s="1"/>
  <c r="E2737" i="2"/>
  <c r="G2737" i="2" s="1"/>
  <c r="H2737" i="2" s="1"/>
  <c r="E2738" i="2"/>
  <c r="G2738" i="2" s="1"/>
  <c r="H2738" i="2" s="1"/>
  <c r="E2739" i="2"/>
  <c r="G2739" i="2" s="1"/>
  <c r="H2739" i="2" s="1"/>
  <c r="E2740" i="2"/>
  <c r="G2740" i="2" s="1"/>
  <c r="H2740" i="2" s="1"/>
  <c r="E2741" i="2"/>
  <c r="G2741" i="2" s="1"/>
  <c r="H2741" i="2" s="1"/>
  <c r="E2742" i="2"/>
  <c r="G2742" i="2" s="1"/>
  <c r="H2742" i="2" s="1"/>
  <c r="E2743" i="2"/>
  <c r="G2743" i="2" s="1"/>
  <c r="H2743" i="2" s="1"/>
  <c r="E2744" i="2"/>
  <c r="G2744" i="2" s="1"/>
  <c r="H2744" i="2" s="1"/>
  <c r="E2745" i="2"/>
  <c r="G2745" i="2" s="1"/>
  <c r="H2745" i="2" s="1"/>
  <c r="E2746" i="2"/>
  <c r="G2746" i="2" s="1"/>
  <c r="H2746" i="2" s="1"/>
  <c r="E2747" i="2"/>
  <c r="G2747" i="2" s="1"/>
  <c r="H2747" i="2" s="1"/>
  <c r="E2748" i="2"/>
  <c r="G2748" i="2" s="1"/>
  <c r="H2748" i="2" s="1"/>
  <c r="E2749" i="2"/>
  <c r="G2749" i="2" s="1"/>
  <c r="H2749" i="2" s="1"/>
  <c r="E2750" i="2"/>
  <c r="G2750" i="2" s="1"/>
  <c r="H2750" i="2" s="1"/>
  <c r="E2751" i="2"/>
  <c r="G2751" i="2" s="1"/>
  <c r="H2751" i="2" s="1"/>
  <c r="E2752" i="2"/>
  <c r="G2752" i="2" s="1"/>
  <c r="H2752" i="2" s="1"/>
  <c r="E2753" i="2"/>
  <c r="G2753" i="2" s="1"/>
  <c r="H2753" i="2" s="1"/>
  <c r="E2754" i="2"/>
  <c r="G2754" i="2" s="1"/>
  <c r="H2754" i="2" s="1"/>
  <c r="E2755" i="2"/>
  <c r="G2755" i="2" s="1"/>
  <c r="H2755" i="2" s="1"/>
  <c r="E2756" i="2"/>
  <c r="G2756" i="2" s="1"/>
  <c r="H2756" i="2" s="1"/>
  <c r="E2757" i="2"/>
  <c r="G2757" i="2" s="1"/>
  <c r="H2757" i="2" s="1"/>
  <c r="E2758" i="2"/>
  <c r="G2758" i="2" s="1"/>
  <c r="H2758" i="2" s="1"/>
  <c r="E2759" i="2"/>
  <c r="G2759" i="2" s="1"/>
  <c r="H2759" i="2" s="1"/>
  <c r="E2760" i="2"/>
  <c r="G2760" i="2" s="1"/>
  <c r="H2760" i="2" s="1"/>
  <c r="E2761" i="2"/>
  <c r="G2761" i="2" s="1"/>
  <c r="H2761" i="2" s="1"/>
  <c r="E2762" i="2"/>
  <c r="G2762" i="2" s="1"/>
  <c r="H2762" i="2" s="1"/>
  <c r="E2763" i="2"/>
  <c r="G2763" i="2" s="1"/>
  <c r="H2763" i="2" s="1"/>
  <c r="E2764" i="2"/>
  <c r="G2764" i="2" s="1"/>
  <c r="H2764" i="2" s="1"/>
  <c r="E2765" i="2"/>
  <c r="G2765" i="2" s="1"/>
  <c r="H2765" i="2" s="1"/>
  <c r="E2766" i="2"/>
  <c r="G2766" i="2" s="1"/>
  <c r="H2766" i="2" s="1"/>
  <c r="E2767" i="2"/>
  <c r="G2767" i="2" s="1"/>
  <c r="H2767" i="2" s="1"/>
  <c r="E2768" i="2"/>
  <c r="E2769" i="2"/>
  <c r="G2769" i="2" s="1"/>
  <c r="H2769" i="2" s="1"/>
  <c r="E2770" i="2"/>
  <c r="G2770" i="2" s="1"/>
  <c r="H2770" i="2" s="1"/>
  <c r="E2771" i="2"/>
  <c r="G2771" i="2" s="1"/>
  <c r="H2771" i="2" s="1"/>
  <c r="E2772" i="2"/>
  <c r="G2772" i="2" s="1"/>
  <c r="E2773" i="2"/>
  <c r="G2773" i="2" s="1"/>
  <c r="E2774" i="2"/>
  <c r="G2774" i="2" s="1"/>
  <c r="H2774" i="2" s="1"/>
  <c r="E2775" i="2"/>
  <c r="G2775" i="2" s="1"/>
  <c r="H2775" i="2" s="1"/>
  <c r="E2776" i="2"/>
  <c r="G2776" i="2" s="1"/>
  <c r="H2776" i="2" s="1"/>
  <c r="E2777" i="2"/>
  <c r="G2777" i="2" s="1"/>
  <c r="H2777" i="2" s="1"/>
  <c r="E2778" i="2"/>
  <c r="G2778" i="2" s="1"/>
  <c r="H2778" i="2" s="1"/>
  <c r="E2779" i="2"/>
  <c r="G2779" i="2" s="1"/>
  <c r="H2779" i="2" s="1"/>
  <c r="E2780" i="2"/>
  <c r="G2780" i="2" s="1"/>
  <c r="E2781" i="2"/>
  <c r="G2781" i="2" s="1"/>
  <c r="H2781" i="2" s="1"/>
  <c r="E2782" i="2"/>
  <c r="G2782" i="2" s="1"/>
  <c r="H2782" i="2" s="1"/>
  <c r="E2783" i="2"/>
  <c r="G2783" i="2" s="1"/>
  <c r="H2783" i="2" s="1"/>
  <c r="E2784" i="2"/>
  <c r="G2784" i="2" s="1"/>
  <c r="H2784" i="2" s="1"/>
  <c r="E2785" i="2"/>
  <c r="G2785" i="2" s="1"/>
  <c r="H2785" i="2" s="1"/>
  <c r="E2786" i="2"/>
  <c r="G2786" i="2" s="1"/>
  <c r="H2786" i="2" s="1"/>
  <c r="E2787" i="2"/>
  <c r="G2787" i="2" s="1"/>
  <c r="H2787" i="2" s="1"/>
  <c r="E2788" i="2"/>
  <c r="G2788" i="2" s="1"/>
  <c r="H2788" i="2" s="1"/>
  <c r="E2789" i="2"/>
  <c r="G2789" i="2" s="1"/>
  <c r="H2789" i="2" s="1"/>
  <c r="E2790" i="2"/>
  <c r="G2790" i="2" s="1"/>
  <c r="H2790" i="2" s="1"/>
  <c r="E2791" i="2"/>
  <c r="G2791" i="2" s="1"/>
  <c r="H2791" i="2" s="1"/>
  <c r="E2792" i="2"/>
  <c r="G2792" i="2" s="1"/>
  <c r="H2792" i="2" s="1"/>
  <c r="E2793" i="2"/>
  <c r="G2793" i="2" s="1"/>
  <c r="H2793" i="2" s="1"/>
  <c r="E2794" i="2"/>
  <c r="G2794" i="2" s="1"/>
  <c r="H2794" i="2" s="1"/>
  <c r="E2795" i="2"/>
  <c r="G2795" i="2" s="1"/>
  <c r="H2795" i="2" s="1"/>
  <c r="E2796" i="2"/>
  <c r="G2796" i="2" s="1"/>
  <c r="H2796" i="2" s="1"/>
  <c r="E2797" i="2"/>
  <c r="G2797" i="2" s="1"/>
  <c r="H2797" i="2" s="1"/>
  <c r="E2798" i="2"/>
  <c r="G2798" i="2" s="1"/>
  <c r="E2799" i="2"/>
  <c r="G2799" i="2" s="1"/>
  <c r="E2800" i="2"/>
  <c r="G2800" i="2" s="1"/>
  <c r="H2800" i="2" s="1"/>
  <c r="E2801" i="2"/>
  <c r="G2801" i="2" s="1"/>
  <c r="H2801" i="2" s="1"/>
  <c r="G1152" i="2" l="1"/>
  <c r="H1152" i="2" s="1"/>
  <c r="G1248" i="2"/>
  <c r="H1248" i="2" s="1"/>
  <c r="G2302" i="2"/>
  <c r="H2302" i="2" s="1"/>
  <c r="M2" i="1" a="1"/>
  <c r="M2" i="1" s="1"/>
  <c r="Q2" i="1" a="1"/>
  <c r="Q2" i="1" s="1"/>
  <c r="U2" i="1" a="1"/>
  <c r="U2" i="1" s="1"/>
  <c r="G930" i="2"/>
  <c r="H930" i="2" s="1"/>
  <c r="G760" i="2"/>
  <c r="H760" i="2" s="1"/>
  <c r="G1641" i="2"/>
  <c r="H1641" i="2" s="1"/>
  <c r="G320" i="2"/>
  <c r="H320" i="2" s="1"/>
  <c r="G2768" i="2"/>
  <c r="H2768" i="2" s="1"/>
  <c r="G336" i="2"/>
  <c r="H336" i="2" s="1"/>
  <c r="G1232" i="2"/>
  <c r="H1232" i="2" s="1"/>
  <c r="G2607" i="2"/>
  <c r="H2607" i="2" s="1"/>
  <c r="G139" i="2"/>
  <c r="H139" i="2" s="1"/>
  <c r="G1259" i="2"/>
  <c r="H1259" i="2" s="1"/>
  <c r="G2336" i="2"/>
  <c r="H2336" i="2" s="1"/>
  <c r="G64" i="2"/>
  <c r="H64" i="2" s="1"/>
  <c r="G1501" i="2"/>
  <c r="H1501" i="2" s="1"/>
  <c r="G1405" i="2"/>
  <c r="H1405" i="2" s="1"/>
  <c r="G42" i="2"/>
  <c r="H42" i="2" s="1"/>
  <c r="X2" i="1" s="1" a="1"/>
  <c r="X2" i="1" s="1"/>
  <c r="G1151" i="2"/>
  <c r="H1151" i="2" s="1"/>
  <c r="G62" i="2"/>
  <c r="H62" i="2" s="1"/>
  <c r="G65" i="2"/>
  <c r="H65" i="2" s="1"/>
  <c r="G63" i="2"/>
  <c r="H63" i="2" s="1"/>
  <c r="G1469" i="2"/>
  <c r="H1469" i="2" s="1"/>
  <c r="G1431" i="2"/>
  <c r="H1431" i="2" s="1"/>
  <c r="G628" i="2"/>
  <c r="H628" i="2" s="1"/>
  <c r="G2716" i="2"/>
  <c r="H2716" i="2" s="1"/>
  <c r="G1049" i="2"/>
  <c r="H1049" i="2" s="1"/>
  <c r="G1561" i="2"/>
  <c r="H1561" i="2" s="1"/>
  <c r="G1647" i="2"/>
  <c r="H1647" i="2" s="1"/>
  <c r="G680" i="2"/>
  <c r="H680" i="2" s="1"/>
  <c r="G2193" i="2"/>
  <c r="H2193" i="2" s="1"/>
  <c r="G1536" i="2"/>
  <c r="H1536" i="2" s="1"/>
  <c r="G1456" i="2"/>
  <c r="H1456" i="2" s="1"/>
  <c r="G689" i="2"/>
  <c r="H689" i="2" s="1"/>
  <c r="G1642" i="2"/>
  <c r="H1642" i="2" s="1"/>
  <c r="G1705" i="2"/>
  <c r="H1705" i="2" s="1"/>
  <c r="T2" i="1" l="1" a="1"/>
  <c r="T2" i="1" s="1"/>
  <c r="S2" i="1" a="1"/>
  <c r="S2" i="1" s="1"/>
  <c r="P2" i="1" a="1"/>
  <c r="P2" i="1" s="1"/>
  <c r="N2" i="1" a="1"/>
  <c r="N2" i="1" s="1"/>
  <c r="Z2" i="1" a="1"/>
  <c r="Z2" i="1" s="1"/>
  <c r="Y2" i="1" a="1"/>
  <c r="Y2" i="1" s="1"/>
  <c r="W2" i="1" a="1"/>
  <c r="W2" i="1" s="1"/>
  <c r="O2" i="1" a="1"/>
  <c r="O2" i="1" s="1"/>
  <c r="R2" i="1" a="1"/>
  <c r="R2" i="1" s="1"/>
  <c r="V2" i="1" a="1"/>
  <c r="V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3827D-6359-426A-8D26-F295C681CC40}" keepAlive="1" name="Query - duck_positions" description="Connection to the 'duck_positions' query in the workbook." type="5" refreshedVersion="8" background="1" saveData="1">
    <dbPr connection="Provider=Microsoft.Mashup.OleDb.1;Data Source=$Workbook$;Location=duck_positions;Extended Properties=&quot;&quot;" command="SELECT * FROM [duck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<sst xmlns="http://schemas.openxmlformats.org/spreadsheetml/2006/main" count="22" uniqueCount="22">
  <si>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frame_idx</t>
  </si>
  <si>
    <t>duck_id</t>
  </si>
  <si>
    <t>x</t>
  </si>
  <si>
    <t>y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</si>
  <si>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</si>
  <si>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</si>
  <si>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</si>
  <si>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</si>
  <si>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</si>
  <si>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</si>
  <si>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</si>
  <si>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</si>
  <si>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</si>
  <si>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</si>
  <si>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</si>
  <si>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</si>
  <si>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</si>
  <si>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</si>
  <si>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show</t>
  </si>
  <si>
    <t>distance</t>
  </si>
  <si>
    <t>next_x</t>
  </si>
  <si>
    <t>next_y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</si>
</sst>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Trayectorias</a:t>
            </a:r>
            <a:r>
              <a:rPr lang="en-US" baseline="0"/>
              <a:t> patitos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plot!$N$1</c:f>
              <c:strCache>
                <c:ptCount val="1"/>
                <c:pt idx="0">
                  <c:v>y0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plot!$M$2:$M$3000</c:f>
              <c:numCache>
                <c:formatCode>General</c:formatCode>
                <c:ptCount val="2999"/>
                <c:pt idx="0">
                  <c:v>-0.86709561496973031</c:v>
                </c:pt>
                <c:pt idx="1">
                  <c:v>-0.8476561896502971</c:v>
                </c:pt>
                <c:pt idx="2">
                  <c:v>-0.81113989111036056</c:v>
                </c:pt>
                <c:pt idx="3">
                  <c:v>-0.65030449628829956</c:v>
                </c:pt>
                <c:pt idx="4">
                  <c:v>-0.59573734551668167</c:v>
                </c:pt>
                <c:pt idx="5">
                  <c:v>-0.50431753462180495</c:v>
                </c:pt>
                <c:pt idx="6">
                  <c:v>-0.43671632558107376</c:v>
                </c:pt>
                <c:pt idx="7">
                  <c:v>-0.45036591589450836</c:v>
                </c:pt>
                <c:pt idx="8">
                  <c:v>-0.4337700754404068</c:v>
                </c:pt>
                <c:pt idx="9">
                  <c:v>-0.13671714067459106</c:v>
                </c:pt>
                <c:pt idx="10">
                  <c:v>0.25213197469711301</c:v>
                </c:pt>
                <c:pt idx="11">
                  <c:v>0.39430508613586424</c:v>
                </c:pt>
                <c:pt idx="12">
                  <c:v>0.85139067471027363</c:v>
                </c:pt>
                <c:pt idx="13">
                  <c:v>1.1828490942716599</c:v>
                </c:pt>
                <c:pt idx="14">
                  <c:v>1.3227362334728241</c:v>
                </c:pt>
                <c:pt idx="15">
                  <c:v>1.2859041392803192</c:v>
                </c:pt>
                <c:pt idx="16">
                  <c:v>1.6327527001500131</c:v>
                </c:pt>
                <c:pt idx="17">
                  <c:v>2.0573227971792223</c:v>
                </c:pt>
                <c:pt idx="18">
                  <c:v>2.068381589651108</c:v>
                </c:pt>
              </c:numCache>
            </c:numRef>
          </c:xVal>
          <c:yVal>
            <c:numRef>
              <c:f>plot!$N$2:$N$3000</c:f>
              <c:numCache>
                <c:formatCode>General</c:formatCode>
                <c:ptCount val="2999"/>
                <c:pt idx="0">
                  <c:v>-1.5892174780368804</c:v>
                </c:pt>
                <c:pt idx="1">
                  <c:v>-1.4676899626851081</c:v>
                </c:pt>
                <c:pt idx="2">
                  <c:v>-1.2689857274293899</c:v>
                </c:pt>
                <c:pt idx="3">
                  <c:v>-0.96794869303703301</c:v>
                </c:pt>
                <c:pt idx="4">
                  <c:v>-0.91550637334585183</c:v>
                </c:pt>
                <c:pt idx="5">
                  <c:v>-0.9209923475980758</c:v>
                </c:pt>
                <c:pt idx="6">
                  <c:v>-0.86877548247575753</c:v>
                </c:pt>
                <c:pt idx="7">
                  <c:v>-0.77586396336555474</c:v>
                </c:pt>
                <c:pt idx="8">
                  <c:v>-0.73416439741849893</c:v>
                </c:pt>
                <c:pt idx="9">
                  <c:v>-0.53484337329864495</c:v>
                </c:pt>
                <c:pt idx="10">
                  <c:v>-0.20814334303140639</c:v>
                </c:pt>
                <c:pt idx="11">
                  <c:v>-4.3902707099914562E-2</c:v>
                </c:pt>
                <c:pt idx="12">
                  <c:v>0.27041488289833071</c:v>
                </c:pt>
                <c:pt idx="13">
                  <c:v>0.32036794871091845</c:v>
                </c:pt>
                <c:pt idx="14">
                  <c:v>0.32440842092037203</c:v>
                </c:pt>
                <c:pt idx="15">
                  <c:v>0.36547783538699152</c:v>
                </c:pt>
                <c:pt idx="16">
                  <c:v>0.50229340493679042</c:v>
                </c:pt>
                <c:pt idx="17">
                  <c:v>0.4760607004165649</c:v>
                </c:pt>
                <c:pt idx="18">
                  <c:v>0.46324528455734248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BE-4D66-A36D-D1194B72358B}"/>
            </c:ext>
          </c:extLst>
        </c:ser>
        <c:ser>
          <c:idx val="1"/>
          <c:order val="1"/>
          <c:tx>
            <c:strRef>
              <c:f>plot!$P$1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plot!$O$2:$O$3000</c:f>
              <c:numCache>
                <c:formatCode>General</c:formatCode>
                <c:ptCount val="2999"/>
                <c:pt idx="0">
                  <c:v>-0.93296937942504876</c:v>
                </c:pt>
                <c:pt idx="1">
                  <c:v>-0.8252388417720794</c:v>
                </c:pt>
                <c:pt idx="2">
                  <c:v>-0.78175524547696107</c:v>
                </c:pt>
                <c:pt idx="3">
                  <c:v>-0.66268444061279297</c:v>
                </c:pt>
                <c:pt idx="4">
                  <c:v>-0.52175647579133511</c:v>
                </c:pt>
                <c:pt idx="5">
                  <c:v>-0.45196936279535294</c:v>
                </c:pt>
                <c:pt idx="6">
                  <c:v>-0.33577427268028259</c:v>
                </c:pt>
                <c:pt idx="7">
                  <c:v>-0.17638653516769409</c:v>
                </c:pt>
                <c:pt idx="8">
                  <c:v>-0.16748893260955811</c:v>
                </c:pt>
                <c:pt idx="9">
                  <c:v>9.7429752349853516E-3</c:v>
                </c:pt>
                <c:pt idx="10">
                  <c:v>0.3308789789676666</c:v>
                </c:pt>
                <c:pt idx="11">
                  <c:v>0.44594836831092832</c:v>
                </c:pt>
                <c:pt idx="12">
                  <c:v>0.79014518857002247</c:v>
                </c:pt>
                <c:pt idx="13">
                  <c:v>0.93016368150711048</c:v>
                </c:pt>
                <c:pt idx="14">
                  <c:v>1.0577521622180939</c:v>
                </c:pt>
                <c:pt idx="15">
                  <c:v>1.1629670709371567</c:v>
                </c:pt>
                <c:pt idx="16">
                  <c:v>1.4864514380693437</c:v>
                </c:pt>
                <c:pt idx="17">
                  <c:v>1.8045610904693605</c:v>
                </c:pt>
                <c:pt idx="18">
                  <c:v>1.8479103267192842</c:v>
                </c:pt>
              </c:numCache>
            </c:numRef>
          </c:xVal>
          <c:yVal>
            <c:numRef>
              <c:f>plot!$P$2:$P$3000</c:f>
              <c:numCache>
                <c:formatCode>General</c:formatCode>
                <c:ptCount val="2999"/>
                <c:pt idx="0">
                  <c:v>-1.4876928493380546</c:v>
                </c:pt>
                <c:pt idx="1">
                  <c:v>-1.3852163298055529</c:v>
                </c:pt>
                <c:pt idx="2">
                  <c:v>-1.1700570970773696</c:v>
                </c:pt>
                <c:pt idx="3">
                  <c:v>-0.97027761042118066</c:v>
                </c:pt>
                <c:pt idx="4">
                  <c:v>-0.93682913780212396</c:v>
                </c:pt>
                <c:pt idx="5">
                  <c:v>-0.87577634602785104</c:v>
                </c:pt>
                <c:pt idx="6">
                  <c:v>-0.80176491530146443</c:v>
                </c:pt>
                <c:pt idx="7">
                  <c:v>-0.77004655934870236</c:v>
                </c:pt>
                <c:pt idx="8">
                  <c:v>-0.70284109115600579</c:v>
                </c:pt>
                <c:pt idx="9">
                  <c:v>-0.6203646540641784</c:v>
                </c:pt>
                <c:pt idx="10">
                  <c:v>-0.27038876414299007</c:v>
                </c:pt>
                <c:pt idx="11">
                  <c:v>-0.14166499003767966</c:v>
                </c:pt>
                <c:pt idx="12">
                  <c:v>0.11516630053520202</c:v>
                </c:pt>
                <c:pt idx="13">
                  <c:v>0.26021150648593905</c:v>
                </c:pt>
                <c:pt idx="14">
                  <c:v>0.29122173935174944</c:v>
                </c:pt>
                <c:pt idx="15">
                  <c:v>0.28059853017330172</c:v>
                </c:pt>
                <c:pt idx="16">
                  <c:v>0.39851434230804439</c:v>
                </c:pt>
                <c:pt idx="17">
                  <c:v>0.40271781086921687</c:v>
                </c:pt>
                <c:pt idx="18">
                  <c:v>0.3974454820156097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D66-A36D-D1194B72358B}"/>
            </c:ext>
          </c:extLst>
        </c:ser>
        <c:ser>
          <c:idx val="2"/>
          <c:order val="2"/>
          <c:tx>
            <c:strRef>
              <c:f>plot!$R$1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plot!$Q$2:$Q$3000</c:f>
              <c:numCache>
                <c:formatCode>General</c:formatCode>
                <c:ptCount val="2999"/>
                <c:pt idx="0">
                  <c:v>-0.99108594954013818</c:v>
                </c:pt>
                <c:pt idx="1">
                  <c:v>-0.91726541817188256</c:v>
                </c:pt>
                <c:pt idx="2">
                  <c:v>-0.85249036476016038</c:v>
                </c:pt>
                <c:pt idx="3">
                  <c:v>-0.71864911913871765</c:v>
                </c:pt>
                <c:pt idx="4">
                  <c:v>-0.73624199628829956</c:v>
                </c:pt>
                <c:pt idx="5">
                  <c:v>-0.6489839106798172</c:v>
                </c:pt>
                <c:pt idx="6">
                  <c:v>-0.60295439511537552</c:v>
                </c:pt>
                <c:pt idx="7">
                  <c:v>-0.59794451296329498</c:v>
                </c:pt>
                <c:pt idx="8">
                  <c:v>-0.55658027902245522</c:v>
                </c:pt>
                <c:pt idx="9">
                  <c:v>-0.3598562479019165</c:v>
                </c:pt>
                <c:pt idx="10">
                  <c:v>0.21466353386640549</c:v>
                </c:pt>
                <c:pt idx="11">
                  <c:v>0.38488221764564512</c:v>
                </c:pt>
                <c:pt idx="12">
                  <c:v>0.80352245271205891</c:v>
                </c:pt>
                <c:pt idx="13">
                  <c:v>0.93791016191244114</c:v>
                </c:pt>
                <c:pt idx="14">
                  <c:v>1.0690351352095604</c:v>
                </c:pt>
                <c:pt idx="15">
                  <c:v>1.2242050617933273</c:v>
                </c:pt>
                <c:pt idx="16">
                  <c:v>1.5620072580873967</c:v>
                </c:pt>
                <c:pt idx="17">
                  <c:v>1.9267007231712343</c:v>
                </c:pt>
                <c:pt idx="18">
                  <c:v>1.9068030834198</c:v>
                </c:pt>
              </c:numCache>
            </c:numRef>
          </c:xVal>
          <c:yVal>
            <c:numRef>
              <c:f>plot!$R$2:$R$3000</c:f>
              <c:numCache>
                <c:formatCode>General</c:formatCode>
                <c:ptCount val="2999"/>
                <c:pt idx="0">
                  <c:v>-1.5962631493806838</c:v>
                </c:pt>
                <c:pt idx="1">
                  <c:v>-1.5253733932971953</c:v>
                </c:pt>
                <c:pt idx="2">
                  <c:v>-1.3268142208456992</c:v>
                </c:pt>
                <c:pt idx="3">
                  <c:v>-1.1481359779834746</c:v>
                </c:pt>
                <c:pt idx="4">
                  <c:v>-1.1365333974361418</c:v>
                </c:pt>
                <c:pt idx="5">
                  <c:v>-1.1730160593986509</c:v>
                </c:pt>
                <c:pt idx="6">
                  <c:v>-1.0640316486358641</c:v>
                </c:pt>
                <c:pt idx="7">
                  <c:v>-1.0753178179264067</c:v>
                </c:pt>
                <c:pt idx="8">
                  <c:v>-1.033252316713333</c:v>
                </c:pt>
                <c:pt idx="9">
                  <c:v>-0.95534433722496026</c:v>
                </c:pt>
                <c:pt idx="10">
                  <c:v>-0.38814849853515621</c:v>
                </c:pt>
                <c:pt idx="11">
                  <c:v>-0.22823751419782637</c:v>
                </c:pt>
                <c:pt idx="12">
                  <c:v>0.15942020118236541</c:v>
                </c:pt>
                <c:pt idx="13">
                  <c:v>0.28840569555759432</c:v>
                </c:pt>
                <c:pt idx="14">
                  <c:v>0.31781731694936755</c:v>
                </c:pt>
                <c:pt idx="15">
                  <c:v>0.33886960297822954</c:v>
                </c:pt>
                <c:pt idx="16">
                  <c:v>0.46994329690933223</c:v>
                </c:pt>
                <c:pt idx="17">
                  <c:v>0.4649803906679153</c:v>
                </c:pt>
                <c:pt idx="18">
                  <c:v>0.46560543477535243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BE-4D66-A36D-D1194B72358B}"/>
            </c:ext>
          </c:extLst>
        </c:ser>
        <c:ser>
          <c:idx val="3"/>
          <c:order val="3"/>
          <c:tx>
            <c:strRef>
              <c:f>plot!$T$1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plot!$S$2:$S$3000</c:f>
              <c:numCache>
                <c:formatCode>General</c:formatCode>
                <c:ptCount val="2999"/>
                <c:pt idx="0">
                  <c:v>-0.89617098420858377</c:v>
                </c:pt>
                <c:pt idx="1">
                  <c:v>-0.85573078244924539</c:v>
                </c:pt>
                <c:pt idx="2">
                  <c:v>-0.85097333341836923</c:v>
                </c:pt>
                <c:pt idx="3">
                  <c:v>-0.71792128682136536</c:v>
                </c:pt>
                <c:pt idx="4">
                  <c:v>-0.68219491839408875</c:v>
                </c:pt>
                <c:pt idx="5">
                  <c:v>-0.59296467155218124</c:v>
                </c:pt>
                <c:pt idx="6">
                  <c:v>-0.46208726614713669</c:v>
                </c:pt>
                <c:pt idx="7">
                  <c:v>-0.5133344791829586</c:v>
                </c:pt>
                <c:pt idx="8">
                  <c:v>-0.3249829113483429</c:v>
                </c:pt>
                <c:pt idx="9">
                  <c:v>-0.13023513555526733</c:v>
                </c:pt>
                <c:pt idx="10">
                  <c:v>0.22302155792713166</c:v>
                </c:pt>
                <c:pt idx="11">
                  <c:v>0.32314570844173429</c:v>
                </c:pt>
                <c:pt idx="12">
                  <c:v>0.79951699078083027</c:v>
                </c:pt>
                <c:pt idx="13">
                  <c:v>0.89540246129035939</c:v>
                </c:pt>
                <c:pt idx="14">
                  <c:v>1.1128315031528473</c:v>
                </c:pt>
                <c:pt idx="15">
                  <c:v>1.1963755488395691</c:v>
                </c:pt>
                <c:pt idx="16">
                  <c:v>1.5512022659182549</c:v>
                </c:pt>
                <c:pt idx="17">
                  <c:v>1.7033191084861756</c:v>
                </c:pt>
                <c:pt idx="18">
                  <c:v>1.9352656126022341</c:v>
                </c:pt>
                <c:pt idx="19">
                  <c:v>1.9323358356952669</c:v>
                </c:pt>
              </c:numCache>
            </c:numRef>
          </c:xVal>
          <c:yVal>
            <c:numRef>
              <c:f>plot!$T$2:$T$3000</c:f>
              <c:numCache>
                <c:formatCode>General</c:formatCode>
                <c:ptCount val="2999"/>
                <c:pt idx="0">
                  <c:v>-1.3826543163508176</c:v>
                </c:pt>
                <c:pt idx="1">
                  <c:v>-1.2699938803911208</c:v>
                </c:pt>
                <c:pt idx="2">
                  <c:v>-1.2760491907596587</c:v>
                </c:pt>
                <c:pt idx="3">
                  <c:v>-1.0474632412195204</c:v>
                </c:pt>
                <c:pt idx="4">
                  <c:v>-1.0459479719400404</c:v>
                </c:pt>
                <c:pt idx="5">
                  <c:v>-1.0686432301998137</c:v>
                </c:pt>
                <c:pt idx="6">
                  <c:v>-0.8669779330492019</c:v>
                </c:pt>
                <c:pt idx="7">
                  <c:v>-0.89248524159193032</c:v>
                </c:pt>
                <c:pt idx="8">
                  <c:v>-0.68459570705890649</c:v>
                </c:pt>
                <c:pt idx="9">
                  <c:v>-0.54266740679740899</c:v>
                </c:pt>
                <c:pt idx="10">
                  <c:v>-0.25365720391273494</c:v>
                </c:pt>
                <c:pt idx="11">
                  <c:v>-0.13276724219322203</c:v>
                </c:pt>
                <c:pt idx="12">
                  <c:v>0.22261748611927032</c:v>
                </c:pt>
                <c:pt idx="13">
                  <c:v>0.26770746111869814</c:v>
                </c:pt>
                <c:pt idx="14">
                  <c:v>0.27014573812484743</c:v>
                </c:pt>
                <c:pt idx="15">
                  <c:v>0.24370769560337066</c:v>
                </c:pt>
                <c:pt idx="16">
                  <c:v>0.43395833373069759</c:v>
                </c:pt>
                <c:pt idx="17">
                  <c:v>0.37190793156623836</c:v>
                </c:pt>
                <c:pt idx="18">
                  <c:v>0.44670314788818355</c:v>
                </c:pt>
                <c:pt idx="19">
                  <c:v>0.45078846514225002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D66-A36D-D1194B72358B}"/>
            </c:ext>
          </c:extLst>
        </c:ser>
        <c:ser>
          <c:idx val="4"/>
          <c:order val="4"/>
          <c:tx>
            <c:strRef>
              <c:f>plot!$V$1</c:f>
              <c:strCache>
                <c:ptCount val="1"/>
                <c:pt idx="0">
                  <c:v>y4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plot!$U$2:$U$3000</c:f>
              <c:numCache>
                <c:formatCode>General</c:formatCode>
                <c:ptCount val="2999"/>
                <c:pt idx="0">
                  <c:v>-0.94887653291225427</c:v>
                </c:pt>
                <c:pt idx="1">
                  <c:v>-0.88276805281639092</c:v>
                </c:pt>
                <c:pt idx="2">
                  <c:v>-0.83824754804372781</c:v>
                </c:pt>
                <c:pt idx="3">
                  <c:v>-0.73369643092155457</c:v>
                </c:pt>
                <c:pt idx="4">
                  <c:v>-0.60617783665657043</c:v>
                </c:pt>
                <c:pt idx="5">
                  <c:v>-0.51166397146880627</c:v>
                </c:pt>
                <c:pt idx="6">
                  <c:v>-0.46395213529467583</c:v>
                </c:pt>
                <c:pt idx="7">
                  <c:v>-0.27037212252616882</c:v>
                </c:pt>
                <c:pt idx="8">
                  <c:v>-0.19622331857681274</c:v>
                </c:pt>
                <c:pt idx="9">
                  <c:v>-8.3685845136642456E-2</c:v>
                </c:pt>
                <c:pt idx="10">
                  <c:v>0.26075715422630308</c:v>
                </c:pt>
                <c:pt idx="11">
                  <c:v>0.41529530882835386</c:v>
                </c:pt>
                <c:pt idx="12">
                  <c:v>0.8086881786584853</c:v>
                </c:pt>
                <c:pt idx="13">
                  <c:v>0.89229948073625553</c:v>
                </c:pt>
                <c:pt idx="14">
                  <c:v>1.0574344471096992</c:v>
                </c:pt>
                <c:pt idx="15">
                  <c:v>1.1233943253755569</c:v>
                </c:pt>
                <c:pt idx="16">
                  <c:v>1.5366450980305673</c:v>
                </c:pt>
                <c:pt idx="17">
                  <c:v>1.5373532012104989</c:v>
                </c:pt>
                <c:pt idx="18">
                  <c:v>1.8383196115493776</c:v>
                </c:pt>
                <c:pt idx="19">
                  <c:v>1.7945950150489809</c:v>
                </c:pt>
              </c:numCache>
            </c:numRef>
          </c:xVal>
          <c:yVal>
            <c:numRef>
              <c:f>plot!$V$2:$V$3000</c:f>
              <c:numCache>
                <c:formatCode>General</c:formatCode>
                <c:ptCount val="2999"/>
                <c:pt idx="0">
                  <c:v>-1.4593956634402274</c:v>
                </c:pt>
                <c:pt idx="1">
                  <c:v>-1.3857131149619817</c:v>
                </c:pt>
                <c:pt idx="2">
                  <c:v>-1.1810310125350951</c:v>
                </c:pt>
                <c:pt idx="3">
                  <c:v>-1.0017297148704527</c:v>
                </c:pt>
                <c:pt idx="4">
                  <c:v>-0.97922805249691003</c:v>
                </c:pt>
                <c:pt idx="5">
                  <c:v>-0.89051322937011712</c:v>
                </c:pt>
                <c:pt idx="6">
                  <c:v>-0.81054086536169045</c:v>
                </c:pt>
                <c:pt idx="7">
                  <c:v>-0.69798215776681893</c:v>
                </c:pt>
                <c:pt idx="8">
                  <c:v>-0.59139539599418633</c:v>
                </c:pt>
                <c:pt idx="9">
                  <c:v>-0.4333279907703399</c:v>
                </c:pt>
                <c:pt idx="10">
                  <c:v>-0.17306550666689871</c:v>
                </c:pt>
                <c:pt idx="11">
                  <c:v>-7.736790627241133E-2</c:v>
                </c:pt>
                <c:pt idx="12">
                  <c:v>0.18969858586788177</c:v>
                </c:pt>
                <c:pt idx="13">
                  <c:v>0.31491650044918063</c:v>
                </c:pt>
                <c:pt idx="14">
                  <c:v>0.32643114924430849</c:v>
                </c:pt>
                <c:pt idx="15">
                  <c:v>0.32853327095508578</c:v>
                </c:pt>
                <c:pt idx="16">
                  <c:v>0.40611256361007686</c:v>
                </c:pt>
                <c:pt idx="17">
                  <c:v>0.44194282293319698</c:v>
                </c:pt>
                <c:pt idx="18">
                  <c:v>0.48892402350902553</c:v>
                </c:pt>
                <c:pt idx="19">
                  <c:v>0.52869461178779598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BE-4D66-A36D-D1194B72358B}"/>
            </c:ext>
          </c:extLst>
        </c:ser>
        <c:ser>
          <c:idx val="5"/>
          <c:order val="5"/>
          <c:tx>
            <c:strRef>
              <c:f>plot!$X$1</c:f>
              <c:strCache>
                <c:ptCount val="1"/>
                <c:pt idx="0">
                  <c:v>y5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plot!$W$2</c:f>
              <c:numCache>
                <c:formatCode>General</c:formatCode>
                <c:ptCount val="1"/>
                <c:pt idx="0">
                  <c:v>-1.006887051463127</c:v>
                </c:pt>
              </c:numCache>
            </c:numRef>
          </c:xVal>
          <c:yVal>
            <c:numRef>
              <c:f>plot!$X$2:$X$3000</c:f>
              <c:numCache>
                <c:formatCode>General</c:formatCode>
                <c:ptCount val="2999"/>
                <c:pt idx="0">
                  <c:v>-1.6209336757659911</c:v>
                </c:pt>
                <c:pt idx="1">
                  <c:v>-1.5263311654329299</c:v>
                </c:pt>
                <c:pt idx="2">
                  <c:v>-1.3197707623243331</c:v>
                </c:pt>
                <c:pt idx="3">
                  <c:v>-1.1005259335041044</c:v>
                </c:pt>
                <c:pt idx="4">
                  <c:v>-1.0683368623256682</c:v>
                </c:pt>
                <c:pt idx="5">
                  <c:v>-1.0949793636798857</c:v>
                </c:pt>
                <c:pt idx="6">
                  <c:v>-1.0472036331892012</c:v>
                </c:pt>
                <c:pt idx="7">
                  <c:v>-1.0771987318992613</c:v>
                </c:pt>
                <c:pt idx="8">
                  <c:v>-1.0325590699911116</c:v>
                </c:pt>
                <c:pt idx="9">
                  <c:v>-0.85358924344182008</c:v>
                </c:pt>
                <c:pt idx="10">
                  <c:v>-0.36664116084575649</c:v>
                </c:pt>
                <c:pt idx="11">
                  <c:v>-0.20621671322733162</c:v>
                </c:pt>
                <c:pt idx="12">
                  <c:v>0.18016796708106994</c:v>
                </c:pt>
                <c:pt idx="13">
                  <c:v>0.28334962725639345</c:v>
                </c:pt>
                <c:pt idx="14">
                  <c:v>0.30047760307788851</c:v>
                </c:pt>
                <c:pt idx="15">
                  <c:v>0.33406874686479571</c:v>
                </c:pt>
                <c:pt idx="16">
                  <c:v>0.47020272612571712</c:v>
                </c:pt>
                <c:pt idx="17">
                  <c:v>0.48916336596012111</c:v>
                </c:pt>
                <c:pt idx="18">
                  <c:v>0.47590206265449519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D66-A36D-D1194B72358B}"/>
            </c:ext>
          </c:extLst>
        </c:ser>
        <c:ser>
          <c:idx val="6"/>
          <c:order val="6"/>
          <c:tx>
            <c:strRef>
              <c:f>plot!$Z$1</c:f>
              <c:strCache>
                <c:ptCount val="1"/>
                <c:pt idx="0">
                  <c:v>y6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plot!$Y$2</c:f>
              <c:numCache>
                <c:formatCode>General</c:formatCode>
                <c:ptCount val="1"/>
                <c:pt idx="0">
                  <c:v>-1.0418694794178007</c:v>
                </c:pt>
              </c:numCache>
            </c:numRef>
          </c:xVal>
          <c:yVal>
            <c:numRef>
              <c:f>plot!$Z$2</c:f>
              <c:numCache>
                <c:formatCode>General</c:formatCode>
                <c:ptCount val="1"/>
                <c:pt idx="0">
                  <c:v>-1.6777852118015288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BE-4D66-A36D-D1194B723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664864"/>
        <c:axId val="1718664384"/>
      </c:scatterChart>
      <c:valAx>
        <c:axId val="171866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64384"/>
        <c:crosses val="autoZero"/>
        <c:crossBetween val="midCat"/>
      </c:valAx>
      <c:valAx>
        <c:axId val="17186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6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503583</xdr:colOff>
      <xdr:row>24</xdr:row>
      <xdr:rowOff>126890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496F4-5307-4C69-A002-FFE37AFF3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17BFA-7907-48AA-9D07-AABCE91597DB}" autoFormatId="16" applyNumberFormats="0" applyBorderFormats="0" applyFontFormats="0" applyPatternFormats="0" applyAlignmentFormats="0" applyWidthHeightFormats="0">
  <queryTableRefresh nextId="10" unboundColumnsRight="4">
    <queryTableFields count="8">
      <queryTableField id="1" name="frame_idx" tableColumnId="1"/>
      <queryTableField id="2" name="duck_id" tableColumnId="2"/>
      <queryTableField id="3" name="x" tableColumnId="3"/>
      <queryTableField id="4" name="y" tableColumnId="4"/>
      <queryTableField id="9" dataBound="0" tableColumnId="8"/>
      <queryTableField id="8" dataBound="0" tableColumnId="7"/>
      <queryTableField id="6" dataBound="0" tableColumnId="6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CE273-1E85-436A-ACA0-5602EE9591A5}" name="duck_positions" displayName="duck_positions" ref="A1:H2801" tableType="queryTable" totalsRowShown="0">
  <autoFilter ref="A1:H2801" xr:uid="{BF2CE273-1E85-436A-ACA0-5602EE9591A5}">
    <filterColumn colId="1">
      <filters>
        <filter val="0"/>
      </filters>
    </filterColumn>
  </autoFilter>
  <sortState xmlns:xlrd2="http://schemas.microsoft.com/office/spreadsheetml/2017/richdata2" ref="A2:H2801">
    <sortCondition ref="A1:A2801"/>
  </sortState>
  <tableColumns count="8">
    <tableColumn id="1" xr3:uid="{1218F049-E368-4CEB-B692-F92BED99D989}" uniqueName="1" name="frame_idx" queryTableFieldId="1"/>
    <tableColumn id="2" xr3:uid="{656D0413-BCD7-4B54-8CB3-82BFB4BD7BDC}" uniqueName="2" name="duck_id" queryTableFieldId="2"/>
    <tableColumn id="3" xr3:uid="{9AEC53A0-39B9-45C3-B577-BD0557D45137}" uniqueName="3" name="x" queryTableFieldId="3" dataDxfId="5"/>
    <tableColumn id="4" xr3:uid="{CEFE05BD-06CE-42F1-9755-302D9DBDD92A}" uniqueName="4" name="y" queryTableFieldId="4" dataDxfId="4"/>
    <tableColumn id="8" xr3:uid="{9E0FB473-ACB1-464C-97E5-CA0153E4073E}" uniqueName="8" name="next_x" queryTableFieldId="9" dataDxfId="3">
      <calculatedColumnFormula>IFERROR(
  SUMIFS(
    duck_positions[x],
    duck_positions[duck_id],   duck_positions[[#This Row],[duck_id]],
    duck_positions[frame_idx], duck_positions[[#This Row],[frame_idx]]+1
  ),
  ""
)</calculatedColumnFormula>
    </tableColumn>
    <tableColumn id="7" xr3:uid="{4AC3B449-303F-4136-913D-A208BFE93C94}" uniqueName="7" name="next_y" queryTableFieldId="8" dataDxfId="2">
      <calculatedColumnFormula>IFERROR(
  SUMIFS(
    duck_positions[y],
    duck_positions[duck_id],duck_positions[[#This Row],[duck_id]],
    duck_positions[frame_idx],duck_positions[[#This Row],[frame_idx]]+1
  ),
  ""
)</calculatedColumnFormula>
    </tableColumn>
    <tableColumn id="6" xr3:uid="{EE6C8F5A-E202-464F-A573-D888E9DFD163}" uniqueName="6" name="distance" queryTableFieldId="6" dataDxfId="1">
      <calculatedColumnFormula>IF(
  OR(duck_positions[[#This Row],[next_x]]="", duck_positions[[#This Row],[next_y]]=""),
  "",
  SQRT(
    (duck_positions[[#This Row],[next_x]] - duck_positions[[#This Row],[x]])^2 +
    (duck_positions[[#This Row],[next_y]] - duck_positions[[#This Row],[y]])^2
  )
)</calculatedColumnFormula>
    </tableColumn>
    <tableColumn id="5" xr3:uid="{B11494EB-6092-4B5A-9551-D632CB0429E7}" uniqueName="5" name="show" queryTableFieldId="5" dataDxfId="0">
      <calculatedColumnFormula>AND(duck_positions[[#This Row],[distance]]&lt;0.1, MOD(duck_positions[[#This Row],[frame_idx]], 20)=0)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Z21"/>
  <sheetViews>
    <sheetView zoomScale="115" zoomScaleNormal="115" workbookViewId="0">
      <selection activeCell="N21" sqref="N21"/>
    </sheetView>
  </sheetViews>
  <sheetFormatPr defaultRowHeight="14.4" x14ac:dyDescent="0.3"/>
  <sheetData>
    <row r="1" spans="13:26" x14ac:dyDescent="0.3"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3:26" x14ac:dyDescent="0.3">
      <c r="M2" cm="1">
        <f t="array" ref="M2:M20">_xlfn._xlws.FILTER(duck_positions[x], (duck_positions[duck_id]=0)*(duck_positions[show]=TRUE))</f>
        <v>-0.86709561496973031</v>
      </c>
      <c r="N2" cm="1">
        <f t="array" ref="N2:N20">_xlfn._xlws.FILTER(duck_positions[y], (duck_positions[duck_id]=0)*(duck_positions[show]=TRUE))</f>
        <v>-1.5892174780368804</v>
      </c>
      <c r="O2" cm="1">
        <f t="array" ref="O2:O20">_xlfn._xlws.FILTER(duck_positions[x], (duck_positions[duck_id]=1)*(duck_positions[show]=TRUE))</f>
        <v>-0.93296937942504876</v>
      </c>
      <c r="P2" cm="1">
        <f t="array" ref="P2:P20">_xlfn._xlws.FILTER(duck_positions[y], (duck_positions[duck_id]=1)*(duck_positions[show]=TRUE))</f>
        <v>-1.4876928493380546</v>
      </c>
      <c r="Q2" cm="1">
        <f t="array" ref="Q2:Q20">_xlfn._xlws.FILTER(duck_positions[x], (duck_positions[duck_id]=2)*(duck_positions[show]=TRUE))</f>
        <v>-0.99108594954013818</v>
      </c>
      <c r="R2" cm="1">
        <f t="array" ref="R2:R20">_xlfn._xlws.FILTER(duck_positions[y], (duck_positions[duck_id]=2)*(duck_positions[show]=TRUE))</f>
        <v>-1.5962631493806838</v>
      </c>
      <c r="S2" cm="1">
        <f t="array" ref="S2:S21">_xlfn._xlws.FILTER(duck_positions[x], (duck_positions[duck_id]=3)*(duck_positions[show]=TRUE))</f>
        <v>-0.89617098420858377</v>
      </c>
      <c r="T2" cm="1">
        <f t="array" ref="T2:T21">_xlfn._xlws.FILTER(duck_positions[y], (duck_positions[duck_id]=3)*(duck_positions[show]=TRUE))</f>
        <v>-1.3826543163508176</v>
      </c>
      <c r="U2" cm="1">
        <f t="array" ref="U2:U21">_xlfn._xlws.FILTER(duck_positions[x], (duck_positions[duck_id]=4)*(duck_positions[show]=TRUE))</f>
        <v>-0.94887653291225427</v>
      </c>
      <c r="V2" cm="1">
        <f t="array" ref="V2:V21">_xlfn._xlws.FILTER(duck_positions[y], (duck_positions[duck_id]=4)*(duck_positions[show]=TRUE))</f>
        <v>-1.4593956634402274</v>
      </c>
      <c r="W2" cm="1">
        <f t="array" ref="W2:W20">_xlfn._xlws.FILTER(duck_positions[x], (duck_positions[duck_id]=5)*(duck_positions[show]=TRUE))</f>
        <v>-1.006887051463127</v>
      </c>
      <c r="X2" cm="1">
        <f t="array" ref="X2:X20">_xlfn._xlws.FILTER(duck_positions[y], (duck_positions[duck_id]=5)*(duck_positions[show]=TRUE))</f>
        <v>-1.6209336757659911</v>
      </c>
      <c r="Y2" cm="1">
        <f t="array" ref="Y2:Y20">_xlfn._xlws.FILTER(duck_positions[x], (duck_positions[duck_id]=6)*(duck_positions[show]=TRUE))</f>
        <v>-1.0418694794178007</v>
      </c>
      <c r="Z2" cm="1">
        <f t="array" ref="Z2:Z20">_xlfn._xlws.FILTER(duck_positions[y], (duck_positions[duck_id]=6)*(duck_positions[show]=TRUE))</f>
        <v>-1.6777852118015288</v>
      </c>
    </row>
    <row r="3" spans="13:26" x14ac:dyDescent="0.3">
      <c r="M3">
        <v>-0.8476561896502971</v>
      </c>
      <c r="N3">
        <v>-1.4676899626851081</v>
      </c>
      <c r="O3">
        <v>-0.8252388417720794</v>
      </c>
      <c r="P3">
        <v>-1.3852163298055529</v>
      </c>
      <c r="Q3">
        <v>-0.91726541817188256</v>
      </c>
      <c r="R3">
        <v>-1.5253733932971953</v>
      </c>
      <c r="S3">
        <v>-0.85573078244924539</v>
      </c>
      <c r="T3">
        <v>-1.2699938803911208</v>
      </c>
      <c r="U3">
        <v>-0.88276805281639092</v>
      </c>
      <c r="V3">
        <v>-1.3857131149619817</v>
      </c>
      <c r="W3">
        <v>-0.93163828849792474</v>
      </c>
      <c r="X3">
        <v>-1.5263311654329299</v>
      </c>
      <c r="Y3">
        <v>-0.97111152410507195</v>
      </c>
      <c r="Z3">
        <v>-1.6104937434196471</v>
      </c>
    </row>
    <row r="4" spans="13:26" x14ac:dyDescent="0.3">
      <c r="M4">
        <v>-0.81113989111036056</v>
      </c>
      <c r="N4">
        <v>-1.2689857274293899</v>
      </c>
      <c r="O4">
        <v>-0.78175524547696107</v>
      </c>
      <c r="P4">
        <v>-1.1700570970773696</v>
      </c>
      <c r="Q4">
        <v>-0.85249036476016038</v>
      </c>
      <c r="R4">
        <v>-1.3268142208456992</v>
      </c>
      <c r="S4">
        <v>-0.85097333341836923</v>
      </c>
      <c r="T4">
        <v>-1.2760491907596587</v>
      </c>
      <c r="U4">
        <v>-0.83824754804372781</v>
      </c>
      <c r="V4">
        <v>-1.1810310125350951</v>
      </c>
      <c r="W4">
        <v>-0.87162831723690026</v>
      </c>
      <c r="X4">
        <v>-1.3197707623243331</v>
      </c>
      <c r="Y4">
        <v>-0.90118984431028359</v>
      </c>
      <c r="Z4">
        <v>-1.4034249171148985</v>
      </c>
    </row>
    <row r="5" spans="13:26" x14ac:dyDescent="0.3">
      <c r="M5">
        <v>-0.65030449628829956</v>
      </c>
      <c r="N5">
        <v>-0.96794869303703301</v>
      </c>
      <c r="O5">
        <v>-0.66268444061279297</v>
      </c>
      <c r="P5">
        <v>-0.97027761042118066</v>
      </c>
      <c r="Q5">
        <v>-0.71864911913871765</v>
      </c>
      <c r="R5">
        <v>-1.1481359779834746</v>
      </c>
      <c r="S5">
        <v>-0.71792128682136536</v>
      </c>
      <c r="T5">
        <v>-1.0474632412195204</v>
      </c>
      <c r="U5">
        <v>-0.73369643092155457</v>
      </c>
      <c r="V5">
        <v>-1.0017297148704527</v>
      </c>
      <c r="W5">
        <v>-0.76417016983032227</v>
      </c>
      <c r="X5">
        <v>-1.1005259335041044</v>
      </c>
      <c r="Y5">
        <v>-0.74514497816562653</v>
      </c>
      <c r="Z5">
        <v>-1.0937212884426115</v>
      </c>
    </row>
    <row r="6" spans="13:26" x14ac:dyDescent="0.3">
      <c r="M6">
        <v>-0.59573734551668167</v>
      </c>
      <c r="N6">
        <v>-0.91550637334585183</v>
      </c>
      <c r="O6">
        <v>-0.52175647579133511</v>
      </c>
      <c r="P6">
        <v>-0.93682913780212396</v>
      </c>
      <c r="Q6">
        <v>-0.73624199628829956</v>
      </c>
      <c r="R6">
        <v>-1.1365333974361418</v>
      </c>
      <c r="S6">
        <v>-0.68219491839408875</v>
      </c>
      <c r="T6">
        <v>-1.0459479719400404</v>
      </c>
      <c r="U6">
        <v>-0.60617783665657043</v>
      </c>
      <c r="V6">
        <v>-0.97922805249691003</v>
      </c>
      <c r="W6">
        <v>-0.76184031367301941</v>
      </c>
      <c r="X6">
        <v>-1.0683368623256682</v>
      </c>
      <c r="Y6">
        <v>-0.76315873861312866</v>
      </c>
      <c r="Z6">
        <v>-1.0451545447111128</v>
      </c>
    </row>
    <row r="7" spans="13:26" x14ac:dyDescent="0.3">
      <c r="M7">
        <v>-0.50431753462180495</v>
      </c>
      <c r="N7">
        <v>-0.9209923475980758</v>
      </c>
      <c r="O7">
        <v>-0.45196936279535294</v>
      </c>
      <c r="P7">
        <v>-0.87577634602785104</v>
      </c>
      <c r="Q7">
        <v>-0.6489839106798172</v>
      </c>
      <c r="R7">
        <v>-1.1730160593986509</v>
      </c>
      <c r="S7">
        <v>-0.59296467155218124</v>
      </c>
      <c r="T7">
        <v>-1.0686432301998137</v>
      </c>
      <c r="U7">
        <v>-0.51166397146880627</v>
      </c>
      <c r="V7">
        <v>-0.89051322937011712</v>
      </c>
      <c r="W7">
        <v>-0.68033815920352936</v>
      </c>
      <c r="X7">
        <v>-1.0949793636798857</v>
      </c>
      <c r="Y7">
        <v>-0.6827387660741806</v>
      </c>
      <c r="Z7">
        <v>-1.0685202956199644</v>
      </c>
    </row>
    <row r="8" spans="13:26" x14ac:dyDescent="0.3">
      <c r="M8">
        <v>-0.43671632558107376</v>
      </c>
      <c r="N8">
        <v>-0.86877548247575753</v>
      </c>
      <c r="O8">
        <v>-0.33577427268028259</v>
      </c>
      <c r="P8">
        <v>-0.80176491530146443</v>
      </c>
      <c r="Q8">
        <v>-0.60295439511537552</v>
      </c>
      <c r="R8">
        <v>-1.0640316486358641</v>
      </c>
      <c r="S8">
        <v>-0.46208726614713669</v>
      </c>
      <c r="T8">
        <v>-0.8669779330492019</v>
      </c>
      <c r="U8">
        <v>-0.46395213529467583</v>
      </c>
      <c r="V8">
        <v>-0.81054086536169045</v>
      </c>
      <c r="W8">
        <v>-0.59640470892190933</v>
      </c>
      <c r="X8">
        <v>-1.0472036331892012</v>
      </c>
      <c r="Y8">
        <v>-0.69523108005523682</v>
      </c>
      <c r="Z8">
        <v>-1.090555953979492</v>
      </c>
    </row>
    <row r="9" spans="13:26" x14ac:dyDescent="0.3">
      <c r="M9">
        <v>-0.45036591589450836</v>
      </c>
      <c r="N9">
        <v>-0.77586396336555474</v>
      </c>
      <c r="O9">
        <v>-0.17638653516769409</v>
      </c>
      <c r="P9">
        <v>-0.77004655934870236</v>
      </c>
      <c r="Q9">
        <v>-0.59794451296329498</v>
      </c>
      <c r="R9">
        <v>-1.0753178179264067</v>
      </c>
      <c r="S9">
        <v>-0.5133344791829586</v>
      </c>
      <c r="T9">
        <v>-0.89248524159193032</v>
      </c>
      <c r="U9">
        <v>-0.27037212252616882</v>
      </c>
      <c r="V9">
        <v>-0.69798215776681893</v>
      </c>
      <c r="W9">
        <v>-0.57316887378692627</v>
      </c>
      <c r="X9">
        <v>-1.0771987318992613</v>
      </c>
      <c r="Y9">
        <v>-0.62595780193805695</v>
      </c>
      <c r="Z9">
        <v>-1.1022942841053007</v>
      </c>
    </row>
    <row r="10" spans="13:26" x14ac:dyDescent="0.3">
      <c r="M10">
        <v>-0.4337700754404068</v>
      </c>
      <c r="N10">
        <v>-0.73416439741849893</v>
      </c>
      <c r="O10">
        <v>-0.16748893260955811</v>
      </c>
      <c r="P10">
        <v>-0.70284109115600579</v>
      </c>
      <c r="Q10">
        <v>-0.55658027902245522</v>
      </c>
      <c r="R10">
        <v>-1.033252316713333</v>
      </c>
      <c r="S10">
        <v>-0.3249829113483429</v>
      </c>
      <c r="T10">
        <v>-0.68459570705890649</v>
      </c>
      <c r="U10">
        <v>-0.19622331857681274</v>
      </c>
      <c r="V10">
        <v>-0.59139539599418633</v>
      </c>
      <c r="W10">
        <v>-0.53223489969968796</v>
      </c>
      <c r="X10">
        <v>-1.0325590699911116</v>
      </c>
      <c r="Y10">
        <v>-0.57571830600500107</v>
      </c>
      <c r="Z10">
        <v>-1.016348886489868</v>
      </c>
    </row>
    <row r="11" spans="13:26" x14ac:dyDescent="0.3">
      <c r="M11">
        <v>-0.13671714067459106</v>
      </c>
      <c r="N11">
        <v>-0.53484337329864495</v>
      </c>
      <c r="O11">
        <v>9.7429752349853516E-3</v>
      </c>
      <c r="P11">
        <v>-0.6203646540641784</v>
      </c>
      <c r="Q11">
        <v>-0.3598562479019165</v>
      </c>
      <c r="R11">
        <v>-0.95534433722496026</v>
      </c>
      <c r="S11">
        <v>-0.13023513555526733</v>
      </c>
      <c r="T11">
        <v>-0.54266740679740899</v>
      </c>
      <c r="U11">
        <v>-8.3685845136642456E-2</v>
      </c>
      <c r="V11">
        <v>-0.4333279907703399</v>
      </c>
      <c r="W11">
        <v>-0.19780641794204712</v>
      </c>
      <c r="X11">
        <v>-0.85358924344182008</v>
      </c>
      <c r="Y11">
        <v>-0.3505965918302536</v>
      </c>
      <c r="Z11">
        <v>-0.9735944747924804</v>
      </c>
    </row>
    <row r="12" spans="13:26" x14ac:dyDescent="0.3">
      <c r="M12">
        <v>0.25213197469711301</v>
      </c>
      <c r="N12">
        <v>-0.20814334303140639</v>
      </c>
      <c r="O12">
        <v>0.3308789789676666</v>
      </c>
      <c r="P12">
        <v>-0.27038876414299007</v>
      </c>
      <c r="Q12">
        <v>0.21466353386640549</v>
      </c>
      <c r="R12">
        <v>-0.38814849853515621</v>
      </c>
      <c r="S12">
        <v>0.22302155792713166</v>
      </c>
      <c r="T12">
        <v>-0.25365720391273494</v>
      </c>
      <c r="U12">
        <v>0.26075715422630308</v>
      </c>
      <c r="V12">
        <v>-0.17306550666689871</v>
      </c>
      <c r="W12">
        <v>0.21862702667713166</v>
      </c>
      <c r="X12">
        <v>-0.36664116084575649</v>
      </c>
      <c r="Y12">
        <v>0.20572344809770585</v>
      </c>
      <c r="Z12">
        <v>-0.45424703955650325</v>
      </c>
    </row>
    <row r="13" spans="13:26" x14ac:dyDescent="0.3">
      <c r="M13">
        <v>0.39430508613586424</v>
      </c>
      <c r="N13">
        <v>-4.3902707099914562E-2</v>
      </c>
      <c r="O13">
        <v>0.44594836831092832</v>
      </c>
      <c r="P13">
        <v>-0.14166499003767966</v>
      </c>
      <c r="Q13">
        <v>0.38488221764564512</v>
      </c>
      <c r="R13">
        <v>-0.22823751419782637</v>
      </c>
      <c r="S13">
        <v>0.32314570844173429</v>
      </c>
      <c r="T13">
        <v>-0.13276724219322203</v>
      </c>
      <c r="U13">
        <v>0.41529530882835386</v>
      </c>
      <c r="V13">
        <v>-7.736790627241133E-2</v>
      </c>
      <c r="W13">
        <v>0.38552052378654478</v>
      </c>
      <c r="X13">
        <v>-0.20621671322733162</v>
      </c>
      <c r="Y13">
        <v>0.36172146201133726</v>
      </c>
      <c r="Z13">
        <v>-0.22177600562572478</v>
      </c>
    </row>
    <row r="14" spans="13:26" x14ac:dyDescent="0.3">
      <c r="M14">
        <v>0.85139067471027363</v>
      </c>
      <c r="N14">
        <v>0.27041488289833071</v>
      </c>
      <c r="O14">
        <v>0.79014518857002247</v>
      </c>
      <c r="P14">
        <v>0.11516630053520202</v>
      </c>
      <c r="Q14">
        <v>0.80352245271205891</v>
      </c>
      <c r="R14">
        <v>0.15942020118236541</v>
      </c>
      <c r="S14">
        <v>0.79951699078083027</v>
      </c>
      <c r="T14">
        <v>0.22261748611927032</v>
      </c>
      <c r="U14">
        <v>0.8086881786584853</v>
      </c>
      <c r="V14">
        <v>0.18969858586788177</v>
      </c>
      <c r="W14">
        <v>0.84134806692600239</v>
      </c>
      <c r="X14">
        <v>0.18016796708106994</v>
      </c>
      <c r="Y14">
        <v>0.80134189128875721</v>
      </c>
      <c r="Z14">
        <v>0.1057509422302246</v>
      </c>
    </row>
    <row r="15" spans="13:26" x14ac:dyDescent="0.3">
      <c r="M15">
        <v>1.1828490942716599</v>
      </c>
      <c r="N15">
        <v>0.32036794871091845</v>
      </c>
      <c r="O15">
        <v>0.93016368150711048</v>
      </c>
      <c r="P15">
        <v>0.26021150648593905</v>
      </c>
      <c r="Q15">
        <v>0.93791016191244114</v>
      </c>
      <c r="R15">
        <v>0.28840569555759432</v>
      </c>
      <c r="S15">
        <v>0.89540246129035939</v>
      </c>
      <c r="T15">
        <v>0.26770746111869814</v>
      </c>
      <c r="U15">
        <v>0.89229948073625553</v>
      </c>
      <c r="V15">
        <v>0.31491650044918063</v>
      </c>
      <c r="W15">
        <v>1.0617506094276905</v>
      </c>
      <c r="X15">
        <v>0.28334962725639345</v>
      </c>
      <c r="Y15">
        <v>0.96932311914861191</v>
      </c>
      <c r="Z15">
        <v>0.25964964330196383</v>
      </c>
    </row>
    <row r="16" spans="13:26" x14ac:dyDescent="0.3">
      <c r="M16">
        <v>1.3227362334728241</v>
      </c>
      <c r="N16">
        <v>0.32440842092037203</v>
      </c>
      <c r="O16">
        <v>1.0577521622180939</v>
      </c>
      <c r="P16">
        <v>0.29122173935174944</v>
      </c>
      <c r="Q16">
        <v>1.0690351352095604</v>
      </c>
      <c r="R16">
        <v>0.31781731694936755</v>
      </c>
      <c r="S16">
        <v>1.1128315031528473</v>
      </c>
      <c r="T16">
        <v>0.27014573812484743</v>
      </c>
      <c r="U16">
        <v>1.0574344471096992</v>
      </c>
      <c r="V16">
        <v>0.32643114924430849</v>
      </c>
      <c r="W16">
        <v>1.194022998213768</v>
      </c>
      <c r="X16">
        <v>0.30047760307788851</v>
      </c>
      <c r="Y16">
        <v>1.0972772017121315</v>
      </c>
      <c r="Z16">
        <v>0.28677421957254412</v>
      </c>
    </row>
    <row r="17" spans="13:26" x14ac:dyDescent="0.3">
      <c r="M17">
        <v>1.2859041392803192</v>
      </c>
      <c r="N17">
        <v>0.36547783538699152</v>
      </c>
      <c r="O17">
        <v>1.1629670709371567</v>
      </c>
      <c r="P17">
        <v>0.28059853017330172</v>
      </c>
      <c r="Q17">
        <v>1.2242050617933273</v>
      </c>
      <c r="R17">
        <v>0.33886960297822954</v>
      </c>
      <c r="S17">
        <v>1.1963755488395691</v>
      </c>
      <c r="T17">
        <v>0.24370769560337066</v>
      </c>
      <c r="U17">
        <v>1.1233943253755569</v>
      </c>
      <c r="V17">
        <v>0.32853327095508578</v>
      </c>
      <c r="W17">
        <v>1.2395119816064835</v>
      </c>
      <c r="X17">
        <v>0.33406874686479571</v>
      </c>
      <c r="Y17">
        <v>1.2134699672460556</v>
      </c>
      <c r="Z17">
        <v>0.25936275124549868</v>
      </c>
    </row>
    <row r="18" spans="13:26" x14ac:dyDescent="0.3">
      <c r="M18">
        <v>1.6327527001500131</v>
      </c>
      <c r="N18">
        <v>0.50229340493679042</v>
      </c>
      <c r="O18">
        <v>1.4864514380693437</v>
      </c>
      <c r="P18">
        <v>0.39851434230804439</v>
      </c>
      <c r="Q18">
        <v>1.5620072580873967</v>
      </c>
      <c r="R18">
        <v>0.46994329690933223</v>
      </c>
      <c r="S18">
        <v>1.5512022659182549</v>
      </c>
      <c r="T18">
        <v>0.43395833373069759</v>
      </c>
      <c r="U18">
        <v>1.5366450980305673</v>
      </c>
      <c r="V18">
        <v>0.40611256361007686</v>
      </c>
      <c r="W18">
        <v>1.563263787329197</v>
      </c>
      <c r="X18">
        <v>0.47020272612571712</v>
      </c>
      <c r="Y18">
        <v>1.5421510696411134</v>
      </c>
      <c r="Z18">
        <v>0.415817779302597</v>
      </c>
    </row>
    <row r="19" spans="13:26" x14ac:dyDescent="0.3">
      <c r="M19">
        <v>2.0573227971792223</v>
      </c>
      <c r="N19">
        <v>0.4760607004165649</v>
      </c>
      <c r="O19">
        <v>1.8045610904693605</v>
      </c>
      <c r="P19">
        <v>0.40271781086921687</v>
      </c>
      <c r="Q19">
        <v>1.9267007231712343</v>
      </c>
      <c r="R19">
        <v>0.4649803906679153</v>
      </c>
      <c r="S19">
        <v>1.7033191084861756</v>
      </c>
      <c r="T19">
        <v>0.37190793156623836</v>
      </c>
      <c r="U19">
        <v>1.5373532012104989</v>
      </c>
      <c r="V19">
        <v>0.44194282293319698</v>
      </c>
      <c r="W19">
        <v>1.9470333874225618</v>
      </c>
      <c r="X19">
        <v>0.48916336596012111</v>
      </c>
      <c r="Y19">
        <v>1.970221382379532</v>
      </c>
      <c r="Z19">
        <v>0.39982242584228511</v>
      </c>
    </row>
    <row r="20" spans="13:26" x14ac:dyDescent="0.3">
      <c r="M20">
        <v>2.068381589651108</v>
      </c>
      <c r="N20">
        <v>0.46324528455734248</v>
      </c>
      <c r="O20">
        <v>1.8479103267192842</v>
      </c>
      <c r="P20">
        <v>0.3974454820156097</v>
      </c>
      <c r="Q20">
        <v>1.9068030834198</v>
      </c>
      <c r="R20">
        <v>0.46560543477535243</v>
      </c>
      <c r="S20">
        <v>1.9352656126022341</v>
      </c>
      <c r="T20">
        <v>0.44670314788818355</v>
      </c>
      <c r="U20">
        <v>1.8383196115493776</v>
      </c>
      <c r="V20">
        <v>0.48892402350902553</v>
      </c>
      <c r="W20">
        <v>1.9661582529544832</v>
      </c>
      <c r="X20">
        <v>0.47590206265449519</v>
      </c>
      <c r="Y20">
        <v>1.9871825695037844</v>
      </c>
      <c r="Z20">
        <v>0.41695172786712642</v>
      </c>
    </row>
    <row r="21" spans="13:26" x14ac:dyDescent="0.3">
      <c r="S21">
        <v>1.9323358356952669</v>
      </c>
      <c r="T21">
        <v>0.45078846514225002</v>
      </c>
      <c r="U21">
        <v>1.7945950150489809</v>
      </c>
      <c r="V21">
        <v>0.52869461178779598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E448-DEBC-4811-938E-716096117BE8}">
  <dimension ref="A1:H2801"/>
  <sheetViews>
    <sheetView tabSelected="1" workbookViewId="0">
      <selection activeCell="J1" sqref="J1"/>
    </sheetView>
  </sheetViews>
  <sheetFormatPr defaultRowHeight="14.4" x14ac:dyDescent="0.3"/>
  <cols>
    <col min="1" max="8" width="1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19</v>
      </c>
      <c r="H1" t="s">
        <v>18</v>
      </c>
    </row>
    <row r="2" spans="1:8" x14ac:dyDescent="0.3">
      <c r="A2">
        <v>0</v>
      </c>
      <c r="B2">
        <v>0</v>
      </c>
      <c r="C2" s="1">
        <v>-0.86709561496973031</v>
      </c>
      <c r="D2" s="1">
        <v>-1.5892174780368804</v>
      </c>
      <c r="E2" s="1">
        <f>IFERROR(
  SUMIFS(
    duck_positions[x],
    duck_positions[duck_id],   duck_positions[[#This Row],[duck_id]],
    duck_positions[frame_idx], duck_positions[[#This Row],[frame_idx]]+1
  ),
  ""
)</f>
        <v>-0.86876473128795617</v>
      </c>
      <c r="F2" s="1">
        <f>IFERROR(
  SUMIFS(
    duck_positions[y],
    duck_positions[duck_id],duck_positions[[#This Row],[duck_id]],
    duck_positions[frame_idx],duck_positions[[#This Row],[frame_idx]]+1
  ),
  ""
)</f>
        <v>-1.5930265575647353</v>
      </c>
      <c r="G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4.1587301106577367E-3</v>
      </c>
      <c r="H2" t="b">
        <f>AND(duck_positions[[#This Row],[distance]]&lt;0.1, MOD(duck_positions[[#This Row],[frame_idx]], 20)=0)</f>
        <v>1</v>
      </c>
    </row>
    <row r="3" spans="1:8" hidden="1" x14ac:dyDescent="0.3">
      <c r="A3">
        <v>0</v>
      </c>
      <c r="B3">
        <v>1</v>
      </c>
      <c r="C3" s="1">
        <v>-0.93296937942504876</v>
      </c>
      <c r="D3" s="1">
        <v>-1.4876928493380546</v>
      </c>
      <c r="E3" s="1">
        <f>IFERROR(
  SUMIFS(
    duck_positions[x],
    duck_positions[duck_id],   duck_positions[[#This Row],[duck_id]],
    duck_positions[frame_idx], duck_positions[[#This Row],[frame_idx]]+1
  ),
  ""
)</f>
        <v>-0.93454352319240563</v>
      </c>
      <c r="F3" s="1">
        <f>IFERROR(
  SUMIFS(
    duck_positions[y],
    duck_positions[duck_id],duck_positions[[#This Row],[duck_id]],
    duck_positions[frame_idx],duck_positions[[#This Row],[frame_idx]]+1
  ),
  ""
)</f>
        <v>-1.4864351615309714</v>
      </c>
      <c r="G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2.0148715146118025E-3</v>
      </c>
      <c r="H3" t="b">
        <f>AND(duck_positions[[#This Row],[distance]]&lt;0.1, MOD(duck_positions[[#This Row],[frame_idx]], 20)=0)</f>
        <v>1</v>
      </c>
    </row>
    <row r="4" spans="1:8" hidden="1" x14ac:dyDescent="0.3">
      <c r="A4">
        <v>0</v>
      </c>
      <c r="B4">
        <v>2</v>
      </c>
      <c r="C4" s="1">
        <v>-0.99108594954013818</v>
      </c>
      <c r="D4" s="1">
        <v>-1.5962631493806838</v>
      </c>
      <c r="E4" s="1">
        <f>IFERROR(
  SUMIFS(
    duck_positions[x],
    duck_positions[duck_id],   duck_positions[[#This Row],[duck_id]],
    duck_positions[frame_idx], duck_positions[[#This Row],[frame_idx]]+1
  ),
  ""
)</f>
        <v>-0.99263736903667443</v>
      </c>
      <c r="F4" s="1">
        <f>IFERROR(
  SUMIFS(
    duck_positions[y],
    duck_positions[duck_id],duck_positions[[#This Row],[duck_id]],
    duck_positions[frame_idx],duck_positions[[#This Row],[frame_idx]]+1
  ),
  ""
)</f>
        <v>-1.5969865858554839</v>
      </c>
      <c r="G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1.7118010361324171E-3</v>
      </c>
      <c r="H4" t="b">
        <f>AND(duck_positions[[#This Row],[distance]]&lt;0.1, MOD(duck_positions[[#This Row],[frame_idx]], 20)=0)</f>
        <v>1</v>
      </c>
    </row>
    <row r="5" spans="1:8" hidden="1" x14ac:dyDescent="0.3">
      <c r="A5">
        <v>0</v>
      </c>
      <c r="B5">
        <v>3</v>
      </c>
      <c r="C5" s="1">
        <v>-0.89617098420858377</v>
      </c>
      <c r="D5" s="1">
        <v>-1.3826543163508176</v>
      </c>
      <c r="E5" s="1">
        <f>IFERROR(
  SUMIFS(
    duck_positions[x],
    duck_positions[duck_id],   duck_positions[[#This Row],[duck_id]],
    duck_positions[frame_idx], duck_positions[[#This Row],[frame_idx]]+1
  ),
  ""
)</f>
        <v>-0.89768776595592492</v>
      </c>
      <c r="F5" s="1">
        <f>IFERROR(
  SUMIFS(
    duck_positions[y],
    duck_positions[duck_id],duck_positions[[#This Row],[duck_id]],
    duck_positions[frame_idx],duck_positions[[#This Row],[frame_idx]]+1
  ),
  ""
)</f>
        <v>-1.3792450070381164</v>
      </c>
      <c r="G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3.7314898979815812E-3</v>
      </c>
      <c r="H5" t="b">
        <f>AND(duck_positions[[#This Row],[distance]]&lt;0.1, MOD(duck_positions[[#This Row],[frame_idx]], 20)=0)</f>
        <v>1</v>
      </c>
    </row>
    <row r="6" spans="1:8" hidden="1" x14ac:dyDescent="0.3">
      <c r="A6">
        <v>0</v>
      </c>
      <c r="B6">
        <v>4</v>
      </c>
      <c r="C6" s="1">
        <v>-0.94887653291225427</v>
      </c>
      <c r="D6" s="1">
        <v>-1.4593956634402274</v>
      </c>
      <c r="E6" s="1">
        <f>IFERROR(
  SUMIFS(
    duck_positions[x],
    duck_positions[duck_id],   duck_positions[[#This Row],[duck_id]],
    duck_positions[frame_idx], duck_positions[[#This Row],[frame_idx]]+1
  ),
  ""
)</f>
        <v>-0.95022957324981683</v>
      </c>
      <c r="F6" s="1">
        <f>IFERROR(
  SUMIFS(
    duck_positions[y],
    duck_positions[duck_id],duck_positions[[#This Row],[duck_id]],
    duck_positions[frame_idx],duck_positions[[#This Row],[frame_idx]]+1
  ),
  ""
)</f>
        <v>-1.4571191385388373</v>
      </c>
      <c r="G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2.6482605199867519E-3</v>
      </c>
      <c r="H6" t="b">
        <f>AND(duck_positions[[#This Row],[distance]]&lt;0.1, MOD(duck_positions[[#This Row],[frame_idx]], 20)=0)</f>
        <v>1</v>
      </c>
    </row>
    <row r="7" spans="1:8" hidden="1" x14ac:dyDescent="0.3">
      <c r="A7">
        <v>0</v>
      </c>
      <c r="B7">
        <v>5</v>
      </c>
      <c r="C7" s="1">
        <v>-1.006887051463127</v>
      </c>
      <c r="D7" s="1">
        <v>-1.6209336757659911</v>
      </c>
      <c r="E7" s="1">
        <f>IFERROR(
  SUMIFS(
    duck_positions[x],
    duck_positions[duck_id],   duck_positions[[#This Row],[duck_id]],
    duck_positions[frame_idx], duck_positions[[#This Row],[frame_idx]]+1
  ),
  ""
)</f>
        <v>-1.0083983123302458</v>
      </c>
      <c r="F7" s="1">
        <f>IFERROR(
  SUMIFS(
    duck_positions[y],
    duck_positions[duck_id],duck_positions[[#This Row],[duck_id]],
    duck_positions[frame_idx],duck_positions[[#This Row],[frame_idx]]+1
  ),
  ""
)</f>
        <v>-1.6220252454280852</v>
      </c>
      <c r="G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1.8642515215734805E-3</v>
      </c>
      <c r="H7" t="b">
        <f>AND(duck_positions[[#This Row],[distance]]&lt;0.1, MOD(duck_positions[[#This Row],[frame_idx]], 20)=0)</f>
        <v>1</v>
      </c>
    </row>
    <row r="8" spans="1:8" hidden="1" x14ac:dyDescent="0.3">
      <c r="A8">
        <v>0</v>
      </c>
      <c r="B8">
        <v>6</v>
      </c>
      <c r="C8" s="1">
        <v>-1.0418694794178007</v>
      </c>
      <c r="D8" s="1">
        <v>-1.6777852118015288</v>
      </c>
      <c r="E8" s="1">
        <f>IFERROR(
  SUMIFS(
    duck_positions[x],
    duck_positions[duck_id],   duck_positions[[#This Row],[duck_id]],
    duck_positions[frame_idx], duck_positions[[#This Row],[frame_idx]]+1
  ),
  ""
)</f>
        <v>-1.043279993534088</v>
      </c>
      <c r="F8" s="1">
        <f>IFERROR(
  SUMIFS(
    duck_positions[y],
    duck_positions[duck_id],duck_positions[[#This Row],[duck_id]],
    duck_positions[frame_idx],duck_positions[[#This Row],[frame_idx]]+1
  ),
  ""
)</f>
        <v>-1.6797244489192962</v>
      </c>
      <c r="G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2.3979555190145013E-3</v>
      </c>
      <c r="H8" t="b">
        <f>AND(duck_positions[[#This Row],[distance]]&lt;0.1, MOD(duck_positions[[#This Row],[frame_idx]], 20)=0)</f>
        <v>1</v>
      </c>
    </row>
    <row r="9" spans="1:8" x14ac:dyDescent="0.3">
      <c r="A9">
        <v>1</v>
      </c>
      <c r="B9">
        <v>0</v>
      </c>
      <c r="C9" s="1">
        <v>-0.86876473128795617</v>
      </c>
      <c r="D9" s="1">
        <v>-1.5930265575647353</v>
      </c>
      <c r="E9" s="1">
        <f>IFERROR(
  SUMIFS(
    duck_positions[x],
    duck_positions[duck_id],   duck_positions[[#This Row],[duck_id]],
    duck_positions[frame_idx], duck_positions[[#This Row],[frame_idx]]+1
  ),
  ""
)</f>
        <v>-0.86515036523342126</v>
      </c>
      <c r="F9" s="1">
        <f>IFERROR(
  SUMIFS(
    duck_positions[y],
    duck_positions[duck_id],duck_positions[[#This Row],[duck_id]],
    duck_positions[frame_idx],duck_positions[[#This Row],[frame_idx]]+1
  ),
  ""
)</f>
        <v>-1.5863401532173156</v>
      </c>
      <c r="G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7.600766084636985E-3</v>
      </c>
      <c r="H9" t="b">
        <f>AND(duck_positions[[#This Row],[distance]]&lt;0.1, MOD(duck_positions[[#This Row],[frame_idx]], 20)=0)</f>
        <v>0</v>
      </c>
    </row>
    <row r="10" spans="1:8" hidden="1" x14ac:dyDescent="0.3">
      <c r="A10">
        <v>1</v>
      </c>
      <c r="B10">
        <v>1</v>
      </c>
      <c r="C10" s="1">
        <v>-0.93454352319240563</v>
      </c>
      <c r="D10" s="1">
        <v>-1.4864351615309714</v>
      </c>
      <c r="E10" s="1">
        <f>IFERROR(
  SUMIFS(
    duck_positions[x],
    duck_positions[duck_id],   duck_positions[[#This Row],[duck_id]],
    duck_positions[frame_idx], duck_positions[[#This Row],[frame_idx]]+1
  ),
  ""
)</f>
        <v>-0.93060995936393731</v>
      </c>
      <c r="F10" s="1">
        <f>IFERROR(
  SUMIFS(
    duck_positions[y],
    duck_positions[duck_id],duck_positions[[#This Row],[duck_id]],
    duck_positions[frame_idx],duck_positions[[#This Row],[frame_idx]]+1
  ),
  ""
)</f>
        <v>-1.4855652168393134</v>
      </c>
      <c r="G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4.0286136770827678E-3</v>
      </c>
      <c r="H10" t="b">
        <f>AND(duck_positions[[#This Row],[distance]]&lt;0.1, MOD(duck_positions[[#This Row],[frame_idx]], 20)=0)</f>
        <v>0</v>
      </c>
    </row>
    <row r="11" spans="1:8" hidden="1" x14ac:dyDescent="0.3">
      <c r="A11">
        <v>1</v>
      </c>
      <c r="B11">
        <v>2</v>
      </c>
      <c r="C11" s="1">
        <v>-0.99263736903667443</v>
      </c>
      <c r="D11" s="1">
        <v>-1.5969865858554839</v>
      </c>
      <c r="E11" s="1">
        <f>IFERROR(
  SUMIFS(
    duck_positions[x],
    duck_positions[duck_id],   duck_positions[[#This Row],[duck_id]],
    duck_positions[frame_idx], duck_positions[[#This Row],[frame_idx]]+1
  ),
  ""
)</f>
        <v>-0.98889440596103662</v>
      </c>
      <c r="F11" s="1">
        <f>IFERROR(
  SUMIFS(
    duck_positions[y],
    duck_positions[duck_id],duck_positions[[#This Row],[duck_id]],
    duck_positions[frame_idx],duck_positions[[#This Row],[frame_idx]]+1
  ),
  ""
)</f>
        <v>-1.592883476614952</v>
      </c>
      <c r="G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5.5538525390332926E-3</v>
      </c>
      <c r="H11" t="b">
        <f>AND(duck_positions[[#This Row],[distance]]&lt;0.1, MOD(duck_positions[[#This Row],[frame_idx]], 20)=0)</f>
        <v>0</v>
      </c>
    </row>
    <row r="12" spans="1:8" hidden="1" x14ac:dyDescent="0.3">
      <c r="A12">
        <v>1</v>
      </c>
      <c r="B12">
        <v>3</v>
      </c>
      <c r="C12" s="1">
        <v>-0.89768776595592492</v>
      </c>
      <c r="D12" s="1">
        <v>-1.3792450070381164</v>
      </c>
      <c r="E12" s="1">
        <f>IFERROR(
  SUMIFS(
    duck_positions[x],
    duck_positions[duck_id],   duck_positions[[#This Row],[duck_id]],
    duck_positions[frame_idx], duck_positions[[#This Row],[frame_idx]]+1
  ),
  ""
)</f>
        <v>-0.89427592158317559</v>
      </c>
      <c r="F12" s="1">
        <f>IFERROR(
  SUMIFS(
    duck_positions[y],
    duck_positions[duck_id],duck_positions[[#This Row],[duck_id]],
    duck_positions[frame_idx],duck_positions[[#This Row],[frame_idx]]+1
  ),
  ""
)</f>
        <v>-1.3828585796058177</v>
      </c>
      <c r="G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4.9697674720156591E-3</v>
      </c>
      <c r="H12" t="b">
        <f>AND(duck_positions[[#This Row],[distance]]&lt;0.1, MOD(duck_positions[[#This Row],[frame_idx]], 20)=0)</f>
        <v>0</v>
      </c>
    </row>
    <row r="13" spans="1:8" hidden="1" x14ac:dyDescent="0.3">
      <c r="A13">
        <v>1</v>
      </c>
      <c r="B13">
        <v>4</v>
      </c>
      <c r="C13" s="1">
        <v>-0.95022957324981683</v>
      </c>
      <c r="D13" s="1">
        <v>-1.4571191385388373</v>
      </c>
      <c r="E13" s="1">
        <f>IFERROR(
  SUMIFS(
    duck_positions[x],
    duck_positions[duck_id],   duck_positions[[#This Row],[duck_id]],
    duck_positions[frame_idx], duck_positions[[#This Row],[frame_idx]]+1
  ),
  ""
)</f>
        <v>-0.94655667543411248</v>
      </c>
      <c r="F13" s="1">
        <f>IFERROR(
  SUMIFS(
    duck_positions[y],
    duck_positions[duck_id],duck_positions[[#This Row],[duck_id]],
    duck_positions[frame_idx],duck_positions[[#This Row],[frame_idx]]+1
  ),
  ""
)</f>
        <v>-1.4572800114750861</v>
      </c>
      <c r="G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3.6764192451654719E-3</v>
      </c>
      <c r="H13" t="b">
        <f>AND(duck_positions[[#This Row],[distance]]&lt;0.1, MOD(duck_positions[[#This Row],[frame_idx]], 20)=0)</f>
        <v>0</v>
      </c>
    </row>
    <row r="14" spans="1:8" hidden="1" x14ac:dyDescent="0.3">
      <c r="A14">
        <v>1</v>
      </c>
      <c r="B14">
        <v>5</v>
      </c>
      <c r="C14" s="1">
        <v>-1.0083983123302458</v>
      </c>
      <c r="D14" s="1">
        <v>-1.6220252454280852</v>
      </c>
      <c r="E14" s="1">
        <f>IFERROR(
  SUMIFS(
    duck_positions[x],
    duck_positions[duck_id],   duck_positions[[#This Row],[duck_id]],
    duck_positions[frame_idx], duck_positions[[#This Row],[frame_idx]]+1
  ),
  ""
)</f>
        <v>-1.0049132436513899</v>
      </c>
      <c r="F14" s="1">
        <f>IFERROR(
  SUMIFS(
    duck_positions[y],
    duck_positions[duck_id],duck_positions[[#This Row],[duck_id]],
    duck_positions[frame_idx],duck_positions[[#This Row],[frame_idx]]+1
  ),
  ""
)</f>
        <v>-1.6175181359052657</v>
      </c>
      <c r="G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5.6973449910491438E-3</v>
      </c>
      <c r="H14" t="b">
        <f>AND(duck_positions[[#This Row],[distance]]&lt;0.1, MOD(duck_positions[[#This Row],[frame_idx]], 20)=0)</f>
        <v>0</v>
      </c>
    </row>
    <row r="15" spans="1:8" hidden="1" x14ac:dyDescent="0.3">
      <c r="A15">
        <v>1</v>
      </c>
      <c r="B15">
        <v>6</v>
      </c>
      <c r="C15" s="1">
        <v>-1.043279993534088</v>
      </c>
      <c r="D15" s="1">
        <v>-1.6797244489192962</v>
      </c>
      <c r="E15" s="1">
        <f>IFERROR(
  SUMIFS(
    duck_positions[x],
    duck_positions[duck_id],   duck_positions[[#This Row],[duck_id]],
    duck_positions[frame_idx], duck_positions[[#This Row],[frame_idx]]+1
  ),
  ""
)</f>
        <v>-1.0406295686960219</v>
      </c>
      <c r="F15" s="1">
        <f>IFERROR(
  SUMIFS(
    duck_positions[y],
    duck_positions[duck_id],duck_positions[[#This Row],[duck_id]],
    duck_positions[frame_idx],duck_positions[[#This Row],[frame_idx]]+1
  ),
  ""
)</f>
        <v>-1.6746935784816741</v>
      </c>
      <c r="G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5.6863353033722343E-3</v>
      </c>
      <c r="H15" t="b">
        <f>AND(duck_positions[[#This Row],[distance]]&lt;0.1, MOD(duck_positions[[#This Row],[frame_idx]], 20)=0)</f>
        <v>0</v>
      </c>
    </row>
    <row r="16" spans="1:8" x14ac:dyDescent="0.3">
      <c r="A16">
        <v>2</v>
      </c>
      <c r="B16">
        <v>0</v>
      </c>
      <c r="C16" s="1">
        <v>-0.86515036523342126</v>
      </c>
      <c r="D16" s="1">
        <v>-1.5863401532173156</v>
      </c>
      <c r="E16" s="1">
        <f>IFERROR(
  SUMIFS(
    duck_positions[x],
    duck_positions[duck_id],   duck_positions[[#This Row],[duck_id]],
    duck_positions[frame_idx], duck_positions[[#This Row],[frame_idx]]+1
  ),
  ""
)</f>
        <v>-0.86360115855932229</v>
      </c>
      <c r="F16" s="1">
        <f>IFERROR(
  SUMIFS(
    duck_positions[y],
    duck_positions[duck_id],duck_positions[[#This Row],[duck_id]],
    duck_positions[frame_idx],duck_positions[[#This Row],[frame_idx]]+1
  ),
  ""
)</f>
        <v>-1.5834605187177657</v>
      </c>
      <c r="G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3.2699137863360546E-3</v>
      </c>
      <c r="H16" t="b">
        <f>AND(duck_positions[[#This Row],[distance]]&lt;0.1, MOD(duck_positions[[#This Row],[frame_idx]], 20)=0)</f>
        <v>0</v>
      </c>
    </row>
    <row r="17" spans="1:8" hidden="1" x14ac:dyDescent="0.3">
      <c r="A17">
        <v>2</v>
      </c>
      <c r="B17">
        <v>1</v>
      </c>
      <c r="C17" s="1">
        <v>-0.93060995936393731</v>
      </c>
      <c r="D17" s="1">
        <v>-1.4855652168393134</v>
      </c>
      <c r="E17" s="1">
        <f>IFERROR(
  SUMIFS(
    duck_positions[x],
    duck_positions[duck_id],   duck_positions[[#This Row],[duck_id]],
    duck_positions[frame_idx], duck_positions[[#This Row],[frame_idx]]+1
  ),
  ""
)</f>
        <v>-0.92929561734199517</v>
      </c>
      <c r="F17" s="1">
        <f>IFERROR(
  SUMIFS(
    duck_positions[y],
    duck_positions[duck_id],duck_positions[[#This Row],[duck_id]],
    duck_positions[frame_idx],duck_positions[[#This Row],[frame_idx]]+1
  ),
  ""
)</f>
        <v>-1.4852541625499724</v>
      </c>
      <c r="G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1.350647889555367E-3</v>
      </c>
      <c r="H17" t="b">
        <f>AND(duck_positions[[#This Row],[distance]]&lt;0.1, MOD(duck_positions[[#This Row],[frame_idx]], 20)=0)</f>
        <v>0</v>
      </c>
    </row>
    <row r="18" spans="1:8" hidden="1" x14ac:dyDescent="0.3">
      <c r="A18">
        <v>2</v>
      </c>
      <c r="B18">
        <v>2</v>
      </c>
      <c r="C18" s="1">
        <v>-0.98889440596103662</v>
      </c>
      <c r="D18" s="1">
        <v>-1.592883476614952</v>
      </c>
      <c r="E18" s="1">
        <f>IFERROR(
  SUMIFS(
    duck_positions[x],
    duck_positions[duck_id],   duck_positions[[#This Row],[duck_id]],
    duck_positions[frame_idx], duck_positions[[#This Row],[frame_idx]]+1
  ),
  ""
)</f>
        <v>-0.98822772800922387</v>
      </c>
      <c r="F18" s="1">
        <f>IFERROR(
  SUMIFS(
    duck_positions[y],
    duck_positions[duck_id],duck_positions[[#This Row],[duck_id]],
    duck_positions[frame_idx],duck_positions[[#This Row],[frame_idx]]+1
  ),
  ""
)</f>
        <v>-1.5902803629636764</v>
      </c>
      <c r="G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2.6871286111555589E-3</v>
      </c>
      <c r="H18" t="b">
        <f>AND(duck_positions[[#This Row],[distance]]&lt;0.1, MOD(duck_positions[[#This Row],[frame_idx]], 20)=0)</f>
        <v>0</v>
      </c>
    </row>
    <row r="19" spans="1:8" hidden="1" x14ac:dyDescent="0.3">
      <c r="A19">
        <v>2</v>
      </c>
      <c r="B19">
        <v>3</v>
      </c>
      <c r="C19" s="1">
        <v>-0.89427592158317559</v>
      </c>
      <c r="D19" s="1">
        <v>-1.3828585796058177</v>
      </c>
      <c r="E19" s="1">
        <f>IFERROR(
  SUMIFS(
    duck_positions[x],
    duck_positions[duck_id],   duck_positions[[#This Row],[duck_id]],
    duck_positions[frame_idx], duck_positions[[#This Row],[frame_idx]]+1
  ),
  ""
)</f>
        <v>-0.89243899583816522</v>
      </c>
      <c r="F19" s="1">
        <f>IFERROR(
  SUMIFS(
    duck_positions[y],
    duck_positions[duck_id],duck_positions[[#This Row],[duck_id]],
    duck_positions[frame_idx],duck_positions[[#This Row],[frame_idx]]+1
  ),
  ""
)</f>
        <v>-1.3846743186935782</v>
      </c>
      <c r="G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2.5828675203159513E-3</v>
      </c>
      <c r="H19" t="b">
        <f>AND(duck_positions[[#This Row],[distance]]&lt;0.1, MOD(duck_positions[[#This Row],[frame_idx]], 20)=0)</f>
        <v>0</v>
      </c>
    </row>
    <row r="20" spans="1:8" hidden="1" x14ac:dyDescent="0.3">
      <c r="A20">
        <v>2</v>
      </c>
      <c r="B20">
        <v>4</v>
      </c>
      <c r="C20" s="1">
        <v>-0.94655667543411248</v>
      </c>
      <c r="D20" s="1">
        <v>-1.4572800114750861</v>
      </c>
      <c r="E20" s="1">
        <f>IFERROR(
  SUMIFS(
    duck_positions[x],
    duck_positions[duck_id],   duck_positions[[#This Row],[duck_id]],
    duck_positions[frame_idx], duck_positions[[#This Row],[frame_idx]]+1
  ),
  ""
)</f>
        <v>-0.94531604945659631</v>
      </c>
      <c r="F20" s="1">
        <f>IFERROR(
  SUMIFS(
    duck_positions[y],
    duck_positions[duck_id],duck_positions[[#This Row],[duck_id]],
    duck_positions[frame_idx],duck_positions[[#This Row],[frame_idx]]+1
  ),
  ""
)</f>
        <v>-1.4576411224901675</v>
      </c>
      <c r="G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1.2921122169924275E-3</v>
      </c>
      <c r="H20" t="b">
        <f>AND(duck_positions[[#This Row],[distance]]&lt;0.1, MOD(duck_positions[[#This Row],[frame_idx]], 20)=0)</f>
        <v>0</v>
      </c>
    </row>
    <row r="21" spans="1:8" hidden="1" x14ac:dyDescent="0.3">
      <c r="A21">
        <v>2</v>
      </c>
      <c r="B21">
        <v>5</v>
      </c>
      <c r="C21" s="1">
        <v>-1.0049132436513899</v>
      </c>
      <c r="D21" s="1">
        <v>-1.6175181359052657</v>
      </c>
      <c r="E21" s="1">
        <f>IFERROR(
  SUMIFS(
    duck_positions[x],
    duck_positions[duck_id],   duck_positions[[#This Row],[duck_id]],
    duck_positions[frame_idx], duck_positions[[#This Row],[frame_idx]]+1
  ),
  ""
)</f>
        <v>-1.0044057101011274</v>
      </c>
      <c r="F21" s="1">
        <f>IFERROR(
  SUMIFS(
    duck_positions[y],
    duck_positions[duck_id],duck_positions[[#This Row],[duck_id]],
    duck_positions[frame_idx],duck_positions[[#This Row],[frame_idx]]+1
  ),
  ""
)</f>
        <v>-1.614381381869316</v>
      </c>
      <c r="G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3.1775487701511027E-3</v>
      </c>
      <c r="H21" t="b">
        <f>AND(duck_positions[[#This Row],[distance]]&lt;0.1, MOD(duck_positions[[#This Row],[frame_idx]], 20)=0)</f>
        <v>0</v>
      </c>
    </row>
    <row r="22" spans="1:8" hidden="1" x14ac:dyDescent="0.3">
      <c r="A22">
        <v>2</v>
      </c>
      <c r="B22">
        <v>6</v>
      </c>
      <c r="C22" s="1">
        <v>-1.0406295686960219</v>
      </c>
      <c r="D22" s="1">
        <v>-1.6746935784816741</v>
      </c>
      <c r="E22" s="1">
        <f>IFERROR(
  SUMIFS(
    duck_positions[x],
    duck_positions[duck_id],   duck_positions[[#This Row],[duck_id]],
    duck_positions[frame_idx], duck_positions[[#This Row],[frame_idx]]+1
  ),
  ""
)</f>
        <v>-1.0404655367136</v>
      </c>
      <c r="F22" s="1">
        <f>IFERROR(
  SUMIFS(
    duck_positions[y],
    duck_positions[duck_id],duck_positions[[#This Row],[duck_id]],
    duck_positions[frame_idx],duck_positions[[#This Row],[frame_idx]]+1
  ),
  ""
)</f>
        <v>-1.6702904045581817</v>
      </c>
      <c r="G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4.4062282160347742E-3</v>
      </c>
      <c r="H22" t="b">
        <f>AND(duck_positions[[#This Row],[distance]]&lt;0.1, MOD(duck_positions[[#This Row],[frame_idx]], 20)=0)</f>
        <v>0</v>
      </c>
    </row>
    <row r="23" spans="1:8" x14ac:dyDescent="0.3">
      <c r="A23">
        <v>3</v>
      </c>
      <c r="B23">
        <v>0</v>
      </c>
      <c r="C23" s="1">
        <v>-0.86360115855932229</v>
      </c>
      <c r="D23" s="1">
        <v>-1.5834605187177657</v>
      </c>
      <c r="E23" s="1">
        <f>IFERROR(
  SUMIFS(
    duck_positions[x],
    duck_positions[duck_id],   duck_positions[[#This Row],[duck_id]],
    duck_positions[frame_idx], duck_positions[[#This Row],[frame_idx]]+1
  ),
  ""
)</f>
        <v>-0.85786786600947373</v>
      </c>
      <c r="F23" s="1">
        <f>IFERROR(
  SUMIFS(
    duck_positions[y],
    duck_positions[duck_id],duck_positions[[#This Row],[duck_id]],
    duck_positions[frame_idx],duck_positions[[#This Row],[frame_idx]]+1
  ),
  ""
)</f>
        <v>-1.5754107475280761</v>
      </c>
      <c r="G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9.8827860276597245E-3</v>
      </c>
      <c r="H23" t="b">
        <f>AND(duck_positions[[#This Row],[distance]]&lt;0.1, MOD(duck_positions[[#This Row],[frame_idx]], 20)=0)</f>
        <v>0</v>
      </c>
    </row>
    <row r="24" spans="1:8" hidden="1" x14ac:dyDescent="0.3">
      <c r="A24">
        <v>3</v>
      </c>
      <c r="B24">
        <v>1</v>
      </c>
      <c r="C24" s="1">
        <v>-0.92929561734199517</v>
      </c>
      <c r="D24" s="1">
        <v>-1.4852541625499724</v>
      </c>
      <c r="E24" s="1">
        <f>IFERROR(
  SUMIFS(
    duck_positions[x],
    duck_positions[duck_id],   duck_positions[[#This Row],[duck_id]],
    duck_positions[frame_idx], duck_positions[[#This Row],[frame_idx]]+1
  ),
  ""
)</f>
        <v>-0.92349835038185113</v>
      </c>
      <c r="F24" s="1">
        <f>IFERROR(
  SUMIFS(
    duck_positions[y],
    duck_positions[duck_id],duck_positions[[#This Row],[duck_id]],
    duck_positions[frame_idx],duck_positions[[#This Row],[frame_idx]]+1
  ),
  ""
)</f>
        <v>-1.4756207183003425</v>
      </c>
      <c r="G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1.1243289212588395E-2</v>
      </c>
      <c r="H24" t="b">
        <f>AND(duck_positions[[#This Row],[distance]]&lt;0.1, MOD(duck_positions[[#This Row],[frame_idx]], 20)=0)</f>
        <v>0</v>
      </c>
    </row>
    <row r="25" spans="1:8" hidden="1" x14ac:dyDescent="0.3">
      <c r="A25">
        <v>3</v>
      </c>
      <c r="B25">
        <v>2</v>
      </c>
      <c r="C25" s="1">
        <v>-0.98822772800922387</v>
      </c>
      <c r="D25" s="1">
        <v>-1.5902803629636764</v>
      </c>
      <c r="E25" s="1">
        <f>IFERROR(
  SUMIFS(
    duck_positions[x],
    duck_positions[duck_id],   duck_positions[[#This Row],[duck_id]],
    duck_positions[frame_idx], duck_positions[[#This Row],[frame_idx]]+1
  ),
  ""
)</f>
        <v>-0.98125882744789117</v>
      </c>
      <c r="F25" s="1">
        <f>IFERROR(
  SUMIFS(
    duck_positions[y],
    duck_positions[duck_id],duck_positions[[#This Row],[duck_id]],
    duck_positions[frame_idx],duck_positions[[#This Row],[frame_idx]]+1
  ),
  ""
)</f>
        <v>-1.5821077913045882</v>
      </c>
      <c r="G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1.0740414449949026E-2</v>
      </c>
      <c r="H25" t="b">
        <f>AND(duck_positions[[#This Row],[distance]]&lt;0.1, MOD(duck_positions[[#This Row],[frame_idx]], 20)=0)</f>
        <v>0</v>
      </c>
    </row>
    <row r="26" spans="1:8" hidden="1" x14ac:dyDescent="0.3">
      <c r="A26">
        <v>3</v>
      </c>
      <c r="B26">
        <v>3</v>
      </c>
      <c r="C26" s="1">
        <v>-0.89243899583816522</v>
      </c>
      <c r="D26" s="1">
        <v>-1.3846743186935782</v>
      </c>
      <c r="E26" s="1">
        <f>IFERROR(
  SUMIFS(
    duck_positions[x],
    duck_positions[duck_id],   duck_positions[[#This Row],[duck_id]],
    duck_positions[frame_idx], duck_positions[[#This Row],[frame_idx]]+1
  ),
  ""
)</f>
        <v>-0.88760312944650643</v>
      </c>
      <c r="F26" s="1">
        <f>IFERROR(
  SUMIFS(
    duck_positions[y],
    duck_positions[duck_id],duck_positions[[#This Row],[duck_id]],
    duck_positions[frame_idx],duck_positions[[#This Row],[frame_idx]]+1
  ),
  ""
)</f>
        <v>-1.3737093225121497</v>
      </c>
      <c r="G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1.1984020402882959E-2</v>
      </c>
      <c r="H26" t="b">
        <f>AND(duck_positions[[#This Row],[distance]]&lt;0.1, MOD(duck_positions[[#This Row],[frame_idx]], 20)=0)</f>
        <v>0</v>
      </c>
    </row>
    <row r="27" spans="1:8" hidden="1" x14ac:dyDescent="0.3">
      <c r="A27">
        <v>3</v>
      </c>
      <c r="B27">
        <v>4</v>
      </c>
      <c r="C27" s="1">
        <v>-0.94531604945659631</v>
      </c>
      <c r="D27" s="1">
        <v>-1.4576411224901675</v>
      </c>
      <c r="E27" s="1">
        <f>IFERROR(
  SUMIFS(
    duck_positions[x],
    duck_positions[duck_id],   duck_positions[[#This Row],[duck_id]],
    duck_positions[frame_idx], duck_positions[[#This Row],[frame_idx]]+1
  ),
  ""
)</f>
        <v>-0.93950406014919274</v>
      </c>
      <c r="F27" s="1">
        <f>IFERROR(
  SUMIFS(
    duck_positions[y],
    duck_positions[duck_id],duck_positions[[#This Row],[duck_id]],
    duck_positions[frame_idx],duck_positions[[#This Row],[frame_idx]]+1
  ),
  ""
)</f>
        <v>-1.4476001240313052</v>
      </c>
      <c r="G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1.1601761493852929E-2</v>
      </c>
      <c r="H27" t="b">
        <f>AND(duck_positions[[#This Row],[distance]]&lt;0.1, MOD(duck_positions[[#This Row],[frame_idx]], 20)=0)</f>
        <v>0</v>
      </c>
    </row>
    <row r="28" spans="1:8" hidden="1" x14ac:dyDescent="0.3">
      <c r="A28">
        <v>3</v>
      </c>
      <c r="B28">
        <v>5</v>
      </c>
      <c r="C28" s="1">
        <v>-1.0044057101011274</v>
      </c>
      <c r="D28" s="1">
        <v>-1.614381381869316</v>
      </c>
      <c r="E28" s="1">
        <f>IFERROR(
  SUMIFS(
    duck_positions[x],
    duck_positions[duck_id],   duck_positions[[#This Row],[duck_id]],
    duck_positions[frame_idx], duck_positions[[#This Row],[frame_idx]]+1
  ),
  ""
)</f>
        <v>-0.99714792072772973</v>
      </c>
      <c r="F28" s="1">
        <f>IFERROR(
  SUMIFS(
    duck_positions[y],
    duck_positions[duck_id],duck_positions[[#This Row],[duck_id]],
    duck_positions[frame_idx],duck_positions[[#This Row],[frame_idx]]+1
  ),
  ""
)</f>
        <v>-1.6065515369176864</v>
      </c>
      <c r="G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1.0676234287199066E-2</v>
      </c>
      <c r="H28" t="b">
        <f>AND(duck_positions[[#This Row],[distance]]&lt;0.1, MOD(duck_positions[[#This Row],[frame_idx]], 20)=0)</f>
        <v>0</v>
      </c>
    </row>
    <row r="29" spans="1:8" hidden="1" x14ac:dyDescent="0.3">
      <c r="A29">
        <v>3</v>
      </c>
      <c r="B29">
        <v>6</v>
      </c>
      <c r="C29" s="1">
        <v>-1.0404655367136</v>
      </c>
      <c r="D29" s="1">
        <v>-1.6702904045581817</v>
      </c>
      <c r="E29" s="1">
        <f>IFERROR(
  SUMIFS(
    duck_positions[x],
    duck_positions[duck_id],   duck_positions[[#This Row],[duck_id]],
    duck_positions[frame_idx], duck_positions[[#This Row],[frame_idx]]+1
  ),
  ""
)</f>
        <v>-1.0325628399848936</v>
      </c>
      <c r="F29" s="1">
        <f>IFERROR(
  SUMIFS(
    duck_positions[y],
    duck_positions[duck_id],duck_positions[[#This Row],[duck_id]],
    duck_positions[frame_idx],duck_positions[[#This Row],[frame_idx]]+1
  ),
  ""
)</f>
        <v>-1.663274848461151</v>
      </c>
      <c r="G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1.0567433129028542E-2</v>
      </c>
      <c r="H29" t="b">
        <f>AND(duck_positions[[#This Row],[distance]]&lt;0.1, MOD(duck_positions[[#This Row],[frame_idx]], 20)=0)</f>
        <v>0</v>
      </c>
    </row>
    <row r="30" spans="1:8" x14ac:dyDescent="0.3">
      <c r="A30">
        <v>4</v>
      </c>
      <c r="B30">
        <v>0</v>
      </c>
      <c r="C30" s="1">
        <v>-0.85786786600947373</v>
      </c>
      <c r="D30" s="1">
        <v>-1.5754107475280761</v>
      </c>
      <c r="E30" s="1">
        <f>IFERROR(
  SUMIFS(
    duck_positions[x],
    duck_positions[duck_id],   duck_positions[[#This Row],[duck_id]],
    duck_positions[frame_idx], duck_positions[[#This Row],[frame_idx]]+1
  ),
  ""
)</f>
        <v>-0.85757750198245042</v>
      </c>
      <c r="F30" s="1">
        <f>IFERROR(
  SUMIFS(
    duck_positions[y],
    duck_positions[duck_id],duck_positions[[#This Row],[duck_id]],
    duck_positions[frame_idx],duck_positions[[#This Row],[frame_idx]]+1
  ),
  ""
)</f>
        <v>-1.569456511735916</v>
      </c>
      <c r="G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5.9613115282485304E-3</v>
      </c>
      <c r="H30" t="b">
        <f>AND(duck_positions[[#This Row],[distance]]&lt;0.1, MOD(duck_positions[[#This Row],[frame_idx]], 20)=0)</f>
        <v>0</v>
      </c>
    </row>
    <row r="31" spans="1:8" hidden="1" x14ac:dyDescent="0.3">
      <c r="A31">
        <v>4</v>
      </c>
      <c r="B31">
        <v>1</v>
      </c>
      <c r="C31" s="1">
        <v>-0.92349835038185113</v>
      </c>
      <c r="D31" s="1">
        <v>-1.4756207183003425</v>
      </c>
      <c r="E31" s="1">
        <f>IFERROR(
  SUMIFS(
    duck_positions[x],
    duck_positions[duck_id],   duck_positions[[#This Row],[duck_id]],
    duck_positions[frame_idx], duck_positions[[#This Row],[frame_idx]]+1
  ),
  ""
)</f>
        <v>-0.92320700287818902</v>
      </c>
      <c r="F31" s="1">
        <f>IFERROR(
  SUMIFS(
    duck_positions[y],
    duck_positions[duck_id],duck_positions[[#This Row],[duck_id]],
    duck_positions[frame_idx],duck_positions[[#This Row],[frame_idx]]+1
  ),
  ""
)</f>
        <v>-1.4712439939379691</v>
      </c>
      <c r="G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4.3864107778550073E-3</v>
      </c>
      <c r="H31" t="b">
        <f>AND(duck_positions[[#This Row],[distance]]&lt;0.1, MOD(duck_positions[[#This Row],[frame_idx]], 20)=0)</f>
        <v>0</v>
      </c>
    </row>
    <row r="32" spans="1:8" hidden="1" x14ac:dyDescent="0.3">
      <c r="A32">
        <v>4</v>
      </c>
      <c r="B32">
        <v>2</v>
      </c>
      <c r="C32" s="1">
        <v>-0.98125882744789117</v>
      </c>
      <c r="D32" s="1">
        <v>-1.5821077913045882</v>
      </c>
      <c r="E32" s="1">
        <f>IFERROR(
  SUMIFS(
    duck_positions[x],
    duck_positions[duck_id],   duck_positions[[#This Row],[duck_id]],
    duck_positions[frame_idx], duck_positions[[#This Row],[frame_idx]]+1
  ),
  ""
)</f>
        <v>-0.9790924966335296</v>
      </c>
      <c r="F32" s="1">
        <f>IFERROR(
  SUMIFS(
    duck_positions[y],
    duck_positions[duck_id],duck_positions[[#This Row],[duck_id]],
    duck_positions[frame_idx],duck_positions[[#This Row],[frame_idx]]+1
  ),
  ""
)</f>
        <v>-1.5760472804307937</v>
      </c>
      <c r="G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6.4360532353791577E-3</v>
      </c>
      <c r="H32" t="b">
        <f>AND(duck_positions[[#This Row],[distance]]&lt;0.1, MOD(duck_positions[[#This Row],[frame_idx]], 20)=0)</f>
        <v>0</v>
      </c>
    </row>
    <row r="33" spans="1:8" hidden="1" x14ac:dyDescent="0.3">
      <c r="A33">
        <v>4</v>
      </c>
      <c r="B33">
        <v>3</v>
      </c>
      <c r="C33" s="1">
        <v>-0.88760312944650643</v>
      </c>
      <c r="D33" s="1">
        <v>-1.3737093225121497</v>
      </c>
      <c r="E33" s="1">
        <f>IFERROR(
  SUMIFS(
    duck_positions[x],
    duck_positions[duck_id],   duck_positions[[#This Row],[duck_id]],
    duck_positions[frame_idx], duck_positions[[#This Row],[frame_idx]]+1
  ),
  ""
)</f>
        <v>-0.88932670205831521</v>
      </c>
      <c r="F33" s="1">
        <f>IFERROR(
  SUMIFS(
    duck_positions[y],
    duck_positions[duck_id],duck_positions[[#This Row],[duck_id]],
    duck_positions[frame_idx],duck_positions[[#This Row],[frame_idx]]+1
  ),
  ""
)</f>
        <v>-1.3727113861590623</v>
      </c>
      <c r="G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1.9916273529430044E-3</v>
      </c>
      <c r="H33" t="b">
        <f>AND(duck_positions[[#This Row],[distance]]&lt;0.1, MOD(duck_positions[[#This Row],[frame_idx]], 20)=0)</f>
        <v>0</v>
      </c>
    </row>
    <row r="34" spans="1:8" hidden="1" x14ac:dyDescent="0.3">
      <c r="A34">
        <v>4</v>
      </c>
      <c r="B34">
        <v>4</v>
      </c>
      <c r="C34" s="1">
        <v>-0.93950406014919274</v>
      </c>
      <c r="D34" s="1">
        <v>-1.4476001240313052</v>
      </c>
      <c r="E34" s="1">
        <f>IFERROR(
  SUMIFS(
    duck_positions[x],
    duck_positions[duck_id],   duck_positions[[#This Row],[duck_id]],
    duck_positions[frame_idx], duck_positions[[#This Row],[frame_idx]]+1
  ),
  ""
)</f>
        <v>-0.93895013928413384</v>
      </c>
      <c r="F34" s="1">
        <f>IFERROR(
  SUMIFS(
    duck_positions[y],
    duck_positions[duck_id],duck_positions[[#This Row],[duck_id]],
    duck_positions[frame_idx],duck_positions[[#This Row],[frame_idx]]+1
  ),
  ""
)</f>
        <v>-1.444154442846775</v>
      </c>
      <c r="G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3.4899207942549987E-3</v>
      </c>
      <c r="H34" t="b">
        <f>AND(duck_positions[[#This Row],[distance]]&lt;0.1, MOD(duck_positions[[#This Row],[frame_idx]], 20)=0)</f>
        <v>0</v>
      </c>
    </row>
    <row r="35" spans="1:8" hidden="1" x14ac:dyDescent="0.3">
      <c r="A35">
        <v>4</v>
      </c>
      <c r="B35">
        <v>5</v>
      </c>
      <c r="C35" s="1">
        <v>-0.99714792072772973</v>
      </c>
      <c r="D35" s="1">
        <v>-1.6065515369176864</v>
      </c>
      <c r="E35" s="1">
        <f>IFERROR(
  SUMIFS(
    duck_positions[x],
    duck_positions[duck_id],   duck_positions[[#This Row],[duck_id]],
    duck_positions[frame_idx], duck_positions[[#This Row],[frame_idx]]+1
  ),
  ""
)</f>
        <v>-0.99462485611438745</v>
      </c>
      <c r="F35" s="1">
        <f>IFERROR(
  SUMIFS(
    duck_positions[y],
    duck_positions[duck_id],duck_positions[[#This Row],[duck_id]],
    duck_positions[frame_idx],duck_positions[[#This Row],[frame_idx]]+1
  ),
  ""
)</f>
        <v>-1.6003378719091415</v>
      </c>
      <c r="G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6.7063766581899964E-3</v>
      </c>
      <c r="H35" t="b">
        <f>AND(duck_positions[[#This Row],[distance]]&lt;0.1, MOD(duck_positions[[#This Row],[frame_idx]], 20)=0)</f>
        <v>0</v>
      </c>
    </row>
    <row r="36" spans="1:8" hidden="1" x14ac:dyDescent="0.3">
      <c r="A36">
        <v>4</v>
      </c>
      <c r="B36">
        <v>6</v>
      </c>
      <c r="C36" s="1">
        <v>-1.0325628399848936</v>
      </c>
      <c r="D36" s="1">
        <v>-1.663274848461151</v>
      </c>
      <c r="E36" s="1">
        <f>IFERROR(
  SUMIFS(
    duck_positions[x],
    duck_positions[duck_id],   duck_positions[[#This Row],[duck_id]],
    duck_positions[frame_idx], duck_positions[[#This Row],[frame_idx]]+1
  ),
  ""
)</f>
        <v>-1.0294440269470213</v>
      </c>
      <c r="F36" s="1">
        <f>IFERROR(
  SUMIFS(
    duck_positions[y],
    duck_positions[duck_id],duck_positions[[#This Row],[duck_id]],
    duck_positions[frame_idx],duck_positions[[#This Row],[frame_idx]]+1
  ),
  ""
)</f>
        <v>-1.6570339739322661</v>
      </c>
      <c r="G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6.9767836178633563E-3</v>
      </c>
      <c r="H36" t="b">
        <f>AND(duck_positions[[#This Row],[distance]]&lt;0.1, MOD(duck_positions[[#This Row],[frame_idx]], 20)=0)</f>
        <v>0</v>
      </c>
    </row>
    <row r="37" spans="1:8" x14ac:dyDescent="0.3">
      <c r="A37">
        <v>5</v>
      </c>
      <c r="B37">
        <v>0</v>
      </c>
      <c r="C37" s="1">
        <v>-0.85757750198245042</v>
      </c>
      <c r="D37" s="1">
        <v>-1.569456511735916</v>
      </c>
      <c r="E37" s="1">
        <f>IFERROR(
  SUMIFS(
    duck_positions[x],
    duck_positions[duck_id],   duck_positions[[#This Row],[duck_id]],
    duck_positions[frame_idx], duck_positions[[#This Row],[frame_idx]]+1
  ),
  ""
)</f>
        <v>-0.85493741109967225</v>
      </c>
      <c r="F37" s="1">
        <f>IFERROR(
  SUMIFS(
    duck_positions[y],
    duck_positions[duck_id],duck_positions[[#This Row],[duck_id]],
    duck_positions[frame_idx],duck_positions[[#This Row],[frame_idx]]+1
  ),
  ""
)</f>
        <v>-1.5726216226816176</v>
      </c>
      <c r="G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4.1216510245202075E-3</v>
      </c>
      <c r="H37" t="b">
        <f>AND(duck_positions[[#This Row],[distance]]&lt;0.1, MOD(duck_positions[[#This Row],[frame_idx]], 20)=0)</f>
        <v>0</v>
      </c>
    </row>
    <row r="38" spans="1:8" hidden="1" x14ac:dyDescent="0.3">
      <c r="A38">
        <v>5</v>
      </c>
      <c r="B38">
        <v>1</v>
      </c>
      <c r="C38" s="1">
        <v>-0.92320700287818902</v>
      </c>
      <c r="D38" s="1">
        <v>-1.4712439939379691</v>
      </c>
      <c r="E38" s="1">
        <f>IFERROR(
  SUMIFS(
    duck_positions[x],
    duck_positions[duck_id],   duck_positions[[#This Row],[duck_id]],
    duck_positions[frame_idx], duck_positions[[#This Row],[frame_idx]]+1
  ),
  ""
)</f>
        <v>-0.91916030198335641</v>
      </c>
      <c r="F38" s="1">
        <f>IFERROR(
  SUMIFS(
    duck_positions[y],
    duck_positions[duck_id],duck_positions[[#This Row],[duck_id]],
    duck_positions[frame_idx],duck_positions[[#This Row],[frame_idx]]+1
  ),
  ""
)</f>
        <v>-1.4749666988849639</v>
      </c>
      <c r="G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5.4985743838397308E-3</v>
      </c>
      <c r="H38" t="b">
        <f>AND(duck_positions[[#This Row],[distance]]&lt;0.1, MOD(duck_positions[[#This Row],[frame_idx]], 20)=0)</f>
        <v>0</v>
      </c>
    </row>
    <row r="39" spans="1:8" hidden="1" x14ac:dyDescent="0.3">
      <c r="A39">
        <v>5</v>
      </c>
      <c r="B39">
        <v>2</v>
      </c>
      <c r="C39" s="1">
        <v>-0.9790924966335296</v>
      </c>
      <c r="D39" s="1">
        <v>-1.5760472804307937</v>
      </c>
      <c r="E39" s="1">
        <f>IFERROR(
  SUMIFS(
    duck_positions[x],
    duck_positions[duck_id],   duck_positions[[#This Row],[duck_id]],
    duck_positions[frame_idx], duck_positions[[#This Row],[frame_idx]]+1
  ),
  ""
)</f>
        <v>-0.97396721243858331</v>
      </c>
      <c r="F39" s="1">
        <f>IFERROR(
  SUMIFS(
    duck_positions[y],
    duck_positions[duck_id],duck_positions[[#This Row],[duck_id]],
    duck_positions[frame_idx],duck_positions[[#This Row],[frame_idx]]+1
  ),
  ""
)</f>
        <v>-1.5809829473495483</v>
      </c>
      <c r="G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7.1154301354067508E-3</v>
      </c>
      <c r="H39" t="b">
        <f>AND(duck_positions[[#This Row],[distance]]&lt;0.1, MOD(duck_positions[[#This Row],[frame_idx]], 20)=0)</f>
        <v>0</v>
      </c>
    </row>
    <row r="40" spans="1:8" hidden="1" x14ac:dyDescent="0.3">
      <c r="A40">
        <v>5</v>
      </c>
      <c r="B40">
        <v>3</v>
      </c>
      <c r="C40" s="1">
        <v>-0.88932670205831521</v>
      </c>
      <c r="D40" s="1">
        <v>-1.3727113861590623</v>
      </c>
      <c r="E40" s="1">
        <f>IFERROR(
  SUMIFS(
    duck_positions[x],
    duck_positions[duck_id],   duck_positions[[#This Row],[duck_id]],
    duck_positions[frame_idx], duck_positions[[#This Row],[frame_idx]]+1
  ),
  ""
)</f>
        <v>-0.88561608940362924</v>
      </c>
      <c r="F40" s="1">
        <f>IFERROR(
  SUMIFS(
    duck_positions[y],
    duck_positions[duck_id],duck_positions[[#This Row],[duck_id]],
    duck_positions[frame_idx],duck_positions[[#This Row],[frame_idx]]+1
  ),
  ""
)</f>
        <v>-1.3746602848172187</v>
      </c>
      <c r="G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4.1912828886725706E-3</v>
      </c>
      <c r="H40" t="b">
        <f>AND(duck_positions[[#This Row],[distance]]&lt;0.1, MOD(duck_positions[[#This Row],[frame_idx]], 20)=0)</f>
        <v>0</v>
      </c>
    </row>
    <row r="41" spans="1:8" hidden="1" x14ac:dyDescent="0.3">
      <c r="A41">
        <v>5</v>
      </c>
      <c r="B41">
        <v>4</v>
      </c>
      <c r="C41" s="1">
        <v>-0.93895013928413384</v>
      </c>
      <c r="D41" s="1">
        <v>-1.444154442846775</v>
      </c>
      <c r="E41" s="1">
        <f>IFERROR(
  SUMIFS(
    duck_positions[x],
    duck_positions[duck_id],   duck_positions[[#This Row],[duck_id]],
    duck_positions[frame_idx], duck_positions[[#This Row],[frame_idx]]+1
  ),
  ""
)</f>
        <v>-0.93466133177280419</v>
      </c>
      <c r="F41" s="1">
        <f>IFERROR(
  SUMIFS(
    duck_positions[y],
    duck_positions[duck_id],duck_positions[[#This Row],[duck_id]],
    duck_positions[frame_idx],duck_positions[[#This Row],[frame_idx]]+1
  ),
  ""
)</f>
        <v>-1.4478277318179607</v>
      </c>
      <c r="G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5.6468506032187546E-3</v>
      </c>
      <c r="H41" t="b">
        <f>AND(duck_positions[[#This Row],[distance]]&lt;0.1, MOD(duck_positions[[#This Row],[frame_idx]], 20)=0)</f>
        <v>0</v>
      </c>
    </row>
    <row r="42" spans="1:8" hidden="1" x14ac:dyDescent="0.3">
      <c r="A42">
        <v>5</v>
      </c>
      <c r="B42">
        <v>5</v>
      </c>
      <c r="C42" s="1">
        <v>-0.99462485611438745</v>
      </c>
      <c r="D42" s="1">
        <v>-1.6003378719091415</v>
      </c>
      <c r="E42" s="1">
        <f>IFERROR(
  SUMIFS(
    duck_positions[x],
    duck_positions[duck_id],   duck_positions[[#This Row],[duck_id]],
    duck_positions[frame_idx], duck_positions[[#This Row],[frame_idx]]+1
  ),
  ""
)</f>
        <v>-0.9891245394945144</v>
      </c>
      <c r="F42" s="1">
        <f>IFERROR(
  SUMIFS(
    duck_positions[y],
    duck_positions[duck_id],duck_positions[[#This Row],[duck_id]],
    duck_positions[frame_idx],duck_positions[[#This Row],[frame_idx]]+1
  ),
  ""
)</f>
        <v>-1.6054552435874938</v>
      </c>
      <c r="G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7.5127209327416431E-3</v>
      </c>
      <c r="H42" t="b">
        <f>AND(duck_positions[[#This Row],[distance]]&lt;0.1, MOD(duck_positions[[#This Row],[frame_idx]], 20)=0)</f>
        <v>0</v>
      </c>
    </row>
    <row r="43" spans="1:8" hidden="1" x14ac:dyDescent="0.3">
      <c r="A43">
        <v>5</v>
      </c>
      <c r="B43">
        <v>6</v>
      </c>
      <c r="C43" s="1">
        <v>-1.0294440269470213</v>
      </c>
      <c r="D43" s="1">
        <v>-1.6570339739322661</v>
      </c>
      <c r="E43" s="1">
        <f>IFERROR(
  SUMIFS(
    duck_positions[x],
    duck_positions[duck_id],   duck_positions[[#This Row],[duck_id]],
    duck_positions[frame_idx], duck_positions[[#This Row],[frame_idx]]+1
  ),
  ""
)</f>
        <v>-1.0229792773723601</v>
      </c>
      <c r="F43" s="1">
        <f>IFERROR(
  SUMIFS(
    duck_positions[y],
    duck_positions[duck_id],duck_positions[[#This Row],[duck_id]],
    duck_positions[frame_idx],duck_positions[[#This Row],[frame_idx]]+1
  ),
  ""
)</f>
        <v>-1.6623566091060638</v>
      </c>
      <c r="G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8.3739735046410527E-3</v>
      </c>
      <c r="H43" t="b">
        <f>AND(duck_positions[[#This Row],[distance]]&lt;0.1, MOD(duck_positions[[#This Row],[frame_idx]], 20)=0)</f>
        <v>0</v>
      </c>
    </row>
    <row r="44" spans="1:8" x14ac:dyDescent="0.3">
      <c r="A44">
        <v>6</v>
      </c>
      <c r="B44">
        <v>0</v>
      </c>
      <c r="C44" s="1">
        <v>-0.85493741109967225</v>
      </c>
      <c r="D44" s="1">
        <v>-1.5726216226816176</v>
      </c>
      <c r="E44" s="1">
        <f>IFERROR(
  SUMIFS(
    duck_positions[x],
    duck_positions[duck_id],   duck_positions[[#This Row],[duck_id]],
    duck_positions[frame_idx], duck_positions[[#This Row],[frame_idx]]+1
  ),
  ""
)</f>
        <v>-0.85178760737180703</v>
      </c>
      <c r="F44" s="1">
        <f>IFERROR(
  SUMIFS(
    duck_positions[y],
    duck_positions[duck_id],duck_positions[[#This Row],[duck_id]],
    duck_positions[frame_idx],duck_positions[[#This Row],[frame_idx]]+1
  ),
  ""
)</f>
        <v>-1.5623325645923614</v>
      </c>
      <c r="G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1.0760389392961756E-2</v>
      </c>
      <c r="H44" t="b">
        <f>AND(duck_positions[[#This Row],[distance]]&lt;0.1, MOD(duck_positions[[#This Row],[frame_idx]], 20)=0)</f>
        <v>0</v>
      </c>
    </row>
    <row r="45" spans="1:8" hidden="1" x14ac:dyDescent="0.3">
      <c r="A45">
        <v>6</v>
      </c>
      <c r="B45">
        <v>1</v>
      </c>
      <c r="C45" s="1">
        <v>-0.91916030198335641</v>
      </c>
      <c r="D45" s="1">
        <v>-1.4749666988849639</v>
      </c>
      <c r="E45" s="1">
        <f>IFERROR(
  SUMIFS(
    duck_positions[x],
    duck_positions[duck_id],   duck_positions[[#This Row],[duck_id]],
    duck_positions[frame_idx], duck_positions[[#This Row],[frame_idx]]+1
  ),
  ""
)</f>
        <v>-0.91792661249637597</v>
      </c>
      <c r="F45" s="1">
        <f>IFERROR(
  SUMIFS(
    duck_positions[y],
    duck_positions[duck_id],duck_positions[[#This Row],[duck_id]],
    duck_positions[frame_idx],duck_positions[[#This Row],[frame_idx]]+1
  ),
  ""
)</f>
        <v>-1.467239113152027</v>
      </c>
      <c r="G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7.8254438219295501E-3</v>
      </c>
      <c r="H45" t="b">
        <f>AND(duck_positions[[#This Row],[distance]]&lt;0.1, MOD(duck_positions[[#This Row],[frame_idx]], 20)=0)</f>
        <v>0</v>
      </c>
    </row>
    <row r="46" spans="1:8" hidden="1" x14ac:dyDescent="0.3">
      <c r="A46">
        <v>6</v>
      </c>
      <c r="B46">
        <v>2</v>
      </c>
      <c r="C46" s="1">
        <v>-0.97396721243858331</v>
      </c>
      <c r="D46" s="1">
        <v>-1.5809829473495483</v>
      </c>
      <c r="E46" s="1">
        <f>IFERROR(
  SUMIFS(
    duck_positions[x],
    duck_positions[duck_id],   duck_positions[[#This Row],[duck_id]],
    duck_positions[frame_idx], duck_positions[[#This Row],[frame_idx]]+1
  ),
  ""
)</f>
        <v>-0.97567424476146691</v>
      </c>
      <c r="F46" s="1">
        <f>IFERROR(
  SUMIFS(
    duck_positions[y],
    duck_positions[duck_id],duck_positions[[#This Row],[duck_id]],
    duck_positions[frame_idx],duck_positions[[#This Row],[frame_idx]]+1
  ),
  ""
)</f>
        <v>-1.5686681061983108</v>
      </c>
      <c r="G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1.2432589108129555E-2</v>
      </c>
      <c r="H46" t="b">
        <f>AND(duck_positions[[#This Row],[distance]]&lt;0.1, MOD(duck_positions[[#This Row],[frame_idx]], 20)=0)</f>
        <v>0</v>
      </c>
    </row>
    <row r="47" spans="1:8" hidden="1" x14ac:dyDescent="0.3">
      <c r="A47">
        <v>6</v>
      </c>
      <c r="B47">
        <v>3</v>
      </c>
      <c r="C47" s="1">
        <v>-0.88561608940362924</v>
      </c>
      <c r="D47" s="1">
        <v>-1.3746602848172187</v>
      </c>
      <c r="E47" s="1">
        <f>IFERROR(
  SUMIFS(
    duck_positions[x],
    duck_positions[duck_id],   duck_positions[[#This Row],[duck_id]],
    duck_positions[frame_idx], duck_positions[[#This Row],[frame_idx]]+1
  ),
  ""
)</f>
        <v>-0.88159860968589776</v>
      </c>
      <c r="F47" s="1">
        <f>IFERROR(
  SUMIFS(
    duck_positions[y],
    duck_positions[duck_id],duck_positions[[#This Row],[duck_id]],
    duck_positions[frame_idx],duck_positions[[#This Row],[frame_idx]]+1
  ),
  ""
)</f>
        <v>-1.3695248547941445</v>
      </c>
      <c r="G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6.52018288119859E-3</v>
      </c>
      <c r="H47" t="b">
        <f>AND(duck_positions[[#This Row],[distance]]&lt;0.1, MOD(duck_positions[[#This Row],[frame_idx]], 20)=0)</f>
        <v>0</v>
      </c>
    </row>
    <row r="48" spans="1:8" hidden="1" x14ac:dyDescent="0.3">
      <c r="A48">
        <v>6</v>
      </c>
      <c r="B48">
        <v>4</v>
      </c>
      <c r="C48" s="1">
        <v>-0.93466133177280419</v>
      </c>
      <c r="D48" s="1">
        <v>-1.4478277318179607</v>
      </c>
      <c r="E48" s="1">
        <f>IFERROR(
  SUMIFS(
    duck_positions[x],
    duck_positions[duck_id],   duck_positions[[#This Row],[duck_id]],
    duck_positions[frame_idx], duck_positions[[#This Row],[frame_idx]]+1
  ),
  ""
)</f>
        <v>-0.93381469249725335</v>
      </c>
      <c r="F48" s="1">
        <f>IFERROR(
  SUMIFS(
    duck_positions[y],
    duck_positions[duck_id],duck_positions[[#This Row],[duck_id]],
    duck_positions[frame_idx],duck_positions[[#This Row],[frame_idx]]+1
  ),
  ""
)</f>
        <v>-1.4408865660429</v>
      </c>
      <c r="G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6.9926089823311739E-3</v>
      </c>
      <c r="H48" t="b">
        <f>AND(duck_positions[[#This Row],[distance]]&lt;0.1, MOD(duck_positions[[#This Row],[frame_idx]], 20)=0)</f>
        <v>0</v>
      </c>
    </row>
    <row r="49" spans="1:8" hidden="1" x14ac:dyDescent="0.3">
      <c r="A49">
        <v>6</v>
      </c>
      <c r="B49">
        <v>5</v>
      </c>
      <c r="C49" s="1">
        <v>-0.9891245394945144</v>
      </c>
      <c r="D49" s="1">
        <v>-1.6054552435874938</v>
      </c>
      <c r="E49" s="1">
        <f>IFERROR(
  SUMIFS(
    duck_positions[x],
    duck_positions[duck_id],   duck_positions[[#This Row],[duck_id]],
    duck_positions[frame_idx], duck_positions[[#This Row],[frame_idx]]+1
  ),
  ""
)</f>
        <v>-0.99141398370265954</v>
      </c>
      <c r="F49" s="1">
        <f>IFERROR(
  SUMIFS(
    duck_positions[y],
    duck_positions[duck_id],duck_positions[[#This Row],[duck_id]],
    duck_positions[frame_idx],duck_positions[[#This Row],[frame_idx]]+1
  ),
  ""
)</f>
        <v>-1.5917632967233657</v>
      </c>
      <c r="G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1.3882037448167218E-2</v>
      </c>
      <c r="H49" t="b">
        <f>AND(duck_positions[[#This Row],[distance]]&lt;0.1, MOD(duck_positions[[#This Row],[frame_idx]], 20)=0)</f>
        <v>0</v>
      </c>
    </row>
    <row r="50" spans="1:8" hidden="1" x14ac:dyDescent="0.3">
      <c r="A50">
        <v>6</v>
      </c>
      <c r="B50">
        <v>6</v>
      </c>
      <c r="C50" s="1">
        <v>-1.0229792773723601</v>
      </c>
      <c r="D50" s="1">
        <v>-1.6623566091060638</v>
      </c>
      <c r="E50" s="1">
        <f>IFERROR(
  SUMIFS(
    duck_positions[x],
    duck_positions[duck_id],   duck_positions[[#This Row],[duck_id]],
    duck_positions[frame_idx], duck_positions[[#This Row],[frame_idx]]+1
  ),
  ""
)</f>
        <v>-1.0263054102659224</v>
      </c>
      <c r="F50" s="1">
        <f>IFERROR(
  SUMIFS(
    duck_positions[y],
    duck_positions[duck_id],duck_positions[[#This Row],[duck_id]],
    duck_positions[frame_idx],duck_positions[[#This Row],[frame_idx]]+1
  ),
  ""
)</f>
        <v>-1.6450572848320006</v>
      </c>
      <c r="G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1.7616179505353206E-2</v>
      </c>
      <c r="H50" t="b">
        <f>AND(duck_positions[[#This Row],[distance]]&lt;0.1, MOD(duck_positions[[#This Row],[frame_idx]], 20)=0)</f>
        <v>0</v>
      </c>
    </row>
    <row r="51" spans="1:8" x14ac:dyDescent="0.3">
      <c r="A51">
        <v>7</v>
      </c>
      <c r="B51">
        <v>0</v>
      </c>
      <c r="C51" s="1">
        <v>-0.85178760737180703</v>
      </c>
      <c r="D51" s="1">
        <v>-1.5623325645923614</v>
      </c>
      <c r="E51" s="1">
        <f>IFERROR(
  SUMIFS(
    duck_positions[x],
    duck_positions[duck_id],   duck_positions[[#This Row],[duck_id]],
    duck_positions[frame_idx], duck_positions[[#This Row],[frame_idx]]+1
  ),
  ""
)</f>
        <v>-0.85062904953956597</v>
      </c>
      <c r="F51" s="1">
        <f>IFERROR(
  SUMIFS(
    duck_positions[y],
    duck_positions[duck_id],duck_positions[[#This Row],[duck_id]],
    duck_positions[frame_idx],duck_positions[[#This Row],[frame_idx]]+1
  ),
  ""
)</f>
        <v>-1.5681452840566634</v>
      </c>
      <c r="G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5.9270535531006606E-3</v>
      </c>
      <c r="H51" t="b">
        <f>AND(duck_positions[[#This Row],[distance]]&lt;0.1, MOD(duck_positions[[#This Row],[frame_idx]], 20)=0)</f>
        <v>0</v>
      </c>
    </row>
    <row r="52" spans="1:8" hidden="1" x14ac:dyDescent="0.3">
      <c r="A52">
        <v>7</v>
      </c>
      <c r="B52">
        <v>1</v>
      </c>
      <c r="C52" s="1">
        <v>-0.91792661249637597</v>
      </c>
      <c r="D52" s="1">
        <v>-1.467239113152027</v>
      </c>
      <c r="E52" s="1">
        <f>IFERROR(
  SUMIFS(
    duck_positions[x],
    duck_positions[duck_id],   duck_positions[[#This Row],[duck_id]],
    duck_positions[frame_idx], duck_positions[[#This Row],[frame_idx]]+1
  ),
  ""
)</f>
        <v>-0.91705432832241052</v>
      </c>
      <c r="F52" s="1">
        <f>IFERROR(
  SUMIFS(
    duck_positions[y],
    duck_positions[duck_id],duck_positions[[#This Row],[duck_id]],
    duck_positions[frame_idx],duck_positions[[#This Row],[frame_idx]]+1
  ),
  ""
)</f>
        <v>-1.4660384818911552</v>
      </c>
      <c r="G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1.4840468674315553E-3</v>
      </c>
      <c r="H52" t="b">
        <f>AND(duck_positions[[#This Row],[distance]]&lt;0.1, MOD(duck_positions[[#This Row],[frame_idx]], 20)=0)</f>
        <v>0</v>
      </c>
    </row>
    <row r="53" spans="1:8" hidden="1" x14ac:dyDescent="0.3">
      <c r="A53">
        <v>7</v>
      </c>
      <c r="B53">
        <v>2</v>
      </c>
      <c r="C53" s="1">
        <v>-0.97567424476146691</v>
      </c>
      <c r="D53" s="1">
        <v>-1.5686681061983108</v>
      </c>
      <c r="E53" s="1">
        <f>IFERROR(
  SUMIFS(
    duck_positions[x],
    duck_positions[duck_id],   duck_positions[[#This Row],[duck_id]],
    duck_positions[frame_idx], duck_positions[[#This Row],[frame_idx]]+1
  ),
  ""
)</f>
        <v>-0.97091047763824456</v>
      </c>
      <c r="F53" s="1">
        <f>IFERROR(
  SUMIFS(
    duck_positions[y],
    duck_positions[duck_id],duck_positions[[#This Row],[duck_id]],
    duck_positions[frame_idx],duck_positions[[#This Row],[frame_idx]]+1
  ),
  ""
)</f>
        <v>-1.5763080656528472</v>
      </c>
      <c r="G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9.0034692019940223E-3</v>
      </c>
      <c r="H53" t="b">
        <f>AND(duck_positions[[#This Row],[distance]]&lt;0.1, MOD(duck_positions[[#This Row],[frame_idx]], 20)=0)</f>
        <v>0</v>
      </c>
    </row>
    <row r="54" spans="1:8" hidden="1" x14ac:dyDescent="0.3">
      <c r="A54">
        <v>7</v>
      </c>
      <c r="B54">
        <v>3</v>
      </c>
      <c r="C54" s="1">
        <v>-0.88159860968589776</v>
      </c>
      <c r="D54" s="1">
        <v>-1.3695248547941445</v>
      </c>
      <c r="E54" s="1">
        <f>IFERROR(
  SUMIFS(
    duck_positions[x],
    duck_positions[duck_id],   duck_positions[[#This Row],[duck_id]],
    duck_positions[frame_idx], duck_positions[[#This Row],[frame_idx]]+1
  ),
  ""
)</f>
        <v>-0.88417762070894235</v>
      </c>
      <c r="F54" s="1">
        <f>IFERROR(
  SUMIFS(
    duck_positions[y],
    duck_positions[duck_id],duck_positions[[#This Row],[duck_id]],
    duck_positions[frame_idx],duck_positions[[#This Row],[frame_idx]]+1
  ),
  ""
)</f>
        <v>-1.3607926160097121</v>
      </c>
      <c r="G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9.1051244936755874E-3</v>
      </c>
      <c r="H54" t="b">
        <f>AND(duck_positions[[#This Row],[distance]]&lt;0.1, MOD(duck_positions[[#This Row],[frame_idx]], 20)=0)</f>
        <v>0</v>
      </c>
    </row>
    <row r="55" spans="1:8" hidden="1" x14ac:dyDescent="0.3">
      <c r="A55">
        <v>7</v>
      </c>
      <c r="B55">
        <v>4</v>
      </c>
      <c r="C55" s="1">
        <v>-0.93381469249725335</v>
      </c>
      <c r="D55" s="1">
        <v>-1.4408865660429</v>
      </c>
      <c r="E55" s="1">
        <f>IFERROR(
  SUMIFS(
    duck_positions[x],
    duck_positions[duck_id],   duck_positions[[#This Row],[duck_id]],
    duck_positions[frame_idx], duck_positions[[#This Row],[frame_idx]]+1
  ),
  ""
)</f>
        <v>-0.93301131129264825</v>
      </c>
      <c r="F55" s="1">
        <f>IFERROR(
  SUMIFS(
    duck_positions[y],
    duck_positions[duck_id],duck_positions[[#This Row],[duck_id]],
    duck_positions[frame_idx],duck_positions[[#This Row],[frame_idx]]+1
  ),
  ""
)</f>
        <v>-1.4378549508750438</v>
      </c>
      <c r="G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3.136257624285451E-3</v>
      </c>
      <c r="H55" t="b">
        <f>AND(duck_positions[[#This Row],[distance]]&lt;0.1, MOD(duck_positions[[#This Row],[frame_idx]], 20)=0)</f>
        <v>0</v>
      </c>
    </row>
    <row r="56" spans="1:8" hidden="1" x14ac:dyDescent="0.3">
      <c r="A56">
        <v>7</v>
      </c>
      <c r="B56">
        <v>5</v>
      </c>
      <c r="C56" s="1">
        <v>-0.99141398370265954</v>
      </c>
      <c r="D56" s="1">
        <v>-1.5917632967233657</v>
      </c>
      <c r="E56" s="1">
        <f>IFERROR(
  SUMIFS(
    duck_positions[x],
    duck_positions[duck_id],   duck_positions[[#This Row],[duck_id]],
    duck_positions[frame_idx], duck_positions[[#This Row],[frame_idx]]+1
  ),
  ""
)</f>
        <v>-0.98574951589107507</v>
      </c>
      <c r="F56" s="1">
        <f>IFERROR(
  SUMIFS(
    duck_positions[y],
    duck_positions[duck_id],duck_positions[[#This Row],[duck_id]],
    duck_positions[frame_idx],duck_positions[[#This Row],[frame_idx]]+1
  ),
  ""
)</f>
        <v>-1.60155830681324</v>
      </c>
      <c r="G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1.1314964350328961E-2</v>
      </c>
      <c r="H56" t="b">
        <f>AND(duck_positions[[#This Row],[distance]]&lt;0.1, MOD(duck_positions[[#This Row],[frame_idx]], 20)=0)</f>
        <v>0</v>
      </c>
    </row>
    <row r="57" spans="1:8" hidden="1" x14ac:dyDescent="0.3">
      <c r="A57">
        <v>7</v>
      </c>
      <c r="B57">
        <v>6</v>
      </c>
      <c r="C57" s="1">
        <v>-1.0263054102659224</v>
      </c>
      <c r="D57" s="1">
        <v>-1.6450572848320006</v>
      </c>
      <c r="E57" s="1">
        <f>IFERROR(
  SUMIFS(
    duck_positions[x],
    duck_positions[duck_id],   duck_positions[[#This Row],[duck_id]],
    duck_positions[frame_idx], duck_positions[[#This Row],[frame_idx]]+1
  ),
  ""
)</f>
        <v>-1.0186949104070662</v>
      </c>
      <c r="F57" s="1">
        <f>IFERROR(
  SUMIFS(
    duck_positions[y],
    duck_positions[duck_id],duck_positions[[#This Row],[duck_id]],
    duck_positions[frame_idx],duck_positions[[#This Row],[frame_idx]]+1
  ),
  ""
)</f>
        <v>-1.6599738538265227</v>
      </c>
      <c r="G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1.6745857358462964E-2</v>
      </c>
      <c r="H57" t="b">
        <f>AND(duck_positions[[#This Row],[distance]]&lt;0.1, MOD(duck_positions[[#This Row],[frame_idx]], 20)=0)</f>
        <v>0</v>
      </c>
    </row>
    <row r="58" spans="1:8" x14ac:dyDescent="0.3">
      <c r="A58">
        <v>8</v>
      </c>
      <c r="B58">
        <v>0</v>
      </c>
      <c r="C58" s="1">
        <v>-0.85062904953956597</v>
      </c>
      <c r="D58" s="1">
        <v>-1.5681452840566634</v>
      </c>
      <c r="E58" s="1">
        <f>IFERROR(
  SUMIFS(
    duck_positions[x],
    duck_positions[duck_id],   duck_positions[[#This Row],[duck_id]],
    duck_positions[frame_idx], duck_positions[[#This Row],[frame_idx]]+1
  ),
  ""
)</f>
        <v>-0.85099650472402566</v>
      </c>
      <c r="F58" s="1">
        <f>IFERROR(
  SUMIFS(
    duck_positions[y],
    duck_positions[duck_id],duck_positions[[#This Row],[duck_id]],
    duck_positions[frame_idx],duck_positions[[#This Row],[frame_idx]]+1
  ),
  ""
)</f>
        <v>-1.572511726617813</v>
      </c>
      <c r="G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4.3818767614350997E-3</v>
      </c>
      <c r="H58" t="b">
        <f>AND(duck_positions[[#This Row],[distance]]&lt;0.1, MOD(duck_positions[[#This Row],[frame_idx]], 20)=0)</f>
        <v>0</v>
      </c>
    </row>
    <row r="59" spans="1:8" hidden="1" x14ac:dyDescent="0.3">
      <c r="A59">
        <v>8</v>
      </c>
      <c r="B59">
        <v>1</v>
      </c>
      <c r="C59" s="1">
        <v>-0.91705432832241052</v>
      </c>
      <c r="D59" s="1">
        <v>-1.4660384818911552</v>
      </c>
      <c r="E59" s="1">
        <f>IFERROR(
  SUMIFS(
    duck_positions[x],
    duck_positions[duck_id],   duck_positions[[#This Row],[duck_id]],
    duck_positions[frame_idx], duck_positions[[#This Row],[frame_idx]]+1
  ),
  ""
)</f>
        <v>-0.91731631308794015</v>
      </c>
      <c r="F59" s="1">
        <f>IFERROR(
  SUMIFS(
    duck_positions[y],
    duck_positions[duck_id],duck_positions[[#This Row],[duck_id]],
    duck_positions[frame_idx],duck_positions[[#This Row],[frame_idx]]+1
  ),
  ""
)</f>
        <v>-1.4713666975498199</v>
      </c>
      <c r="G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5.3346525774983092E-3</v>
      </c>
      <c r="H59" t="b">
        <f>AND(duck_positions[[#This Row],[distance]]&lt;0.1, MOD(duck_positions[[#This Row],[frame_idx]], 20)=0)</f>
        <v>0</v>
      </c>
    </row>
    <row r="60" spans="1:8" hidden="1" x14ac:dyDescent="0.3">
      <c r="A60">
        <v>8</v>
      </c>
      <c r="B60">
        <v>2</v>
      </c>
      <c r="C60" s="1">
        <v>-0.97091047763824456</v>
      </c>
      <c r="D60" s="1">
        <v>-1.5763080656528472</v>
      </c>
      <c r="E60" s="1">
        <f>IFERROR(
  SUMIFS(
    duck_positions[x],
    duck_positions[duck_id],   duck_positions[[#This Row],[duck_id]],
    duck_positions[frame_idx], duck_positions[[#This Row],[frame_idx]]+1
  ),
  ""
)</f>
        <v>-0.97587491869926446</v>
      </c>
      <c r="F60" s="1">
        <f>IFERROR(
  SUMIFS(
    duck_positions[y],
    duck_positions[duck_id],duck_positions[[#This Row],[duck_id]],
    duck_positions[frame_idx],duck_positions[[#This Row],[frame_idx]]+1
  ),
  ""
)</f>
        <v>-1.5836491078138351</v>
      </c>
      <c r="G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8.8620863828864586E-3</v>
      </c>
      <c r="H60" t="b">
        <f>AND(duck_positions[[#This Row],[distance]]&lt;0.1, MOD(duck_positions[[#This Row],[frame_idx]], 20)=0)</f>
        <v>0</v>
      </c>
    </row>
    <row r="61" spans="1:8" hidden="1" x14ac:dyDescent="0.3">
      <c r="A61">
        <v>8</v>
      </c>
      <c r="B61">
        <v>3</v>
      </c>
      <c r="C61" s="1">
        <v>-0.88417762070894235</v>
      </c>
      <c r="D61" s="1">
        <v>-1.3607926160097121</v>
      </c>
      <c r="E61" s="1">
        <f>IFERROR(
  SUMIFS(
    duck_positions[x],
    duck_positions[duck_id],   duck_positions[[#This Row],[duck_id]],
    duck_positions[frame_idx], duck_positions[[#This Row],[frame_idx]]+1
  ),
  ""
)</f>
        <v>-0.88182435482740396</v>
      </c>
      <c r="F61" s="1">
        <f>IFERROR(
  SUMIFS(
    duck_positions[y],
    duck_positions[duck_id],duck_positions[[#This Row],[duck_id]],
    duck_positions[frame_idx],duck_positions[[#This Row],[frame_idx]]+1
  ),
  ""
)</f>
        <v>-1.3672092460095882</v>
      </c>
      <c r="G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6.8345446713385105E-3</v>
      </c>
      <c r="H61" t="b">
        <f>AND(duck_positions[[#This Row],[distance]]&lt;0.1, MOD(duck_positions[[#This Row],[frame_idx]], 20)=0)</f>
        <v>0</v>
      </c>
    </row>
    <row r="62" spans="1:8" hidden="1" x14ac:dyDescent="0.3">
      <c r="A62">
        <v>8</v>
      </c>
      <c r="B62">
        <v>4</v>
      </c>
      <c r="C62" s="1">
        <v>-0.93301131129264825</v>
      </c>
      <c r="D62" s="1">
        <v>-1.4378549508750438</v>
      </c>
      <c r="E62" s="1">
        <f>IFERROR(
  SUMIFS(
    duck_positions[x],
    duck_positions[duck_id],   duck_positions[[#This Row],[duck_id]],
    duck_positions[frame_idx], duck_positions[[#This Row],[frame_idx]]+1
  ),
  ""
)</f>
        <v>-0.93326212763786309</v>
      </c>
      <c r="F62" s="1">
        <f>IFERROR(
  SUMIFS(
    duck_positions[y],
    duck_positions[duck_id],duck_positions[[#This Row],[duck_id]],
    duck_positions[frame_idx],duck_positions[[#This Row],[frame_idx]]+1
  ),
  ""
)</f>
        <v>-1.4432869568467139</v>
      </c>
      <c r="G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5.4377934601534022E-3</v>
      </c>
      <c r="H62" t="b">
        <f>AND(duck_positions[[#This Row],[distance]]&lt;0.1, MOD(duck_positions[[#This Row],[frame_idx]], 20)=0)</f>
        <v>0</v>
      </c>
    </row>
    <row r="63" spans="1:8" hidden="1" x14ac:dyDescent="0.3">
      <c r="A63">
        <v>8</v>
      </c>
      <c r="B63">
        <v>5</v>
      </c>
      <c r="C63" s="1">
        <v>-0.98574951589107507</v>
      </c>
      <c r="D63" s="1">
        <v>-1.60155830681324</v>
      </c>
      <c r="E63" s="1">
        <f>IFERROR(
  SUMIFS(
    duck_positions[x],
    duck_positions[duck_id],   duck_positions[[#This Row],[duck_id]],
    duck_positions[frame_idx], duck_positions[[#This Row],[frame_idx]]+1
  ),
  ""
)</f>
        <v>-0.99221149384975427</v>
      </c>
      <c r="F63" s="1">
        <f>IFERROR(
  SUMIFS(
    duck_positions[y],
    duck_positions[duck_id],duck_positions[[#This Row],[duck_id]],
    duck_positions[frame_idx],duck_positions[[#This Row],[frame_idx]]+1
  ),
  ""
)</f>
        <v>-1.6099327594041823</v>
      </c>
      <c r="G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1.0577741504517747E-2</v>
      </c>
      <c r="H63" t="b">
        <f>AND(duck_positions[[#This Row],[distance]]&lt;0.1, MOD(duck_positions[[#This Row],[frame_idx]], 20)=0)</f>
        <v>0</v>
      </c>
    </row>
    <row r="64" spans="1:8" hidden="1" x14ac:dyDescent="0.3">
      <c r="A64">
        <v>8</v>
      </c>
      <c r="B64">
        <v>6</v>
      </c>
      <c r="C64" s="1">
        <v>-1.0186949104070662</v>
      </c>
      <c r="D64" s="1">
        <v>-1.6599738538265227</v>
      </c>
      <c r="E64" s="1">
        <f>IFERROR(
  SUMIFS(
    duck_positions[x],
    duck_positions[duck_id],   duck_positions[[#This Row],[duck_id]],
    duck_positions[frame_idx], duck_positions[[#This Row],[frame_idx]]+1
  ),
  ""
)</f>
        <v>-1.0290185689926146</v>
      </c>
      <c r="F64" s="1">
        <f>IFERROR(
  SUMIFS(
    duck_positions[y],
    duck_positions[duck_id],duck_positions[[#This Row],[duck_id]],
    duck_positions[frame_idx],duck_positions[[#This Row],[frame_idx]]+1
  ),
  ""
)</f>
        <v>-1.6715023756027221</v>
      </c>
      <c r="G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1.5475294534685588E-2</v>
      </c>
      <c r="H64" t="b">
        <f>AND(duck_positions[[#This Row],[distance]]&lt;0.1, MOD(duck_positions[[#This Row],[frame_idx]], 20)=0)</f>
        <v>0</v>
      </c>
    </row>
    <row r="65" spans="1:8" x14ac:dyDescent="0.3">
      <c r="A65">
        <v>9</v>
      </c>
      <c r="B65">
        <v>0</v>
      </c>
      <c r="C65" s="1">
        <v>-0.85099650472402566</v>
      </c>
      <c r="D65" s="1">
        <v>-1.572511726617813</v>
      </c>
      <c r="E65" s="1">
        <f>IFERROR(
  SUMIFS(
    duck_positions[x],
    duck_positions[duck_id],   duck_positions[[#This Row],[duck_id]],
    duck_positions[frame_idx], duck_positions[[#This Row],[frame_idx]]+1
  ),
  ""
)</f>
        <v>-0.84734413698315614</v>
      </c>
      <c r="F65" s="1">
        <f>IFERROR(
  SUMIFS(
    duck_positions[y],
    duck_positions[duck_id],duck_positions[[#This Row],[duck_id]],
    duck_positions[frame_idx],duck_positions[[#This Row],[frame_idx]]+1
  ),
  ""
)</f>
        <v>-1.5787101179361342</v>
      </c>
      <c r="G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7.1944315306759514E-3</v>
      </c>
      <c r="H65" t="b">
        <f>AND(duck_positions[[#This Row],[distance]]&lt;0.1, MOD(duck_positions[[#This Row],[frame_idx]], 20)=0)</f>
        <v>0</v>
      </c>
    </row>
    <row r="66" spans="1:8" hidden="1" x14ac:dyDescent="0.3">
      <c r="A66">
        <v>9</v>
      </c>
      <c r="B66">
        <v>1</v>
      </c>
      <c r="C66" s="1">
        <v>-0.91731631308794015</v>
      </c>
      <c r="D66" s="1">
        <v>-1.4713666975498199</v>
      </c>
      <c r="E66" s="1">
        <f>IFERROR(
  SUMIFS(
    duck_positions[x],
    duck_positions[duck_id],   duck_positions[[#This Row],[duck_id]],
    duck_positions[frame_idx], duck_positions[[#This Row],[frame_idx]]+1
  ),
  ""
)</f>
        <v>-0.9118397414684295</v>
      </c>
      <c r="F66" s="1">
        <f>IFERROR(
  SUMIFS(
    duck_positions[y],
    duck_positions[duck_id],duck_positions[[#This Row],[duck_id]],
    duck_positions[frame_idx],duck_positions[[#This Row],[frame_idx]]+1
  ),
  ""
)</f>
        <v>-1.4753312408924102</v>
      </c>
      <c r="G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6.7609496832106977E-3</v>
      </c>
      <c r="H66" t="b">
        <f>AND(duck_positions[[#This Row],[distance]]&lt;0.1, MOD(duck_positions[[#This Row],[frame_idx]], 20)=0)</f>
        <v>0</v>
      </c>
    </row>
    <row r="67" spans="1:8" hidden="1" x14ac:dyDescent="0.3">
      <c r="A67">
        <v>9</v>
      </c>
      <c r="B67">
        <v>2</v>
      </c>
      <c r="C67" s="1">
        <v>-0.97587491869926446</v>
      </c>
      <c r="D67" s="1">
        <v>-1.5836491078138351</v>
      </c>
      <c r="E67" s="1">
        <f>IFERROR(
  SUMIFS(
    duck_positions[x],
    duck_positions[duck_id],   duck_positions[[#This Row],[duck_id]],
    duck_positions[frame_idx], duck_positions[[#This Row],[frame_idx]]+1
  ),
  ""
)</f>
        <v>-0.96464079916477197</v>
      </c>
      <c r="F67" s="1">
        <f>IFERROR(
  SUMIFS(
    duck_positions[y],
    duck_positions[duck_id],duck_positions[[#This Row],[duck_id]],
    duck_positions[frame_idx],duck_positions[[#This Row],[frame_idx]]+1
  ),
  ""
)</f>
        <v>-1.5863370239734649</v>
      </c>
      <c r="G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1.1551204915352551E-2</v>
      </c>
      <c r="H67" t="b">
        <f>AND(duck_positions[[#This Row],[distance]]&lt;0.1, MOD(duck_positions[[#This Row],[frame_idx]], 20)=0)</f>
        <v>0</v>
      </c>
    </row>
    <row r="68" spans="1:8" hidden="1" x14ac:dyDescent="0.3">
      <c r="A68">
        <v>9</v>
      </c>
      <c r="B68">
        <v>3</v>
      </c>
      <c r="C68" s="1">
        <v>-0.88182435482740396</v>
      </c>
      <c r="D68" s="1">
        <v>-1.3672092460095882</v>
      </c>
      <c r="E68" s="1">
        <f>IFERROR(
  SUMIFS(
    duck_positions[x],
    duck_positions[duck_id],   duck_positions[[#This Row],[duck_id]],
    duck_positions[frame_idx], duck_positions[[#This Row],[frame_idx]]+1
  ),
  ""
)</f>
        <v>-0.87880727201700204</v>
      </c>
      <c r="F68" s="1">
        <f>IFERROR(
  SUMIFS(
    duck_positions[y],
    duck_positions[duck_id],duck_positions[[#This Row],[duck_id]],
    duck_positions[frame_idx],duck_positions[[#This Row],[frame_idx]]+1
  ),
  ""
)</f>
        <v>-1.3671846963465213</v>
      </c>
      <c r="G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3.0171826876706394E-3</v>
      </c>
      <c r="H68" t="b">
        <f>AND(duck_positions[[#This Row],[distance]]&lt;0.1, MOD(duck_positions[[#This Row],[frame_idx]], 20)=0)</f>
        <v>0</v>
      </c>
    </row>
    <row r="69" spans="1:8" hidden="1" x14ac:dyDescent="0.3">
      <c r="A69">
        <v>9</v>
      </c>
      <c r="B69">
        <v>4</v>
      </c>
      <c r="C69" s="1">
        <v>-0.93326212763786309</v>
      </c>
      <c r="D69" s="1">
        <v>-1.4432869568467139</v>
      </c>
      <c r="E69" s="1">
        <f>IFERROR(
  SUMIFS(
    duck_positions[x],
    duck_positions[duck_id],   duck_positions[[#This Row],[duck_id]],
    duck_positions[frame_idx], duck_positions[[#This Row],[frame_idx]]+1
  ),
  ""
)</f>
        <v>-0.92745581567287438</v>
      </c>
      <c r="F69" s="1">
        <f>IFERROR(
  SUMIFS(
    duck_positions[y],
    duck_positions[duck_id],duck_positions[[#This Row],[duck_id]],
    duck_positions[frame_idx],duck_positions[[#This Row],[frame_idx]]+1
  ),
  ""
)</f>
        <v>-1.446550054103136</v>
      </c>
      <c r="G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6.660410072933956E-3</v>
      </c>
      <c r="H69" t="b">
        <f>AND(duck_positions[[#This Row],[distance]]&lt;0.1, MOD(duck_positions[[#This Row],[frame_idx]], 20)=0)</f>
        <v>0</v>
      </c>
    </row>
    <row r="70" spans="1:8" hidden="1" x14ac:dyDescent="0.3">
      <c r="A70">
        <v>9</v>
      </c>
      <c r="B70">
        <v>5</v>
      </c>
      <c r="C70" s="1">
        <v>-0.99221149384975427</v>
      </c>
      <c r="D70" s="1">
        <v>-1.6099327594041823</v>
      </c>
      <c r="E70" s="1">
        <f>IFERROR(
  SUMIFS(
    duck_positions[x],
    duck_positions[duck_id],   duck_positions[[#This Row],[duck_id]],
    duck_positions[frame_idx], duck_positions[[#This Row],[frame_idx]]+1
  ),
  ""
)</f>
        <v>-0.97900484800338738</v>
      </c>
      <c r="F70" s="1">
        <f>IFERROR(
  SUMIFS(
    duck_positions[y],
    duck_positions[duck_id],duck_positions[[#This Row],[duck_id]],
    duck_positions[frame_idx],duck_positions[[#This Row],[frame_idx]]+1
  ),
  ""
)</f>
        <v>-1.6114160060882567</v>
      </c>
      <c r="G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1.3289677017790061E-2</v>
      </c>
      <c r="H70" t="b">
        <f>AND(duck_positions[[#This Row],[distance]]&lt;0.1, MOD(duck_positions[[#This Row],[frame_idx]], 20)=0)</f>
        <v>0</v>
      </c>
    </row>
    <row r="71" spans="1:8" hidden="1" x14ac:dyDescent="0.3">
      <c r="A71">
        <v>9</v>
      </c>
      <c r="B71">
        <v>6</v>
      </c>
      <c r="C71" s="1">
        <v>-1.0290185689926146</v>
      </c>
      <c r="D71" s="1">
        <v>-1.6715023756027221</v>
      </c>
      <c r="E71" s="1">
        <f>IFERROR(
  SUMIFS(
    duck_positions[x],
    duck_positions[duck_id],   duck_positions[[#This Row],[duck_id]],
    duck_positions[frame_idx], duck_positions[[#This Row],[frame_idx]]+1
  ),
  ""
)</f>
        <v>-1.0106339931488035</v>
      </c>
      <c r="F71" s="1">
        <f>IFERROR(
  SUMIFS(
    duck_positions[y],
    duck_positions[duck_id],duck_positions[[#This Row],[duck_id]],
    duck_positions[frame_idx],duck_positions[[#This Row],[frame_idx]]+1
  ),
  ""
)</f>
        <v>-1.6689745128154754</v>
      </c>
      <c r="G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1.855755154183835E-2</v>
      </c>
      <c r="H71" t="b">
        <f>AND(duck_positions[[#This Row],[distance]]&lt;0.1, MOD(duck_positions[[#This Row],[frame_idx]], 20)=0)</f>
        <v>0</v>
      </c>
    </row>
    <row r="72" spans="1:8" x14ac:dyDescent="0.3">
      <c r="A72">
        <v>10</v>
      </c>
      <c r="B72">
        <v>0</v>
      </c>
      <c r="C72" s="1">
        <v>-0.84734413698315614</v>
      </c>
      <c r="D72" s="1">
        <v>-1.5787101179361342</v>
      </c>
      <c r="E72" s="1">
        <f>IFERROR(
  SUMIFS(
    duck_positions[x],
    duck_positions[duck_id],   duck_positions[[#This Row],[duck_id]],
    duck_positions[frame_idx], duck_positions[[#This Row],[frame_idx]]+1
  ),
  ""
)</f>
        <v>-0.83207268193364137</v>
      </c>
      <c r="F72" s="1">
        <f>IFERROR(
  SUMIFS(
    duck_positions[y],
    duck_positions[duck_id],duck_positions[[#This Row],[duck_id]],
    duck_positions[frame_idx],duck_positions[[#This Row],[frame_idx]]+1
  ),
  ""
)</f>
        <v>-1.5622593700885772</v>
      </c>
      <c r="G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2.2446479547431345E-2</v>
      </c>
      <c r="H72" t="b">
        <f>AND(duck_positions[[#This Row],[distance]]&lt;0.1, MOD(duck_positions[[#This Row],[frame_idx]], 20)=0)</f>
        <v>0</v>
      </c>
    </row>
    <row r="73" spans="1:8" hidden="1" x14ac:dyDescent="0.3">
      <c r="A73">
        <v>10</v>
      </c>
      <c r="B73">
        <v>1</v>
      </c>
      <c r="C73" s="1">
        <v>-0.9118397414684295</v>
      </c>
      <c r="D73" s="1">
        <v>-1.4753312408924102</v>
      </c>
      <c r="E73" s="1">
        <f>IFERROR(
  SUMIFS(
    duck_positions[x],
    duck_positions[duck_id],   duck_positions[[#This Row],[duck_id]],
    duck_positions[frame_idx], duck_positions[[#This Row],[frame_idx]]+1
  ),
  ""
)</f>
        <v>-0.90027658939361566</v>
      </c>
      <c r="F73" s="1">
        <f>IFERROR(
  SUMIFS(
    duck_positions[y],
    duck_positions[duck_id],duck_positions[[#This Row],[duck_id]],
    duck_positions[frame_idx],duck_positions[[#This Row],[frame_idx]]+1
  ),
  ""
)</f>
        <v>-1.4632921829819678</v>
      </c>
      <c r="G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1.6692675078496443E-2</v>
      </c>
      <c r="H73" t="b">
        <f>AND(duck_positions[[#This Row],[distance]]&lt;0.1, MOD(duck_positions[[#This Row],[frame_idx]], 20)=0)</f>
        <v>0</v>
      </c>
    </row>
    <row r="74" spans="1:8" hidden="1" x14ac:dyDescent="0.3">
      <c r="A74">
        <v>10</v>
      </c>
      <c r="B74">
        <v>2</v>
      </c>
      <c r="C74" s="1">
        <v>-0.96464079916477197</v>
      </c>
      <c r="D74" s="1">
        <v>-1.5863370239734649</v>
      </c>
      <c r="E74" s="1">
        <f>IFERROR(
  SUMIFS(
    duck_positions[x],
    duck_positions[duck_id],   duck_positions[[#This Row],[duck_id]],
    duck_positions[frame_idx], duck_positions[[#This Row],[frame_idx]]+1
  ),
  ""
)</f>
        <v>-0.95535387396812432</v>
      </c>
      <c r="F74" s="1">
        <f>IFERROR(
  SUMIFS(
    duck_positions[y],
    duck_positions[duck_id],duck_positions[[#This Row],[duck_id]],
    duck_positions[frame_idx],duck_positions[[#This Row],[frame_idx]]+1
  ),
  ""
)</f>
        <v>-1.5723574846982955</v>
      </c>
      <c r="G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1.6783161143066341E-2</v>
      </c>
      <c r="H74" t="b">
        <f>AND(duck_positions[[#This Row],[distance]]&lt;0.1, MOD(duck_positions[[#This Row],[frame_idx]], 20)=0)</f>
        <v>0</v>
      </c>
    </row>
    <row r="75" spans="1:8" hidden="1" x14ac:dyDescent="0.3">
      <c r="A75">
        <v>10</v>
      </c>
      <c r="B75">
        <v>3</v>
      </c>
      <c r="C75" s="1">
        <v>-0.87880727201700204</v>
      </c>
      <c r="D75" s="1">
        <v>-1.3671846963465213</v>
      </c>
      <c r="E75" s="1">
        <f>IFERROR(
  SUMIFS(
    duck_positions[x],
    duck_positions[duck_id],   duck_positions[[#This Row],[duck_id]],
    duck_positions[frame_idx], duck_positions[[#This Row],[frame_idx]]+1
  ),
  ""
)</f>
        <v>-0.86680994480848306</v>
      </c>
      <c r="F75" s="1">
        <f>IFERROR(
  SUMIFS(
    duck_positions[y],
    duck_positions[duck_id],duck_positions[[#This Row],[duck_id]],
    duck_positions[frame_idx],duck_positions[[#This Row],[frame_idx]]+1
  ),
  ""
)</f>
        <v>-1.3589550867676734</v>
      </c>
      <c r="G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1.454861965852894E-2</v>
      </c>
      <c r="H75" t="b">
        <f>AND(duck_positions[[#This Row],[distance]]&lt;0.1, MOD(duck_positions[[#This Row],[frame_idx]], 20)=0)</f>
        <v>0</v>
      </c>
    </row>
    <row r="76" spans="1:8" hidden="1" x14ac:dyDescent="0.3">
      <c r="A76">
        <v>10</v>
      </c>
      <c r="B76">
        <v>4</v>
      </c>
      <c r="C76" s="1">
        <v>-0.92745581567287438</v>
      </c>
      <c r="D76" s="1">
        <v>-1.446550054103136</v>
      </c>
      <c r="E76" s="1">
        <f>IFERROR(
  SUMIFS(
    duck_positions[x],
    duck_positions[duck_id],   duck_positions[[#This Row],[duck_id]],
    duck_positions[frame_idx], duck_positions[[#This Row],[frame_idx]]+1
  ),
  ""
)</f>
        <v>-0.91706100404262536</v>
      </c>
      <c r="F76" s="1">
        <f>IFERROR(
  SUMIFS(
    duck_positions[y],
    duck_positions[duck_id],duck_positions[[#This Row],[duck_id]],
    duck_positions[frame_idx],duck_positions[[#This Row],[frame_idx]]+1
  ),
  ""
)</f>
        <v>-1.4353430993854999</v>
      </c>
      <c r="G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1.5285546862036261E-2</v>
      </c>
      <c r="H76" t="b">
        <f>AND(duck_positions[[#This Row],[distance]]&lt;0.1, MOD(duck_positions[[#This Row],[frame_idx]], 20)=0)</f>
        <v>0</v>
      </c>
    </row>
    <row r="77" spans="1:8" hidden="1" x14ac:dyDescent="0.3">
      <c r="A77">
        <v>10</v>
      </c>
      <c r="B77">
        <v>5</v>
      </c>
      <c r="C77" s="1">
        <v>-0.97900484800338738</v>
      </c>
      <c r="D77" s="1">
        <v>-1.6114160060882567</v>
      </c>
      <c r="E77" s="1">
        <f>IFERROR(
  SUMIFS(
    duck_positions[x],
    duck_positions[duck_id],   duck_positions[[#This Row],[duck_id]],
    duck_positions[frame_idx], duck_positions[[#This Row],[frame_idx]]+1
  ),
  ""
)</f>
        <v>-0.97059266567230218</v>
      </c>
      <c r="F77" s="1">
        <f>IFERROR(
  SUMIFS(
    duck_positions[y],
    duck_positions[duck_id],duck_positions[[#This Row],[duck_id]],
    duck_positions[frame_idx],duck_positions[[#This Row],[frame_idx]]+1
  ),
  ""
)</f>
        <v>-1.5973943263292312</v>
      </c>
      <c r="G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1.6351523318519579E-2</v>
      </c>
      <c r="H77" t="b">
        <f>AND(duck_positions[[#This Row],[distance]]&lt;0.1, MOD(duck_positions[[#This Row],[frame_idx]], 20)=0)</f>
        <v>0</v>
      </c>
    </row>
    <row r="78" spans="1:8" hidden="1" x14ac:dyDescent="0.3">
      <c r="A78">
        <v>10</v>
      </c>
      <c r="B78">
        <v>6</v>
      </c>
      <c r="C78" s="1">
        <v>-1.0106339931488035</v>
      </c>
      <c r="D78" s="1">
        <v>-1.6689745128154754</v>
      </c>
      <c r="E78" s="1">
        <f>IFERROR(
  SUMIFS(
    duck_positions[x],
    duck_positions[duck_id],   duck_positions[[#This Row],[duck_id]],
    duck_positions[frame_idx], duck_positions[[#This Row],[frame_idx]]+1
  ),
  ""
)</f>
        <v>-1.0044389843940733</v>
      </c>
      <c r="F78" s="1">
        <f>IFERROR(
  SUMIFS(
    duck_positions[y],
    duck_positions[duck_id],duck_positions[[#This Row],[duck_id]],
    duck_positions[frame_idx],duck_positions[[#This Row],[frame_idx]]+1
  ),
  ""
)</f>
        <v>-1.6553547024726867</v>
      </c>
      <c r="G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1.496253211340641E-2</v>
      </c>
      <c r="H78" t="b">
        <f>AND(duck_positions[[#This Row],[distance]]&lt;0.1, MOD(duck_positions[[#This Row],[frame_idx]], 20)=0)</f>
        <v>0</v>
      </c>
    </row>
    <row r="79" spans="1:8" x14ac:dyDescent="0.3">
      <c r="A79">
        <v>11</v>
      </c>
      <c r="B79">
        <v>0</v>
      </c>
      <c r="C79" s="1">
        <v>-0.83207268193364137</v>
      </c>
      <c r="D79" s="1">
        <v>-1.5622593700885772</v>
      </c>
      <c r="E79" s="1">
        <f>IFERROR(
  SUMIFS(
    duck_positions[x],
    duck_positions[duck_id],   duck_positions[[#This Row],[duck_id]],
    duck_positions[frame_idx], duck_positions[[#This Row],[frame_idx]]+1
  ),
  ""
)</f>
        <v>-0.82915109321475022</v>
      </c>
      <c r="F79" s="1">
        <f>IFERROR(
  SUMIFS(
    duck_positions[y],
    duck_positions[duck_id],duck_positions[[#This Row],[duck_id]],
    duck_positions[frame_idx],duck_positions[[#This Row],[frame_idx]]+1
  ),
  ""
)</f>
        <v>-1.5581076085567473</v>
      </c>
      <c r="G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5.0766922754421507E-3</v>
      </c>
      <c r="H79" t="b">
        <f>AND(duck_positions[[#This Row],[distance]]&lt;0.1, MOD(duck_positions[[#This Row],[frame_idx]], 20)=0)</f>
        <v>0</v>
      </c>
    </row>
    <row r="80" spans="1:8" hidden="1" x14ac:dyDescent="0.3">
      <c r="A80">
        <v>11</v>
      </c>
      <c r="B80">
        <v>1</v>
      </c>
      <c r="C80" s="1">
        <v>-0.90027658939361566</v>
      </c>
      <c r="D80" s="1">
        <v>-1.4632921829819678</v>
      </c>
      <c r="E80" s="1">
        <f>IFERROR(
  SUMIFS(
    duck_positions[x],
    duck_positions[duck_id],   duck_positions[[#This Row],[duck_id]],
    duck_positions[frame_idx], duck_positions[[#This Row],[frame_idx]]+1
  ),
  ""
)</f>
        <v>-0.89763563424348825</v>
      </c>
      <c r="F80" s="1">
        <f>IFERROR(
  SUMIFS(
    duck_positions[y],
    duck_positions[duck_id],duck_positions[[#This Row],[duck_id]],
    duck_positions[frame_idx],duck_positions[[#This Row],[frame_idx]]+1
  ),
  ""
)</f>
        <v>-1.4606407038867473</v>
      </c>
      <c r="G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3.7423235425836933E-3</v>
      </c>
      <c r="H80" t="b">
        <f>AND(duck_positions[[#This Row],[distance]]&lt;0.1, MOD(duck_positions[[#This Row],[frame_idx]], 20)=0)</f>
        <v>0</v>
      </c>
    </row>
    <row r="81" spans="1:8" hidden="1" x14ac:dyDescent="0.3">
      <c r="A81">
        <v>11</v>
      </c>
      <c r="B81">
        <v>2</v>
      </c>
      <c r="C81" s="1">
        <v>-0.95535387396812432</v>
      </c>
      <c r="D81" s="1">
        <v>-1.5723574846982955</v>
      </c>
      <c r="E81" s="1">
        <f>IFERROR(
  SUMIFS(
    duck_positions[x],
    duck_positions[duck_id],   duck_positions[[#This Row],[duck_id]],
    duck_positions[frame_idx], duck_positions[[#This Row],[frame_idx]]+1
  ),
  ""
)</f>
        <v>-0.95352080762386315</v>
      </c>
      <c r="F81" s="1">
        <f>IFERROR(
  SUMIFS(
    duck_positions[y],
    duck_positions[duck_id],duck_positions[[#This Row],[duck_id]],
    duck_positions[frame_idx],duck_positions[[#This Row],[frame_idx]]+1
  ),
  ""
)</f>
        <v>-1.5690831184387206</v>
      </c>
      <c r="G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3.7525466851600214E-3</v>
      </c>
      <c r="H81" t="b">
        <f>AND(duck_positions[[#This Row],[distance]]&lt;0.1, MOD(duck_positions[[#This Row],[frame_idx]], 20)=0)</f>
        <v>0</v>
      </c>
    </row>
    <row r="82" spans="1:8" hidden="1" x14ac:dyDescent="0.3">
      <c r="A82">
        <v>11</v>
      </c>
      <c r="B82">
        <v>3</v>
      </c>
      <c r="C82" s="1">
        <v>-0.86680994480848306</v>
      </c>
      <c r="D82" s="1">
        <v>-1.3589550867676734</v>
      </c>
      <c r="E82" s="1">
        <f>IFERROR(
  SUMIFS(
    duck_positions[x],
    duck_positions[duck_id],   duck_positions[[#This Row],[duck_id]],
    duck_positions[frame_idx], duck_positions[[#This Row],[frame_idx]]+1
  ),
  ""
)</f>
        <v>-0.86319038569927209</v>
      </c>
      <c r="F82" s="1">
        <f>IFERROR(
  SUMIFS(
    duck_positions[y],
    duck_positions[duck_id],duck_positions[[#This Row],[duck_id]],
    duck_positions[frame_idx],duck_positions[[#This Row],[frame_idx]]+1
  ),
  ""
)</f>
        <v>-1.3565465226769446</v>
      </c>
      <c r="G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4.3476877905641005E-3</v>
      </c>
      <c r="H82" t="b">
        <f>AND(duck_positions[[#This Row],[distance]]&lt;0.1, MOD(duck_positions[[#This Row],[frame_idx]], 20)=0)</f>
        <v>0</v>
      </c>
    </row>
    <row r="83" spans="1:8" hidden="1" x14ac:dyDescent="0.3">
      <c r="A83">
        <v>11</v>
      </c>
      <c r="B83">
        <v>4</v>
      </c>
      <c r="C83" s="1">
        <v>-0.91706100404262536</v>
      </c>
      <c r="D83" s="1">
        <v>-1.4353430993854999</v>
      </c>
      <c r="E83" s="1">
        <f>IFERROR(
  SUMIFS(
    duck_positions[x],
    duck_positions[duck_id],   duck_positions[[#This Row],[duck_id]],
    duck_positions[frame_idx], duck_positions[[#This Row],[frame_idx]]+1
  ),
  ""
)</f>
        <v>-0.9142964139580726</v>
      </c>
      <c r="F83" s="1">
        <f>IFERROR(
  SUMIFS(
    duck_positions[y],
    duck_positions[duck_id],duck_positions[[#This Row],[duck_id]],
    duck_positions[frame_idx],duck_positions[[#This Row],[frame_idx]]+1
  ),
  ""
)</f>
        <v>-1.4333454683423041</v>
      </c>
      <c r="G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3.4107899554717091E-3</v>
      </c>
      <c r="H83" t="b">
        <f>AND(duck_positions[[#This Row],[distance]]&lt;0.1, MOD(duck_positions[[#This Row],[frame_idx]], 20)=0)</f>
        <v>0</v>
      </c>
    </row>
    <row r="84" spans="1:8" hidden="1" x14ac:dyDescent="0.3">
      <c r="A84">
        <v>11</v>
      </c>
      <c r="B84">
        <v>5</v>
      </c>
      <c r="C84" s="1">
        <v>-0.97059266567230218</v>
      </c>
      <c r="D84" s="1">
        <v>-1.5973943263292312</v>
      </c>
      <c r="E84" s="1">
        <f>IFERROR(
  SUMIFS(
    duck_positions[x],
    duck_positions[duck_id],   duck_positions[[#This Row],[duck_id]],
    duck_positions[frame_idx], duck_positions[[#This Row],[frame_idx]]+1
  ),
  ""
)</f>
        <v>-0.96885720193386071</v>
      </c>
      <c r="F84" s="1">
        <f>IFERROR(
  SUMIFS(
    duck_positions[y],
    duck_positions[duck_id],duck_positions[[#This Row],[duck_id]],
    duck_positions[frame_idx],duck_positions[[#This Row],[frame_idx]]+1
  ),
  ""
)</f>
        <v>-1.5938530504703521</v>
      </c>
      <c r="G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3.9436618891742058E-3</v>
      </c>
      <c r="H84" t="b">
        <f>AND(duck_positions[[#This Row],[distance]]&lt;0.1, MOD(duck_positions[[#This Row],[frame_idx]], 20)=0)</f>
        <v>0</v>
      </c>
    </row>
    <row r="85" spans="1:8" hidden="1" x14ac:dyDescent="0.3">
      <c r="A85">
        <v>11</v>
      </c>
      <c r="B85">
        <v>6</v>
      </c>
      <c r="C85" s="1">
        <v>-1.0044389843940733</v>
      </c>
      <c r="D85" s="1">
        <v>-1.6553547024726867</v>
      </c>
      <c r="E85" s="1">
        <f>IFERROR(
  SUMIFS(
    duck_positions[x],
    duck_positions[duck_id],   duck_positions[[#This Row],[duck_id]],
    duck_positions[frame_idx], duck_positions[[#This Row],[frame_idx]]+1
  ),
  ""
)</f>
        <v>-1.0027983069419859</v>
      </c>
      <c r="F85" s="1">
        <f>IFERROR(
  SUMIFS(
    duck_positions[y],
    duck_positions[duck_id],duck_positions[[#This Row],[duck_id]],
    duck_positions[frame_idx],duck_positions[[#This Row],[frame_idx]]+1
  ),
  ""
)</f>
        <v>-1.6509541511535644</v>
      </c>
      <c r="G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4.6964533867608176E-3</v>
      </c>
      <c r="H85" t="b">
        <f>AND(duck_positions[[#This Row],[distance]]&lt;0.1, MOD(duck_positions[[#This Row],[frame_idx]], 20)=0)</f>
        <v>0</v>
      </c>
    </row>
    <row r="86" spans="1:8" x14ac:dyDescent="0.3">
      <c r="A86">
        <v>12</v>
      </c>
      <c r="B86">
        <v>0</v>
      </c>
      <c r="C86" s="1">
        <v>-0.82915109321475022</v>
      </c>
      <c r="D86" s="1">
        <v>-1.5581076085567473</v>
      </c>
      <c r="E86" s="1">
        <f>IFERROR(
  SUMIFS(
    duck_positions[x],
    duck_positions[duck_id],   duck_positions[[#This Row],[duck_id]],
    duck_positions[frame_idx], duck_positions[[#This Row],[frame_idx]]+1
  ),
  ""
)</f>
        <v>-0.82575143240392201</v>
      </c>
      <c r="F86" s="1">
        <f>IFERROR(
  SUMIFS(
    duck_positions[y],
    duck_positions[duck_id],duck_positions[[#This Row],[duck_id]],
    duck_positions[frame_idx],duck_positions[[#This Row],[frame_idx]]+1
  ),
  ""
)</f>
        <v>-1.5512646079063415</v>
      </c>
      <c r="G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7.6409653532872705E-3</v>
      </c>
      <c r="H86" t="b">
        <f>AND(duck_positions[[#This Row],[distance]]&lt;0.1, MOD(duck_positions[[#This Row],[frame_idx]], 20)=0)</f>
        <v>0</v>
      </c>
    </row>
    <row r="87" spans="1:8" hidden="1" x14ac:dyDescent="0.3">
      <c r="A87">
        <v>12</v>
      </c>
      <c r="B87">
        <v>1</v>
      </c>
      <c r="C87" s="1">
        <v>-0.89763563424348825</v>
      </c>
      <c r="D87" s="1">
        <v>-1.4606407038867473</v>
      </c>
      <c r="E87" s="1">
        <f>IFERROR(
  SUMIFS(
    duck_positions[x],
    duck_positions[duck_id],   duck_positions[[#This Row],[duck_id]],
    duck_positions[frame_idx], duck_positions[[#This Row],[frame_idx]]+1
  ),
  ""
)</f>
        <v>-0.89404621273279183</v>
      </c>
      <c r="F87" s="1">
        <f>IFERROR(
  SUMIFS(
    duck_positions[y],
    duck_positions[duck_id],duck_positions[[#This Row],[duck_id]],
    duck_positions[frame_idx],duck_positions[[#This Row],[frame_idx]]+1
  ),
  ""
)</f>
        <v>-1.4555898658931254</v>
      </c>
      <c r="G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6.1963627410977044E-3</v>
      </c>
      <c r="H87" t="b">
        <f>AND(duck_positions[[#This Row],[distance]]&lt;0.1, MOD(duck_positions[[#This Row],[frame_idx]], 20)=0)</f>
        <v>0</v>
      </c>
    </row>
    <row r="88" spans="1:8" hidden="1" x14ac:dyDescent="0.3">
      <c r="A88">
        <v>12</v>
      </c>
      <c r="B88">
        <v>2</v>
      </c>
      <c r="C88" s="1">
        <v>-0.95352080762386315</v>
      </c>
      <c r="D88" s="1">
        <v>-1.5690831184387206</v>
      </c>
      <c r="E88" s="1">
        <f>IFERROR(
  SUMIFS(
    duck_positions[x],
    duck_positions[duck_id],   duck_positions[[#This Row],[duck_id]],
    duck_positions[frame_idx], duck_positions[[#This Row],[frame_idx]]+1
  ),
  ""
)</f>
        <v>-0.94633347094058984</v>
      </c>
      <c r="F88" s="1">
        <f>IFERROR(
  SUMIFS(
    duck_positions[y],
    duck_positions[duck_id],duck_positions[[#This Row],[duck_id]],
    duck_positions[frame_idx],duck_positions[[#This Row],[frame_idx]]+1
  ),
  ""
)</f>
        <v>-1.5625351160764693</v>
      </c>
      <c r="G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9.7228670429444133E-3</v>
      </c>
      <c r="H88" t="b">
        <f>AND(duck_positions[[#This Row],[distance]]&lt;0.1, MOD(duck_positions[[#This Row],[frame_idx]], 20)=0)</f>
        <v>0</v>
      </c>
    </row>
    <row r="89" spans="1:8" hidden="1" x14ac:dyDescent="0.3">
      <c r="A89">
        <v>12</v>
      </c>
      <c r="B89">
        <v>3</v>
      </c>
      <c r="C89" s="1">
        <v>-0.86319038569927209</v>
      </c>
      <c r="D89" s="1">
        <v>-1.3565465226769446</v>
      </c>
      <c r="E89" s="1">
        <f>IFERROR(
  SUMIFS(
    duck_positions[x],
    duck_positions[duck_id],   duck_positions[[#This Row],[duck_id]],
    duck_positions[frame_idx], duck_positions[[#This Row],[frame_idx]]+1
  ),
  ""
)</f>
        <v>-0.86275970488786691</v>
      </c>
      <c r="F89" s="1">
        <f>IFERROR(
  SUMIFS(
    duck_positions[y],
    duck_positions[duck_id],duck_positions[[#This Row],[duck_id]],
    duck_positions[frame_idx],duck_positions[[#This Row],[frame_idx]]+1
  ),
  ""
)</f>
        <v>-1.3539184756577014</v>
      </c>
      <c r="G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2.6631029076372372E-3</v>
      </c>
      <c r="H89" t="b">
        <f>AND(duck_positions[[#This Row],[distance]]&lt;0.1, MOD(duck_positions[[#This Row],[frame_idx]], 20)=0)</f>
        <v>0</v>
      </c>
    </row>
    <row r="90" spans="1:8" hidden="1" x14ac:dyDescent="0.3">
      <c r="A90">
        <v>12</v>
      </c>
      <c r="B90">
        <v>4</v>
      </c>
      <c r="C90" s="1">
        <v>-0.9142964139580726</v>
      </c>
      <c r="D90" s="1">
        <v>-1.4333454683423041</v>
      </c>
      <c r="E90" s="1">
        <f>IFERROR(
  SUMIFS(
    duck_positions[x],
    duck_positions[duck_id],   duck_positions[[#This Row],[duck_id]],
    duck_positions[frame_idx], duck_positions[[#This Row],[frame_idx]]+1
  ),
  ""
)</f>
        <v>-0.9106040105223655</v>
      </c>
      <c r="F90" s="1">
        <f>IFERROR(
  SUMIFS(
    duck_positions[y],
    duck_positions[duck_id],duck_positions[[#This Row],[duck_id]],
    duck_positions[frame_idx],duck_positions[[#This Row],[frame_idx]]+1
  ),
  ""
)</f>
        <v>-1.4289787016808986</v>
      </c>
      <c r="G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5.7186094644751384E-3</v>
      </c>
      <c r="H90" t="b">
        <f>AND(duck_positions[[#This Row],[distance]]&lt;0.1, MOD(duck_positions[[#This Row],[frame_idx]], 20)=0)</f>
        <v>0</v>
      </c>
    </row>
    <row r="91" spans="1:8" hidden="1" x14ac:dyDescent="0.3">
      <c r="A91">
        <v>12</v>
      </c>
      <c r="B91">
        <v>5</v>
      </c>
      <c r="C91" s="1">
        <v>-0.96885720193386071</v>
      </c>
      <c r="D91" s="1">
        <v>-1.5938530504703521</v>
      </c>
      <c r="E91" s="1">
        <f>IFERROR(
  SUMIFS(
    duck_positions[x],
    duck_positions[duck_id],   duck_positions[[#This Row],[duck_id]],
    duck_positions[frame_idx], duck_positions[[#This Row],[frame_idx]]+1
  ),
  ""
)</f>
        <v>-0.96083504259586328</v>
      </c>
      <c r="F91" s="1">
        <f>IFERROR(
  SUMIFS(
    duck_positions[y],
    duck_positions[duck_id],duck_positions[[#This Row],[duck_id]],
    duck_positions[frame_idx],duck_positions[[#This Row],[frame_idx]]+1
  ),
  ""
)</f>
        <v>-1.5871002167463302</v>
      </c>
      <c r="G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1.0485981296402692E-2</v>
      </c>
      <c r="H91" t="b">
        <f>AND(duck_positions[[#This Row],[distance]]&lt;0.1, MOD(duck_positions[[#This Row],[frame_idx]], 20)=0)</f>
        <v>0</v>
      </c>
    </row>
    <row r="92" spans="1:8" hidden="1" x14ac:dyDescent="0.3">
      <c r="A92">
        <v>12</v>
      </c>
      <c r="B92">
        <v>6</v>
      </c>
      <c r="C92" s="1">
        <v>-1.0027983069419859</v>
      </c>
      <c r="D92" s="1">
        <v>-1.6509541511535644</v>
      </c>
      <c r="E92" s="1">
        <f>IFERROR(
  SUMIFS(
    duck_positions[x],
    duck_positions[duck_id],   duck_positions[[#This Row],[duck_id]],
    duck_positions[frame_idx], duck_positions[[#This Row],[frame_idx]]+1
  ),
  ""
)</f>
        <v>-0.99299647212028497</v>
      </c>
      <c r="F92" s="1">
        <f>IFERROR(
  SUMIFS(
    duck_positions[y],
    duck_positions[duck_id],duck_positions[[#This Row],[duck_id]],
    duck_positions[frame_idx],duck_positions[[#This Row],[frame_idx]]+1
  ),
  ""
)</f>
        <v>-1.6439041882753371</v>
      </c>
      <c r="G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1.207385367048529E-2</v>
      </c>
      <c r="H92" t="b">
        <f>AND(duck_positions[[#This Row],[distance]]&lt;0.1, MOD(duck_positions[[#This Row],[frame_idx]], 20)=0)</f>
        <v>0</v>
      </c>
    </row>
    <row r="93" spans="1:8" x14ac:dyDescent="0.3">
      <c r="A93">
        <v>13</v>
      </c>
      <c r="B93">
        <v>0</v>
      </c>
      <c r="C93" s="1">
        <v>-0.82575143240392201</v>
      </c>
      <c r="D93" s="1">
        <v>-1.5512646079063415</v>
      </c>
      <c r="E93" s="1">
        <f>IFERROR(
  SUMIFS(
    duck_positions[x],
    duck_positions[duck_id],   duck_positions[[#This Row],[duck_id]],
    duck_positions[frame_idx], duck_positions[[#This Row],[frame_idx]]+1
  ),
  ""
)</f>
        <v>-0.81871182769536965</v>
      </c>
      <c r="F93" s="1">
        <f>IFERROR(
  SUMIFS(
    duck_positions[y],
    duck_positions[duck_id],duck_positions[[#This Row],[duck_id]],
    duck_positions[frame_idx],duck_positions[[#This Row],[frame_idx]]+1
  ),
  ""
)</f>
        <v>-1.544838199019432</v>
      </c>
      <c r="G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9.5317766252898395E-3</v>
      </c>
      <c r="H93" t="b">
        <f>AND(duck_positions[[#This Row],[distance]]&lt;0.1, MOD(duck_positions[[#This Row],[frame_idx]], 20)=0)</f>
        <v>0</v>
      </c>
    </row>
    <row r="94" spans="1:8" hidden="1" x14ac:dyDescent="0.3">
      <c r="A94">
        <v>13</v>
      </c>
      <c r="B94">
        <v>1</v>
      </c>
      <c r="C94" s="1">
        <v>-0.89404621273279183</v>
      </c>
      <c r="D94" s="1">
        <v>-1.4555898658931254</v>
      </c>
      <c r="E94" s="1">
        <f>IFERROR(
  SUMIFS(
    duck_positions[x],
    duck_positions[duck_id],   duck_positions[[#This Row],[duck_id]],
    duck_positions[frame_idx], duck_positions[[#This Row],[frame_idx]]+1
  ),
  ""
)</f>
        <v>-0.88996981382369988</v>
      </c>
      <c r="F94" s="1">
        <f>IFERROR(
  SUMIFS(
    duck_positions[y],
    duck_positions[duck_id],duck_positions[[#This Row],[duck_id]],
    duck_positions[frame_idx],duck_positions[[#This Row],[frame_idx]]+1
  ),
  ""
)</f>
        <v>-1.4504146181046962</v>
      </c>
      <c r="G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6.5878841624369792E-3</v>
      </c>
      <c r="H94" t="b">
        <f>AND(duck_positions[[#This Row],[distance]]&lt;0.1, MOD(duck_positions[[#This Row],[frame_idx]], 20)=0)</f>
        <v>0</v>
      </c>
    </row>
    <row r="95" spans="1:8" hidden="1" x14ac:dyDescent="0.3">
      <c r="A95">
        <v>13</v>
      </c>
      <c r="B95">
        <v>2</v>
      </c>
      <c r="C95" s="1">
        <v>-0.94633347094058984</v>
      </c>
      <c r="D95" s="1">
        <v>-1.5625351160764693</v>
      </c>
      <c r="E95" s="1">
        <f>IFERROR(
  SUMIFS(
    duck_positions[x],
    duck_positions[duck_id],   duck_positions[[#This Row],[duck_id]],
    duck_positions[frame_idx], duck_positions[[#This Row],[frame_idx]]+1
  ),
  ""
)</f>
        <v>-0.94656251668930047</v>
      </c>
      <c r="F95" s="1">
        <f>IFERROR(
  SUMIFS(
    duck_positions[y],
    duck_positions[duck_id],duck_positions[[#This Row],[duck_id]],
    duck_positions[frame_idx],duck_positions[[#This Row],[frame_idx]]+1
  ),
  ""
)</f>
        <v>-1.55641450881958</v>
      </c>
      <c r="G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6.1248914396982504E-3</v>
      </c>
      <c r="H95" t="b">
        <f>AND(duck_positions[[#This Row],[distance]]&lt;0.1, MOD(duck_positions[[#This Row],[frame_idx]], 20)=0)</f>
        <v>0</v>
      </c>
    </row>
    <row r="96" spans="1:8" hidden="1" x14ac:dyDescent="0.3">
      <c r="A96">
        <v>13</v>
      </c>
      <c r="B96">
        <v>3</v>
      </c>
      <c r="C96" s="1">
        <v>-0.86275970488786691</v>
      </c>
      <c r="D96" s="1">
        <v>-1.3539184756577014</v>
      </c>
      <c r="E96" s="1">
        <f>IFERROR(
  SUMIFS(
    duck_positions[x],
    duck_positions[duck_id],   duck_positions[[#This Row],[duck_id]],
    duck_positions[frame_idx], duck_positions[[#This Row],[frame_idx]]+1
  ),
  ""
)</f>
        <v>-0.85641577020287507</v>
      </c>
      <c r="F96" s="1">
        <f>IFERROR(
  SUMIFS(
    duck_positions[y],
    duck_positions[duck_id],duck_positions[[#This Row],[duck_id]],
    duck_positions[frame_idx],duck_positions[[#This Row],[frame_idx]]+1
  ),
  ""
)</f>
        <v>-1.3516992643475532</v>
      </c>
      <c r="G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6.7208932536183263E-3</v>
      </c>
      <c r="H96" t="b">
        <f>AND(duck_positions[[#This Row],[distance]]&lt;0.1, MOD(duck_positions[[#This Row],[frame_idx]], 20)=0)</f>
        <v>0</v>
      </c>
    </row>
    <row r="97" spans="1:8" hidden="1" x14ac:dyDescent="0.3">
      <c r="A97">
        <v>13</v>
      </c>
      <c r="B97">
        <v>4</v>
      </c>
      <c r="C97" s="1">
        <v>-0.9106040105223655</v>
      </c>
      <c r="D97" s="1">
        <v>-1.4289787016808986</v>
      </c>
      <c r="E97" s="1">
        <f>IFERROR(
  SUMIFS(
    duck_positions[x],
    duck_positions[duck_id],   duck_positions[[#This Row],[duck_id]],
    duck_positions[frame_idx], duck_positions[[#This Row],[frame_idx]]+1
  ),
  ""
)</f>
        <v>-0.90705049335956567</v>
      </c>
      <c r="F97" s="1">
        <f>IFERROR(
  SUMIFS(
    duck_positions[y],
    duck_positions[duck_id],duck_positions[[#This Row],[duck_id]],
    duck_positions[frame_idx],duck_positions[[#This Row],[frame_idx]]+1
  ),
  ""
)</f>
        <v>-1.4243945121765136</v>
      </c>
      <c r="G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5.8001963448168319E-3</v>
      </c>
      <c r="H97" t="b">
        <f>AND(duck_positions[[#This Row],[distance]]&lt;0.1, MOD(duck_positions[[#This Row],[frame_idx]], 20)=0)</f>
        <v>0</v>
      </c>
    </row>
    <row r="98" spans="1:8" hidden="1" x14ac:dyDescent="0.3">
      <c r="A98">
        <v>13</v>
      </c>
      <c r="B98">
        <v>5</v>
      </c>
      <c r="C98" s="1">
        <v>-0.96083504259586328</v>
      </c>
      <c r="D98" s="1">
        <v>-1.5871002167463302</v>
      </c>
      <c r="E98" s="1">
        <f>IFERROR(
  SUMIFS(
    duck_positions[x],
    duck_positions[duck_id],   duck_positions[[#This Row],[duck_id]],
    duck_positions[frame_idx], duck_positions[[#This Row],[frame_idx]]+1
  ),
  ""
)</f>
        <v>-0.96238938271999352</v>
      </c>
      <c r="F98" s="1">
        <f>IFERROR(
  SUMIFS(
    duck_positions[y],
    duck_positions[duck_id],duck_positions[[#This Row],[duck_id]],
    duck_positions[frame_idx],duck_positions[[#This Row],[frame_idx]]+1
  ),
  ""
)</f>
        <v>-1.5810952126979827</v>
      </c>
      <c r="G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6.202906322213062E-3</v>
      </c>
      <c r="H98" t="b">
        <f>AND(duck_positions[[#This Row],[distance]]&lt;0.1, MOD(duck_positions[[#This Row],[frame_idx]], 20)=0)</f>
        <v>0</v>
      </c>
    </row>
    <row r="99" spans="1:8" hidden="1" x14ac:dyDescent="0.3">
      <c r="A99">
        <v>13</v>
      </c>
      <c r="B99">
        <v>6</v>
      </c>
      <c r="C99" s="1">
        <v>-0.99299647212028497</v>
      </c>
      <c r="D99" s="1">
        <v>-1.6439041882753371</v>
      </c>
      <c r="E99" s="1">
        <f>IFERROR(
  SUMIFS(
    duck_positions[x],
    duck_positions[duck_id],   duck_positions[[#This Row],[duck_id]],
    duck_positions[frame_idx], duck_positions[[#This Row],[frame_idx]]+1
  ),
  ""
)</f>
        <v>-0.99782558083534234</v>
      </c>
      <c r="F99" s="1">
        <f>IFERROR(
  SUMIFS(
    duck_positions[y],
    duck_positions[duck_id],duck_positions[[#This Row],[duck_id]],
    duck_positions[frame_idx],duck_positions[[#This Row],[frame_idx]]+1
  ),
  ""
)</f>
        <v>-1.6386432588100432</v>
      </c>
      <c r="G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7.141265281491822E-3</v>
      </c>
      <c r="H99" t="b">
        <f>AND(duck_positions[[#This Row],[distance]]&lt;0.1, MOD(duck_positions[[#This Row],[frame_idx]], 20)=0)</f>
        <v>0</v>
      </c>
    </row>
    <row r="100" spans="1:8" x14ac:dyDescent="0.3">
      <c r="A100">
        <v>14</v>
      </c>
      <c r="B100">
        <v>0</v>
      </c>
      <c r="C100" s="1">
        <v>-0.81871182769536965</v>
      </c>
      <c r="D100" s="1">
        <v>-1.544838199019432</v>
      </c>
      <c r="E100" s="1">
        <f>IFERROR(
  SUMIFS(
    duck_positions[x],
    duck_positions[duck_id],   duck_positions[[#This Row],[duck_id]],
    duck_positions[frame_idx], duck_positions[[#This Row],[frame_idx]]+1
  ),
  ""
)</f>
        <v>-0.81454393938183778</v>
      </c>
      <c r="F100" s="1">
        <f>IFERROR(
  SUMIFS(
    duck_positions[y],
    duck_positions[duck_id],duck_positions[[#This Row],[duck_id]],
    duck_positions[frame_idx],duck_positions[[#This Row],[frame_idx]]+1
  ),
  ""
)</f>
        <v>-1.540730857849121</v>
      </c>
      <c r="G1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5.8516275072331035E-3</v>
      </c>
      <c r="H100" t="b">
        <f>AND(duck_positions[[#This Row],[distance]]&lt;0.1, MOD(duck_positions[[#This Row],[frame_idx]], 20)=0)</f>
        <v>0</v>
      </c>
    </row>
    <row r="101" spans="1:8" hidden="1" x14ac:dyDescent="0.3">
      <c r="A101">
        <v>14</v>
      </c>
      <c r="B101">
        <v>1</v>
      </c>
      <c r="C101" s="1">
        <v>-0.88996981382369988</v>
      </c>
      <c r="D101" s="1">
        <v>-1.4504146181046962</v>
      </c>
      <c r="E101" s="1">
        <f>IFERROR(
  SUMIFS(
    duck_positions[x],
    duck_positions[duck_id],   duck_positions[[#This Row],[duck_id]],
    duck_positions[frame_idx], duck_positions[[#This Row],[frame_idx]]+1
  ),
  ""
)</f>
        <v>-0.88294365555047982</v>
      </c>
      <c r="F101" s="1">
        <f>IFERROR(
  SUMIFS(
    duck_positions[y],
    duck_positions[duck_id],duck_positions[[#This Row],[duck_id]],
    duck_positions[frame_idx],duck_positions[[#This Row],[frame_idx]]+1
  ),
  ""
)</f>
        <v>-1.4447767600417136</v>
      </c>
      <c r="G1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9.0084595585858181E-3</v>
      </c>
      <c r="H101" t="b">
        <f>AND(duck_positions[[#This Row],[distance]]&lt;0.1, MOD(duck_positions[[#This Row],[frame_idx]], 20)=0)</f>
        <v>0</v>
      </c>
    </row>
    <row r="102" spans="1:8" hidden="1" x14ac:dyDescent="0.3">
      <c r="A102">
        <v>14</v>
      </c>
      <c r="B102">
        <v>2</v>
      </c>
      <c r="C102" s="1">
        <v>-0.94656251668930047</v>
      </c>
      <c r="D102" s="1">
        <v>-1.55641450881958</v>
      </c>
      <c r="E102" s="1">
        <f>IFERROR(
  SUMIFS(
    duck_positions[x],
    duck_positions[duck_id],   duck_positions[[#This Row],[duck_id]],
    duck_positions[frame_idx], duck_positions[[#This Row],[frame_idx]]+1
  ),
  ""
)</f>
        <v>-0.93392207026481622</v>
      </c>
      <c r="F102" s="1">
        <f>IFERROR(
  SUMIFS(
    duck_positions[y],
    duck_positions[duck_id],duck_positions[[#This Row],[duck_id]],
    duck_positions[frame_idx],duck_positions[[#This Row],[frame_idx]]+1
  ),
  ""
)</f>
        <v>-1.5530701518058776</v>
      </c>
      <c r="G1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1.3075381816427279E-2</v>
      </c>
      <c r="H102" t="b">
        <f>AND(duck_positions[[#This Row],[distance]]&lt;0.1, MOD(duck_positions[[#This Row],[frame_idx]], 20)=0)</f>
        <v>0</v>
      </c>
    </row>
    <row r="103" spans="1:8" hidden="1" x14ac:dyDescent="0.3">
      <c r="A103">
        <v>14</v>
      </c>
      <c r="B103">
        <v>3</v>
      </c>
      <c r="C103" s="1">
        <v>-0.85641577020287507</v>
      </c>
      <c r="D103" s="1">
        <v>-1.3516992643475532</v>
      </c>
      <c r="E103" s="1">
        <f>IFERROR(
  SUMIFS(
    duck_positions[x],
    duck_positions[duck_id],   duck_positions[[#This Row],[duck_id]],
    duck_positions[frame_idx], duck_positions[[#This Row],[frame_idx]]+1
  ),
  ""
)</f>
        <v>-0.85250221863389009</v>
      </c>
      <c r="F103" s="1">
        <f>IFERROR(
  SUMIFS(
    duck_positions[y],
    duck_positions[duck_id],duck_positions[[#This Row],[duck_id]],
    duck_positions[frame_idx],duck_positions[[#This Row],[frame_idx]]+1
  ),
  ""
)</f>
        <v>-1.341015277057886</v>
      </c>
      <c r="G1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1.1378201540176444E-2</v>
      </c>
      <c r="H103" t="b">
        <f>AND(duck_positions[[#This Row],[distance]]&lt;0.1, MOD(duck_positions[[#This Row],[frame_idx]], 20)=0)</f>
        <v>0</v>
      </c>
    </row>
    <row r="104" spans="1:8" hidden="1" x14ac:dyDescent="0.3">
      <c r="A104">
        <v>14</v>
      </c>
      <c r="B104">
        <v>4</v>
      </c>
      <c r="C104" s="1">
        <v>-0.90705049335956567</v>
      </c>
      <c r="D104" s="1">
        <v>-1.4243945121765136</v>
      </c>
      <c r="E104" s="1">
        <f>IFERROR(
  SUMIFS(
    duck_positions[x],
    duck_positions[duck_id],   duck_positions[[#This Row],[duck_id]],
    duck_positions[frame_idx], duck_positions[[#This Row],[frame_idx]]+1
  ),
  ""
)</f>
        <v>-0.8997160226106643</v>
      </c>
      <c r="F104" s="1">
        <f>IFERROR(
  SUMIFS(
    duck_positions[y],
    duck_positions[duck_id],duck_positions[[#This Row],[duck_id]],
    duck_positions[frame_idx],duck_positions[[#This Row],[frame_idx]]+1
  ),
  ""
)</f>
        <v>-1.4178187172859906</v>
      </c>
      <c r="G1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9.8506618868336761E-3</v>
      </c>
      <c r="H104" t="b">
        <f>AND(duck_positions[[#This Row],[distance]]&lt;0.1, MOD(duck_positions[[#This Row],[frame_idx]], 20)=0)</f>
        <v>0</v>
      </c>
    </row>
    <row r="105" spans="1:8" hidden="1" x14ac:dyDescent="0.3">
      <c r="A105">
        <v>14</v>
      </c>
      <c r="B105">
        <v>5</v>
      </c>
      <c r="C105" s="1">
        <v>-0.96238938271999352</v>
      </c>
      <c r="D105" s="1">
        <v>-1.5810952126979827</v>
      </c>
      <c r="E105" s="1">
        <f>IFERROR(
  SUMIFS(
    duck_positions[x],
    duck_positions[duck_id],   duck_positions[[#This Row],[duck_id]],
    duck_positions[frame_idx], duck_positions[[#This Row],[frame_idx]]+1
  ),
  ""
)</f>
        <v>-0.9480481177568435</v>
      </c>
      <c r="F105" s="1">
        <f>IFERROR(
  SUMIFS(
    duck_positions[y],
    duck_positions[duck_id],duck_positions[[#This Row],[duck_id]],
    duck_positions[frame_idx],duck_positions[[#This Row],[frame_idx]]+1
  ),
  ""
)</f>
        <v>-1.5778418570756911</v>
      </c>
      <c r="G1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1.4705652095312558E-2</v>
      </c>
      <c r="H105" t="b">
        <f>AND(duck_positions[[#This Row],[distance]]&lt;0.1, MOD(duck_positions[[#This Row],[frame_idx]], 20)=0)</f>
        <v>0</v>
      </c>
    </row>
    <row r="106" spans="1:8" hidden="1" x14ac:dyDescent="0.3">
      <c r="A106">
        <v>14</v>
      </c>
      <c r="B106">
        <v>6</v>
      </c>
      <c r="C106" s="1">
        <v>-0.99782558083534234</v>
      </c>
      <c r="D106" s="1">
        <v>-1.6386432588100432</v>
      </c>
      <c r="E106" s="1">
        <f>IFERROR(
  SUMIFS(
    duck_positions[x],
    duck_positions[duck_id],   duck_positions[[#This Row],[duck_id]],
    duck_positions[frame_idx], duck_positions[[#This Row],[frame_idx]]+1
  ),
  ""
)</f>
        <v>-0.97925652861595147</v>
      </c>
      <c r="F106" s="1">
        <f>IFERROR(
  SUMIFS(
    duck_positions[y],
    duck_positions[duck_id],duck_positions[[#This Row],[duck_id]],
    duck_positions[frame_idx],duck_positions[[#This Row],[frame_idx]]+1
  ),
  ""
)</f>
        <v>-1.6349427044391631</v>
      </c>
      <c r="G1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1.8934196655213682E-2</v>
      </c>
      <c r="H106" t="b">
        <f>AND(duck_positions[[#This Row],[distance]]&lt;0.1, MOD(duck_positions[[#This Row],[frame_idx]], 20)=0)</f>
        <v>0</v>
      </c>
    </row>
    <row r="107" spans="1:8" x14ac:dyDescent="0.3">
      <c r="A107">
        <v>15</v>
      </c>
      <c r="B107">
        <v>0</v>
      </c>
      <c r="C107" s="1">
        <v>-0.81454393938183778</v>
      </c>
      <c r="D107" s="1">
        <v>-1.540730857849121</v>
      </c>
      <c r="E107" s="1">
        <f>IFERROR(
  SUMIFS(
    duck_positions[x],
    duck_positions[duck_id],   duck_positions[[#This Row],[duck_id]],
    duck_positions[frame_idx], duck_positions[[#This Row],[frame_idx]]+1
  ),
  ""
)</f>
        <v>-0.86109212711453431</v>
      </c>
      <c r="F107" s="1">
        <f>IFERROR(
  SUMIFS(
    duck_positions[y],
    duck_positions[duck_id],duck_positions[[#This Row],[duck_id]],
    duck_positions[frame_idx],duck_positions[[#This Row],[frame_idx]]+1
  ),
  ""
)</f>
        <v>-1.4859845057129859</v>
      </c>
      <c r="G1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7.1860259207799024E-2</v>
      </c>
      <c r="H107" t="b">
        <f>AND(duck_positions[[#This Row],[distance]]&lt;0.1, MOD(duck_positions[[#This Row],[frame_idx]], 20)=0)</f>
        <v>0</v>
      </c>
    </row>
    <row r="108" spans="1:8" hidden="1" x14ac:dyDescent="0.3">
      <c r="A108">
        <v>15</v>
      </c>
      <c r="B108">
        <v>1</v>
      </c>
      <c r="C108" s="1">
        <v>-0.88294365555047982</v>
      </c>
      <c r="D108" s="1">
        <v>-1.4447767600417136</v>
      </c>
      <c r="E108" s="1">
        <f>IFERROR(
  SUMIFS(
    duck_positions[x],
    duck_positions[duck_id],   duck_positions[[#This Row],[duck_id]],
    duck_positions[frame_idx], duck_positions[[#This Row],[frame_idx]]+1
  ),
  ""
)</f>
        <v>-0.85098346993327134</v>
      </c>
      <c r="F108" s="1">
        <f>IFERROR(
  SUMIFS(
    duck_positions[y],
    duck_positions[duck_id],duck_positions[[#This Row],[duck_id]],
    duck_positions[frame_idx],duck_positions[[#This Row],[frame_idx]]+1
  ),
  ""
)</f>
        <v>-1.4215089004486798</v>
      </c>
      <c r="G1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3.9532856647699448E-2</v>
      </c>
      <c r="H108" t="b">
        <f>AND(duck_positions[[#This Row],[distance]]&lt;0.1, MOD(duck_positions[[#This Row],[frame_idx]], 20)=0)</f>
        <v>0</v>
      </c>
    </row>
    <row r="109" spans="1:8" hidden="1" x14ac:dyDescent="0.3">
      <c r="A109">
        <v>15</v>
      </c>
      <c r="B109">
        <v>2</v>
      </c>
      <c r="C109" s="1">
        <v>-0.93392207026481622</v>
      </c>
      <c r="D109" s="1">
        <v>-1.5530701518058776</v>
      </c>
      <c r="E109" s="1">
        <f>IFERROR(
  SUMIFS(
    duck_positions[x],
    duck_positions[duck_id],   duck_positions[[#This Row],[duck_id]],
    duck_positions[frame_idx], duck_positions[[#This Row],[frame_idx]]+1
  ),
  ""
)</f>
        <v>-0.91919162422418588</v>
      </c>
      <c r="F109" s="1">
        <f>IFERROR(
  SUMIFS(
    duck_positions[y],
    duck_positions[duck_id],duck_positions[[#This Row],[duck_id]],
    duck_positions[frame_idx],duck_positions[[#This Row],[frame_idx]]+1
  ),
  ""
)</f>
        <v>-1.526877412199974</v>
      </c>
      <c r="G1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3.00507179384885E-2</v>
      </c>
      <c r="H109" t="b">
        <f>AND(duck_positions[[#This Row],[distance]]&lt;0.1, MOD(duck_positions[[#This Row],[frame_idx]], 20)=0)</f>
        <v>0</v>
      </c>
    </row>
    <row r="110" spans="1:8" hidden="1" x14ac:dyDescent="0.3">
      <c r="A110">
        <v>15</v>
      </c>
      <c r="B110">
        <v>3</v>
      </c>
      <c r="C110" s="1">
        <v>-0.85250221863389009</v>
      </c>
      <c r="D110" s="1">
        <v>-1.341015277057886</v>
      </c>
      <c r="E110" s="1">
        <f>IFERROR(
  SUMIFS(
    duck_positions[x],
    duck_positions[duck_id],   duck_positions[[#This Row],[duck_id]],
    duck_positions[frame_idx], duck_positions[[#This Row],[frame_idx]]+1
  ),
  ""
)</f>
        <v>-0.8562262870371341</v>
      </c>
      <c r="F110" s="1">
        <f>IFERROR(
  SUMIFS(
    duck_positions[y],
    duck_positions[duck_id],duck_positions[[#This Row],[duck_id]],
    duck_positions[frame_idx],duck_positions[[#This Row],[frame_idx]]+1
  ),
  ""
)</f>
        <v>-1.304589831829071</v>
      </c>
      <c r="G1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3.6615321186484868E-2</v>
      </c>
      <c r="H110" t="b">
        <f>AND(duck_positions[[#This Row],[distance]]&lt;0.1, MOD(duck_positions[[#This Row],[frame_idx]], 20)=0)</f>
        <v>0</v>
      </c>
    </row>
    <row r="111" spans="1:8" hidden="1" x14ac:dyDescent="0.3">
      <c r="A111">
        <v>15</v>
      </c>
      <c r="B111">
        <v>4</v>
      </c>
      <c r="C111" s="1">
        <v>-0.8997160226106643</v>
      </c>
      <c r="D111" s="1">
        <v>-1.4178187172859906</v>
      </c>
      <c r="E111" s="1">
        <f>IFERROR(
  SUMIFS(
    duck_positions[x],
    duck_positions[duck_id],   duck_positions[[#This Row],[duck_id]],
    duck_positions[frame_idx], duck_positions[[#This Row],[frame_idx]]+1
  ),
  ""
)</f>
        <v>-0.90800607502460473</v>
      </c>
      <c r="F111" s="1">
        <f>IFERROR(
  SUMIFS(
    duck_positions[y],
    duck_positions[duck_id],duck_positions[[#This Row],[duck_id]],
    duck_positions[frame_idx],duck_positions[[#This Row],[frame_idx]]+1
  ),
  ""
)</f>
        <v>-1.421330265328288</v>
      </c>
      <c r="G1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9.0031071680415978E-3</v>
      </c>
      <c r="H111" t="b">
        <f>AND(duck_positions[[#This Row],[distance]]&lt;0.1, MOD(duck_positions[[#This Row],[frame_idx]], 20)=0)</f>
        <v>0</v>
      </c>
    </row>
    <row r="112" spans="1:8" hidden="1" x14ac:dyDescent="0.3">
      <c r="A112">
        <v>15</v>
      </c>
      <c r="B112">
        <v>5</v>
      </c>
      <c r="C112" s="1">
        <v>-0.9480481177568435</v>
      </c>
      <c r="D112" s="1">
        <v>-1.5778418570756911</v>
      </c>
      <c r="E112" s="1">
        <f>IFERROR(
  SUMIFS(
    duck_positions[x],
    duck_positions[duck_id],   duck_positions[[#This Row],[duck_id]],
    duck_positions[frame_idx], duck_positions[[#This Row],[frame_idx]]+1
  ),
  ""
)</f>
        <v>-0.95983326733112329</v>
      </c>
      <c r="F112" s="1">
        <f>IFERROR(
  SUMIFS(
    duck_positions[y],
    duck_positions[duck_id],duck_positions[[#This Row],[duck_id]],
    duck_positions[frame_idx],duck_positions[[#This Row],[frame_idx]]+1
  ),
  ""
)</f>
        <v>-1.5497048288583755</v>
      </c>
      <c r="G1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3.0505443897608921E-2</v>
      </c>
      <c r="H112" t="b">
        <f>AND(duck_positions[[#This Row],[distance]]&lt;0.1, MOD(duck_positions[[#This Row],[frame_idx]], 20)=0)</f>
        <v>0</v>
      </c>
    </row>
    <row r="113" spans="1:8" hidden="1" x14ac:dyDescent="0.3">
      <c r="A113">
        <v>15</v>
      </c>
      <c r="B113">
        <v>6</v>
      </c>
      <c r="C113" s="1">
        <v>-0.97925652861595147</v>
      </c>
      <c r="D113" s="1">
        <v>-1.6349427044391631</v>
      </c>
      <c r="E113" s="1">
        <f>IFERROR(
  SUMIFS(
    duck_positions[x],
    duck_positions[duck_id],   duck_positions[[#This Row],[duck_id]],
    duck_positions[frame_idx], duck_positions[[#This Row],[frame_idx]]+1
  ),
  ""
)</f>
        <v>-1.0005186229944227</v>
      </c>
      <c r="F113" s="1">
        <f>IFERROR(
  SUMIFS(
    duck_positions[y],
    duck_positions[duck_id],duck_positions[[#This Row],[duck_id]],
    duck_positions[frame_idx],duck_positions[[#This Row],[frame_idx]]+1
  ),
  ""
)</f>
        <v>-1.6256539016962051</v>
      </c>
      <c r="G1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2.3202554035204929E-2</v>
      </c>
      <c r="H113" t="b">
        <f>AND(duck_positions[[#This Row],[distance]]&lt;0.1, MOD(duck_positions[[#This Row],[frame_idx]], 20)=0)</f>
        <v>0</v>
      </c>
    </row>
    <row r="114" spans="1:8" x14ac:dyDescent="0.3">
      <c r="A114">
        <v>16</v>
      </c>
      <c r="B114">
        <v>0</v>
      </c>
      <c r="C114" s="1">
        <v>-0.86109212711453431</v>
      </c>
      <c r="D114" s="1">
        <v>-1.4859845057129859</v>
      </c>
      <c r="E114" s="1">
        <f>IFERROR(
  SUMIFS(
    duck_positions[x],
    duck_positions[duck_id],   duck_positions[[#This Row],[duck_id]],
    duck_positions[frame_idx], duck_positions[[#This Row],[frame_idx]]+1
  ),
  ""
)</f>
        <v>-0.86133430451154702</v>
      </c>
      <c r="F114" s="1">
        <f>IFERROR(
  SUMIFS(
    duck_positions[y],
    duck_positions[duck_id],duck_positions[[#This Row],[duck_id]],
    duck_positions[frame_idx],duck_positions[[#This Row],[frame_idx]]+1
  ),
  ""
)</f>
        <v>-1.4811315700411796</v>
      </c>
      <c r="G1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4.8589746373400898E-3</v>
      </c>
      <c r="H114" t="b">
        <f>AND(duck_positions[[#This Row],[distance]]&lt;0.1, MOD(duck_positions[[#This Row],[frame_idx]], 20)=0)</f>
        <v>0</v>
      </c>
    </row>
    <row r="115" spans="1:8" hidden="1" x14ac:dyDescent="0.3">
      <c r="A115">
        <v>16</v>
      </c>
      <c r="B115">
        <v>1</v>
      </c>
      <c r="C115" s="1">
        <v>-0.85098346993327134</v>
      </c>
      <c r="D115" s="1">
        <v>-1.4215089004486798</v>
      </c>
      <c r="E115" s="1">
        <f>IFERROR(
  SUMIFS(
    duck_positions[x],
    duck_positions[duck_id],   duck_positions[[#This Row],[duck_id]],
    duck_positions[frame_idx], duck_positions[[#This Row],[frame_idx]]+1
  ),
  ""
)</f>
        <v>-0.84536708444356912</v>
      </c>
      <c r="F115" s="1">
        <f>IFERROR(
  SUMIFS(
    duck_positions[y],
    duck_positions[duck_id],duck_positions[[#This Row],[duck_id]],
    duck_positions[frame_idx],duck_positions[[#This Row],[frame_idx]]+1
  ),
  ""
)</f>
        <v>-1.4130372634157538</v>
      </c>
      <c r="G1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1.0164271739115514E-2</v>
      </c>
      <c r="H115" t="b">
        <f>AND(duck_positions[[#This Row],[distance]]&lt;0.1, MOD(duck_positions[[#This Row],[frame_idx]], 20)=0)</f>
        <v>0</v>
      </c>
    </row>
    <row r="116" spans="1:8" hidden="1" x14ac:dyDescent="0.3">
      <c r="A116">
        <v>16</v>
      </c>
      <c r="B116">
        <v>2</v>
      </c>
      <c r="C116" s="1">
        <v>-0.91919162422418588</v>
      </c>
      <c r="D116" s="1">
        <v>-1.526877412199974</v>
      </c>
      <c r="E116" s="1">
        <f>IFERROR(
  SUMIFS(
    duck_positions[x],
    duck_positions[duck_id],   duck_positions[[#This Row],[duck_id]],
    duck_positions[frame_idx], duck_positions[[#This Row],[frame_idx]]+1
  ),
  ""
)</f>
        <v>-0.91894930154085153</v>
      </c>
      <c r="F116" s="1">
        <f>IFERROR(
  SUMIFS(
    duck_positions[y],
    duck_positions[duck_id],duck_positions[[#This Row],[duck_id]],
    duck_positions[frame_idx],duck_positions[[#This Row],[frame_idx]]+1
  ),
  ""
)</f>
        <v>-1.530766600370407</v>
      </c>
      <c r="G1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3.8967300275865521E-3</v>
      </c>
      <c r="H116" t="b">
        <f>AND(duck_positions[[#This Row],[distance]]&lt;0.1, MOD(duck_positions[[#This Row],[frame_idx]], 20)=0)</f>
        <v>0</v>
      </c>
    </row>
    <row r="117" spans="1:8" hidden="1" x14ac:dyDescent="0.3">
      <c r="A117">
        <v>16</v>
      </c>
      <c r="B117">
        <v>3</v>
      </c>
      <c r="C117" s="1">
        <v>-0.8562262870371341</v>
      </c>
      <c r="D117" s="1">
        <v>-1.304589831829071</v>
      </c>
      <c r="E117" s="1">
        <f>IFERROR(
  SUMIFS(
    duck_positions[x],
    duck_positions[duck_id],   duck_positions[[#This Row],[duck_id]],
    duck_positions[frame_idx], duck_positions[[#This Row],[frame_idx]]+1
  ),
  ""
)</f>
        <v>-0.85740519613027566</v>
      </c>
      <c r="F117" s="1">
        <f>IFERROR(
  SUMIFS(
    duck_positions[y],
    duck_positions[duck_id],duck_positions[[#This Row],[duck_id]],
    duck_positions[frame_idx],duck_positions[[#This Row],[frame_idx]]+1
  ),
  ""
)</f>
        <v>-1.2873203992843627</v>
      </c>
      <c r="G1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1.7309625272261684E-2</v>
      </c>
      <c r="H117" t="b">
        <f>AND(duck_positions[[#This Row],[distance]]&lt;0.1, MOD(duck_positions[[#This Row],[frame_idx]], 20)=0)</f>
        <v>0</v>
      </c>
    </row>
    <row r="118" spans="1:8" hidden="1" x14ac:dyDescent="0.3">
      <c r="A118">
        <v>16</v>
      </c>
      <c r="B118">
        <v>4</v>
      </c>
      <c r="C118" s="1">
        <v>-0.90800607502460473</v>
      </c>
      <c r="D118" s="1">
        <v>-1.421330265328288</v>
      </c>
      <c r="E118" s="1">
        <f>IFERROR(
  SUMIFS(
    duck_positions[x],
    duck_positions[duck_id],   duck_positions[[#This Row],[duck_id]],
    duck_positions[frame_idx], duck_positions[[#This Row],[frame_idx]]+1
  ),
  ""
)</f>
        <v>-0.90173331201076501</v>
      </c>
      <c r="F118" s="1">
        <f>IFERROR(
  SUMIFS(
    duck_positions[y],
    duck_positions[duck_id],duck_positions[[#This Row],[duck_id]],
    duck_positions[frame_idx],duck_positions[[#This Row],[frame_idx]]+1
  ),
  ""
)</f>
        <v>-1.4129566676914691</v>
      </c>
      <c r="G1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1.0462537608588771E-2</v>
      </c>
      <c r="H118" t="b">
        <f>AND(duck_positions[[#This Row],[distance]]&lt;0.1, MOD(duck_positions[[#This Row],[frame_idx]], 20)=0)</f>
        <v>0</v>
      </c>
    </row>
    <row r="119" spans="1:8" hidden="1" x14ac:dyDescent="0.3">
      <c r="A119">
        <v>16</v>
      </c>
      <c r="B119">
        <v>5</v>
      </c>
      <c r="C119" s="1">
        <v>-0.95983326733112329</v>
      </c>
      <c r="D119" s="1">
        <v>-1.5497048288583755</v>
      </c>
      <c r="E119" s="1">
        <f>IFERROR(
  SUMIFS(
    duck_positions[x],
    duck_positions[duck_id],   duck_positions[[#This Row],[duck_id]],
    duck_positions[frame_idx], duck_positions[[#This Row],[frame_idx]]+1
  ),
  ""
)</f>
        <v>-0.95307007730007165</v>
      </c>
      <c r="F119" s="1">
        <f>IFERROR(
  SUMIFS(
    duck_positions[y],
    duck_positions[duck_id],duck_positions[[#This Row],[duck_id]],
    duck_positions[frame_idx],duck_positions[[#This Row],[frame_idx]]+1
  ),
  ""
)</f>
        <v>-1.5486303210258483</v>
      </c>
      <c r="G1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6.8480147837368492E-3</v>
      </c>
      <c r="H119" t="b">
        <f>AND(duck_positions[[#This Row],[distance]]&lt;0.1, MOD(duck_positions[[#This Row],[frame_idx]], 20)=0)</f>
        <v>0</v>
      </c>
    </row>
    <row r="120" spans="1:8" hidden="1" x14ac:dyDescent="0.3">
      <c r="A120">
        <v>16</v>
      </c>
      <c r="B120">
        <v>6</v>
      </c>
      <c r="C120" s="1">
        <v>-1.0005186229944227</v>
      </c>
      <c r="D120" s="1">
        <v>-1.6256539016962051</v>
      </c>
      <c r="E120" s="1">
        <f>IFERROR(
  SUMIFS(
    duck_positions[x],
    duck_positions[duck_id],   duck_positions[[#This Row],[duck_id]],
    duck_positions[frame_idx], duck_positions[[#This Row],[frame_idx]]+1
  ),
  ""
)</f>
        <v>-0.99309283792972558</v>
      </c>
      <c r="F120" s="1">
        <f>IFERROR(
  SUMIFS(
    duck_positions[y],
    duck_positions[duck_id],duck_positions[[#This Row],[duck_id]],
    duck_positions[frame_idx],duck_positions[[#This Row],[frame_idx]]+1
  ),
  ""
)</f>
        <v>-1.6283461987972259</v>
      </c>
      <c r="G1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7.89878139381287E-3</v>
      </c>
      <c r="H120" t="b">
        <f>AND(duck_positions[[#This Row],[distance]]&lt;0.1, MOD(duck_positions[[#This Row],[frame_idx]], 20)=0)</f>
        <v>0</v>
      </c>
    </row>
    <row r="121" spans="1:8" x14ac:dyDescent="0.3">
      <c r="A121">
        <v>17</v>
      </c>
      <c r="B121">
        <v>0</v>
      </c>
      <c r="C121" s="1">
        <v>-0.86133430451154702</v>
      </c>
      <c r="D121" s="1">
        <v>-1.4811315700411796</v>
      </c>
      <c r="E121" s="1">
        <f>IFERROR(
  SUMIFS(
    duck_positions[x],
    duck_positions[duck_id],   duck_positions[[#This Row],[duck_id]],
    duck_positions[frame_idx], duck_positions[[#This Row],[frame_idx]]+1
  ),
  ""
)</f>
        <v>-0.84775986820459359</v>
      </c>
      <c r="F121" s="1">
        <f>IFERROR(
  SUMIFS(
    duck_positions[y],
    duck_positions[duck_id],duck_positions[[#This Row],[duck_id]],
    duck_positions[frame_idx],duck_positions[[#This Row],[frame_idx]]+1
  ),
  ""
)</f>
        <v>-1.4836912691593169</v>
      </c>
      <c r="G1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1.3813666444030297E-2</v>
      </c>
      <c r="H121" t="b">
        <f>AND(duck_positions[[#This Row],[distance]]&lt;0.1, MOD(duck_positions[[#This Row],[frame_idx]], 20)=0)</f>
        <v>0</v>
      </c>
    </row>
    <row r="122" spans="1:8" hidden="1" x14ac:dyDescent="0.3">
      <c r="A122">
        <v>17</v>
      </c>
      <c r="B122">
        <v>1</v>
      </c>
      <c r="C122" s="1">
        <v>-0.84536708444356912</v>
      </c>
      <c r="D122" s="1">
        <v>-1.4130372634157538</v>
      </c>
      <c r="E122" s="1">
        <f>IFERROR(
  SUMIFS(
    duck_positions[x],
    duck_positions[duck_id],   duck_positions[[#This Row],[duck_id]],
    duck_positions[frame_idx], duck_positions[[#This Row],[frame_idx]]+1
  ),
  ""
)</f>
        <v>-0.83173131495714181</v>
      </c>
      <c r="F122" s="1">
        <f>IFERROR(
  SUMIFS(
    duck_positions[y],
    duck_positions[duck_id],duck_positions[[#This Row],[duck_id]],
    duck_positions[frame_idx],duck_positions[[#This Row],[frame_idx]]+1
  ),
  ""
)</f>
        <v>-1.4032984341960399</v>
      </c>
      <c r="G1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1.6756461561371883E-2</v>
      </c>
      <c r="H122" t="b">
        <f>AND(duck_positions[[#This Row],[distance]]&lt;0.1, MOD(duck_positions[[#This Row],[frame_idx]], 20)=0)</f>
        <v>0</v>
      </c>
    </row>
    <row r="123" spans="1:8" hidden="1" x14ac:dyDescent="0.3">
      <c r="A123">
        <v>17</v>
      </c>
      <c r="B123">
        <v>2</v>
      </c>
      <c r="C123" s="1">
        <v>-0.91894930154085153</v>
      </c>
      <c r="D123" s="1">
        <v>-1.530766600370407</v>
      </c>
      <c r="E123" s="1">
        <f>IFERROR(
  SUMIFS(
    duck_positions[x],
    duck_positions[duck_id],   duck_positions[[#This Row],[duck_id]],
    duck_positions[frame_idx], duck_positions[[#This Row],[frame_idx]]+1
  ),
  ""
)</f>
        <v>-0.91488147079944604</v>
      </c>
      <c r="F123" s="1">
        <f>IFERROR(
  SUMIFS(
    duck_positions[y],
    duck_positions[duck_id],duck_positions[[#This Row],[duck_id]],
    duck_positions[frame_idx],duck_positions[[#This Row],[frame_idx]]+1
  ),
  ""
)</f>
        <v>-1.5425356715917586</v>
      </c>
      <c r="G1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1.245224013396668E-2</v>
      </c>
      <c r="H123" t="b">
        <f>AND(duck_positions[[#This Row],[distance]]&lt;0.1, MOD(duck_positions[[#This Row],[frame_idx]], 20)=0)</f>
        <v>0</v>
      </c>
    </row>
    <row r="124" spans="1:8" hidden="1" x14ac:dyDescent="0.3">
      <c r="A124">
        <v>17</v>
      </c>
      <c r="B124">
        <v>3</v>
      </c>
      <c r="C124" s="1">
        <v>-0.85740519613027566</v>
      </c>
      <c r="D124" s="1">
        <v>-1.2873203992843627</v>
      </c>
      <c r="E124" s="1">
        <f>IFERROR(
  SUMIFS(
    duck_positions[x],
    duck_positions[duck_id],   duck_positions[[#This Row],[duck_id]],
    duck_positions[frame_idx], duck_positions[[#This Row],[frame_idx]]+1
  ),
  ""
)</f>
        <v>-0.85063365772366517</v>
      </c>
      <c r="F124" s="1">
        <f>IFERROR(
  SUMIFS(
    duck_positions[y],
    duck_positions[duck_id],duck_positions[[#This Row],[duck_id]],
    duck_positions[frame_idx],duck_positions[[#This Row],[frame_idx]]+1
  ),
  ""
)</f>
        <v>-1.2661267757415771</v>
      </c>
      <c r="G1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2.2249121584132683E-2</v>
      </c>
      <c r="H124" t="b">
        <f>AND(duck_positions[[#This Row],[distance]]&lt;0.1, MOD(duck_positions[[#This Row],[frame_idx]], 20)=0)</f>
        <v>0</v>
      </c>
    </row>
    <row r="125" spans="1:8" hidden="1" x14ac:dyDescent="0.3">
      <c r="A125">
        <v>17</v>
      </c>
      <c r="B125">
        <v>4</v>
      </c>
      <c r="C125" s="1">
        <v>-0.90173331201076501</v>
      </c>
      <c r="D125" s="1">
        <v>-1.4129566676914691</v>
      </c>
      <c r="E125" s="1">
        <f>IFERROR(
  SUMIFS(
    duck_positions[x],
    duck_positions[duck_id],   duck_positions[[#This Row],[duck_id]],
    duck_positions[frame_idx], duck_positions[[#This Row],[frame_idx]]+1
  ),
  ""
)</f>
        <v>-0.89110324084758752</v>
      </c>
      <c r="F125" s="1">
        <f>IFERROR(
  SUMIFS(
    duck_positions[y],
    duck_positions[duck_id],duck_positions[[#This Row],[duck_id]],
    duck_positions[frame_idx],duck_positions[[#This Row],[frame_idx]]+1
  ),
  ""
)</f>
        <v>-1.4033262891229241</v>
      </c>
      <c r="G1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1.4343730487837122E-2</v>
      </c>
      <c r="H125" t="b">
        <f>AND(duck_positions[[#This Row],[distance]]&lt;0.1, MOD(duck_positions[[#This Row],[frame_idx]], 20)=0)</f>
        <v>0</v>
      </c>
    </row>
    <row r="126" spans="1:8" hidden="1" x14ac:dyDescent="0.3">
      <c r="A126">
        <v>17</v>
      </c>
      <c r="B126">
        <v>5</v>
      </c>
      <c r="C126" s="1">
        <v>-0.95307007730007165</v>
      </c>
      <c r="D126" s="1">
        <v>-1.5486303210258483</v>
      </c>
      <c r="E126" s="1">
        <f>IFERROR(
  SUMIFS(
    duck_positions[x],
    duck_positions[duck_id],   duck_positions[[#This Row],[duck_id]],
    duck_positions[frame_idx], duck_positions[[#This Row],[frame_idx]]+1
  ),
  ""
)</f>
        <v>-0.94373718202114099</v>
      </c>
      <c r="F126" s="1">
        <f>IFERROR(
  SUMIFS(
    duck_positions[y],
    duck_positions[duck_id],duck_positions[[#This Row],[duck_id]],
    duck_positions[frame_idx],duck_positions[[#This Row],[frame_idx]]+1
  ),
  ""
)</f>
        <v>-1.5559436172246932</v>
      </c>
      <c r="G1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1.1856948830939842E-2</v>
      </c>
      <c r="H126" t="b">
        <f>AND(duck_positions[[#This Row],[distance]]&lt;0.1, MOD(duck_positions[[#This Row],[frame_idx]], 20)=0)</f>
        <v>0</v>
      </c>
    </row>
    <row r="127" spans="1:8" hidden="1" x14ac:dyDescent="0.3">
      <c r="A127">
        <v>17</v>
      </c>
      <c r="B127">
        <v>6</v>
      </c>
      <c r="C127" s="1">
        <v>-0.99309283792972558</v>
      </c>
      <c r="D127" s="1">
        <v>-1.6283461987972259</v>
      </c>
      <c r="E127" s="1">
        <f>IFERROR(
  SUMIFS(
    duck_positions[x],
    duck_positions[duck_id],   duck_positions[[#This Row],[duck_id]],
    duck_positions[frame_idx], duck_positions[[#This Row],[frame_idx]]+1
  ),
  ""
)</f>
        <v>-0.98546788394451135</v>
      </c>
      <c r="F127" s="1">
        <f>IFERROR(
  SUMIFS(
    duck_positions[y],
    duck_positions[duck_id],duck_positions[[#This Row],[duck_id]],
    duck_positions[frame_idx],duck_positions[[#This Row],[frame_idx]]+1
  ),
  ""
)</f>
        <v>-1.64660886824131</v>
      </c>
      <c r="G1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1.9790528504830786E-2</v>
      </c>
      <c r="H127" t="b">
        <f>AND(duck_positions[[#This Row],[distance]]&lt;0.1, MOD(duck_positions[[#This Row],[frame_idx]], 20)=0)</f>
        <v>0</v>
      </c>
    </row>
    <row r="128" spans="1:8" x14ac:dyDescent="0.3">
      <c r="A128">
        <v>18</v>
      </c>
      <c r="B128">
        <v>0</v>
      </c>
      <c r="C128" s="1">
        <v>-0.84775986820459359</v>
      </c>
      <c r="D128" s="1">
        <v>-1.4836912691593169</v>
      </c>
      <c r="E128" s="1">
        <f>IFERROR(
  SUMIFS(
    duck_positions[x],
    duck_positions[duck_id],   duck_positions[[#This Row],[duck_id]],
    duck_positions[frame_idx], duck_positions[[#This Row],[frame_idx]]+1
  ),
  ""
)</f>
        <v>-0.84467286914587014</v>
      </c>
      <c r="F128" s="1">
        <f>IFERROR(
  SUMIFS(
    duck_positions[y],
    duck_positions[duck_id],duck_positions[[#This Row],[duck_id]],
    duck_positions[frame_idx],duck_positions[[#This Row],[frame_idx]]+1
  ),
  ""
)</f>
        <v>-1.4763467773795127</v>
      </c>
      <c r="G1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7.9668765957664599E-3</v>
      </c>
      <c r="H128" t="b">
        <f>AND(duck_positions[[#This Row],[distance]]&lt;0.1, MOD(duck_positions[[#This Row],[frame_idx]], 20)=0)</f>
        <v>0</v>
      </c>
    </row>
    <row r="129" spans="1:8" hidden="1" x14ac:dyDescent="0.3">
      <c r="A129">
        <v>18</v>
      </c>
      <c r="B129">
        <v>1</v>
      </c>
      <c r="C129" s="1">
        <v>-0.83173131495714181</v>
      </c>
      <c r="D129" s="1">
        <v>-1.4032984341960399</v>
      </c>
      <c r="E129" s="1">
        <f>IFERROR(
  SUMIFS(
    duck_positions[x],
    duck_positions[duck_id],   duck_positions[[#This Row],[duck_id]],
    duck_positions[frame_idx], duck_positions[[#This Row],[frame_idx]]+1
  ),
  ""
)</f>
        <v>-0.82393774315714829</v>
      </c>
      <c r="F129" s="1">
        <f>IFERROR(
  SUMIFS(
    duck_positions[y],
    duck_positions[duck_id],duck_positions[[#This Row],[duck_id]],
    duck_positions[frame_idx],duck_positions[[#This Row],[frame_idx]]+1
  ),
  ""
)</f>
        <v>-1.3994385614991187</v>
      </c>
      <c r="G1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8.6970327490525252E-3</v>
      </c>
      <c r="H129" t="b">
        <f>AND(duck_positions[[#This Row],[distance]]&lt;0.1, MOD(duck_positions[[#This Row],[frame_idx]], 20)=0)</f>
        <v>0</v>
      </c>
    </row>
    <row r="130" spans="1:8" hidden="1" x14ac:dyDescent="0.3">
      <c r="A130">
        <v>18</v>
      </c>
      <c r="B130">
        <v>2</v>
      </c>
      <c r="C130" s="1">
        <v>-0.91488147079944604</v>
      </c>
      <c r="D130" s="1">
        <v>-1.5425356715917586</v>
      </c>
      <c r="E130" s="1">
        <f>IFERROR(
  SUMIFS(
    duck_positions[x],
    duck_positions[duck_id],   duck_positions[[#This Row],[duck_id]],
    duck_positions[frame_idx], duck_positions[[#This Row],[frame_idx]]+1
  ),
  ""
)</f>
        <v>-0.91205183714628213</v>
      </c>
      <c r="F130" s="1">
        <f>IFERROR(
  SUMIFS(
    duck_positions[y],
    duck_positions[duck_id],duck_positions[[#This Row],[duck_id]],
    duck_positions[frame_idx],duck_positions[[#This Row],[frame_idx]]+1
  ),
  ""
)</f>
        <v>-1.5315903961658477</v>
      </c>
      <c r="G1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1.1305126304476561E-2</v>
      </c>
      <c r="H130" t="b">
        <f>AND(duck_positions[[#This Row],[distance]]&lt;0.1, MOD(duck_positions[[#This Row],[frame_idx]], 20)=0)</f>
        <v>0</v>
      </c>
    </row>
    <row r="131" spans="1:8" hidden="1" x14ac:dyDescent="0.3">
      <c r="A131">
        <v>18</v>
      </c>
      <c r="B131">
        <v>3</v>
      </c>
      <c r="C131" s="1">
        <v>-0.85063365772366517</v>
      </c>
      <c r="D131" s="1">
        <v>-1.2661267757415771</v>
      </c>
      <c r="E131" s="1">
        <f>IFERROR(
  SUMIFS(
    duck_positions[x],
    duck_positions[duck_id],   duck_positions[[#This Row],[duck_id]],
    duck_positions[frame_idx], duck_positions[[#This Row],[frame_idx]]+1
  ),
  ""
)</f>
        <v>-0.84875695705413812</v>
      </c>
      <c r="F131" s="1">
        <f>IFERROR(
  SUMIFS(
    duck_positions[y],
    duck_positions[duck_id],duck_positions[[#This Row],[duck_id]],
    duck_positions[frame_idx],duck_positions[[#This Row],[frame_idx]]+1
  ),
  ""
)</f>
        <v>-1.2784201368689536</v>
      </c>
      <c r="G1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1.2435784382623249E-2</v>
      </c>
      <c r="H131" t="b">
        <f>AND(duck_positions[[#This Row],[distance]]&lt;0.1, MOD(duck_positions[[#This Row],[frame_idx]], 20)=0)</f>
        <v>0</v>
      </c>
    </row>
    <row r="132" spans="1:8" hidden="1" x14ac:dyDescent="0.3">
      <c r="A132">
        <v>18</v>
      </c>
      <c r="B132">
        <v>4</v>
      </c>
      <c r="C132" s="1">
        <v>-0.89110324084758752</v>
      </c>
      <c r="D132" s="1">
        <v>-1.4033262891229241</v>
      </c>
      <c r="E132" s="1">
        <f>IFERROR(
  SUMIFS(
    duck_positions[x],
    duck_positions[duck_id],   duck_positions[[#This Row],[duck_id]],
    duck_positions[frame_idx], duck_positions[[#This Row],[frame_idx]]+1
  ),
  ""
)</f>
        <v>-0.8824823081493377</v>
      </c>
      <c r="F132" s="1">
        <f>IFERROR(
  SUMIFS(
    duck_positions[y],
    duck_positions[duck_id],duck_positions[[#This Row],[duck_id]],
    duck_positions[frame_idx],duck_positions[[#This Row],[frame_idx]]+1
  ),
  ""
)</f>
        <v>-1.3993505537277087</v>
      </c>
      <c r="G1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9.4935216079451695E-3</v>
      </c>
      <c r="H132" t="b">
        <f>AND(duck_positions[[#This Row],[distance]]&lt;0.1, MOD(duck_positions[[#This Row],[frame_idx]], 20)=0)</f>
        <v>0</v>
      </c>
    </row>
    <row r="133" spans="1:8" hidden="1" x14ac:dyDescent="0.3">
      <c r="A133">
        <v>18</v>
      </c>
      <c r="B133">
        <v>5</v>
      </c>
      <c r="C133" s="1">
        <v>-0.94373718202114099</v>
      </c>
      <c r="D133" s="1">
        <v>-1.5559436172246932</v>
      </c>
      <c r="E133" s="1">
        <f>IFERROR(
  SUMIFS(
    duck_positions[x],
    duck_positions[duck_id],   duck_positions[[#This Row],[duck_id]],
    duck_positions[frame_idx], duck_positions[[#This Row],[frame_idx]]+1
  ),
  ""
)</f>
        <v>-0.93480502367019647</v>
      </c>
      <c r="F133" s="1">
        <f>IFERROR(
  SUMIFS(
    duck_positions[y],
    duck_positions[duck_id],duck_positions[[#This Row],[duck_id]],
    duck_positions[frame_idx],duck_positions[[#This Row],[frame_idx]]+1
  ),
  ""
)</f>
        <v>-1.5402503103017806</v>
      </c>
      <c r="G1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1.8057223900231296E-2</v>
      </c>
      <c r="H133" t="b">
        <f>AND(duck_positions[[#This Row],[distance]]&lt;0.1, MOD(duck_positions[[#This Row],[frame_idx]], 20)=0)</f>
        <v>0</v>
      </c>
    </row>
    <row r="134" spans="1:8" hidden="1" x14ac:dyDescent="0.3">
      <c r="A134">
        <v>18</v>
      </c>
      <c r="B134">
        <v>6</v>
      </c>
      <c r="C134" s="1">
        <v>-0.98546788394451135</v>
      </c>
      <c r="D134" s="1">
        <v>-1.64660886824131</v>
      </c>
      <c r="E134" s="1">
        <f>IFERROR(
  SUMIFS(
    duck_positions[x],
    duck_positions[duck_id],   duck_positions[[#This Row],[duck_id]],
    duck_positions[frame_idx], duck_positions[[#This Row],[frame_idx]]+1
  ),
  ""
)</f>
        <v>-0.97688719928264611</v>
      </c>
      <c r="F134" s="1">
        <f>IFERROR(
  SUMIFS(
    duck_positions[y],
    duck_positions[duck_id],duck_positions[[#This Row],[duck_id]],
    duck_positions[frame_idx],duck_positions[[#This Row],[frame_idx]]+1
  ),
  ""
)</f>
        <v>-1.6252044230699538</v>
      </c>
      <c r="G1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2.306032138457665E-2</v>
      </c>
      <c r="H134" t="b">
        <f>AND(duck_positions[[#This Row],[distance]]&lt;0.1, MOD(duck_positions[[#This Row],[frame_idx]], 20)=0)</f>
        <v>0</v>
      </c>
    </row>
    <row r="135" spans="1:8" x14ac:dyDescent="0.3">
      <c r="A135">
        <v>19</v>
      </c>
      <c r="B135">
        <v>0</v>
      </c>
      <c r="C135" s="1">
        <v>-0.84467286914587014</v>
      </c>
      <c r="D135" s="1">
        <v>-1.4763467773795127</v>
      </c>
      <c r="E135" s="1">
        <f>IFERROR(
  SUMIFS(
    duck_positions[x],
    duck_positions[duck_id],   duck_positions[[#This Row],[duck_id]],
    duck_positions[frame_idx], duck_positions[[#This Row],[frame_idx]]+1
  ),
  ""
)</f>
        <v>-0.8476561896502971</v>
      </c>
      <c r="F135" s="1">
        <f>IFERROR(
  SUMIFS(
    duck_positions[y],
    duck_positions[duck_id],duck_positions[[#This Row],[duck_id]],
    duck_positions[frame_idx],duck_positions[[#This Row],[frame_idx]]+1
  ),
  ""
)</f>
        <v>-1.4676899626851081</v>
      </c>
      <c r="G1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9.1564535648576157E-3</v>
      </c>
      <c r="H135" t="b">
        <f>AND(duck_positions[[#This Row],[distance]]&lt;0.1, MOD(duck_positions[[#This Row],[frame_idx]], 20)=0)</f>
        <v>0</v>
      </c>
    </row>
    <row r="136" spans="1:8" hidden="1" x14ac:dyDescent="0.3">
      <c r="A136">
        <v>19</v>
      </c>
      <c r="B136">
        <v>1</v>
      </c>
      <c r="C136" s="1">
        <v>-0.82393774315714829</v>
      </c>
      <c r="D136" s="1">
        <v>-1.3994385614991187</v>
      </c>
      <c r="E136" s="1">
        <f>IFERROR(
  SUMIFS(
    duck_positions[x],
    duck_positions[duck_id],   duck_positions[[#This Row],[duck_id]],
    duck_positions[frame_idx], duck_positions[[#This Row],[frame_idx]]+1
  ),
  ""
)</f>
        <v>-0.8252388417720794</v>
      </c>
      <c r="F136" s="1">
        <f>IFERROR(
  SUMIFS(
    duck_positions[y],
    duck_positions[duck_id],duck_positions[[#This Row],[duck_id]],
    duck_positions[frame_idx],duck_positions[[#This Row],[frame_idx]]+1
  ),
  ""
)</f>
        <v>-1.3852163298055529</v>
      </c>
      <c r="G1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1.4281622175062764E-2</v>
      </c>
      <c r="H136" t="b">
        <f>AND(duck_positions[[#This Row],[distance]]&lt;0.1, MOD(duck_positions[[#This Row],[frame_idx]], 20)=0)</f>
        <v>0</v>
      </c>
    </row>
    <row r="137" spans="1:8" hidden="1" x14ac:dyDescent="0.3">
      <c r="A137">
        <v>19</v>
      </c>
      <c r="B137">
        <v>2</v>
      </c>
      <c r="C137" s="1">
        <v>-0.91205183714628213</v>
      </c>
      <c r="D137" s="1">
        <v>-1.5315903961658477</v>
      </c>
      <c r="E137" s="1">
        <f>IFERROR(
  SUMIFS(
    duck_positions[x],
    duck_positions[duck_id],   duck_positions[[#This Row],[duck_id]],
    duck_positions[frame_idx], duck_positions[[#This Row],[frame_idx]]+1
  ),
  ""
)</f>
        <v>-0.91726541817188256</v>
      </c>
      <c r="F137" s="1">
        <f>IFERROR(
  SUMIFS(
    duck_positions[y],
    duck_positions[duck_id],duck_positions[[#This Row],[duck_id]],
    duck_positions[frame_idx],duck_positions[[#This Row],[frame_idx]]+1
  ),
  ""
)</f>
        <v>-1.5253733932971953</v>
      </c>
      <c r="G1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8.1137261341095515E-3</v>
      </c>
      <c r="H137" t="b">
        <f>AND(duck_positions[[#This Row],[distance]]&lt;0.1, MOD(duck_positions[[#This Row],[frame_idx]], 20)=0)</f>
        <v>0</v>
      </c>
    </row>
    <row r="138" spans="1:8" hidden="1" x14ac:dyDescent="0.3">
      <c r="A138">
        <v>19</v>
      </c>
      <c r="B138">
        <v>3</v>
      </c>
      <c r="C138" s="1">
        <v>-0.84875695705413812</v>
      </c>
      <c r="D138" s="1">
        <v>-1.2784201368689536</v>
      </c>
      <c r="E138" s="1">
        <f>IFERROR(
  SUMIFS(
    duck_positions[x],
    duck_positions[duck_id],   duck_positions[[#This Row],[duck_id]],
    duck_positions[frame_idx], duck_positions[[#This Row],[frame_idx]]+1
  ),
  ""
)</f>
        <v>-0.85573078244924539</v>
      </c>
      <c r="F138" s="1">
        <f>IFERROR(
  SUMIFS(
    duck_positions[y],
    duck_positions[duck_id],duck_positions[[#This Row],[duck_id]],
    duck_positions[frame_idx],duck_positions[[#This Row],[frame_idx]]+1
  ),
  ""
)</f>
        <v>-1.2699938803911208</v>
      </c>
      <c r="G1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1.0937826057844501E-2</v>
      </c>
      <c r="H138" t="b">
        <f>AND(duck_positions[[#This Row],[distance]]&lt;0.1, MOD(duck_positions[[#This Row],[frame_idx]], 20)=0)</f>
        <v>0</v>
      </c>
    </row>
    <row r="139" spans="1:8" hidden="1" x14ac:dyDescent="0.3">
      <c r="A139">
        <v>19</v>
      </c>
      <c r="B139">
        <v>4</v>
      </c>
      <c r="C139" s="1">
        <v>-0.8824823081493377</v>
      </c>
      <c r="D139" s="1">
        <v>-1.3993505537277087</v>
      </c>
      <c r="E139" s="1">
        <f>IFERROR(
  SUMIFS(
    duck_positions[x],
    duck_positions[duck_id],   duck_positions[[#This Row],[duck_id]],
    duck_positions[frame_idx], duck_positions[[#This Row],[frame_idx]]+1
  ),
  ""
)</f>
        <v>-0.88276805281639092</v>
      </c>
      <c r="F139" s="1">
        <f>IFERROR(
  SUMIFS(
    duck_positions[y],
    duck_positions[duck_id],duck_positions[[#This Row],[duck_id]],
    duck_positions[frame_idx],duck_positions[[#This Row],[frame_idx]]+1
  ),
  ""
)</f>
        <v>-1.3857131149619817</v>
      </c>
      <c r="G1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1.364043203508241E-2</v>
      </c>
      <c r="H139" t="b">
        <f>AND(duck_positions[[#This Row],[distance]]&lt;0.1, MOD(duck_positions[[#This Row],[frame_idx]], 20)=0)</f>
        <v>0</v>
      </c>
    </row>
    <row r="140" spans="1:8" hidden="1" x14ac:dyDescent="0.3">
      <c r="A140">
        <v>19</v>
      </c>
      <c r="B140">
        <v>5</v>
      </c>
      <c r="C140" s="1">
        <v>-0.93480502367019647</v>
      </c>
      <c r="D140" s="1">
        <v>-1.5402503103017806</v>
      </c>
      <c r="E140" s="1">
        <f>IFERROR(
  SUMIFS(
    duck_positions[x],
    duck_positions[duck_id],   duck_positions[[#This Row],[duck_id]],
    duck_positions[frame_idx], duck_positions[[#This Row],[frame_idx]]+1
  ),
  ""
)</f>
        <v>-0.93163828849792474</v>
      </c>
      <c r="F140" s="1">
        <f>IFERROR(
  SUMIFS(
    duck_positions[y],
    duck_positions[duck_id],duck_positions[[#This Row],[duck_id]],
    duck_positions[frame_idx],duck_positions[[#This Row],[frame_idx]]+1
  ),
  ""
)</f>
        <v>-1.5263311654329299</v>
      </c>
      <c r="G1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1.4274831190993324E-2</v>
      </c>
      <c r="H140" t="b">
        <f>AND(duck_positions[[#This Row],[distance]]&lt;0.1, MOD(duck_positions[[#This Row],[frame_idx]], 20)=0)</f>
        <v>0</v>
      </c>
    </row>
    <row r="141" spans="1:8" hidden="1" x14ac:dyDescent="0.3">
      <c r="A141">
        <v>19</v>
      </c>
      <c r="B141">
        <v>6</v>
      </c>
      <c r="C141" s="1">
        <v>-0.97688719928264611</v>
      </c>
      <c r="D141" s="1">
        <v>-1.6252044230699538</v>
      </c>
      <c r="E141" s="1">
        <f>IFERROR(
  SUMIFS(
    duck_positions[x],
    duck_positions[duck_id],   duck_positions[[#This Row],[duck_id]],
    duck_positions[frame_idx], duck_positions[[#This Row],[frame_idx]]+1
  ),
  ""
)</f>
        <v>-0.97111152410507195</v>
      </c>
      <c r="F141" s="1">
        <f>IFERROR(
  SUMIFS(
    duck_positions[y],
    duck_positions[duck_id],duck_positions[[#This Row],[duck_id]],
    duck_positions[frame_idx],duck_positions[[#This Row],[frame_idx]]+1
  ),
  ""
)</f>
        <v>-1.6104937434196471</v>
      </c>
      <c r="G1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1.5803876724740484E-2</v>
      </c>
      <c r="H141" t="b">
        <f>AND(duck_positions[[#This Row],[distance]]&lt;0.1, MOD(duck_positions[[#This Row],[frame_idx]], 20)=0)</f>
        <v>0</v>
      </c>
    </row>
    <row r="142" spans="1:8" x14ac:dyDescent="0.3">
      <c r="A142">
        <v>20</v>
      </c>
      <c r="B142">
        <v>0</v>
      </c>
      <c r="C142" s="1">
        <v>-0.8476561896502971</v>
      </c>
      <c r="D142" s="1">
        <v>-1.4676899626851081</v>
      </c>
      <c r="E142" s="1">
        <f>IFERROR(
  SUMIFS(
    duck_positions[x],
    duck_positions[duck_id],   duck_positions[[#This Row],[duck_id]],
    duck_positions[frame_idx], duck_positions[[#This Row],[frame_idx]]+1
  ),
  ""
)</f>
        <v>-0.84277722910046571</v>
      </c>
      <c r="F142" s="1">
        <f>IFERROR(
  SUMIFS(
    duck_positions[y],
    duck_positions[duck_id],duck_positions[[#This Row],[duck_id]],
    duck_positions[frame_idx],duck_positions[[#This Row],[frame_idx]]+1
  ),
  ""
)</f>
        <v>-1.4699255540966987</v>
      </c>
      <c r="G1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5.3667611281282652E-3</v>
      </c>
      <c r="H142" t="b">
        <f>AND(duck_positions[[#This Row],[distance]]&lt;0.1, MOD(duck_positions[[#This Row],[frame_idx]], 20)=0)</f>
        <v>1</v>
      </c>
    </row>
    <row r="143" spans="1:8" hidden="1" x14ac:dyDescent="0.3">
      <c r="A143">
        <v>20</v>
      </c>
      <c r="B143">
        <v>1</v>
      </c>
      <c r="C143" s="1">
        <v>-0.8252388417720794</v>
      </c>
      <c r="D143" s="1">
        <v>-1.3852163298055529</v>
      </c>
      <c r="E143" s="1">
        <f>IFERROR(
  SUMIFS(
    duck_positions[x],
    duck_positions[duck_id],   duck_positions[[#This Row],[duck_id]],
    duck_positions[frame_idx], duck_positions[[#This Row],[frame_idx]]+1
  ),
  ""
)</f>
        <v>-0.81618455909192555</v>
      </c>
      <c r="F143" s="1">
        <f>IFERROR(
  SUMIFS(
    duck_positions[y],
    duck_positions[duck_id],duck_positions[[#This Row],[duck_id]],
    duck_positions[frame_idx],duck_positions[[#This Row],[frame_idx]]+1
  ),
  ""
)</f>
        <v>-1.3839391615241765</v>
      </c>
      <c r="G1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9.1439156640406392E-3</v>
      </c>
      <c r="H143" t="b">
        <f>AND(duck_positions[[#This Row],[distance]]&lt;0.1, MOD(duck_positions[[#This Row],[frame_idx]], 20)=0)</f>
        <v>1</v>
      </c>
    </row>
    <row r="144" spans="1:8" hidden="1" x14ac:dyDescent="0.3">
      <c r="A144">
        <v>20</v>
      </c>
      <c r="B144">
        <v>2</v>
      </c>
      <c r="C144" s="1">
        <v>-0.91726541817188256</v>
      </c>
      <c r="D144" s="1">
        <v>-1.5253733932971953</v>
      </c>
      <c r="E144" s="1">
        <f>IFERROR(
  SUMIFS(
    duck_positions[x],
    duck_positions[duck_id],   duck_positions[[#This Row],[duck_id]],
    duck_positions[frame_idx], duck_positions[[#This Row],[frame_idx]]+1
  ),
  ""
)</f>
        <v>-0.91609474569559091</v>
      </c>
      <c r="F144" s="1">
        <f>IFERROR(
  SUMIFS(
    duck_positions[y],
    duck_positions[duck_id],duck_positions[[#This Row],[duck_id]],
    duck_positions[frame_idx],duck_positions[[#This Row],[frame_idx]]+1
  ),
  ""
)</f>
        <v>-1.5280737370252608</v>
      </c>
      <c r="G1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2.9431837007651207E-3</v>
      </c>
      <c r="H144" t="b">
        <f>AND(duck_positions[[#This Row],[distance]]&lt;0.1, MOD(duck_positions[[#This Row],[frame_idx]], 20)=0)</f>
        <v>1</v>
      </c>
    </row>
    <row r="145" spans="1:8" hidden="1" x14ac:dyDescent="0.3">
      <c r="A145">
        <v>20</v>
      </c>
      <c r="B145">
        <v>3</v>
      </c>
      <c r="C145" s="1">
        <v>-0.85573078244924539</v>
      </c>
      <c r="D145" s="1">
        <v>-1.2699938803911208</v>
      </c>
      <c r="E145" s="1">
        <f>IFERROR(
  SUMIFS(
    duck_positions[x],
    duck_positions[duck_id],   duck_positions[[#This Row],[duck_id]],
    duck_positions[frame_idx], duck_positions[[#This Row],[frame_idx]]+1
  ),
  ""
)</f>
        <v>-0.85101522058248513</v>
      </c>
      <c r="F145" s="1">
        <f>IFERROR(
  SUMIFS(
    duck_positions[y],
    duck_positions[duck_id],duck_positions[[#This Row],[duck_id]],
    duck_positions[frame_idx],duck_positions[[#This Row],[frame_idx]]+1
  ),
  ""
)</f>
        <v>-1.282028967142105</v>
      </c>
      <c r="G1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1.2925936593646074E-2</v>
      </c>
      <c r="H145" t="b">
        <f>AND(duck_positions[[#This Row],[distance]]&lt;0.1, MOD(duck_positions[[#This Row],[frame_idx]], 20)=0)</f>
        <v>1</v>
      </c>
    </row>
    <row r="146" spans="1:8" hidden="1" x14ac:dyDescent="0.3">
      <c r="A146">
        <v>20</v>
      </c>
      <c r="B146">
        <v>4</v>
      </c>
      <c r="C146" s="1">
        <v>-0.88276805281639092</v>
      </c>
      <c r="D146" s="1">
        <v>-1.3857131149619817</v>
      </c>
      <c r="E146" s="1">
        <f>IFERROR(
  SUMIFS(
    duck_positions[x],
    duck_positions[duck_id],   duck_positions[[#This Row],[duck_id]],
    duck_positions[frame_idx], duck_positions[[#This Row],[frame_idx]]+1
  ),
  ""
)</f>
        <v>-0.87501239329576486</v>
      </c>
      <c r="F146" s="1">
        <f>IFERROR(
  SUMIFS(
    duck_positions[y],
    duck_positions[duck_id],duck_positions[[#This Row],[duck_id]],
    duck_positions[frame_idx],duck_positions[[#This Row],[frame_idx]]+1
  ),
  ""
)</f>
        <v>-1.3855552082881331</v>
      </c>
      <c r="G1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7.7572668587282539E-3</v>
      </c>
      <c r="H146" t="b">
        <f>AND(duck_positions[[#This Row],[distance]]&lt;0.1, MOD(duck_positions[[#This Row],[frame_idx]], 20)=0)</f>
        <v>1</v>
      </c>
    </row>
    <row r="147" spans="1:8" hidden="1" x14ac:dyDescent="0.3">
      <c r="A147">
        <v>20</v>
      </c>
      <c r="B147">
        <v>5</v>
      </c>
      <c r="C147" s="1">
        <v>-0.93163828849792474</v>
      </c>
      <c r="D147" s="1">
        <v>-1.5263311654329299</v>
      </c>
      <c r="E147" s="1">
        <f>IFERROR(
  SUMIFS(
    duck_positions[x],
    duck_positions[duck_id],   duck_positions[[#This Row],[duck_id]],
    duck_positions[frame_idx], duck_positions[[#This Row],[frame_idx]]+1
  ),
  ""
)</f>
        <v>-0.92505550682544702</v>
      </c>
      <c r="F147" s="1">
        <f>IFERROR(
  SUMIFS(
    duck_positions[y],
    duck_positions[duck_id],duck_positions[[#This Row],[duck_id]],
    duck_positions[frame_idx],duck_positions[[#This Row],[frame_idx]]+1
  ),
  ""
)</f>
        <v>-1.5206786781549453</v>
      </c>
      <c r="G1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8.6766137965963754E-3</v>
      </c>
      <c r="H147" t="b">
        <f>AND(duck_positions[[#This Row],[distance]]&lt;0.1, MOD(duck_positions[[#This Row],[frame_idx]], 20)=0)</f>
        <v>1</v>
      </c>
    </row>
    <row r="148" spans="1:8" hidden="1" x14ac:dyDescent="0.3">
      <c r="A148">
        <v>20</v>
      </c>
      <c r="B148">
        <v>6</v>
      </c>
      <c r="C148" s="1">
        <v>-0.97111152410507195</v>
      </c>
      <c r="D148" s="1">
        <v>-1.6104937434196471</v>
      </c>
      <c r="E148" s="1">
        <f>IFERROR(
  SUMIFS(
    duck_positions[x],
    duck_positions[duck_id],   duck_positions[[#This Row],[duck_id]],
    duck_positions[frame_idx], duck_positions[[#This Row],[frame_idx]]+1
  ),
  ""
)</f>
        <v>-0.96543731093406671</v>
      </c>
      <c r="F148" s="1">
        <f>IFERROR(
  SUMIFS(
    duck_positions[y],
    duck_positions[duck_id],duck_positions[[#This Row],[duck_id]],
    duck_positions[frame_idx],duck_positions[[#This Row],[frame_idx]]+1
  ),
  ""
)</f>
        <v>-1.6017313539981841</v>
      </c>
      <c r="G1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1.0439164884384974E-2</v>
      </c>
      <c r="H148" t="b">
        <f>AND(duck_positions[[#This Row],[distance]]&lt;0.1, MOD(duck_positions[[#This Row],[frame_idx]], 20)=0)</f>
        <v>1</v>
      </c>
    </row>
    <row r="149" spans="1:8" x14ac:dyDescent="0.3">
      <c r="A149">
        <v>21</v>
      </c>
      <c r="B149">
        <v>0</v>
      </c>
      <c r="C149" s="1">
        <v>-0.84277722910046571</v>
      </c>
      <c r="D149" s="1">
        <v>-1.4699255540966987</v>
      </c>
      <c r="E149" s="1">
        <f>IFERROR(
  SUMIFS(
    duck_positions[x],
    duck_positions[duck_id],   duck_positions[[#This Row],[duck_id]],
    duck_positions[frame_idx], duck_positions[[#This Row],[frame_idx]]+1
  ),
  ""
)</f>
        <v>-0.84607447236776345</v>
      </c>
      <c r="F149" s="1">
        <f>IFERROR(
  SUMIFS(
    duck_positions[y],
    duck_positions[duck_id],duck_positions[[#This Row],[duck_id]],
    duck_positions[frame_idx],duck_positions[[#This Row],[frame_idx]]+1
  ),
  ""
)</f>
        <v>-1.463542604446411</v>
      </c>
      <c r="G1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7.1842786277988456E-3</v>
      </c>
      <c r="H149" t="b">
        <f>AND(duck_positions[[#This Row],[distance]]&lt;0.1, MOD(duck_positions[[#This Row],[frame_idx]], 20)=0)</f>
        <v>0</v>
      </c>
    </row>
    <row r="150" spans="1:8" hidden="1" x14ac:dyDescent="0.3">
      <c r="A150">
        <v>21</v>
      </c>
      <c r="B150">
        <v>1</v>
      </c>
      <c r="C150" s="1">
        <v>-0.81618455909192555</v>
      </c>
      <c r="D150" s="1">
        <v>-1.3839391615241765</v>
      </c>
      <c r="E150" s="1">
        <f>IFERROR(
  SUMIFS(
    duck_positions[x],
    duck_positions[duck_id],   duck_positions[[#This Row],[duck_id]],
    duck_positions[frame_idx], duck_positions[[#This Row],[frame_idx]]+1
  ),
  ""
)</f>
        <v>-0.812782584875822</v>
      </c>
      <c r="F150" s="1">
        <f>IFERROR(
  SUMIFS(
    duck_positions[y],
    duck_positions[duck_id],duck_positions[[#This Row],[duck_id]],
    duck_positions[frame_idx],duck_positions[[#This Row],[frame_idx]]+1
  ),
  ""
)</f>
        <v>-1.3696679729968309</v>
      </c>
      <c r="G1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1.4671068486994248E-2</v>
      </c>
      <c r="H150" t="b">
        <f>AND(duck_positions[[#This Row],[distance]]&lt;0.1, MOD(duck_positions[[#This Row],[frame_idx]], 20)=0)</f>
        <v>0</v>
      </c>
    </row>
    <row r="151" spans="1:8" hidden="1" x14ac:dyDescent="0.3">
      <c r="A151">
        <v>21</v>
      </c>
      <c r="B151">
        <v>2</v>
      </c>
      <c r="C151" s="1">
        <v>-0.91609474569559091</v>
      </c>
      <c r="D151" s="1">
        <v>-1.5280737370252608</v>
      </c>
      <c r="E151" s="1">
        <f>IFERROR(
  SUMIFS(
    duck_positions[x],
    duck_positions[duck_id],   duck_positions[[#This Row],[duck_id]],
    duck_positions[frame_idx], duck_positions[[#This Row],[frame_idx]]+1
  ),
  ""
)</f>
        <v>-0.91808505654335015</v>
      </c>
      <c r="F151" s="1">
        <f>IFERROR(
  SUMIFS(
    duck_positions[y],
    duck_positions[duck_id],duck_positions[[#This Row],[duck_id]],
    duck_positions[frame_idx],duck_positions[[#This Row],[frame_idx]]+1
  ),
  ""
)</f>
        <v>-1.5249008998274802</v>
      </c>
      <c r="G1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3.7454283005189729E-3</v>
      </c>
      <c r="H151" t="b">
        <f>AND(duck_positions[[#This Row],[distance]]&lt;0.1, MOD(duck_positions[[#This Row],[frame_idx]], 20)=0)</f>
        <v>0</v>
      </c>
    </row>
    <row r="152" spans="1:8" hidden="1" x14ac:dyDescent="0.3">
      <c r="A152">
        <v>21</v>
      </c>
      <c r="B152">
        <v>3</v>
      </c>
      <c r="C152" s="1">
        <v>-0.85101522058248513</v>
      </c>
      <c r="D152" s="1">
        <v>-1.282028967142105</v>
      </c>
      <c r="E152" s="1">
        <f>IFERROR(
  SUMIFS(
    duck_positions[x],
    duck_positions[duck_id],   duck_positions[[#This Row],[duck_id]],
    duck_positions[frame_idx], duck_positions[[#This Row],[frame_idx]]+1
  ),
  ""
)</f>
        <v>-0.84599454998970025</v>
      </c>
      <c r="F152" s="1">
        <f>IFERROR(
  SUMIFS(
    duck_positions[y],
    duck_positions[duck_id],duck_positions[[#This Row],[duck_id]],
    duck_positions[frame_idx],duck_positions[[#This Row],[frame_idx]]+1
  ),
  ""
)</f>
        <v>-1.2767203018069266</v>
      </c>
      <c r="G1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7.306781838961625E-3</v>
      </c>
      <c r="H152" t="b">
        <f>AND(duck_positions[[#This Row],[distance]]&lt;0.1, MOD(duck_positions[[#This Row],[frame_idx]], 20)=0)</f>
        <v>0</v>
      </c>
    </row>
    <row r="153" spans="1:8" hidden="1" x14ac:dyDescent="0.3">
      <c r="A153">
        <v>21</v>
      </c>
      <c r="B153">
        <v>4</v>
      </c>
      <c r="C153" s="1">
        <v>-0.87501239329576486</v>
      </c>
      <c r="D153" s="1">
        <v>-1.3855552082881331</v>
      </c>
      <c r="E153" s="1">
        <f>IFERROR(
  SUMIFS(
    duck_positions[x],
    duck_positions[duck_id],   duck_positions[[#This Row],[duck_id]],
    duck_positions[frame_idx], duck_positions[[#This Row],[frame_idx]]+1
  ),
  ""
)</f>
        <v>-0.87207519561052316</v>
      </c>
      <c r="F153" s="1">
        <f>IFERROR(
  SUMIFS(
    duck_positions[y],
    duck_positions[duck_id],duck_positions[[#This Row],[duck_id]],
    duck_positions[frame_idx],duck_positions[[#This Row],[frame_idx]]+1
  ),
  ""
)</f>
        <v>-1.3718658439815044</v>
      </c>
      <c r="G1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1.4000922303969449E-2</v>
      </c>
      <c r="H153" t="b">
        <f>AND(duck_positions[[#This Row],[distance]]&lt;0.1, MOD(duck_positions[[#This Row],[frame_idx]], 20)=0)</f>
        <v>0</v>
      </c>
    </row>
    <row r="154" spans="1:8" hidden="1" x14ac:dyDescent="0.3">
      <c r="A154">
        <v>21</v>
      </c>
      <c r="B154">
        <v>5</v>
      </c>
      <c r="C154" s="1">
        <v>-0.92505550682544702</v>
      </c>
      <c r="D154" s="1">
        <v>-1.5206786781549453</v>
      </c>
      <c r="E154" s="1">
        <f>IFERROR(
  SUMIFS(
    duck_positions[x],
    duck_positions[duck_id],   duck_positions[[#This Row],[duck_id]],
    duck_positions[frame_idx], duck_positions[[#This Row],[frame_idx]]+1
  ),
  ""
)</f>
        <v>-0.92182411551475518</v>
      </c>
      <c r="F154" s="1">
        <f>IFERROR(
  SUMIFS(
    duck_positions[y],
    duck_positions[duck_id],duck_positions[[#This Row],[duck_id]],
    duck_positions[frame_idx],duck_positions[[#This Row],[frame_idx]]+1
  ),
  ""
)</f>
        <v>-1.5076679006218909</v>
      </c>
      <c r="G1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1.3406051686363385E-2</v>
      </c>
      <c r="H154" t="b">
        <f>AND(duck_positions[[#This Row],[distance]]&lt;0.1, MOD(duck_positions[[#This Row],[frame_idx]], 20)=0)</f>
        <v>0</v>
      </c>
    </row>
    <row r="155" spans="1:8" hidden="1" x14ac:dyDescent="0.3">
      <c r="A155">
        <v>21</v>
      </c>
      <c r="B155">
        <v>6</v>
      </c>
      <c r="C155" s="1">
        <v>-0.96543731093406671</v>
      </c>
      <c r="D155" s="1">
        <v>-1.6017313539981841</v>
      </c>
      <c r="E155" s="1">
        <f>IFERROR(
  SUMIFS(
    duck_positions[x],
    duck_positions[duck_id],   duck_positions[[#This Row],[duck_id]],
    duck_positions[frame_idx], duck_positions[[#This Row],[frame_idx]]+1
  ),
  ""
)</f>
        <v>-0.96218015551567071</v>
      </c>
      <c r="F155" s="1">
        <f>IFERROR(
  SUMIFS(
    duck_positions[y],
    duck_positions[duck_id],duck_positions[[#This Row],[duck_id]],
    duck_positions[frame_idx],duck_positions[[#This Row],[frame_idx]]+1
  ),
  ""
)</f>
        <v>-1.5894178688526153</v>
      </c>
      <c r="G1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1.273699249625794E-2</v>
      </c>
      <c r="H155" t="b">
        <f>AND(duck_positions[[#This Row],[distance]]&lt;0.1, MOD(duck_positions[[#This Row],[frame_idx]], 20)=0)</f>
        <v>0</v>
      </c>
    </row>
    <row r="156" spans="1:8" x14ac:dyDescent="0.3">
      <c r="A156">
        <v>22</v>
      </c>
      <c r="B156">
        <v>0</v>
      </c>
      <c r="C156" s="1">
        <v>-0.84607447236776345</v>
      </c>
      <c r="D156" s="1">
        <v>-1.463542604446411</v>
      </c>
      <c r="E156" s="1">
        <f>IFERROR(
  SUMIFS(
    duck_positions[x],
    duck_positions[duck_id],   duck_positions[[#This Row],[duck_id]],
    duck_positions[frame_idx], duck_positions[[#This Row],[frame_idx]]+1
  ),
  ""
)</f>
        <v>-0.85204983055591577</v>
      </c>
      <c r="F156" s="1">
        <f>IFERROR(
  SUMIFS(
    duck_positions[y],
    duck_positions[duck_id],duck_positions[[#This Row],[duck_id]],
    duck_positions[frame_idx],duck_positions[[#This Row],[frame_idx]]+1
  ),
  ""
)</f>
        <v>-1.4571632422506808</v>
      </c>
      <c r="G1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8.7407761383661263E-3</v>
      </c>
      <c r="H156" t="b">
        <f>AND(duck_positions[[#This Row],[distance]]&lt;0.1, MOD(duck_positions[[#This Row],[frame_idx]], 20)=0)</f>
        <v>0</v>
      </c>
    </row>
    <row r="157" spans="1:8" hidden="1" x14ac:dyDescent="0.3">
      <c r="A157">
        <v>22</v>
      </c>
      <c r="B157">
        <v>1</v>
      </c>
      <c r="C157" s="1">
        <v>-0.812782584875822</v>
      </c>
      <c r="D157" s="1">
        <v>-1.3696679729968309</v>
      </c>
      <c r="E157" s="1">
        <f>IFERROR(
  SUMIFS(
    duck_positions[x],
    duck_positions[duck_id],   duck_positions[[#This Row],[duck_id]],
    duck_positions[frame_idx], duck_positions[[#This Row],[frame_idx]]+1
  ),
  ""
)</f>
        <v>-0.81220385450869792</v>
      </c>
      <c r="F157" s="1">
        <f>IFERROR(
  SUMIFS(
    duck_positions[y],
    duck_positions[duck_id],duck_positions[[#This Row],[duck_id]],
    duck_positions[frame_idx],duck_positions[[#This Row],[frame_idx]]+1
  ),
  ""
)</f>
        <v>-1.3614997543394565</v>
      </c>
      <c r="G1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8.1886949431829812E-3</v>
      </c>
      <c r="H157" t="b">
        <f>AND(duck_positions[[#This Row],[distance]]&lt;0.1, MOD(duck_positions[[#This Row],[frame_idx]], 20)=0)</f>
        <v>0</v>
      </c>
    </row>
    <row r="158" spans="1:8" hidden="1" x14ac:dyDescent="0.3">
      <c r="A158">
        <v>22</v>
      </c>
      <c r="B158">
        <v>2</v>
      </c>
      <c r="C158" s="1">
        <v>-0.91808505654335015</v>
      </c>
      <c r="D158" s="1">
        <v>-1.5249008998274802</v>
      </c>
      <c r="E158" s="1">
        <f>IFERROR(
  SUMIFS(
    duck_positions[x],
    duck_positions[duck_id],   duck_positions[[#This Row],[duck_id]],
    duck_positions[frame_idx], duck_positions[[#This Row],[frame_idx]]+1
  ),
  ""
)</f>
        <v>-0.92028191238641732</v>
      </c>
      <c r="F158" s="1">
        <f>IFERROR(
  SUMIFS(
    duck_positions[y],
    duck_positions[duck_id],duck_positions[[#This Row],[duck_id]],
    duck_positions[frame_idx],duck_positions[[#This Row],[frame_idx]]+1
  ),
  ""
)</f>
        <v>-1.521822565793991</v>
      </c>
      <c r="G1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3.7818402950093514E-3</v>
      </c>
      <c r="H158" t="b">
        <f>AND(duck_positions[[#This Row],[distance]]&lt;0.1, MOD(duck_positions[[#This Row],[frame_idx]], 20)=0)</f>
        <v>0</v>
      </c>
    </row>
    <row r="159" spans="1:8" hidden="1" x14ac:dyDescent="0.3">
      <c r="A159">
        <v>22</v>
      </c>
      <c r="B159">
        <v>3</v>
      </c>
      <c r="C159" s="1">
        <v>-0.84599454998970025</v>
      </c>
      <c r="D159" s="1">
        <v>-1.2767203018069266</v>
      </c>
      <c r="E159" s="1">
        <f>IFERROR(
  SUMIFS(
    duck_positions[x],
    duck_positions[duck_id],   duck_positions[[#This Row],[duck_id]],
    duck_positions[frame_idx], duck_positions[[#This Row],[frame_idx]]+1
  ),
  ""
)</f>
        <v>-0.8423371642827987</v>
      </c>
      <c r="F159" s="1">
        <f>IFERROR(
  SUMIFS(
    duck_positions[y],
    duck_positions[duck_id],duck_positions[[#This Row],[duck_id]],
    duck_positions[frame_idx],duck_positions[[#This Row],[frame_idx]]+1
  ),
  ""
)</f>
        <v>-1.2746058344841003</v>
      </c>
      <c r="G1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4.2246233285759731E-3</v>
      </c>
      <c r="H159" t="b">
        <f>AND(duck_positions[[#This Row],[distance]]&lt;0.1, MOD(duck_positions[[#This Row],[frame_idx]], 20)=0)</f>
        <v>0</v>
      </c>
    </row>
    <row r="160" spans="1:8" hidden="1" x14ac:dyDescent="0.3">
      <c r="A160">
        <v>22</v>
      </c>
      <c r="B160">
        <v>4</v>
      </c>
      <c r="C160" s="1">
        <v>-0.87207519561052316</v>
      </c>
      <c r="D160" s="1">
        <v>-1.3718658439815044</v>
      </c>
      <c r="E160" s="1">
        <f>IFERROR(
  SUMIFS(
    duck_positions[x],
    duck_positions[duck_id],   duck_positions[[#This Row],[duck_id]],
    duck_positions[frame_idx], duck_positions[[#This Row],[frame_idx]]+1
  ),
  ""
)</f>
        <v>-0.87134521752595895</v>
      </c>
      <c r="F160" s="1">
        <f>IFERROR(
  SUMIFS(
    duck_positions[y],
    duck_positions[duck_id],duck_positions[[#This Row],[duck_id]],
    duck_positions[frame_idx],duck_positions[[#This Row],[frame_idx]]+1
  ),
  ""
)</f>
        <v>-1.3632315859198569</v>
      </c>
      <c r="G1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8.6650608929809258E-3</v>
      </c>
      <c r="H160" t="b">
        <f>AND(duck_positions[[#This Row],[distance]]&lt;0.1, MOD(duck_positions[[#This Row],[frame_idx]], 20)=0)</f>
        <v>0</v>
      </c>
    </row>
    <row r="161" spans="1:8" hidden="1" x14ac:dyDescent="0.3">
      <c r="A161">
        <v>22</v>
      </c>
      <c r="B161">
        <v>5</v>
      </c>
      <c r="C161" s="1">
        <v>-0.92182411551475518</v>
      </c>
      <c r="D161" s="1">
        <v>-1.5076679006218909</v>
      </c>
      <c r="E161" s="1">
        <f>IFERROR(
  SUMIFS(
    duck_positions[x],
    duck_positions[duck_id],   duck_positions[[#This Row],[duck_id]],
    duck_positions[frame_idx], duck_positions[[#This Row],[frame_idx]]+1
  ),
  ""
)</f>
        <v>-0.91910860985517495</v>
      </c>
      <c r="F161" s="1">
        <f>IFERROR(
  SUMIFS(
    duck_positions[y],
    duck_positions[duck_id],duck_positions[[#This Row],[duck_id]],
    duck_positions[frame_idx],duck_positions[[#This Row],[frame_idx]]+1
  ),
  ""
)</f>
        <v>-1.4988554134964942</v>
      </c>
      <c r="G1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9.2213827771378924E-3</v>
      </c>
      <c r="H161" t="b">
        <f>AND(duck_positions[[#This Row],[distance]]&lt;0.1, MOD(duck_positions[[#This Row],[frame_idx]], 20)=0)</f>
        <v>0</v>
      </c>
    </row>
    <row r="162" spans="1:8" hidden="1" x14ac:dyDescent="0.3">
      <c r="A162">
        <v>22</v>
      </c>
      <c r="B162">
        <v>6</v>
      </c>
      <c r="C162" s="1">
        <v>-0.96218015551567071</v>
      </c>
      <c r="D162" s="1">
        <v>-1.5894178688526153</v>
      </c>
      <c r="E162" s="1">
        <f>IFERROR(
  SUMIFS(
    duck_positions[x],
    duck_positions[duck_id],   duck_positions[[#This Row],[duck_id]],
    duck_positions[frame_idx], duck_positions[[#This Row],[frame_idx]]+1
  ),
  ""
)</f>
        <v>-0.95749774873256677</v>
      </c>
      <c r="F162" s="1">
        <f>IFERROR(
  SUMIFS(
    duck_positions[y],
    duck_positions[duck_id],duck_positions[[#This Row],[duck_id]],
    duck_positions[frame_idx],duck_positions[[#This Row],[frame_idx]]+1
  ),
  ""
)</f>
        <v>-1.5787940710783004</v>
      </c>
      <c r="G1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1.1609910095775748E-2</v>
      </c>
      <c r="H162" t="b">
        <f>AND(duck_positions[[#This Row],[distance]]&lt;0.1, MOD(duck_positions[[#This Row],[frame_idx]], 20)=0)</f>
        <v>0</v>
      </c>
    </row>
    <row r="163" spans="1:8" x14ac:dyDescent="0.3">
      <c r="A163">
        <v>23</v>
      </c>
      <c r="B163">
        <v>0</v>
      </c>
      <c r="C163" s="1">
        <v>-0.85204983055591577</v>
      </c>
      <c r="D163" s="1">
        <v>-1.4571632422506808</v>
      </c>
      <c r="E163" s="1">
        <f>IFERROR(
  SUMIFS(
    duck_positions[x],
    duck_positions[duck_id],   duck_positions[[#This Row],[duck_id]],
    duck_positions[frame_idx], duck_positions[[#This Row],[frame_idx]]+1
  ),
  ""
)</f>
        <v>-0.85749486386775964</v>
      </c>
      <c r="F163" s="1">
        <f>IFERROR(
  SUMIFS(
    duck_positions[y],
    duck_positions[duck_id],duck_positions[[#This Row],[duck_id]],
    duck_positions[frame_idx],duck_positions[[#This Row],[frame_idx]]+1
  ),
  ""
)</f>
        <v>-1.4413265414535998</v>
      </c>
      <c r="G1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1.6746625925939687E-2</v>
      </c>
      <c r="H163" t="b">
        <f>AND(duck_positions[[#This Row],[distance]]&lt;0.1, MOD(duck_positions[[#This Row],[frame_idx]], 20)=0)</f>
        <v>0</v>
      </c>
    </row>
    <row r="164" spans="1:8" hidden="1" x14ac:dyDescent="0.3">
      <c r="A164">
        <v>23</v>
      </c>
      <c r="B164">
        <v>1</v>
      </c>
      <c r="C164" s="1">
        <v>-0.81220385450869792</v>
      </c>
      <c r="D164" s="1">
        <v>-1.3614997543394565</v>
      </c>
      <c r="E164" s="1">
        <f>IFERROR(
  SUMIFS(
    duck_positions[x],
    duck_positions[duck_id],   duck_positions[[#This Row],[duck_id]],
    duck_positions[frame_idx], duck_positions[[#This Row],[frame_idx]]+1
  ),
  ""
)</f>
        <v>-0.82030733227729791</v>
      </c>
      <c r="F164" s="1">
        <f>IFERROR(
  SUMIFS(
    duck_positions[y],
    duck_positions[duck_id],duck_positions[[#This Row],[duck_id]],
    duck_positions[frame_idx],duck_positions[[#This Row],[frame_idx]]+1
  ),
  ""
)</f>
        <v>-1.3459402412176131</v>
      </c>
      <c r="G1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1.7543226628388784E-2</v>
      </c>
      <c r="H164" t="b">
        <f>AND(duck_positions[[#This Row],[distance]]&lt;0.1, MOD(duck_positions[[#This Row],[frame_idx]], 20)=0)</f>
        <v>0</v>
      </c>
    </row>
    <row r="165" spans="1:8" hidden="1" x14ac:dyDescent="0.3">
      <c r="A165">
        <v>23</v>
      </c>
      <c r="B165">
        <v>2</v>
      </c>
      <c r="C165" s="1">
        <v>-0.92028191238641732</v>
      </c>
      <c r="D165" s="1">
        <v>-1.521822565793991</v>
      </c>
      <c r="E165" s="1">
        <f>IFERROR(
  SUMIFS(
    duck_positions[x],
    duck_positions[duck_id],   duck_positions[[#This Row],[duck_id]],
    duck_positions[frame_idx], duck_positions[[#This Row],[frame_idx]]+1
  ),
  ""
)</f>
        <v>-0.92817326188087457</v>
      </c>
      <c r="F165" s="1">
        <f>IFERROR(
  SUMIFS(
    duck_positions[y],
    duck_positions[duck_id],duck_positions[[#This Row],[duck_id]],
    duck_positions[frame_idx],duck_positions[[#This Row],[frame_idx]]+1
  ),
  ""
)</f>
        <v>-1.5152170449495315</v>
      </c>
      <c r="G1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1.0291078780684753E-2</v>
      </c>
      <c r="H165" t="b">
        <f>AND(duck_positions[[#This Row],[distance]]&lt;0.1, MOD(duck_positions[[#This Row],[frame_idx]], 20)=0)</f>
        <v>0</v>
      </c>
    </row>
    <row r="166" spans="1:8" hidden="1" x14ac:dyDescent="0.3">
      <c r="A166">
        <v>23</v>
      </c>
      <c r="B166">
        <v>3</v>
      </c>
      <c r="C166" s="1">
        <v>-0.8423371642827987</v>
      </c>
      <c r="D166" s="1">
        <v>-1.2746058344841003</v>
      </c>
      <c r="E166" s="1">
        <f>IFERROR(
  SUMIFS(
    duck_positions[x],
    duck_positions[duck_id],   duck_positions[[#This Row],[duck_id]],
    duck_positions[frame_idx], duck_positions[[#This Row],[frame_idx]]+1
  ),
  ""
)</f>
        <v>-0.84582183435559266</v>
      </c>
      <c r="F166" s="1">
        <f>IFERROR(
  SUMIFS(
    duck_positions[y],
    duck_positions[duck_id],duck_positions[[#This Row],[duck_id]],
    duck_positions[frame_idx],duck_positions[[#This Row],[frame_idx]]+1
  ),
  ""
)</f>
        <v>-1.2705533742904662</v>
      </c>
      <c r="G1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5.344657064509776E-3</v>
      </c>
      <c r="H166" t="b">
        <f>AND(duck_positions[[#This Row],[distance]]&lt;0.1, MOD(duck_positions[[#This Row],[frame_idx]], 20)=0)</f>
        <v>0</v>
      </c>
    </row>
    <row r="167" spans="1:8" hidden="1" x14ac:dyDescent="0.3">
      <c r="A167">
        <v>23</v>
      </c>
      <c r="B167">
        <v>4</v>
      </c>
      <c r="C167" s="1">
        <v>-0.87134521752595895</v>
      </c>
      <c r="D167" s="1">
        <v>-1.3632315859198569</v>
      </c>
      <c r="E167" s="1">
        <f>IFERROR(
  SUMIFS(
    duck_positions[x],
    duck_positions[duck_id],   duck_positions[[#This Row],[duck_id]],
    duck_positions[frame_idx], duck_positions[[#This Row],[frame_idx]]+1
  ),
  ""
)</f>
        <v>-0.87640878111124032</v>
      </c>
      <c r="F167" s="1">
        <f>IFERROR(
  SUMIFS(
    duck_positions[y],
    duck_positions[duck_id],duck_positions[[#This Row],[duck_id]],
    duck_positions[frame_idx],duck_positions[[#This Row],[frame_idx]]+1
  ),
  ""
)</f>
        <v>-1.3480755701661109</v>
      </c>
      <c r="G1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1.5979502173409078E-2</v>
      </c>
      <c r="H167" t="b">
        <f>AND(duck_positions[[#This Row],[distance]]&lt;0.1, MOD(duck_positions[[#This Row],[frame_idx]], 20)=0)</f>
        <v>0</v>
      </c>
    </row>
    <row r="168" spans="1:8" hidden="1" x14ac:dyDescent="0.3">
      <c r="A168">
        <v>23</v>
      </c>
      <c r="B168">
        <v>5</v>
      </c>
      <c r="C168" s="1">
        <v>-0.91910860985517495</v>
      </c>
      <c r="D168" s="1">
        <v>-1.4988554134964942</v>
      </c>
      <c r="E168" s="1">
        <f>IFERROR(
  SUMIFS(
    duck_positions[x],
    duck_positions[duck_id],   duck_positions[[#This Row],[duck_id]],
    duck_positions[frame_idx], duck_positions[[#This Row],[frame_idx]]+1
  ),
  ""
)</f>
        <v>-0.92117733061313622</v>
      </c>
      <c r="F168" s="1">
        <f>IFERROR(
  SUMIFS(
    duck_positions[y],
    duck_positions[duck_id],duck_positions[[#This Row],[duck_id]],
    duck_positions[frame_idx],duck_positions[[#This Row],[frame_idx]]+1
  ),
  ""
)</f>
        <v>-1.4833449065685271</v>
      </c>
      <c r="G1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1.5647857065327966E-2</v>
      </c>
      <c r="H168" t="b">
        <f>AND(duck_positions[[#This Row],[distance]]&lt;0.1, MOD(duck_positions[[#This Row],[frame_idx]], 20)=0)</f>
        <v>0</v>
      </c>
    </row>
    <row r="169" spans="1:8" hidden="1" x14ac:dyDescent="0.3">
      <c r="A169">
        <v>23</v>
      </c>
      <c r="B169">
        <v>6</v>
      </c>
      <c r="C169" s="1">
        <v>-0.95749774873256677</v>
      </c>
      <c r="D169" s="1">
        <v>-1.5787940710783004</v>
      </c>
      <c r="E169" s="1">
        <f>IFERROR(
  SUMIFS(
    duck_positions[x],
    duck_positions[duck_id],   duck_positions[[#This Row],[duck_id]],
    duck_positions[frame_idx], duck_positions[[#This Row],[frame_idx]]+1
  ),
  ""
)</f>
        <v>-0.95759766101837152</v>
      </c>
      <c r="F169" s="1">
        <f>IFERROR(
  SUMIFS(
    duck_positions[y],
    duck_positions[duck_id],duck_positions[[#This Row],[duck_id]],
    duck_positions[frame_idx],duck_positions[[#This Row],[frame_idx]]+1
  ),
  ""
)</f>
        <v>-1.5638759523630141</v>
      </c>
      <c r="G1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1.4918453286726099E-2</v>
      </c>
      <c r="H169" t="b">
        <f>AND(duck_positions[[#This Row],[distance]]&lt;0.1, MOD(duck_positions[[#This Row],[frame_idx]], 20)=0)</f>
        <v>0</v>
      </c>
    </row>
    <row r="170" spans="1:8" x14ac:dyDescent="0.3">
      <c r="A170">
        <v>24</v>
      </c>
      <c r="B170">
        <v>0</v>
      </c>
      <c r="C170" s="1">
        <v>-0.85749486386775964</v>
      </c>
      <c r="D170" s="1">
        <v>-1.4413265414535998</v>
      </c>
      <c r="E170" s="1">
        <f>IFERROR(
  SUMIFS(
    duck_positions[x],
    duck_positions[duck_id],   duck_positions[[#This Row],[duck_id]],
    duck_positions[frame_idx], duck_positions[[#This Row],[frame_idx]]+1
  ),
  ""
)</f>
        <v>-0.85942711234092706</v>
      </c>
      <c r="F170" s="1">
        <f>IFERROR(
  SUMIFS(
    duck_positions[y],
    duck_positions[duck_id],duck_positions[[#This Row],[duck_id]],
    duck_positions[frame_idx],duck_positions[[#This Row],[frame_idx]]+1
  ),
  ""
)</f>
        <v>-1.4278086736798286</v>
      </c>
      <c r="G1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1.365526760306154E-2</v>
      </c>
      <c r="H170" t="b">
        <f>AND(duck_positions[[#This Row],[distance]]&lt;0.1, MOD(duck_positions[[#This Row],[frame_idx]], 20)=0)</f>
        <v>0</v>
      </c>
    </row>
    <row r="171" spans="1:8" hidden="1" x14ac:dyDescent="0.3">
      <c r="A171">
        <v>24</v>
      </c>
      <c r="B171">
        <v>1</v>
      </c>
      <c r="C171" s="1">
        <v>-0.82030733227729791</v>
      </c>
      <c r="D171" s="1">
        <v>-1.3459402412176131</v>
      </c>
      <c r="E171" s="1">
        <f>IFERROR(
  SUMIFS(
    duck_positions[x],
    duck_positions[duck_id],   duck_positions[[#This Row],[duck_id]],
    duck_positions[frame_idx], duck_positions[[#This Row],[frame_idx]]+1
  ),
  ""
)</f>
        <v>-0.82167275547981256</v>
      </c>
      <c r="F171" s="1">
        <f>IFERROR(
  SUMIFS(
    duck_positions[y],
    duck_positions[duck_id],duck_positions[[#This Row],[duck_id]],
    duck_positions[frame_idx],duck_positions[[#This Row],[frame_idx]]+1
  ),
  ""
)</f>
        <v>-1.3320133551955222</v>
      </c>
      <c r="G1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1.3993660521617515E-2</v>
      </c>
      <c r="H171" t="b">
        <f>AND(duck_positions[[#This Row],[distance]]&lt;0.1, MOD(duck_positions[[#This Row],[frame_idx]], 20)=0)</f>
        <v>0</v>
      </c>
    </row>
    <row r="172" spans="1:8" hidden="1" x14ac:dyDescent="0.3">
      <c r="A172">
        <v>24</v>
      </c>
      <c r="B172">
        <v>2</v>
      </c>
      <c r="C172" s="1">
        <v>-0.92817326188087457</v>
      </c>
      <c r="D172" s="1">
        <v>-1.5152170449495315</v>
      </c>
      <c r="E172" s="1">
        <f>IFERROR(
  SUMIFS(
    duck_positions[x],
    duck_positions[duck_id],   duck_positions[[#This Row],[duck_id]],
    duck_positions[frame_idx], duck_positions[[#This Row],[frame_idx]]+1
  ),
  ""
)</f>
        <v>-0.9345111429691314</v>
      </c>
      <c r="F172" s="1">
        <f>IFERROR(
  SUMIFS(
    duck_positions[y],
    duck_positions[duck_id],duck_positions[[#This Row],[duck_id]],
    duck_positions[frame_idx],duck_positions[[#This Row],[frame_idx]]+1
  ),
  ""
)</f>
        <v>-1.5112669110298156</v>
      </c>
      <c r="G1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7.4680850740048224E-3</v>
      </c>
      <c r="H172" t="b">
        <f>AND(duck_positions[[#This Row],[distance]]&lt;0.1, MOD(duck_positions[[#This Row],[frame_idx]], 20)=0)</f>
        <v>0</v>
      </c>
    </row>
    <row r="173" spans="1:8" hidden="1" x14ac:dyDescent="0.3">
      <c r="A173">
        <v>24</v>
      </c>
      <c r="B173">
        <v>3</v>
      </c>
      <c r="C173" s="1">
        <v>-0.84582183435559266</v>
      </c>
      <c r="D173" s="1">
        <v>-1.2705533742904662</v>
      </c>
      <c r="E173" s="1">
        <f>IFERROR(
  SUMIFS(
    duck_positions[x],
    duck_positions[duck_id],   duck_positions[[#This Row],[duck_id]],
    duck_positions[frame_idx], duck_positions[[#This Row],[frame_idx]]+1
  ),
  ""
)</f>
        <v>-0.84711084067821496</v>
      </c>
      <c r="F173" s="1">
        <f>IFERROR(
  SUMIFS(
    duck_positions[y],
    duck_positions[duck_id],duck_positions[[#This Row],[duck_id]],
    duck_positions[frame_idx],duck_positions[[#This Row],[frame_idx]]+1
  ),
  ""
)</f>
        <v>-1.2715875595808028</v>
      </c>
      <c r="G1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1.6525969001873623E-3</v>
      </c>
      <c r="H173" t="b">
        <f>AND(duck_positions[[#This Row],[distance]]&lt;0.1, MOD(duck_positions[[#This Row],[frame_idx]], 20)=0)</f>
        <v>0</v>
      </c>
    </row>
    <row r="174" spans="1:8" hidden="1" x14ac:dyDescent="0.3">
      <c r="A174">
        <v>24</v>
      </c>
      <c r="B174">
        <v>4</v>
      </c>
      <c r="C174" s="1">
        <v>-0.87640878111124032</v>
      </c>
      <c r="D174" s="1">
        <v>-1.3480755701661109</v>
      </c>
      <c r="E174" s="1">
        <f>IFERROR(
  SUMIFS(
    duck_positions[x],
    duck_positions[duck_id],   duck_positions[[#This Row],[duck_id]],
    duck_positions[frame_idx], duck_positions[[#This Row],[frame_idx]]+1
  ),
  ""
)</f>
        <v>-0.87872775942087167</v>
      </c>
      <c r="F174" s="1">
        <f>IFERROR(
  SUMIFS(
    duck_positions[y],
    duck_positions[duck_id],duck_positions[[#This Row],[duck_id]],
    duck_positions[frame_idx],duck_positions[[#This Row],[frame_idx]]+1
  ),
  ""
)</f>
        <v>-1.3359992519021033</v>
      </c>
      <c r="G1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1.2296955851516401E-2</v>
      </c>
      <c r="H174" t="b">
        <f>AND(duck_positions[[#This Row],[distance]]&lt;0.1, MOD(duck_positions[[#This Row],[frame_idx]], 20)=0)</f>
        <v>0</v>
      </c>
    </row>
    <row r="175" spans="1:8" hidden="1" x14ac:dyDescent="0.3">
      <c r="A175">
        <v>24</v>
      </c>
      <c r="B175">
        <v>5</v>
      </c>
      <c r="C175" s="1">
        <v>-0.92117733061313622</v>
      </c>
      <c r="D175" s="1">
        <v>-1.4833449065685271</v>
      </c>
      <c r="E175" s="1">
        <f>IFERROR(
  SUMIFS(
    duck_positions[x],
    duck_positions[duck_id],   duck_positions[[#This Row],[duck_id]],
    duck_positions[frame_idx], duck_positions[[#This Row],[frame_idx]]+1
  ),
  ""
)</f>
        <v>-0.92478082627058023</v>
      </c>
      <c r="F175" s="1">
        <f>IFERROR(
  SUMIFS(
    duck_positions[y],
    duck_positions[duck_id],duck_positions[[#This Row],[duck_id]],
    duck_positions[frame_idx],duck_positions[[#This Row],[frame_idx]]+1
  ),
  ""
)</f>
        <v>-1.4718868300318717</v>
      </c>
      <c r="G1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1.2011357078743075E-2</v>
      </c>
      <c r="H175" t="b">
        <f>AND(duck_positions[[#This Row],[distance]]&lt;0.1, MOD(duck_positions[[#This Row],[frame_idx]], 20)=0)</f>
        <v>0</v>
      </c>
    </row>
    <row r="176" spans="1:8" hidden="1" x14ac:dyDescent="0.3">
      <c r="A176">
        <v>24</v>
      </c>
      <c r="B176">
        <v>6</v>
      </c>
      <c r="C176" s="1">
        <v>-0.95759766101837152</v>
      </c>
      <c r="D176" s="1">
        <v>-1.5638759523630141</v>
      </c>
      <c r="E176" s="1">
        <f>IFERROR(
  SUMIFS(
    duck_positions[x],
    duck_positions[duck_id],   duck_positions[[#This Row],[duck_id]],
    duck_positions[frame_idx], duck_positions[[#This Row],[frame_idx]]+1
  ),
  ""
)</f>
        <v>-0.96272492706775659</v>
      </c>
      <c r="F176" s="1">
        <f>IFERROR(
  SUMIFS(
    duck_positions[y],
    duck_positions[duck_id],duck_positions[[#This Row],[duck_id]],
    duck_positions[frame_idx],duck_positions[[#This Row],[frame_idx]]+1
  ),
  ""
)</f>
        <v>-1.5544221639633178</v>
      </c>
      <c r="G1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1.0754672112501156E-2</v>
      </c>
      <c r="H176" t="b">
        <f>AND(duck_positions[[#This Row],[distance]]&lt;0.1, MOD(duck_positions[[#This Row],[frame_idx]], 20)=0)</f>
        <v>0</v>
      </c>
    </row>
    <row r="177" spans="1:8" x14ac:dyDescent="0.3">
      <c r="A177">
        <v>25</v>
      </c>
      <c r="B177">
        <v>0</v>
      </c>
      <c r="C177" s="1">
        <v>-0.85942711234092706</v>
      </c>
      <c r="D177" s="1">
        <v>-1.4278086736798286</v>
      </c>
      <c r="E177" s="1">
        <f>IFERROR(
  SUMIFS(
    duck_positions[x],
    duck_positions[duck_id],   duck_positions[[#This Row],[duck_id]],
    duck_positions[frame_idx], duck_positions[[#This Row],[frame_idx]]+1
  ),
  ""
)</f>
        <v>-0.8465827398002147</v>
      </c>
      <c r="F177" s="1">
        <f>IFERROR(
  SUMIFS(
    duck_positions[y],
    duck_positions[duck_id],duck_positions[[#This Row],[duck_id]],
    duck_positions[frame_idx],duck_positions[[#This Row],[frame_idx]]+1
  ),
  ""
)</f>
        <v>-1.4175400301814078</v>
      </c>
      <c r="G1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1.644454150355867E-2</v>
      </c>
      <c r="H177" t="b">
        <f>AND(duck_positions[[#This Row],[distance]]&lt;0.1, MOD(duck_positions[[#This Row],[frame_idx]], 20)=0)</f>
        <v>0</v>
      </c>
    </row>
    <row r="178" spans="1:8" hidden="1" x14ac:dyDescent="0.3">
      <c r="A178">
        <v>25</v>
      </c>
      <c r="B178">
        <v>1</v>
      </c>
      <c r="C178" s="1">
        <v>-0.82167275547981256</v>
      </c>
      <c r="D178" s="1">
        <v>-1.3320133551955222</v>
      </c>
      <c r="E178" s="1">
        <f>IFERROR(
  SUMIFS(
    duck_positions[x],
    duck_positions[duck_id],   duck_positions[[#This Row],[duck_id]],
    duck_positions[frame_idx], duck_positions[[#This Row],[frame_idx]]+1
  ),
  ""
)</f>
        <v>-0.80903725158423179</v>
      </c>
      <c r="F178" s="1">
        <f>IFERROR(
  SUMIFS(
    duck_positions[y],
    duck_positions[duck_id],duck_positions[[#This Row],[duck_id]],
    duck_positions[frame_idx],duck_positions[[#This Row],[frame_idx]]+1
  ),
  ""
)</f>
        <v>-1.3221439734101295</v>
      </c>
      <c r="G1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1.6033111223997643E-2</v>
      </c>
      <c r="H178" t="b">
        <f>AND(duck_positions[[#This Row],[distance]]&lt;0.1, MOD(duck_positions[[#This Row],[frame_idx]], 20)=0)</f>
        <v>0</v>
      </c>
    </row>
    <row r="179" spans="1:8" hidden="1" x14ac:dyDescent="0.3">
      <c r="A179">
        <v>25</v>
      </c>
      <c r="B179">
        <v>2</v>
      </c>
      <c r="C179" s="1">
        <v>-0.9345111429691314</v>
      </c>
      <c r="D179" s="1">
        <v>-1.5112669110298156</v>
      </c>
      <c r="E179" s="1">
        <f>IFERROR(
  SUMIFS(
    duck_positions[x],
    duck_positions[duck_id],   duck_positions[[#This Row],[duck_id]],
    duck_positions[frame_idx], duck_positions[[#This Row],[frame_idx]]+1
  ),
  ""
)</f>
        <v>-0.92658201158046716</v>
      </c>
      <c r="F179" s="1">
        <f>IFERROR(
  SUMIFS(
    duck_positions[y],
    duck_positions[duck_id],duck_positions[[#This Row],[duck_id]],
    duck_positions[frame_idx],duck_positions[[#This Row],[frame_idx]]+1
  ),
  ""
)</f>
        <v>-1.5119017824530601</v>
      </c>
      <c r="G1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7.9545072947828175E-3</v>
      </c>
      <c r="H179" t="b">
        <f>AND(duck_positions[[#This Row],[distance]]&lt;0.1, MOD(duck_positions[[#This Row],[frame_idx]], 20)=0)</f>
        <v>0</v>
      </c>
    </row>
    <row r="180" spans="1:8" hidden="1" x14ac:dyDescent="0.3">
      <c r="A180">
        <v>25</v>
      </c>
      <c r="B180">
        <v>3</v>
      </c>
      <c r="C180" s="1">
        <v>-0.84711084067821496</v>
      </c>
      <c r="D180" s="1">
        <v>-1.2715875595808028</v>
      </c>
      <c r="E180" s="1">
        <f>IFERROR(
  SUMIFS(
    duck_positions[x],
    duck_positions[duck_id],   duck_positions[[#This Row],[duck_id]],
    duck_positions[frame_idx], duck_positions[[#This Row],[frame_idx]]+1
  ),
  ""
)</f>
        <v>-0.82691178023815148</v>
      </c>
      <c r="F180" s="1">
        <f>IFERROR(
  SUMIFS(
    duck_positions[y],
    duck_positions[duck_id],duck_positions[[#This Row],[duck_id]],
    duck_positions[frame_idx],duck_positions[[#This Row],[frame_idx]]+1
  ),
  ""
)</f>
        <v>-1.2713351935148238</v>
      </c>
      <c r="G1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2.0200636903142312E-2</v>
      </c>
      <c r="H180" t="b">
        <f>AND(duck_positions[[#This Row],[distance]]&lt;0.1, MOD(duck_positions[[#This Row],[frame_idx]], 20)=0)</f>
        <v>0</v>
      </c>
    </row>
    <row r="181" spans="1:8" hidden="1" x14ac:dyDescent="0.3">
      <c r="A181">
        <v>25</v>
      </c>
      <c r="B181">
        <v>4</v>
      </c>
      <c r="C181" s="1">
        <v>-0.87872775942087167</v>
      </c>
      <c r="D181" s="1">
        <v>-1.3359992519021033</v>
      </c>
      <c r="E181" s="1">
        <f>IFERROR(
  SUMIFS(
    duck_positions[x],
    duck_positions[duck_id],   duck_positions[[#This Row],[duck_id]],
    duck_positions[frame_idx], duck_positions[[#This Row],[frame_idx]]+1
  ),
  ""
)</f>
        <v>-0.86680335104465478</v>
      </c>
      <c r="F181" s="1">
        <f>IFERROR(
  SUMIFS(
    duck_positions[y],
    duck_positions[duck_id],duck_positions[[#This Row],[duck_id]],
    duck_positions[frame_idx],duck_positions[[#This Row],[frame_idx]]+1
  ),
  ""
)</f>
        <v>-1.3249731823801993</v>
      </c>
      <c r="G1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1.6240865870533246E-2</v>
      </c>
      <c r="H181" t="b">
        <f>AND(duck_positions[[#This Row],[distance]]&lt;0.1, MOD(duck_positions[[#This Row],[frame_idx]], 20)=0)</f>
        <v>0</v>
      </c>
    </row>
    <row r="182" spans="1:8" hidden="1" x14ac:dyDescent="0.3">
      <c r="A182">
        <v>25</v>
      </c>
      <c r="B182">
        <v>5</v>
      </c>
      <c r="C182" s="1">
        <v>-0.92478082627058023</v>
      </c>
      <c r="D182" s="1">
        <v>-1.4718868300318717</v>
      </c>
      <c r="E182" s="1">
        <f>IFERROR(
  SUMIFS(
    duck_positions[x],
    duck_positions[duck_id],   duck_positions[[#This Row],[duck_id]],
    duck_positions[frame_idx], duck_positions[[#This Row],[frame_idx]]+1
  ),
  ""
)</f>
        <v>-0.91215647310018533</v>
      </c>
      <c r="F182" s="1">
        <f>IFERROR(
  SUMIFS(
    duck_positions[y],
    duck_positions[duck_id],duck_positions[[#This Row],[duck_id]],
    duck_positions[frame_idx],duck_positions[[#This Row],[frame_idx]]+1
  ),
  ""
)</f>
        <v>-1.4609219223260879</v>
      </c>
      <c r="G1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1.672134844942888E-2</v>
      </c>
      <c r="H182" t="b">
        <f>AND(duck_positions[[#This Row],[distance]]&lt;0.1, MOD(duck_positions[[#This Row],[frame_idx]], 20)=0)</f>
        <v>0</v>
      </c>
    </row>
    <row r="183" spans="1:8" hidden="1" x14ac:dyDescent="0.3">
      <c r="A183">
        <v>25</v>
      </c>
      <c r="B183">
        <v>6</v>
      </c>
      <c r="C183" s="1">
        <v>-0.96272492706775659</v>
      </c>
      <c r="D183" s="1">
        <v>-1.5544221639633178</v>
      </c>
      <c r="E183" s="1">
        <f>IFERROR(
  SUMIFS(
    duck_positions[x],
    duck_positions[duck_id],   duck_positions[[#This Row],[duck_id]],
    duck_positions[frame_idx], duck_positions[[#This Row],[frame_idx]]+1
  ),
  ""
)</f>
        <v>-0.94938731491565698</v>
      </c>
      <c r="F183" s="1">
        <f>IFERROR(
  SUMIFS(
    duck_positions[y],
    duck_positions[duck_id],duck_positions[[#This Row],[duck_id]],
    duck_positions[frame_idx],duck_positions[[#This Row],[frame_idx]]+1
  ),
  ""
)</f>
        <v>-1.5422563195228576</v>
      </c>
      <c r="G1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1.8052691457766393E-2</v>
      </c>
      <c r="H183" t="b">
        <f>AND(duck_positions[[#This Row],[distance]]&lt;0.1, MOD(duck_positions[[#This Row],[frame_idx]], 20)=0)</f>
        <v>0</v>
      </c>
    </row>
    <row r="184" spans="1:8" x14ac:dyDescent="0.3">
      <c r="A184">
        <v>26</v>
      </c>
      <c r="B184">
        <v>0</v>
      </c>
      <c r="C184" s="1">
        <v>-0.8465827398002147</v>
      </c>
      <c r="D184" s="1">
        <v>-1.4175400301814078</v>
      </c>
      <c r="E184" s="1">
        <f>IFERROR(
  SUMIFS(
    duck_positions[x],
    duck_positions[duck_id],   duck_positions[[#This Row],[duck_id]],
    duck_positions[frame_idx], duck_positions[[#This Row],[frame_idx]]+1
  ),
  ""
)</f>
        <v>-0.85390613898634904</v>
      </c>
      <c r="F184" s="1">
        <f>IFERROR(
  SUMIFS(
    duck_positions[y],
    duck_positions[duck_id],duck_positions[[#This Row],[duck_id]],
    duck_positions[frame_idx],duck_positions[[#This Row],[frame_idx]]+1
  ),
  ""
)</f>
        <v>-1.3945755219087004</v>
      </c>
      <c r="G1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2.4103958509894646E-2</v>
      </c>
      <c r="H184" t="b">
        <f>AND(duck_positions[[#This Row],[distance]]&lt;0.1, MOD(duck_positions[[#This Row],[frame_idx]], 20)=0)</f>
        <v>0</v>
      </c>
    </row>
    <row r="185" spans="1:8" hidden="1" x14ac:dyDescent="0.3">
      <c r="A185">
        <v>26</v>
      </c>
      <c r="B185">
        <v>1</v>
      </c>
      <c r="C185" s="1">
        <v>-0.80903725158423179</v>
      </c>
      <c r="D185" s="1">
        <v>-1.3221439734101295</v>
      </c>
      <c r="E185" s="1">
        <f>IFERROR(
  SUMIFS(
    duck_positions[x],
    duck_positions[duck_id],   duck_positions[[#This Row],[duck_id]],
    duck_positions[frame_idx], duck_positions[[#This Row],[frame_idx]]+1
  ),
  ""
)</f>
        <v>-0.81942494325339787</v>
      </c>
      <c r="F185" s="1">
        <f>IFERROR(
  SUMIFS(
    duck_positions[y],
    duck_positions[duck_id],duck_positions[[#This Row],[duck_id]],
    duck_positions[frame_idx],duck_positions[[#This Row],[frame_idx]]+1
  ),
  ""
)</f>
        <v>-1.2962203264236449</v>
      </c>
      <c r="G1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2.792739893533823E-2</v>
      </c>
      <c r="H185" t="b">
        <f>AND(duck_positions[[#This Row],[distance]]&lt;0.1, MOD(duck_positions[[#This Row],[frame_idx]], 20)=0)</f>
        <v>0</v>
      </c>
    </row>
    <row r="186" spans="1:8" hidden="1" x14ac:dyDescent="0.3">
      <c r="A186">
        <v>26</v>
      </c>
      <c r="B186">
        <v>2</v>
      </c>
      <c r="C186" s="1">
        <v>-0.92658201158046716</v>
      </c>
      <c r="D186" s="1">
        <v>-1.5119017824530601</v>
      </c>
      <c r="E186" s="1">
        <f>IFERROR(
  SUMIFS(
    duck_positions[x],
    duck_positions[duck_id],   duck_positions[[#This Row],[duck_id]],
    duck_positions[frame_idx], duck_positions[[#This Row],[frame_idx]]+1
  ),
  ""
)</f>
        <v>-0.93070161640644067</v>
      </c>
      <c r="F186" s="1">
        <f>IFERROR(
  SUMIFS(
    duck_positions[y],
    duck_positions[duck_id],duck_positions[[#This Row],[duck_id]],
    duck_positions[frame_idx],duck_positions[[#This Row],[frame_idx]]+1
  ),
  ""
)</f>
        <v>-1.5027500256896018</v>
      </c>
      <c r="G1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1.0036224179425651E-2</v>
      </c>
      <c r="H186" t="b">
        <f>AND(duck_positions[[#This Row],[distance]]&lt;0.1, MOD(duck_positions[[#This Row],[frame_idx]], 20)=0)</f>
        <v>0</v>
      </c>
    </row>
    <row r="187" spans="1:8" hidden="1" x14ac:dyDescent="0.3">
      <c r="A187">
        <v>26</v>
      </c>
      <c r="B187">
        <v>3</v>
      </c>
      <c r="C187" s="1">
        <v>-0.82691178023815148</v>
      </c>
      <c r="D187" s="1">
        <v>-1.2713351935148238</v>
      </c>
      <c r="E187" s="1">
        <f>IFERROR(
  SUMIFS(
    duck_positions[x],
    duck_positions[duck_id],   duck_positions[[#This Row],[duck_id]],
    duck_positions[frame_idx], duck_positions[[#This Row],[frame_idx]]+1
  ),
  ""
)</f>
        <v>-0.83047337755560868</v>
      </c>
      <c r="F187" s="1">
        <f>IFERROR(
  SUMIFS(
    duck_positions[y],
    duck_positions[duck_id],duck_positions[[#This Row],[duck_id]],
    duck_positions[frame_idx],duck_positions[[#This Row],[frame_idx]]+1
  ),
  ""
)</f>
        <v>-1.2560420125722884</v>
      </c>
      <c r="G1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1.5702431620384351E-2</v>
      </c>
      <c r="H187" t="b">
        <f>AND(duck_positions[[#This Row],[distance]]&lt;0.1, MOD(duck_positions[[#This Row],[frame_idx]], 20)=0)</f>
        <v>0</v>
      </c>
    </row>
    <row r="188" spans="1:8" hidden="1" x14ac:dyDescent="0.3">
      <c r="A188">
        <v>26</v>
      </c>
      <c r="B188">
        <v>4</v>
      </c>
      <c r="C188" s="1">
        <v>-0.86680335104465478</v>
      </c>
      <c r="D188" s="1">
        <v>-1.3249731823801993</v>
      </c>
      <c r="E188" s="1">
        <f>IFERROR(
  SUMIFS(
    duck_positions[x],
    duck_positions[duck_id],   duck_positions[[#This Row],[duck_id]],
    duck_positions[frame_idx], duck_positions[[#This Row],[frame_idx]]+1
  ),
  ""
)</f>
        <v>-0.87406062632799142</v>
      </c>
      <c r="F188" s="1">
        <f>IFERROR(
  SUMIFS(
    duck_positions[y],
    duck_positions[duck_id],duck_positions[[#This Row],[duck_id]],
    duck_positions[frame_idx],duck_positions[[#This Row],[frame_idx]]+1
  ),
  ""
)</f>
        <v>-1.3005633518099784</v>
      </c>
      <c r="G1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2.5465817736821685E-2</v>
      </c>
      <c r="H188" t="b">
        <f>AND(duck_positions[[#This Row],[distance]]&lt;0.1, MOD(duck_positions[[#This Row],[frame_idx]], 20)=0)</f>
        <v>0</v>
      </c>
    </row>
    <row r="189" spans="1:8" hidden="1" x14ac:dyDescent="0.3">
      <c r="A189">
        <v>26</v>
      </c>
      <c r="B189">
        <v>5</v>
      </c>
      <c r="C189" s="1">
        <v>-0.91215647310018533</v>
      </c>
      <c r="D189" s="1">
        <v>-1.4609219223260879</v>
      </c>
      <c r="E189" s="1">
        <f>IFERROR(
  SUMIFS(
    duck_positions[x],
    duck_positions[duck_id],   duck_positions[[#This Row],[duck_id]],
    duck_positions[frame_idx], duck_positions[[#This Row],[frame_idx]]+1
  ),
  ""
)</f>
        <v>-0.91547723412513726</v>
      </c>
      <c r="F189" s="1">
        <f>IFERROR(
  SUMIFS(
    duck_positions[y],
    duck_positions[duck_id],duck_positions[[#This Row],[duck_id]],
    duck_positions[frame_idx],duck_positions[[#This Row],[frame_idx]]+1
  ),
  ""
)</f>
        <v>-1.4399959385395049</v>
      </c>
      <c r="G1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2.1187832622077515E-2</v>
      </c>
      <c r="H189" t="b">
        <f>AND(duck_positions[[#This Row],[distance]]&lt;0.1, MOD(duck_positions[[#This Row],[frame_idx]], 20)=0)</f>
        <v>0</v>
      </c>
    </row>
    <row r="190" spans="1:8" hidden="1" x14ac:dyDescent="0.3">
      <c r="A190">
        <v>26</v>
      </c>
      <c r="B190">
        <v>6</v>
      </c>
      <c r="C190" s="1">
        <v>-0.94938731491565698</v>
      </c>
      <c r="D190" s="1">
        <v>-1.5422563195228576</v>
      </c>
      <c r="E190" s="1">
        <f>IFERROR(
  SUMIFS(
    duck_positions[x],
    duck_positions[duck_id],   duck_positions[[#This Row],[duck_id]],
    duck_positions[frame_idx], duck_positions[[#This Row],[frame_idx]]+1
  ),
  ""
)</f>
        <v>-0.94989604055881494</v>
      </c>
      <c r="F190" s="1">
        <f>IFERROR(
  SUMIFS(
    duck_positions[y],
    duck_positions[duck_id],duck_positions[[#This Row],[duck_id]],
    duck_positions[frame_idx],duck_positions[[#This Row],[frame_idx]]+1
  ),
  ""
)</f>
        <v>-1.5239673867821693</v>
      </c>
      <c r="G1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1.8296006738450547E-2</v>
      </c>
      <c r="H190" t="b">
        <f>AND(duck_positions[[#This Row],[distance]]&lt;0.1, MOD(duck_positions[[#This Row],[frame_idx]], 20)=0)</f>
        <v>0</v>
      </c>
    </row>
    <row r="191" spans="1:8" x14ac:dyDescent="0.3">
      <c r="A191">
        <v>27</v>
      </c>
      <c r="B191">
        <v>0</v>
      </c>
      <c r="C191" s="1">
        <v>-0.85390613898634904</v>
      </c>
      <c r="D191" s="1">
        <v>-1.3945755219087004</v>
      </c>
      <c r="E191" s="1">
        <f>IFERROR(
  SUMIFS(
    duck_positions[x],
    duck_positions[duck_id],   duck_positions[[#This Row],[duck_id]],
    duck_positions[frame_idx], duck_positions[[#This Row],[frame_idx]]+1
  ),
  ""
)</f>
        <v>-0.8537054501473903</v>
      </c>
      <c r="F191" s="1">
        <f>IFERROR(
  SUMIFS(
    duck_positions[y],
    duck_positions[duck_id],duck_positions[[#This Row],[duck_id]],
    duck_positions[frame_idx],duck_positions[[#This Row],[frame_idx]]+1
  ),
  ""
)</f>
        <v>-1.380569815263152</v>
      </c>
      <c r="G1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1.4007144414592136E-2</v>
      </c>
      <c r="H191" t="b">
        <f>AND(duck_positions[[#This Row],[distance]]&lt;0.1, MOD(duck_positions[[#This Row],[frame_idx]], 20)=0)</f>
        <v>0</v>
      </c>
    </row>
    <row r="192" spans="1:8" hidden="1" x14ac:dyDescent="0.3">
      <c r="A192">
        <v>27</v>
      </c>
      <c r="B192">
        <v>1</v>
      </c>
      <c r="C192" s="1">
        <v>-0.81942494325339787</v>
      </c>
      <c r="D192" s="1">
        <v>-1.2962203264236449</v>
      </c>
      <c r="E192" s="1">
        <f>IFERROR(
  SUMIFS(
    duck_positions[x],
    duck_positions[duck_id],   duck_positions[[#This Row],[duck_id]],
    duck_positions[frame_idx], duck_positions[[#This Row],[frame_idx]]+1
  ),
  ""
)</f>
        <v>-0.81848845742642873</v>
      </c>
      <c r="F192" s="1">
        <f>IFERROR(
  SUMIFS(
    duck_positions[y],
    duck_positions[duck_id],duck_positions[[#This Row],[duck_id]],
    duck_positions[frame_idx],duck_positions[[#This Row],[frame_idx]]+1
  ),
  ""
)</f>
        <v>-1.2798169568181037</v>
      </c>
      <c r="G1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1.6430080344298621E-2</v>
      </c>
      <c r="H192" t="b">
        <f>AND(duck_positions[[#This Row],[distance]]&lt;0.1, MOD(duck_positions[[#This Row],[frame_idx]], 20)=0)</f>
        <v>0</v>
      </c>
    </row>
    <row r="193" spans="1:8" hidden="1" x14ac:dyDescent="0.3">
      <c r="A193">
        <v>27</v>
      </c>
      <c r="B193">
        <v>2</v>
      </c>
      <c r="C193" s="1">
        <v>-0.93070161640644067</v>
      </c>
      <c r="D193" s="1">
        <v>-1.5027500256896018</v>
      </c>
      <c r="E193" s="1">
        <f>IFERROR(
  SUMIFS(
    duck_positions[x],
    duck_positions[duck_id],   duck_positions[[#This Row],[duck_id]],
    duck_positions[frame_idx], duck_positions[[#This Row],[frame_idx]]+1
  ),
  ""
)</f>
        <v>-0.93287387788295739</v>
      </c>
      <c r="F193" s="1">
        <f>IFERROR(
  SUMIFS(
    duck_positions[y],
    duck_positions[duck_id],duck_positions[[#This Row],[duck_id]],
    duck_positions[frame_idx],duck_positions[[#This Row],[frame_idx]]+1
  ),
  ""
)</f>
        <v>-1.5038629040122031</v>
      </c>
      <c r="G1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2.4407412978999926E-3</v>
      </c>
      <c r="H193" t="b">
        <f>AND(duck_positions[[#This Row],[distance]]&lt;0.1, MOD(duck_positions[[#This Row],[frame_idx]], 20)=0)</f>
        <v>0</v>
      </c>
    </row>
    <row r="194" spans="1:8" hidden="1" x14ac:dyDescent="0.3">
      <c r="A194">
        <v>27</v>
      </c>
      <c r="B194">
        <v>3</v>
      </c>
      <c r="C194" s="1">
        <v>-0.83047337755560868</v>
      </c>
      <c r="D194" s="1">
        <v>-1.2560420125722884</v>
      </c>
      <c r="E194" s="1">
        <f>IFERROR(
  SUMIFS(
    duck_positions[x],
    duck_positions[duck_id],   duck_positions[[#This Row],[duck_id]],
    duck_positions[frame_idx], duck_positions[[#This Row],[frame_idx]]+1
  ),
  ""
)</f>
        <v>-0.82772185206413262</v>
      </c>
      <c r="F194" s="1">
        <f>IFERROR(
  SUMIFS(
    duck_positions[y],
    duck_positions[duck_id],duck_positions[[#This Row],[duck_id]],
    duck_positions[frame_idx],duck_positions[[#This Row],[frame_idx]]+1
  ),
  ""
)</f>
        <v>-1.2493095040321349</v>
      </c>
      <c r="G1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7.2730711376613405E-3</v>
      </c>
      <c r="H194" t="b">
        <f>AND(duck_positions[[#This Row],[distance]]&lt;0.1, MOD(duck_positions[[#This Row],[frame_idx]], 20)=0)</f>
        <v>0</v>
      </c>
    </row>
    <row r="195" spans="1:8" hidden="1" x14ac:dyDescent="0.3">
      <c r="A195">
        <v>27</v>
      </c>
      <c r="B195">
        <v>4</v>
      </c>
      <c r="C195" s="1">
        <v>-0.87406062632799142</v>
      </c>
      <c r="D195" s="1">
        <v>-1.3005633518099784</v>
      </c>
      <c r="E195" s="1">
        <f>IFERROR(
  SUMIFS(
    duck_positions[x],
    duck_positions[duck_id],   duck_positions[[#This Row],[duck_id]],
    duck_positions[frame_idx], duck_positions[[#This Row],[frame_idx]]+1
  ),
  ""
)</f>
        <v>-0.87509016245603555</v>
      </c>
      <c r="F195" s="1">
        <f>IFERROR(
  SUMIFS(
    duck_positions[y],
    duck_positions[duck_id],duck_positions[[#This Row],[duck_id]],
    duck_positions[frame_idx],duck_positions[[#This Row],[frame_idx]]+1
  ),
  ""
)</f>
        <v>-1.2857900276780128</v>
      </c>
      <c r="G1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1.4809154281965812E-2</v>
      </c>
      <c r="H195" t="b">
        <f>AND(duck_positions[[#This Row],[distance]]&lt;0.1, MOD(duck_positions[[#This Row],[frame_idx]], 20)=0)</f>
        <v>0</v>
      </c>
    </row>
    <row r="196" spans="1:8" hidden="1" x14ac:dyDescent="0.3">
      <c r="A196">
        <v>27</v>
      </c>
      <c r="B196">
        <v>5</v>
      </c>
      <c r="C196" s="1">
        <v>-0.91547723412513726</v>
      </c>
      <c r="D196" s="1">
        <v>-1.4399959385395049</v>
      </c>
      <c r="E196" s="1">
        <f>IFERROR(
  SUMIFS(
    duck_positions[x],
    duck_positions[duck_id],   duck_positions[[#This Row],[duck_id]],
    duck_positions[frame_idx], duck_positions[[#This Row],[frame_idx]]+1
  ),
  ""
)</f>
        <v>-0.9161751672625541</v>
      </c>
      <c r="F196" s="1">
        <f>IFERROR(
  SUMIFS(
    duck_positions[y],
    duck_positions[duck_id],duck_positions[[#This Row],[duck_id]],
    duck_positions[frame_idx],duck_positions[[#This Row],[frame_idx]]+1
  ),
  ""
)</f>
        <v>-1.4272504854947328</v>
      </c>
      <c r="G1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1.2764547934838747E-2</v>
      </c>
      <c r="H196" t="b">
        <f>AND(duck_positions[[#This Row],[distance]]&lt;0.1, MOD(duck_positions[[#This Row],[frame_idx]], 20)=0)</f>
        <v>0</v>
      </c>
    </row>
    <row r="197" spans="1:8" hidden="1" x14ac:dyDescent="0.3">
      <c r="A197">
        <v>27</v>
      </c>
      <c r="B197">
        <v>6</v>
      </c>
      <c r="C197" s="1">
        <v>-0.94989604055881494</v>
      </c>
      <c r="D197" s="1">
        <v>-1.5239673867821693</v>
      </c>
      <c r="E197" s="1">
        <f>IFERROR(
  SUMIFS(
    duck_positions[x],
    duck_positions[duck_id],   duck_positions[[#This Row],[duck_id]],
    duck_positions[frame_idx], duck_positions[[#This Row],[frame_idx]]+1
  ),
  ""
)</f>
        <v>-0.94985024929046624</v>
      </c>
      <c r="F197" s="1">
        <f>IFERROR(
  SUMIFS(
    duck_positions[y],
    duck_positions[duck_id],duck_positions[[#This Row],[duck_id]],
    duck_positions[frame_idx],duck_positions[[#This Row],[frame_idx]]+1
  ),
  ""
)</f>
        <v>-1.5105653122067451</v>
      </c>
      <c r="G1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1.3402152803392766E-2</v>
      </c>
      <c r="H197" t="b">
        <f>AND(duck_positions[[#This Row],[distance]]&lt;0.1, MOD(duck_positions[[#This Row],[frame_idx]], 20)=0)</f>
        <v>0</v>
      </c>
    </row>
    <row r="198" spans="1:8" x14ac:dyDescent="0.3">
      <c r="A198">
        <v>28</v>
      </c>
      <c r="B198">
        <v>0</v>
      </c>
      <c r="C198" s="1">
        <v>-0.8537054501473903</v>
      </c>
      <c r="D198" s="1">
        <v>-1.380569815263152</v>
      </c>
      <c r="E198" s="1">
        <f>IFERROR(
  SUMIFS(
    duck_positions[x],
    duck_positions[duck_id],   duck_positions[[#This Row],[duck_id]],
    duck_positions[frame_idx], duck_positions[[#This Row],[frame_idx]]+1
  ),
  ""
)</f>
        <v>-0.84200742021203034</v>
      </c>
      <c r="F198" s="1">
        <f>IFERROR(
  SUMIFS(
    duck_positions[y],
    duck_positions[duck_id],duck_positions[[#This Row],[duck_id]],
    duck_positions[frame_idx],duck_positions[[#This Row],[frame_idx]]+1
  ),
  ""
)</f>
        <v>-1.373678832873702</v>
      </c>
      <c r="G1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1.3576801635889384E-2</v>
      </c>
      <c r="H198" t="b">
        <f>AND(duck_positions[[#This Row],[distance]]&lt;0.1, MOD(duck_positions[[#This Row],[frame_idx]], 20)=0)</f>
        <v>0</v>
      </c>
    </row>
    <row r="199" spans="1:8" hidden="1" x14ac:dyDescent="0.3">
      <c r="A199">
        <v>28</v>
      </c>
      <c r="B199">
        <v>1</v>
      </c>
      <c r="C199" s="1">
        <v>-0.81848845742642873</v>
      </c>
      <c r="D199" s="1">
        <v>-1.2798169568181037</v>
      </c>
      <c r="E199" s="1">
        <f>IFERROR(
  SUMIFS(
    duck_positions[x],
    duck_positions[duck_id],   duck_positions[[#This Row],[duck_id]],
    duck_positions[frame_idx], duck_positions[[#This Row],[frame_idx]]+1
  ),
  ""
)</f>
        <v>-0.80675819162279361</v>
      </c>
      <c r="F199" s="1">
        <f>IFERROR(
  SUMIFS(
    duck_positions[y],
    duck_positions[duck_id],duck_positions[[#This Row],[duck_id]],
    duck_positions[frame_idx],duck_positions[[#This Row],[frame_idx]]+1
  ),
  ""
)</f>
        <v>-1.2778665512800216</v>
      </c>
      <c r="G1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1.1891308489266979E-2</v>
      </c>
      <c r="H199" t="b">
        <f>AND(duck_positions[[#This Row],[distance]]&lt;0.1, MOD(duck_positions[[#This Row],[frame_idx]], 20)=0)</f>
        <v>0</v>
      </c>
    </row>
    <row r="200" spans="1:8" hidden="1" x14ac:dyDescent="0.3">
      <c r="A200">
        <v>28</v>
      </c>
      <c r="B200">
        <v>2</v>
      </c>
      <c r="C200" s="1">
        <v>-0.93287387788295739</v>
      </c>
      <c r="D200" s="1">
        <v>-1.5038629040122031</v>
      </c>
      <c r="E200" s="1">
        <f>IFERROR(
  SUMIFS(
    duck_positions[x],
    duck_positions[duck_id],   duck_positions[[#This Row],[duck_id]],
    duck_positions[frame_idx], duck_positions[[#This Row],[frame_idx]]+1
  ),
  ""
)</f>
        <v>-0.92483611702919</v>
      </c>
      <c r="F200" s="1">
        <f>IFERROR(
  SUMIFS(
    duck_positions[y],
    duck_positions[duck_id],duck_positions[[#This Row],[duck_id]],
    duck_positions[frame_idx],duck_positions[[#This Row],[frame_idx]]+1
  ),
  ""
)</f>
        <v>-1.5013369187712668</v>
      </c>
      <c r="G2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8.4253309121828258E-3</v>
      </c>
      <c r="H200" t="b">
        <f>AND(duck_positions[[#This Row],[distance]]&lt;0.1, MOD(duck_positions[[#This Row],[frame_idx]], 20)=0)</f>
        <v>0</v>
      </c>
    </row>
    <row r="201" spans="1:8" hidden="1" x14ac:dyDescent="0.3">
      <c r="A201">
        <v>28</v>
      </c>
      <c r="B201">
        <v>3</v>
      </c>
      <c r="C201" s="1">
        <v>-0.82772185206413262</v>
      </c>
      <c r="D201" s="1">
        <v>-1.2493095040321349</v>
      </c>
      <c r="E201" s="1">
        <f>IFERROR(
  SUMIFS(
    duck_positions[x],
    duck_positions[duck_id],   duck_positions[[#This Row],[duck_id]],
    duck_positions[frame_idx], duck_positions[[#This Row],[frame_idx]]+1
  ),
  ""
)</f>
        <v>-0.8119413593783974</v>
      </c>
      <c r="F201" s="1">
        <f>IFERROR(
  SUMIFS(
    duck_positions[y],
    duck_positions[duck_id],duck_positions[[#This Row],[duck_id]],
    duck_positions[frame_idx],duck_positions[[#This Row],[frame_idx]]+1
  ),
  ""
)</f>
        <v>-1.2632190972566604</v>
      </c>
      <c r="G2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2.1035701392544705E-2</v>
      </c>
      <c r="H201" t="b">
        <f>AND(duck_positions[[#This Row],[distance]]&lt;0.1, MOD(duck_positions[[#This Row],[frame_idx]], 20)=0)</f>
        <v>0</v>
      </c>
    </row>
    <row r="202" spans="1:8" hidden="1" x14ac:dyDescent="0.3">
      <c r="A202">
        <v>28</v>
      </c>
      <c r="B202">
        <v>4</v>
      </c>
      <c r="C202" s="1">
        <v>-0.87509016245603555</v>
      </c>
      <c r="D202" s="1">
        <v>-1.2857900276780128</v>
      </c>
      <c r="E202" s="1">
        <f>IFERROR(
  SUMIFS(
    duck_positions[x],
    duck_positions[duck_id],   duck_positions[[#This Row],[duck_id]],
    duck_positions[frame_idx], duck_positions[[#This Row],[frame_idx]]+1
  ),
  ""
)</f>
        <v>-0.8641058981418609</v>
      </c>
      <c r="F202" s="1">
        <f>IFERROR(
  SUMIFS(
    duck_positions[y],
    duck_positions[duck_id],duck_positions[[#This Row],[duck_id]],
    duck_positions[frame_idx],duck_positions[[#This Row],[frame_idx]]+1
  ),
  ""
)</f>
        <v>-1.2825311884284019</v>
      </c>
      <c r="G2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1.1457490815115467E-2</v>
      </c>
      <c r="H202" t="b">
        <f>AND(duck_positions[[#This Row],[distance]]&lt;0.1, MOD(duck_positions[[#This Row],[frame_idx]], 20)=0)</f>
        <v>0</v>
      </c>
    </row>
    <row r="203" spans="1:8" hidden="1" x14ac:dyDescent="0.3">
      <c r="A203">
        <v>28</v>
      </c>
      <c r="B203">
        <v>5</v>
      </c>
      <c r="C203" s="1">
        <v>-0.9161751672625541</v>
      </c>
      <c r="D203" s="1">
        <v>-1.4272504854947328</v>
      </c>
      <c r="E203" s="1">
        <f>IFERROR(
  SUMIFS(
    duck_positions[x],
    duck_positions[duck_id],   duck_positions[[#This Row],[duck_id]],
    duck_positions[frame_idx], duck_positions[[#This Row],[frame_idx]]+1
  ),
  ""
)</f>
        <v>-0.9059440448880195</v>
      </c>
      <c r="F203" s="1">
        <f>IFERROR(
  SUMIFS(
    duck_positions[y],
    duck_positions[duck_id],duck_positions[[#This Row],[duck_id]],
    duck_positions[frame_idx],duck_positions[[#This Row],[frame_idx]]+1
  ),
  ""
)</f>
        <v>-1.4182496700435876</v>
      </c>
      <c r="G2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1.3626831760474491E-2</v>
      </c>
      <c r="H203" t="b">
        <f>AND(duck_positions[[#This Row],[distance]]&lt;0.1, MOD(duck_positions[[#This Row],[frame_idx]], 20)=0)</f>
        <v>0</v>
      </c>
    </row>
    <row r="204" spans="1:8" hidden="1" x14ac:dyDescent="0.3">
      <c r="A204">
        <v>28</v>
      </c>
      <c r="B204">
        <v>6</v>
      </c>
      <c r="C204" s="1">
        <v>-0.94985024929046624</v>
      </c>
      <c r="D204" s="1">
        <v>-1.5105653122067451</v>
      </c>
      <c r="E204" s="1">
        <f>IFERROR(
  SUMIFS(
    duck_positions[x],
    duck_positions[duck_id],   duck_positions[[#This Row],[duck_id]],
    duck_positions[frame_idx], duck_positions[[#This Row],[frame_idx]]+1
  ),
  ""
)</f>
        <v>-0.94081652462482446</v>
      </c>
      <c r="F204" s="1">
        <f>IFERROR(
  SUMIFS(
    duck_positions[y],
    duck_positions[duck_id],duck_positions[[#This Row],[duck_id]],
    duck_positions[frame_idx],duck_positions[[#This Row],[frame_idx]]+1
  ),
  ""
)</f>
        <v>-1.4993843153119086</v>
      </c>
      <c r="G2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1.4374382522284795E-2</v>
      </c>
      <c r="H204" t="b">
        <f>AND(duck_positions[[#This Row],[distance]]&lt;0.1, MOD(duck_positions[[#This Row],[frame_idx]], 20)=0)</f>
        <v>0</v>
      </c>
    </row>
    <row r="205" spans="1:8" x14ac:dyDescent="0.3">
      <c r="A205">
        <v>29</v>
      </c>
      <c r="B205">
        <v>0</v>
      </c>
      <c r="C205" s="1">
        <v>-0.84200742021203034</v>
      </c>
      <c r="D205" s="1">
        <v>-1.373678832873702</v>
      </c>
      <c r="E205" s="1">
        <f>IFERROR(
  SUMIFS(
    duck_positions[x],
    duck_positions[duck_id],   duck_positions[[#This Row],[duck_id]],
    duck_positions[frame_idx], duck_positions[[#This Row],[frame_idx]]+1
  ),
  ""
)</f>
        <v>-0.84635985940694802</v>
      </c>
      <c r="F205" s="1">
        <f>IFERROR(
  SUMIFS(
    duck_positions[y],
    duck_positions[duck_id],duck_positions[[#This Row],[duck_id]],
    duck_positions[frame_idx],duck_positions[[#This Row],[frame_idx]]+1
  ),
  ""
)</f>
        <v>-1.3607762582600116</v>
      </c>
      <c r="G2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1.3616907086680992E-2</v>
      </c>
      <c r="H205" t="b">
        <f>AND(duck_positions[[#This Row],[distance]]&lt;0.1, MOD(duck_positions[[#This Row],[frame_idx]], 20)=0)</f>
        <v>0</v>
      </c>
    </row>
    <row r="206" spans="1:8" hidden="1" x14ac:dyDescent="0.3">
      <c r="A206">
        <v>29</v>
      </c>
      <c r="B206">
        <v>1</v>
      </c>
      <c r="C206" s="1">
        <v>-0.80675819162279361</v>
      </c>
      <c r="D206" s="1">
        <v>-1.2778665512800216</v>
      </c>
      <c r="E206" s="1">
        <f>IFERROR(
  SUMIFS(
    duck_positions[x],
    duck_positions[duck_id],   duck_positions[[#This Row],[duck_id]],
    duck_positions[frame_idx], duck_positions[[#This Row],[frame_idx]]+1
  ),
  ""
)</f>
        <v>-0.81296126563102</v>
      </c>
      <c r="F206" s="1">
        <f>IFERROR(
  SUMIFS(
    duck_positions[y],
    duck_positions[duck_id],duck_positions[[#This Row],[duck_id]],
    duck_positions[frame_idx],duck_positions[[#This Row],[frame_idx]]+1
  ),
  ""
)</f>
        <v>-1.2717659413814544</v>
      </c>
      <c r="G2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8.7003200105530577E-3</v>
      </c>
      <c r="H206" t="b">
        <f>AND(duck_positions[[#This Row],[distance]]&lt;0.1, MOD(duck_positions[[#This Row],[frame_idx]], 20)=0)</f>
        <v>0</v>
      </c>
    </row>
    <row r="207" spans="1:8" hidden="1" x14ac:dyDescent="0.3">
      <c r="A207">
        <v>29</v>
      </c>
      <c r="B207">
        <v>2</v>
      </c>
      <c r="C207" s="1">
        <v>-0.92483611702919</v>
      </c>
      <c r="D207" s="1">
        <v>-1.5013369187712668</v>
      </c>
      <c r="E207" s="1">
        <f>IFERROR(
  SUMIFS(
    duck_positions[x],
    duck_positions[duck_id],   duck_positions[[#This Row],[duck_id]],
    duck_positions[frame_idx], duck_positions[[#This Row],[frame_idx]]+1
  ),
  ""
)</f>
        <v>-0.92881439924240106</v>
      </c>
      <c r="F207" s="1">
        <f>IFERROR(
  SUMIFS(
    duck_positions[y],
    duck_positions[duck_id],duck_positions[[#This Row],[duck_id]],
    duck_positions[frame_idx],duck_positions[[#This Row],[frame_idx]]+1
  ),
  ""
)</f>
        <v>-1.4954991951584815</v>
      </c>
      <c r="G2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7.0643999283182572E-3</v>
      </c>
      <c r="H207" t="b">
        <f>AND(duck_positions[[#This Row],[distance]]&lt;0.1, MOD(duck_positions[[#This Row],[frame_idx]], 20)=0)</f>
        <v>0</v>
      </c>
    </row>
    <row r="208" spans="1:8" hidden="1" x14ac:dyDescent="0.3">
      <c r="A208">
        <v>29</v>
      </c>
      <c r="B208">
        <v>3</v>
      </c>
      <c r="C208" s="1">
        <v>-0.8119413593783974</v>
      </c>
      <c r="D208" s="1">
        <v>-1.2632190972566604</v>
      </c>
      <c r="E208" s="1">
        <f>IFERROR(
  SUMIFS(
    duck_positions[x],
    duck_positions[duck_id],   duck_positions[[#This Row],[duck_id]],
    duck_positions[frame_idx], duck_positions[[#This Row],[frame_idx]]+1
  ),
  ""
)</f>
        <v>-0.873830097913742</v>
      </c>
      <c r="F208" s="1">
        <f>IFERROR(
  SUMIFS(
    duck_positions[y],
    duck_positions[duck_id],duck_positions[[#This Row],[duck_id]],
    duck_positions[frame_idx],duck_positions[[#This Row],[frame_idx]]+1
  ),
  ""
)</f>
        <v>-1.2866532295942306</v>
      </c>
      <c r="G2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6.6176842746620973E-2</v>
      </c>
      <c r="H208" t="b">
        <f>AND(duck_positions[[#This Row],[distance]]&lt;0.1, MOD(duck_positions[[#This Row],[frame_idx]], 20)=0)</f>
        <v>0</v>
      </c>
    </row>
    <row r="209" spans="1:8" hidden="1" x14ac:dyDescent="0.3">
      <c r="A209">
        <v>29</v>
      </c>
      <c r="B209">
        <v>4</v>
      </c>
      <c r="C209" s="1">
        <v>-0.8641058981418609</v>
      </c>
      <c r="D209" s="1">
        <v>-1.2825311884284019</v>
      </c>
      <c r="E209" s="1">
        <f>IFERROR(
  SUMIFS(
    duck_positions[x],
    duck_positions[duck_id],   duck_positions[[#This Row],[duck_id]],
    duck_positions[frame_idx], duck_positions[[#This Row],[frame_idx]]+1
  ),
  ""
)</f>
        <v>-0.86781355291604989</v>
      </c>
      <c r="F209" s="1">
        <f>IFERROR(
  SUMIFS(
    duck_positions[y],
    duck_positions[duck_id],duck_positions[[#This Row],[duck_id]],
    duck_positions[frame_idx],duck_positions[[#This Row],[frame_idx]]+1
  ),
  ""
)</f>
        <v>-1.2772727102041244</v>
      </c>
      <c r="G2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6.4341508499387128E-3</v>
      </c>
      <c r="H209" t="b">
        <f>AND(duck_positions[[#This Row],[distance]]&lt;0.1, MOD(duck_positions[[#This Row],[frame_idx]], 20)=0)</f>
        <v>0</v>
      </c>
    </row>
    <row r="210" spans="1:8" hidden="1" x14ac:dyDescent="0.3">
      <c r="A210">
        <v>29</v>
      </c>
      <c r="B210">
        <v>5</v>
      </c>
      <c r="C210" s="1">
        <v>-0.9059440448880195</v>
      </c>
      <c r="D210" s="1">
        <v>-1.4182496700435876</v>
      </c>
      <c r="E210" s="1">
        <f>IFERROR(
  SUMIFS(
    duck_positions[x],
    duck_positions[duck_id],   duck_positions[[#This Row],[duck_id]],
    duck_positions[frame_idx], duck_positions[[#This Row],[frame_idx]]+1
  ),
  ""
)</f>
        <v>-0.90899558663368218</v>
      </c>
      <c r="F210" s="1">
        <f>IFERROR(
  SUMIFS(
    duck_positions[y],
    duck_positions[duck_id],duck_positions[[#This Row],[duck_id]],
    duck_positions[frame_idx],duck_positions[[#This Row],[frame_idx]]+1
  ),
  ""
)</f>
        <v>-1.4043611065484582</v>
      </c>
      <c r="G2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1.4219848908612271E-2</v>
      </c>
      <c r="H210" t="b">
        <f>AND(duck_positions[[#This Row],[distance]]&lt;0.1, MOD(duck_positions[[#This Row],[frame_idx]], 20)=0)</f>
        <v>0</v>
      </c>
    </row>
    <row r="211" spans="1:8" hidden="1" x14ac:dyDescent="0.3">
      <c r="A211">
        <v>29</v>
      </c>
      <c r="B211">
        <v>6</v>
      </c>
      <c r="C211" s="1">
        <v>-0.94081652462482446</v>
      </c>
      <c r="D211" s="1">
        <v>-1.4993843153119086</v>
      </c>
      <c r="E211" s="1">
        <f>IFERROR(
  SUMIFS(
    duck_positions[x],
    duck_positions[duck_id],   duck_positions[[#This Row],[duck_id]],
    duck_positions[frame_idx], duck_positions[[#This Row],[frame_idx]]+1
  ),
  ""
)</f>
        <v>-0.94448733627796166</v>
      </c>
      <c r="F211" s="1">
        <f>IFERROR(
  SUMIFS(
    duck_positions[y],
    duck_positions[duck_id],duck_positions[[#This Row],[duck_id]],
    duck_positions[frame_idx],duck_positions[[#This Row],[frame_idx]]+1
  ),
  ""
)</f>
        <v>-1.4837673693895339</v>
      </c>
      <c r="G2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1.6042563951413267E-2</v>
      </c>
      <c r="H211" t="b">
        <f>AND(duck_positions[[#This Row],[distance]]&lt;0.1, MOD(duck_positions[[#This Row],[frame_idx]], 20)=0)</f>
        <v>0</v>
      </c>
    </row>
    <row r="212" spans="1:8" x14ac:dyDescent="0.3">
      <c r="A212">
        <v>30</v>
      </c>
      <c r="B212">
        <v>0</v>
      </c>
      <c r="C212" s="1">
        <v>-0.84635985940694802</v>
      </c>
      <c r="D212" s="1">
        <v>-1.3607762582600116</v>
      </c>
      <c r="E212" s="1">
        <f>IFERROR(
  SUMIFS(
    duck_positions[x],
    duck_positions[duck_id],   duck_positions[[#This Row],[duck_id]],
    duck_positions[frame_idx], duck_positions[[#This Row],[frame_idx]]+1
  ),
  ""
)</f>
        <v>-0.84527735337615006</v>
      </c>
      <c r="F212" s="1">
        <f>IFERROR(
  SUMIFS(
    duck_positions[y],
    duck_positions[duck_id],duck_positions[[#This Row],[duck_id]],
    duck_positions[frame_idx],duck_positions[[#This Row],[frame_idx]]+1
  ),
  ""
)</f>
        <v>-1.3483488239347934</v>
      </c>
      <c r="G2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1.2474491701641615E-2</v>
      </c>
      <c r="H212" t="b">
        <f>AND(duck_positions[[#This Row],[distance]]&lt;0.1, MOD(duck_positions[[#This Row],[frame_idx]], 20)=0)</f>
        <v>0</v>
      </c>
    </row>
    <row r="213" spans="1:8" hidden="1" x14ac:dyDescent="0.3">
      <c r="A213">
        <v>30</v>
      </c>
      <c r="B213">
        <v>1</v>
      </c>
      <c r="C213" s="1">
        <v>-0.81296126563102</v>
      </c>
      <c r="D213" s="1">
        <v>-1.2717659413814544</v>
      </c>
      <c r="E213" s="1">
        <f>IFERROR(
  SUMIFS(
    duck_positions[x],
    duck_positions[duck_id],   duck_positions[[#This Row],[duck_id]],
    duck_positions[frame_idx], duck_positions[[#This Row],[frame_idx]]+1
  ),
  ""
)</f>
        <v>-0.80979847833514207</v>
      </c>
      <c r="F213" s="1">
        <f>IFERROR(
  SUMIFS(
    duck_positions[y],
    duck_positions[duck_id],duck_positions[[#This Row],[duck_id]],
    duck_positions[frame_idx],duck_positions[[#This Row],[frame_idx]]+1
  ),
  ""
)</f>
        <v>-1.254195013642311</v>
      </c>
      <c r="G2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1.7853311320121117E-2</v>
      </c>
      <c r="H213" t="b">
        <f>AND(duck_positions[[#This Row],[distance]]&lt;0.1, MOD(duck_positions[[#This Row],[frame_idx]], 20)=0)</f>
        <v>0</v>
      </c>
    </row>
    <row r="214" spans="1:8" hidden="1" x14ac:dyDescent="0.3">
      <c r="A214">
        <v>30</v>
      </c>
      <c r="B214">
        <v>2</v>
      </c>
      <c r="C214" s="1">
        <v>-0.92881439924240106</v>
      </c>
      <c r="D214" s="1">
        <v>-1.4954991951584815</v>
      </c>
      <c r="E214" s="1">
        <f>IFERROR(
  SUMIFS(
    duck_positions[x],
    duck_positions[duck_id],   duck_positions[[#This Row],[duck_id]],
    duck_positions[frame_idx], duck_positions[[#This Row],[frame_idx]]+1
  ),
  ""
)</f>
        <v>-0.93015469908714288</v>
      </c>
      <c r="F214" s="1">
        <f>IFERROR(
  SUMIFS(
    duck_positions[y],
    duck_positions[duck_id],duck_positions[[#This Row],[duck_id]],
    duck_positions[frame_idx],duck_positions[[#This Row],[frame_idx]]+1
  ),
  ""
)</f>
        <v>-1.4915531292557715</v>
      </c>
      <c r="G2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4.1674740289946773E-3</v>
      </c>
      <c r="H214" t="b">
        <f>AND(duck_positions[[#This Row],[distance]]&lt;0.1, MOD(duck_positions[[#This Row],[frame_idx]], 20)=0)</f>
        <v>0</v>
      </c>
    </row>
    <row r="215" spans="1:8" hidden="1" x14ac:dyDescent="0.3">
      <c r="A215">
        <v>30</v>
      </c>
      <c r="B215">
        <v>3</v>
      </c>
      <c r="C215" s="1">
        <v>-0.873830097913742</v>
      </c>
      <c r="D215" s="1">
        <v>-1.2866532295942306</v>
      </c>
      <c r="E215" s="1">
        <f>IFERROR(
  SUMIFS(
    duck_positions[x],
    duck_positions[duck_id],   duck_positions[[#This Row],[duck_id]],
    duck_positions[frame_idx], duck_positions[[#This Row],[frame_idx]]+1
  ),
  ""
)</f>
        <v>-0.87131528854370111</v>
      </c>
      <c r="F215" s="1">
        <f>IFERROR(
  SUMIFS(
    duck_positions[y],
    duck_positions[duck_id],duck_positions[[#This Row],[duck_id]],
    duck_positions[frame_idx],duck_positions[[#This Row],[frame_idx]]+1
  ),
  ""
)</f>
        <v>-1.2784960731863975</v>
      </c>
      <c r="G2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8.536010006408034E-3</v>
      </c>
      <c r="H215" t="b">
        <f>AND(duck_positions[[#This Row],[distance]]&lt;0.1, MOD(duck_positions[[#This Row],[frame_idx]], 20)=0)</f>
        <v>0</v>
      </c>
    </row>
    <row r="216" spans="1:8" hidden="1" x14ac:dyDescent="0.3">
      <c r="A216">
        <v>30</v>
      </c>
      <c r="B216">
        <v>4</v>
      </c>
      <c r="C216" s="1">
        <v>-0.86781355291604989</v>
      </c>
      <c r="D216" s="1">
        <v>-1.2772727102041244</v>
      </c>
      <c r="E216" s="1">
        <f>IFERROR(
  SUMIFS(
    duck_positions[x],
    duck_positions[duck_id],   duck_positions[[#This Row],[duck_id]],
    duck_positions[frame_idx], duck_positions[[#This Row],[frame_idx]]+1
  ),
  ""
)</f>
        <v>-0.86677622348070138</v>
      </c>
      <c r="F216" s="1">
        <f>IFERROR(
  SUMIFS(
    duck_positions[y],
    duck_positions[duck_id],duck_positions[[#This Row],[duck_id]],
    duck_positions[frame_idx],duck_positions[[#This Row],[frame_idx]]+1
  ),
  ""
)</f>
        <v>-1.2613522052764892</v>
      </c>
      <c r="G2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1.595426367803594E-2</v>
      </c>
      <c r="H216" t="b">
        <f>AND(duck_positions[[#This Row],[distance]]&lt;0.1, MOD(duck_positions[[#This Row],[frame_idx]], 20)=0)</f>
        <v>0</v>
      </c>
    </row>
    <row r="217" spans="1:8" hidden="1" x14ac:dyDescent="0.3">
      <c r="A217">
        <v>30</v>
      </c>
      <c r="B217">
        <v>5</v>
      </c>
      <c r="C217" s="1">
        <v>-0.90899558663368218</v>
      </c>
      <c r="D217" s="1">
        <v>-1.4043611065484582</v>
      </c>
      <c r="E217" s="1">
        <f>IFERROR(
  SUMIFS(
    duck_positions[x],
    duck_positions[duck_id],   duck_positions[[#This Row],[duck_id]],
    duck_positions[frame_idx], duck_positions[[#This Row],[frame_idx]]+1
  ),
  ""
)</f>
        <v>-0.90900946706533425</v>
      </c>
      <c r="F217" s="1">
        <f>IFERROR(
  SUMIFS(
    duck_positions[y],
    duck_positions[duck_id],duck_positions[[#This Row],[duck_id]],
    duck_positions[frame_idx],duck_positions[[#This Row],[frame_idx]]+1
  ),
  ""
)</f>
        <v>-1.393940295651555</v>
      </c>
      <c r="G2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1.0420820141207741E-2</v>
      </c>
      <c r="H217" t="b">
        <f>AND(duck_positions[[#This Row],[distance]]&lt;0.1, MOD(duck_positions[[#This Row],[frame_idx]], 20)=0)</f>
        <v>0</v>
      </c>
    </row>
    <row r="218" spans="1:8" hidden="1" x14ac:dyDescent="0.3">
      <c r="A218">
        <v>30</v>
      </c>
      <c r="B218">
        <v>6</v>
      </c>
      <c r="C218" s="1">
        <v>-0.94448733627796166</v>
      </c>
      <c r="D218" s="1">
        <v>-1.4837673693895339</v>
      </c>
      <c r="E218" s="1">
        <f>IFERROR(
  SUMIFS(
    duck_positions[x],
    duck_positions[duck_id],   duck_positions[[#This Row],[duck_id]],
    duck_positions[frame_idx], duck_positions[[#This Row],[frame_idx]]+1
  ),
  ""
)</f>
        <v>-0.9441394537687301</v>
      </c>
      <c r="F218" s="1">
        <f>IFERROR(
  SUMIFS(
    duck_positions[y],
    duck_positions[duck_id],duck_positions[[#This Row],[duck_id]],
    duck_positions[frame_idx],duck_positions[[#This Row],[frame_idx]]+1
  ),
  ""
)</f>
        <v>-1.4739368274807929</v>
      </c>
      <c r="G2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9.8366954034239742E-3</v>
      </c>
      <c r="H218" t="b">
        <f>AND(duck_positions[[#This Row],[distance]]&lt;0.1, MOD(duck_positions[[#This Row],[frame_idx]], 20)=0)</f>
        <v>0</v>
      </c>
    </row>
    <row r="219" spans="1:8" x14ac:dyDescent="0.3">
      <c r="A219">
        <v>31</v>
      </c>
      <c r="B219">
        <v>0</v>
      </c>
      <c r="C219" s="1">
        <v>-0.84527735337615006</v>
      </c>
      <c r="D219" s="1">
        <v>-1.3483488239347934</v>
      </c>
      <c r="E219" s="1">
        <f>IFERROR(
  SUMIFS(
    duck_positions[x],
    duck_positions[duck_id],   duck_positions[[#This Row],[duck_id]],
    duck_positions[frame_idx], duck_positions[[#This Row],[frame_idx]]+1
  ),
  ""
)</f>
        <v>-0.84150032252073281</v>
      </c>
      <c r="F219" s="1">
        <f>IFERROR(
  SUMIFS(
    duck_positions[y],
    duck_positions[duck_id],duck_positions[[#This Row],[duck_id]],
    duck_positions[frame_idx],duck_positions[[#This Row],[frame_idx]]+1
  ),
  ""
)</f>
        <v>-1.3275217875838279</v>
      </c>
      <c r="G2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2.1166752354747582E-2</v>
      </c>
      <c r="H219" t="b">
        <f>AND(duck_positions[[#This Row],[distance]]&lt;0.1, MOD(duck_positions[[#This Row],[frame_idx]], 20)=0)</f>
        <v>0</v>
      </c>
    </row>
    <row r="220" spans="1:8" hidden="1" x14ac:dyDescent="0.3">
      <c r="A220">
        <v>31</v>
      </c>
      <c r="B220">
        <v>1</v>
      </c>
      <c r="C220" s="1">
        <v>-0.80979847833514207</v>
      </c>
      <c r="D220" s="1">
        <v>-1.254195013642311</v>
      </c>
      <c r="E220" s="1">
        <f>IFERROR(
  SUMIFS(
    duck_positions[x],
    duck_positions[duck_id],   duck_positions[[#This Row],[duck_id]],
    duck_positions[frame_idx], duck_positions[[#This Row],[frame_idx]]+1
  ),
  ""
)</f>
        <v>-0.81004193257540458</v>
      </c>
      <c r="F220" s="1">
        <f>IFERROR(
  SUMIFS(
    duck_positions[y],
    duck_positions[duck_id],duck_positions[[#This Row],[duck_id]],
    duck_positions[frame_idx],duck_positions[[#This Row],[frame_idx]]+1
  ),
  ""
)</f>
        <v>-1.2318040519952773</v>
      </c>
      <c r="G2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2.2392285132295801E-2</v>
      </c>
      <c r="H220" t="b">
        <f>AND(duck_positions[[#This Row],[distance]]&lt;0.1, MOD(duck_positions[[#This Row],[frame_idx]], 20)=0)</f>
        <v>0</v>
      </c>
    </row>
    <row r="221" spans="1:8" hidden="1" x14ac:dyDescent="0.3">
      <c r="A221">
        <v>31</v>
      </c>
      <c r="B221">
        <v>2</v>
      </c>
      <c r="C221" s="1">
        <v>-0.93015469908714288</v>
      </c>
      <c r="D221" s="1">
        <v>-1.4915531292557715</v>
      </c>
      <c r="E221" s="1">
        <f>IFERROR(
  SUMIFS(
    duck_positions[x],
    duck_positions[duck_id],   duck_positions[[#This Row],[duck_id]],
    duck_positions[frame_idx], duck_positions[[#This Row],[frame_idx]]+1
  ),
  ""
)</f>
        <v>-0.92197300046682351</v>
      </c>
      <c r="F221" s="1">
        <f>IFERROR(
  SUMIFS(
    duck_positions[y],
    duck_positions[duck_id],duck_positions[[#This Row],[duck_id]],
    duck_positions[frame_idx],duck_positions[[#This Row],[frame_idx]]+1
  ),
  ""
)</f>
        <v>-1.4837496891617774</v>
      </c>
      <c r="G2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1.130636412001184E-2</v>
      </c>
      <c r="H221" t="b">
        <f>AND(duck_positions[[#This Row],[distance]]&lt;0.1, MOD(duck_positions[[#This Row],[frame_idx]], 20)=0)</f>
        <v>0</v>
      </c>
    </row>
    <row r="222" spans="1:8" hidden="1" x14ac:dyDescent="0.3">
      <c r="A222">
        <v>31</v>
      </c>
      <c r="B222">
        <v>3</v>
      </c>
      <c r="C222" s="1">
        <v>-0.87131528854370111</v>
      </c>
      <c r="D222" s="1">
        <v>-1.2784960731863975</v>
      </c>
      <c r="E222" s="1">
        <f>IFERROR(
  SUMIFS(
    duck_positions[x],
    duck_positions[duck_id],   duck_positions[[#This Row],[duck_id]],
    duck_positions[frame_idx], duck_positions[[#This Row],[frame_idx]]+1
  ),
  ""
)</f>
        <v>-0.85143902823328965</v>
      </c>
      <c r="F222" s="1">
        <f>IFERROR(
  SUMIFS(
    duck_positions[y],
    duck_positions[duck_id],duck_positions[[#This Row],[duck_id]],
    duck_positions[frame_idx],duck_positions[[#This Row],[frame_idx]]+1
  ),
  ""
)</f>
        <v>-1.2851338550448417</v>
      </c>
      <c r="G2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2.095533039413907E-2</v>
      </c>
      <c r="H222" t="b">
        <f>AND(duck_positions[[#This Row],[distance]]&lt;0.1, MOD(duck_positions[[#This Row],[frame_idx]], 20)=0)</f>
        <v>0</v>
      </c>
    </row>
    <row r="223" spans="1:8" hidden="1" x14ac:dyDescent="0.3">
      <c r="A223">
        <v>31</v>
      </c>
      <c r="B223">
        <v>4</v>
      </c>
      <c r="C223" s="1">
        <v>-0.86677622348070138</v>
      </c>
      <c r="D223" s="1">
        <v>-1.2613522052764892</v>
      </c>
      <c r="E223" s="1">
        <f>IFERROR(
  SUMIFS(
    duck_positions[x],
    duck_positions[duck_id],   duck_positions[[#This Row],[duck_id]],
    duck_positions[frame_idx], duck_positions[[#This Row],[frame_idx]]+1
  ),
  ""
)</f>
        <v>-0.86521162390708917</v>
      </c>
      <c r="F223" s="1">
        <f>IFERROR(
  SUMIFS(
    duck_positions[y],
    duck_positions[duck_id],duck_positions[[#This Row],[duck_id]],
    duck_positions[frame_idx],duck_positions[[#This Row],[frame_idx]]+1
  ),
  ""
)</f>
        <v>-1.23850459754467</v>
      </c>
      <c r="G2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2.2901116804488593E-2</v>
      </c>
      <c r="H223" t="b">
        <f>AND(duck_positions[[#This Row],[distance]]&lt;0.1, MOD(duck_positions[[#This Row],[frame_idx]], 20)=0)</f>
        <v>0</v>
      </c>
    </row>
    <row r="224" spans="1:8" hidden="1" x14ac:dyDescent="0.3">
      <c r="A224">
        <v>31</v>
      </c>
      <c r="B224">
        <v>5</v>
      </c>
      <c r="C224" s="1">
        <v>-0.90900946706533425</v>
      </c>
      <c r="D224" s="1">
        <v>-1.393940295651555</v>
      </c>
      <c r="E224" s="1">
        <f>IFERROR(
  SUMIFS(
    duck_positions[x],
    duck_positions[duck_id],   duck_positions[[#This Row],[duck_id]],
    duck_positions[frame_idx], duck_positions[[#This Row],[frame_idx]]+1
  ),
  ""
)</f>
        <v>-0.90216008126735681</v>
      </c>
      <c r="F224" s="1">
        <f>IFERROR(
  SUMIFS(
    duck_positions[y],
    duck_positions[duck_id],duck_positions[[#This Row],[duck_id]],
    duck_positions[frame_idx],duck_positions[[#This Row],[frame_idx]]+1
  ),
  ""
)</f>
        <v>-1.3737292155623435</v>
      </c>
      <c r="G2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2.1340146301795947E-2</v>
      </c>
      <c r="H224" t="b">
        <f>AND(duck_positions[[#This Row],[distance]]&lt;0.1, MOD(duck_positions[[#This Row],[frame_idx]], 20)=0)</f>
        <v>0</v>
      </c>
    </row>
    <row r="225" spans="1:8" hidden="1" x14ac:dyDescent="0.3">
      <c r="A225">
        <v>31</v>
      </c>
      <c r="B225">
        <v>6</v>
      </c>
      <c r="C225" s="1">
        <v>-0.9441394537687301</v>
      </c>
      <c r="D225" s="1">
        <v>-1.4739368274807929</v>
      </c>
      <c r="E225" s="1">
        <f>IFERROR(
  SUMIFS(
    duck_positions[x],
    duck_positions[duck_id],   duck_positions[[#This Row],[duck_id]],
    duck_positions[frame_idx], duck_positions[[#This Row],[frame_idx]]+1
  ),
  ""
)</f>
        <v>-0.93393989205360406</v>
      </c>
      <c r="F225" s="1">
        <f>IFERROR(
  SUMIFS(
    duck_positions[y],
    duck_positions[duck_id],duck_positions[[#This Row],[duck_id]],
    duck_positions[frame_idx],duck_positions[[#This Row],[frame_idx]]+1
  ),
  ""
)</f>
        <v>-1.4554442778229713</v>
      </c>
      <c r="G2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2.1118841162044488E-2</v>
      </c>
      <c r="H225" t="b">
        <f>AND(duck_positions[[#This Row],[distance]]&lt;0.1, MOD(duck_positions[[#This Row],[frame_idx]], 20)=0)</f>
        <v>0</v>
      </c>
    </row>
    <row r="226" spans="1:8" x14ac:dyDescent="0.3">
      <c r="A226">
        <v>32</v>
      </c>
      <c r="B226">
        <v>0</v>
      </c>
      <c r="C226" s="1">
        <v>-0.84150032252073281</v>
      </c>
      <c r="D226" s="1">
        <v>-1.3275217875838279</v>
      </c>
      <c r="E226" s="1">
        <f>IFERROR(
  SUMIFS(
    duck_positions[x],
    duck_positions[duck_id],   duck_positions[[#This Row],[duck_id]],
    duck_positions[frame_idx], duck_positions[[#This Row],[frame_idx]]+1
  ),
  ""
)</f>
        <v>-0.8419992804527282</v>
      </c>
      <c r="F226" s="1">
        <f>IFERROR(
  SUMIFS(
    duck_positions[y],
    duck_positions[duck_id],duck_positions[[#This Row],[duck_id]],
    duck_positions[frame_idx],duck_positions[[#This Row],[frame_idx]]+1
  ),
  ""
)</f>
        <v>-1.3128347784280776</v>
      </c>
      <c r="G2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1.4695482195525042E-2</v>
      </c>
      <c r="H226" t="b">
        <f>AND(duck_positions[[#This Row],[distance]]&lt;0.1, MOD(duck_positions[[#This Row],[frame_idx]], 20)=0)</f>
        <v>0</v>
      </c>
    </row>
    <row r="227" spans="1:8" hidden="1" x14ac:dyDescent="0.3">
      <c r="A227">
        <v>32</v>
      </c>
      <c r="B227">
        <v>1</v>
      </c>
      <c r="C227" s="1">
        <v>-0.81004193257540458</v>
      </c>
      <c r="D227" s="1">
        <v>-1.2318040519952773</v>
      </c>
      <c r="E227" s="1">
        <f>IFERROR(
  SUMIFS(
    duck_positions[x],
    duck_positions[duck_id],   duck_positions[[#This Row],[duck_id]],
    duck_positions[frame_idx], duck_positions[[#This Row],[frame_idx]]+1
  ),
  ""
)</f>
        <v>-0.81112646330147975</v>
      </c>
      <c r="F227" s="1">
        <f>IFERROR(
  SUMIFS(
    duck_positions[y],
    duck_positions[duck_id],duck_positions[[#This Row],[duck_id]],
    duck_positions[frame_idx],duck_positions[[#This Row],[frame_idx]]+1
  ),
  ""
)</f>
        <v>-1.2171067982912063</v>
      </c>
      <c r="G2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1.4737213893325671E-2</v>
      </c>
      <c r="H227" t="b">
        <f>AND(duck_positions[[#This Row],[distance]]&lt;0.1, MOD(duck_positions[[#This Row],[frame_idx]], 20)=0)</f>
        <v>0</v>
      </c>
    </row>
    <row r="228" spans="1:8" hidden="1" x14ac:dyDescent="0.3">
      <c r="A228">
        <v>32</v>
      </c>
      <c r="B228">
        <v>2</v>
      </c>
      <c r="C228" s="1">
        <v>-0.92197300046682351</v>
      </c>
      <c r="D228" s="1">
        <v>-1.4837496891617774</v>
      </c>
      <c r="E228" s="1">
        <f>IFERROR(
  SUMIFS(
    duck_positions[x],
    duck_positions[duck_id],   duck_positions[[#This Row],[duck_id]],
    duck_positions[frame_idx], duck_positions[[#This Row],[frame_idx]]+1
  ),
  ""
)</f>
        <v>-0.92387460470199578</v>
      </c>
      <c r="F228" s="1">
        <f>IFERROR(
  SUMIFS(
    duck_positions[y],
    duck_positions[duck_id],duck_positions[[#This Row],[duck_id]],
    duck_positions[frame_idx],duck_positions[[#This Row],[frame_idx]]+1
  ),
  ""
)</f>
        <v>-1.477351227402687</v>
      </c>
      <c r="G2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6.6750589173255725E-3</v>
      </c>
      <c r="H228" t="b">
        <f>AND(duck_positions[[#This Row],[distance]]&lt;0.1, MOD(duck_positions[[#This Row],[frame_idx]], 20)=0)</f>
        <v>0</v>
      </c>
    </row>
    <row r="229" spans="1:8" hidden="1" x14ac:dyDescent="0.3">
      <c r="A229">
        <v>32</v>
      </c>
      <c r="B229">
        <v>3</v>
      </c>
      <c r="C229" s="1">
        <v>-0.85143902823328965</v>
      </c>
      <c r="D229" s="1">
        <v>-1.2851338550448417</v>
      </c>
      <c r="E229" s="1">
        <f>IFERROR(
  SUMIFS(
    duck_positions[x],
    duck_positions[duck_id],   duck_positions[[#This Row],[duck_id]],
    duck_positions[frame_idx], duck_positions[[#This Row],[frame_idx]]+1
  ),
  ""
)</f>
        <v>-0.87429407536983483</v>
      </c>
      <c r="F229" s="1">
        <f>IFERROR(
  SUMIFS(
    duck_positions[y],
    duck_positions[duck_id],duck_positions[[#This Row],[duck_id]],
    duck_positions[frame_idx],duck_positions[[#This Row],[frame_idx]]+1
  ),
  ""
)</f>
        <v>-1.314277821779251</v>
      </c>
      <c r="G2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3.7036792202215084E-2</v>
      </c>
      <c r="H229" t="b">
        <f>AND(duck_positions[[#This Row],[distance]]&lt;0.1, MOD(duck_positions[[#This Row],[frame_idx]], 20)=0)</f>
        <v>0</v>
      </c>
    </row>
    <row r="230" spans="1:8" hidden="1" x14ac:dyDescent="0.3">
      <c r="A230">
        <v>32</v>
      </c>
      <c r="B230">
        <v>4</v>
      </c>
      <c r="C230" s="1">
        <v>-0.86521162390708917</v>
      </c>
      <c r="D230" s="1">
        <v>-1.23850459754467</v>
      </c>
      <c r="E230" s="1">
        <f>IFERROR(
  SUMIFS(
    duck_positions[x],
    duck_positions[duck_id],   duck_positions[[#This Row],[duck_id]],
    duck_positions[frame_idx], duck_positions[[#This Row],[frame_idx]]+1
  ),
  ""
)</f>
        <v>-0.86523666530847543</v>
      </c>
      <c r="F230" s="1">
        <f>IFERROR(
  SUMIFS(
    duck_positions[y],
    duck_positions[duck_id],duck_positions[[#This Row],[duck_id]],
    duck_positions[frame_idx],duck_positions[[#This Row],[frame_idx]]+1
  ),
  ""
)</f>
        <v>-1.2252167850732802</v>
      </c>
      <c r="G2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1.328783606711811E-2</v>
      </c>
      <c r="H230" t="b">
        <f>AND(duck_positions[[#This Row],[distance]]&lt;0.1, MOD(duck_positions[[#This Row],[frame_idx]], 20)=0)</f>
        <v>0</v>
      </c>
    </row>
    <row r="231" spans="1:8" hidden="1" x14ac:dyDescent="0.3">
      <c r="A231">
        <v>32</v>
      </c>
      <c r="B231">
        <v>5</v>
      </c>
      <c r="C231" s="1">
        <v>-0.90216008126735681</v>
      </c>
      <c r="D231" s="1">
        <v>-1.3737292155623435</v>
      </c>
      <c r="E231" s="1">
        <f>IFERROR(
  SUMIFS(
    duck_positions[x],
    duck_positions[duck_id],   duck_positions[[#This Row],[duck_id]],
    duck_positions[frame_idx], duck_positions[[#This Row],[frame_idx]]+1
  ),
  ""
)</f>
        <v>-0.90110416263341897</v>
      </c>
      <c r="F231" s="1">
        <f>IFERROR(
  SUMIFS(
    duck_positions[y],
    duck_positions[duck_id],duck_positions[[#This Row],[duck_id]],
    duck_positions[frame_idx],duck_positions[[#This Row],[frame_idx]]+1
  ),
  ""
)</f>
        <v>-1.3596604295074939</v>
      </c>
      <c r="G2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1.4108355865182463E-2</v>
      </c>
      <c r="H231" t="b">
        <f>AND(duck_positions[[#This Row],[distance]]&lt;0.1, MOD(duck_positions[[#This Row],[frame_idx]], 20)=0)</f>
        <v>0</v>
      </c>
    </row>
    <row r="232" spans="1:8" hidden="1" x14ac:dyDescent="0.3">
      <c r="A232">
        <v>32</v>
      </c>
      <c r="B232">
        <v>6</v>
      </c>
      <c r="C232" s="1">
        <v>-0.93393989205360406</v>
      </c>
      <c r="D232" s="1">
        <v>-1.4554442778229713</v>
      </c>
      <c r="E232" s="1">
        <f>IFERROR(
  SUMIFS(
    duck_positions[x],
    duck_positions[duck_id],   duck_positions[[#This Row],[duck_id]],
    duck_positions[frame_idx], duck_positions[[#This Row],[frame_idx]]+1
  ),
  ""
)</f>
        <v>-0.93175825774669641</v>
      </c>
      <c r="F232" s="1">
        <f>IFERROR(
  SUMIFS(
    duck_positions[y],
    duck_positions[duck_id],duck_positions[[#This Row],[duck_id]],
    duck_positions[frame_idx],duck_positions[[#This Row],[frame_idx]]+1
  ),
  ""
)</f>
        <v>-1.4404363796114921</v>
      </c>
      <c r="G2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1.5165636715126623E-2</v>
      </c>
      <c r="H232" t="b">
        <f>AND(duck_positions[[#This Row],[distance]]&lt;0.1, MOD(duck_positions[[#This Row],[frame_idx]], 20)=0)</f>
        <v>0</v>
      </c>
    </row>
    <row r="233" spans="1:8" x14ac:dyDescent="0.3">
      <c r="A233">
        <v>33</v>
      </c>
      <c r="B233">
        <v>0</v>
      </c>
      <c r="C233" s="1">
        <v>-0.8419992804527282</v>
      </c>
      <c r="D233" s="1">
        <v>-1.3128347784280776</v>
      </c>
      <c r="E233" s="1">
        <f>IFERROR(
  SUMIFS(
    duck_positions[x],
    duck_positions[duck_id],   duck_positions[[#This Row],[duck_id]],
    duck_positions[frame_idx], duck_positions[[#This Row],[frame_idx]]+1
  ),
  ""
)</f>
        <v>-0.83719643130898469</v>
      </c>
      <c r="F233" s="1">
        <f>IFERROR(
  SUMIFS(
    duck_positions[y],
    duck_positions[duck_id],duck_positions[[#This Row],[duck_id]],
    duck_positions[frame_idx],duck_positions[[#This Row],[frame_idx]]+1
  ),
  ""
)</f>
        <v>-1.3053699001669883</v>
      </c>
      <c r="G2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8.8764726862894019E-3</v>
      </c>
      <c r="H233" t="b">
        <f>AND(duck_positions[[#This Row],[distance]]&lt;0.1, MOD(duck_positions[[#This Row],[frame_idx]], 20)=0)</f>
        <v>0</v>
      </c>
    </row>
    <row r="234" spans="1:8" hidden="1" x14ac:dyDescent="0.3">
      <c r="A234">
        <v>33</v>
      </c>
      <c r="B234">
        <v>1</v>
      </c>
      <c r="C234" s="1">
        <v>-0.81112646330147975</v>
      </c>
      <c r="D234" s="1">
        <v>-1.2171067982912063</v>
      </c>
      <c r="E234" s="1">
        <f>IFERROR(
  SUMIFS(
    duck_positions[x],
    duck_positions[duck_id],   duck_positions[[#This Row],[duck_id]],
    duck_positions[frame_idx], duck_positions[[#This Row],[frame_idx]]+1
  ),
  ""
)</f>
        <v>-0.80717115728184574</v>
      </c>
      <c r="F234" s="1">
        <f>IFERROR(
  SUMIFS(
    duck_positions[y],
    duck_positions[duck_id],duck_positions[[#This Row],[duck_id]],
    duck_positions[frame_idx],duck_positions[[#This Row],[frame_idx]]+1
  ),
  ""
)</f>
        <v>-1.2113848567008971</v>
      </c>
      <c r="G2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6.9559371239152632E-3</v>
      </c>
      <c r="H234" t="b">
        <f>AND(duck_positions[[#This Row],[distance]]&lt;0.1, MOD(duck_positions[[#This Row],[frame_idx]], 20)=0)</f>
        <v>0</v>
      </c>
    </row>
    <row r="235" spans="1:8" hidden="1" x14ac:dyDescent="0.3">
      <c r="A235">
        <v>33</v>
      </c>
      <c r="B235">
        <v>2</v>
      </c>
      <c r="C235" s="1">
        <v>-0.92387460470199578</v>
      </c>
      <c r="D235" s="1">
        <v>-1.477351227402687</v>
      </c>
      <c r="E235" s="1">
        <f>IFERROR(
  SUMIFS(
    duck_positions[x],
    duck_positions[duck_id],   duck_positions[[#This Row],[duck_id]],
    duck_positions[frame_idx], duck_positions[[#This Row],[frame_idx]]+1
  ),
  ""
)</f>
        <v>-0.9239196062088012</v>
      </c>
      <c r="F235" s="1">
        <f>IFERROR(
  SUMIFS(
    duck_positions[y],
    duck_positions[duck_id],duck_positions[[#This Row],[duck_id]],
    duck_positions[frame_idx],duck_positions[[#This Row],[frame_idx]]+1
  ),
  ""
)</f>
        <v>-1.4748208910226821</v>
      </c>
      <c r="G2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2.5307365195908825E-3</v>
      </c>
      <c r="H235" t="b">
        <f>AND(duck_positions[[#This Row],[distance]]&lt;0.1, MOD(duck_positions[[#This Row],[frame_idx]], 20)=0)</f>
        <v>0</v>
      </c>
    </row>
    <row r="236" spans="1:8" hidden="1" x14ac:dyDescent="0.3">
      <c r="A236">
        <v>33</v>
      </c>
      <c r="B236">
        <v>3</v>
      </c>
      <c r="C236" s="1">
        <v>-0.87429407536983483</v>
      </c>
      <c r="D236" s="1">
        <v>-1.314277821779251</v>
      </c>
      <c r="E236" s="1">
        <f>IFERROR(
  SUMIFS(
    duck_positions[x],
    duck_positions[duck_id],   duck_positions[[#This Row],[duck_id]],
    duck_positions[frame_idx], duck_positions[[#This Row],[frame_idx]]+1
  ),
  ""
)</f>
        <v>-0.87458137720823281</v>
      </c>
      <c r="F236" s="1">
        <f>IFERROR(
  SUMIFS(
    duck_positions[y],
    duck_positions[duck_id],duck_positions[[#This Row],[duck_id]],
    duck_positions[frame_idx],duck_positions[[#This Row],[frame_idx]]+1
  ),
  ""
)</f>
        <v>-1.3104114547371863</v>
      </c>
      <c r="G2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3.8770267538812187E-3</v>
      </c>
      <c r="H236" t="b">
        <f>AND(duck_positions[[#This Row],[distance]]&lt;0.1, MOD(duck_positions[[#This Row],[frame_idx]], 20)=0)</f>
        <v>0</v>
      </c>
    </row>
    <row r="237" spans="1:8" hidden="1" x14ac:dyDescent="0.3">
      <c r="A237">
        <v>33</v>
      </c>
      <c r="B237">
        <v>4</v>
      </c>
      <c r="C237" s="1">
        <v>-0.86523666530847543</v>
      </c>
      <c r="D237" s="1">
        <v>-1.2252167850732802</v>
      </c>
      <c r="E237" s="1">
        <f>IFERROR(
  SUMIFS(
    duck_positions[x],
    duck_positions[duck_id],   duck_positions[[#This Row],[duck_id]],
    duck_positions[frame_idx], duck_positions[[#This Row],[frame_idx]]+1
  ),
  ""
)</f>
        <v>-0.85974653735756867</v>
      </c>
      <c r="F237" s="1">
        <f>IFERROR(
  SUMIFS(
    duck_positions[y],
    duck_positions[duck_id],duck_positions[[#This Row],[duck_id]],
    duck_positions[frame_idx],duck_positions[[#This Row],[frame_idx]]+1
  ),
  ""
)</f>
        <v>-1.219314882159233</v>
      </c>
      <c r="G2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8.0606428356655834E-3</v>
      </c>
      <c r="H237" t="b">
        <f>AND(duck_positions[[#This Row],[distance]]&lt;0.1, MOD(duck_positions[[#This Row],[frame_idx]], 20)=0)</f>
        <v>0</v>
      </c>
    </row>
    <row r="238" spans="1:8" hidden="1" x14ac:dyDescent="0.3">
      <c r="A238">
        <v>33</v>
      </c>
      <c r="B238">
        <v>5</v>
      </c>
      <c r="C238" s="1">
        <v>-0.90110416263341897</v>
      </c>
      <c r="D238" s="1">
        <v>-1.3596604295074939</v>
      </c>
      <c r="E238" s="1">
        <f>IFERROR(
  SUMIFS(
    duck_positions[x],
    duck_positions[duck_id],   duck_positions[[#This Row],[duck_id]],
    duck_positions[frame_idx], duck_positions[[#This Row],[frame_idx]]+1
  ),
  ""
)</f>
        <v>-0.89535815566778176</v>
      </c>
      <c r="F238" s="1">
        <f>IFERROR(
  SUMIFS(
    duck_positions[y],
    duck_positions[duck_id],duck_positions[[#This Row],[duck_id]],
    duck_positions[frame_idx],duck_positions[[#This Row],[frame_idx]]+1
  ),
  ""
)</f>
        <v>-1.3521664641797542</v>
      </c>
      <c r="G2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9.4433104567474817E-3</v>
      </c>
      <c r="H238" t="b">
        <f>AND(duck_positions[[#This Row],[distance]]&lt;0.1, MOD(duck_positions[[#This Row],[frame_idx]], 20)=0)</f>
        <v>0</v>
      </c>
    </row>
    <row r="239" spans="1:8" hidden="1" x14ac:dyDescent="0.3">
      <c r="A239">
        <v>33</v>
      </c>
      <c r="B239">
        <v>6</v>
      </c>
      <c r="C239" s="1">
        <v>-0.93175825774669641</v>
      </c>
      <c r="D239" s="1">
        <v>-1.4404363796114921</v>
      </c>
      <c r="E239" s="1">
        <f>IFERROR(
  SUMIFS(
    duck_positions[x],
    duck_positions[duck_id],   duck_positions[[#This Row],[duck_id]],
    duck_positions[frame_idx], duck_positions[[#This Row],[frame_idx]]+1
  ),
  ""
)</f>
        <v>-0.92616564333438867</v>
      </c>
      <c r="F239" s="1">
        <f>IFERROR(
  SUMIFS(
    duck_positions[y],
    duck_positions[duck_id],duck_positions[[#This Row],[duck_id]],
    duck_positions[frame_idx],duck_positions[[#This Row],[frame_idx]]+1
  ),
  ""
)</f>
        <v>-1.4334347374737262</v>
      </c>
      <c r="G2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8.9610450612688623E-3</v>
      </c>
      <c r="H239" t="b">
        <f>AND(duck_positions[[#This Row],[distance]]&lt;0.1, MOD(duck_positions[[#This Row],[frame_idx]], 20)=0)</f>
        <v>0</v>
      </c>
    </row>
    <row r="240" spans="1:8" x14ac:dyDescent="0.3">
      <c r="A240">
        <v>34</v>
      </c>
      <c r="B240">
        <v>0</v>
      </c>
      <c r="C240" s="1">
        <v>-0.83719643130898469</v>
      </c>
      <c r="D240" s="1">
        <v>-1.3053699001669883</v>
      </c>
      <c r="E240" s="1">
        <f>IFERROR(
  SUMIFS(
    duck_positions[x],
    duck_positions[duck_id],   duck_positions[[#This Row],[duck_id]],
    duck_positions[frame_idx], duck_positions[[#This Row],[frame_idx]]+1
  ),
  ""
)</f>
        <v>-0.83222264349460595</v>
      </c>
      <c r="F240" s="1">
        <f>IFERROR(
  SUMIFS(
    duck_positions[y],
    duck_positions[duck_id],duck_positions[[#This Row],[duck_id]],
    duck_positions[frame_idx],duck_positions[[#This Row],[frame_idx]]+1
  ),
  ""
)</f>
        <v>-1.3102374389767646</v>
      </c>
      <c r="G2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6.9592743362466292E-3</v>
      </c>
      <c r="H240" t="b">
        <f>AND(duck_positions[[#This Row],[distance]]&lt;0.1, MOD(duck_positions[[#This Row],[frame_idx]], 20)=0)</f>
        <v>0</v>
      </c>
    </row>
    <row r="241" spans="1:8" hidden="1" x14ac:dyDescent="0.3">
      <c r="A241">
        <v>34</v>
      </c>
      <c r="B241">
        <v>1</v>
      </c>
      <c r="C241" s="1">
        <v>-0.80717115728184574</v>
      </c>
      <c r="D241" s="1">
        <v>-1.2113848567008971</v>
      </c>
      <c r="E241" s="1">
        <f>IFERROR(
  SUMIFS(
    duck_positions[x],
    duck_positions[duck_id],   duck_positions[[#This Row],[duck_id]],
    duck_positions[frame_idx], duck_positions[[#This Row],[frame_idx]]+1
  ),
  ""
)</f>
        <v>-0.80240510376170271</v>
      </c>
      <c r="F241" s="1">
        <f>IFERROR(
  SUMIFS(
    duck_positions[y],
    duck_positions[duck_id],duck_positions[[#This Row],[duck_id]],
    duck_positions[frame_idx],duck_positions[[#This Row],[frame_idx]]+1
  ),
  ""
)</f>
        <v>-1.2175106346607207</v>
      </c>
      <c r="G2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7.7614703355697026E-3</v>
      </c>
      <c r="H241" t="b">
        <f>AND(duck_positions[[#This Row],[distance]]&lt;0.1, MOD(duck_positions[[#This Row],[frame_idx]], 20)=0)</f>
        <v>0</v>
      </c>
    </row>
    <row r="242" spans="1:8" hidden="1" x14ac:dyDescent="0.3">
      <c r="A242">
        <v>34</v>
      </c>
      <c r="B242">
        <v>2</v>
      </c>
      <c r="C242" s="1">
        <v>-0.9239196062088012</v>
      </c>
      <c r="D242" s="1">
        <v>-1.4748208910226821</v>
      </c>
      <c r="E242" s="1">
        <f>IFERROR(
  SUMIFS(
    duck_positions[x],
    duck_positions[duck_id],   duck_positions[[#This Row],[duck_id]],
    duck_positions[frame_idx], duck_positions[[#This Row],[frame_idx]]+1
  ),
  ""
)</f>
        <v>-0.92512081861495965</v>
      </c>
      <c r="F242" s="1">
        <f>IFERROR(
  SUMIFS(
    duck_positions[y],
    duck_positions[duck_id],duck_positions[[#This Row],[duck_id]],
    duck_positions[frame_idx],duck_positions[[#This Row],[frame_idx]]+1
  ),
  ""
)</f>
        <v>-1.4744642466306686</v>
      </c>
      <c r="G2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1.2530388928775041E-3</v>
      </c>
      <c r="H242" t="b">
        <f>AND(duck_positions[[#This Row],[distance]]&lt;0.1, MOD(duck_positions[[#This Row],[frame_idx]], 20)=0)</f>
        <v>0</v>
      </c>
    </row>
    <row r="243" spans="1:8" hidden="1" x14ac:dyDescent="0.3">
      <c r="A243">
        <v>34</v>
      </c>
      <c r="B243">
        <v>3</v>
      </c>
      <c r="C243" s="1">
        <v>-0.87458137720823281</v>
      </c>
      <c r="D243" s="1">
        <v>-1.3104114547371863</v>
      </c>
      <c r="E243" s="1">
        <f>IFERROR(
  SUMIFS(
    duck_positions[x],
    duck_positions[duck_id],   duck_positions[[#This Row],[duck_id]],
    duck_positions[frame_idx], duck_positions[[#This Row],[frame_idx]]+1
  ),
  ""
)</f>
        <v>-0.86992499530315393</v>
      </c>
      <c r="F243" s="1">
        <f>IFERROR(
  SUMIFS(
    duck_positions[y],
    duck_positions[duck_id],duck_positions[[#This Row],[duck_id]],
    duck_positions[frame_idx],duck_positions[[#This Row],[frame_idx]]+1
  ),
  ""
)</f>
        <v>-1.3149327501654624</v>
      </c>
      <c r="G2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6.4903008247458082E-3</v>
      </c>
      <c r="H243" t="b">
        <f>AND(duck_positions[[#This Row],[distance]]&lt;0.1, MOD(duck_positions[[#This Row],[frame_idx]], 20)=0)</f>
        <v>0</v>
      </c>
    </row>
    <row r="244" spans="1:8" hidden="1" x14ac:dyDescent="0.3">
      <c r="A244">
        <v>34</v>
      </c>
      <c r="B244">
        <v>4</v>
      </c>
      <c r="C244" s="1">
        <v>-0.85974653735756867</v>
      </c>
      <c r="D244" s="1">
        <v>-1.219314882159233</v>
      </c>
      <c r="E244" s="1">
        <f>IFERROR(
  SUMIFS(
    duck_positions[x],
    duck_positions[duck_id],   duck_positions[[#This Row],[duck_id]],
    duck_positions[frame_idx], duck_positions[[#This Row],[frame_idx]]+1
  ),
  ""
)</f>
        <v>-0.85569335818290704</v>
      </c>
      <c r="F244" s="1">
        <f>IFERROR(
  SUMIFS(
    duck_positions[y],
    duck_positions[duck_id],duck_positions[[#This Row],[duck_id]],
    duck_positions[frame_idx],duck_positions[[#This Row],[frame_idx]]+1
  ),
  ""
)</f>
        <v>-1.2245106488466262</v>
      </c>
      <c r="G2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6.5897081036822543E-3</v>
      </c>
      <c r="H244" t="b">
        <f>AND(duck_positions[[#This Row],[distance]]&lt;0.1, MOD(duck_positions[[#This Row],[frame_idx]], 20)=0)</f>
        <v>0</v>
      </c>
    </row>
    <row r="245" spans="1:8" hidden="1" x14ac:dyDescent="0.3">
      <c r="A245">
        <v>34</v>
      </c>
      <c r="B245">
        <v>5</v>
      </c>
      <c r="C245" s="1">
        <v>-0.89535815566778176</v>
      </c>
      <c r="D245" s="1">
        <v>-1.3521664641797542</v>
      </c>
      <c r="E245" s="1">
        <f>IFERROR(
  SUMIFS(
    duck_positions[x],
    duck_positions[duck_id],   duck_positions[[#This Row],[duck_id]],
    duck_positions[frame_idx], duck_positions[[#This Row],[frame_idx]]+1
  ),
  ""
)</f>
        <v>-0.8905217602849006</v>
      </c>
      <c r="F245" s="1">
        <f>IFERROR(
  SUMIFS(
    duck_positions[y],
    duck_positions[duck_id],duck_positions[[#This Row],[duck_id]],
    duck_positions[frame_idx],duck_positions[[#This Row],[frame_idx]]+1
  ),
  ""
)</f>
        <v>-1.3558651447296142</v>
      </c>
      <c r="G2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6.0885924571666746E-3</v>
      </c>
      <c r="H245" t="b">
        <f>AND(duck_positions[[#This Row],[distance]]&lt;0.1, MOD(duck_positions[[#This Row],[frame_idx]], 20)=0)</f>
        <v>0</v>
      </c>
    </row>
    <row r="246" spans="1:8" hidden="1" x14ac:dyDescent="0.3">
      <c r="A246">
        <v>34</v>
      </c>
      <c r="B246">
        <v>6</v>
      </c>
      <c r="C246" s="1">
        <v>-0.92616564333438867</v>
      </c>
      <c r="D246" s="1">
        <v>-1.4334347374737262</v>
      </c>
      <c r="E246" s="1">
        <f>IFERROR(
  SUMIFS(
    duck_positions[x],
    duck_positions[duck_id],   duck_positions[[#This Row],[duck_id]],
    duck_positions[frame_idx], duck_positions[[#This Row],[frame_idx]]+1
  ),
  ""
)</f>
        <v>-0.92060762196779244</v>
      </c>
      <c r="F246" s="1">
        <f>IFERROR(
  SUMIFS(
    duck_positions[y],
    duck_positions[duck_id],duck_positions[[#This Row],[duck_id]],
    duck_positions[frame_idx],duck_positions[[#This Row],[frame_idx]]+1
  ),
  ""
)</f>
        <v>-1.4349836759269237</v>
      </c>
      <c r="G2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5.7698190477114561E-3</v>
      </c>
      <c r="H246" t="b">
        <f>AND(duck_positions[[#This Row],[distance]]&lt;0.1, MOD(duck_positions[[#This Row],[frame_idx]], 20)=0)</f>
        <v>0</v>
      </c>
    </row>
    <row r="247" spans="1:8" x14ac:dyDescent="0.3">
      <c r="A247">
        <v>35</v>
      </c>
      <c r="B247">
        <v>0</v>
      </c>
      <c r="C247" s="1">
        <v>-0.83222264349460595</v>
      </c>
      <c r="D247" s="1">
        <v>-1.3102374389767646</v>
      </c>
      <c r="E247" s="1">
        <f>IFERROR(
  SUMIFS(
    duck_positions[x],
    duck_positions[duck_id],   duck_positions[[#This Row],[duck_id]],
    duck_positions[frame_idx], duck_positions[[#This Row],[frame_idx]]+1
  ),
  ""
)</f>
        <v>-0.82379257604479783</v>
      </c>
      <c r="F247" s="1">
        <f>IFERROR(
  SUMIFS(
    duck_positions[y],
    duck_positions[duck_id],duck_positions[[#This Row],[duck_id]],
    duck_positions[frame_idx],duck_positions[[#This Row],[frame_idx]]+1
  ),
  ""
)</f>
        <v>-1.2994267731904983</v>
      </c>
      <c r="G2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1.370899456381334E-2</v>
      </c>
      <c r="H247" t="b">
        <f>AND(duck_positions[[#This Row],[distance]]&lt;0.1, MOD(duck_positions[[#This Row],[frame_idx]], 20)=0)</f>
        <v>0</v>
      </c>
    </row>
    <row r="248" spans="1:8" hidden="1" x14ac:dyDescent="0.3">
      <c r="A248">
        <v>35</v>
      </c>
      <c r="B248">
        <v>1</v>
      </c>
      <c r="C248" s="1">
        <v>-0.80240510376170271</v>
      </c>
      <c r="D248" s="1">
        <v>-1.2175106346607207</v>
      </c>
      <c r="E248" s="1">
        <f>IFERROR(
  SUMIFS(
    duck_positions[x],
    duck_positions[duck_id],   duck_positions[[#This Row],[duck_id]],
    duck_positions[frame_idx], duck_positions[[#This Row],[frame_idx]]+1
  ),
  ""
)</f>
        <v>-0.79233138142153614</v>
      </c>
      <c r="F248" s="1">
        <f>IFERROR(
  SUMIFS(
    duck_positions[y],
    duck_positions[duck_id],duck_positions[[#This Row],[duck_id]],
    duck_positions[frame_idx],duck_positions[[#This Row],[frame_idx]]+1
  ),
  ""
)</f>
        <v>-1.2078075051307677</v>
      </c>
      <c r="G2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1.3986801080369199E-2</v>
      </c>
      <c r="H248" t="b">
        <f>AND(duck_positions[[#This Row],[distance]]&lt;0.1, MOD(duck_positions[[#This Row],[frame_idx]], 20)=0)</f>
        <v>0</v>
      </c>
    </row>
    <row r="249" spans="1:8" hidden="1" x14ac:dyDescent="0.3">
      <c r="A249">
        <v>35</v>
      </c>
      <c r="B249">
        <v>2</v>
      </c>
      <c r="C249" s="1">
        <v>-0.92512081861495965</v>
      </c>
      <c r="D249" s="1">
        <v>-1.4744642466306686</v>
      </c>
      <c r="E249" s="1">
        <f>IFERROR(
  SUMIFS(
    duck_positions[x],
    duck_positions[duck_id],   duck_positions[[#This Row],[duck_id]],
    duck_positions[frame_idx], duck_positions[[#This Row],[frame_idx]]+1
  ),
  ""
)</f>
        <v>-0.92644596397876733</v>
      </c>
      <c r="F249" s="1">
        <f>IFERROR(
  SUMIFS(
    duck_positions[y],
    duck_positions[duck_id],duck_positions[[#This Row],[duck_id]],
    duck_positions[frame_idx],duck_positions[[#This Row],[frame_idx]]+1
  ),
  ""
)</f>
        <v>-1.4653496533632278</v>
      </c>
      <c r="G2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9.2104191362878847E-3</v>
      </c>
      <c r="H249" t="b">
        <f>AND(duck_positions[[#This Row],[distance]]&lt;0.1, MOD(duck_positions[[#This Row],[frame_idx]], 20)=0)</f>
        <v>0</v>
      </c>
    </row>
    <row r="250" spans="1:8" hidden="1" x14ac:dyDescent="0.3">
      <c r="A250">
        <v>35</v>
      </c>
      <c r="B250">
        <v>3</v>
      </c>
      <c r="C250" s="1">
        <v>-0.86992499530315393</v>
      </c>
      <c r="D250" s="1">
        <v>-1.3149327501654624</v>
      </c>
      <c r="E250" s="1">
        <f>IFERROR(
  SUMIFS(
    duck_positions[x],
    duck_positions[duck_id],   duck_positions[[#This Row],[duck_id]],
    duck_positions[frame_idx], duck_positions[[#This Row],[frame_idx]]+1
  ),
  ""
)</f>
        <v>-0.86395802646875375</v>
      </c>
      <c r="F250" s="1">
        <f>IFERROR(
  SUMIFS(
    duck_positions[y],
    duck_positions[duck_id],duck_positions[[#This Row],[duck_id]],
    duck_positions[frame_idx],duck_positions[[#This Row],[frame_idx]]+1
  ),
  ""
)</f>
        <v>-1.3049860537052154</v>
      </c>
      <c r="G2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1.1599202021820035E-2</v>
      </c>
      <c r="H250" t="b">
        <f>AND(duck_positions[[#This Row],[distance]]&lt;0.1, MOD(duck_positions[[#This Row],[frame_idx]], 20)=0)</f>
        <v>0</v>
      </c>
    </row>
    <row r="251" spans="1:8" hidden="1" x14ac:dyDescent="0.3">
      <c r="A251">
        <v>35</v>
      </c>
      <c r="B251">
        <v>4</v>
      </c>
      <c r="C251" s="1">
        <v>-0.85569335818290704</v>
      </c>
      <c r="D251" s="1">
        <v>-1.2245106488466262</v>
      </c>
      <c r="E251" s="1">
        <f>IFERROR(
  SUMIFS(
    duck_positions[x],
    duck_positions[duck_id],   duck_positions[[#This Row],[duck_id]],
    duck_positions[frame_idx], duck_positions[[#This Row],[frame_idx]]+1
  ),
  ""
)</f>
        <v>-0.84895284771919244</v>
      </c>
      <c r="F251" s="1">
        <f>IFERROR(
  SUMIFS(
    duck_positions[y],
    duck_positions[duck_id],duck_positions[[#This Row],[duck_id]],
    duck_positions[frame_idx],duck_positions[[#This Row],[frame_idx]]+1
  ),
  ""
)</f>
        <v>-1.2162915259599685</v>
      </c>
      <c r="G2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1.0629603112883692E-2</v>
      </c>
      <c r="H251" t="b">
        <f>AND(duck_positions[[#This Row],[distance]]&lt;0.1, MOD(duck_positions[[#This Row],[frame_idx]], 20)=0)</f>
        <v>0</v>
      </c>
    </row>
    <row r="252" spans="1:8" hidden="1" x14ac:dyDescent="0.3">
      <c r="A252">
        <v>35</v>
      </c>
      <c r="B252">
        <v>5</v>
      </c>
      <c r="C252" s="1">
        <v>-0.8905217602849006</v>
      </c>
      <c r="D252" s="1">
        <v>-1.3558651447296142</v>
      </c>
      <c r="E252" s="1">
        <f>IFERROR(
  SUMIFS(
    duck_positions[x],
    duck_positions[duck_id],   duck_positions[[#This Row],[duck_id]],
    duck_positions[frame_idx], duck_positions[[#This Row],[frame_idx]]+1
  ),
  ""
)</f>
        <v>-0.88584719896316522</v>
      </c>
      <c r="F252" s="1">
        <f>IFERROR(
  SUMIFS(
    duck_positions[y],
    duck_positions[duck_id],duck_positions[[#This Row],[duck_id]],
    duck_positions[frame_idx],duck_positions[[#This Row],[frame_idx]]+1
  ),
  ""
)</f>
        <v>-1.3457091502845286</v>
      </c>
      <c r="G2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1.1180149673384186E-2</v>
      </c>
      <c r="H252" t="b">
        <f>AND(duck_positions[[#This Row],[distance]]&lt;0.1, MOD(duck_positions[[#This Row],[frame_idx]], 20)=0)</f>
        <v>0</v>
      </c>
    </row>
    <row r="253" spans="1:8" hidden="1" x14ac:dyDescent="0.3">
      <c r="A253">
        <v>35</v>
      </c>
      <c r="B253">
        <v>6</v>
      </c>
      <c r="C253" s="1">
        <v>-0.92060762196779244</v>
      </c>
      <c r="D253" s="1">
        <v>-1.4349836759269237</v>
      </c>
      <c r="E253" s="1">
        <f>IFERROR(
  SUMIFS(
    duck_positions[x],
    duck_positions[duck_id],   duck_positions[[#This Row],[duck_id]],
    duck_positions[frame_idx], duck_positions[[#This Row],[frame_idx]]+1
  ),
  ""
)</f>
        <v>-0.9179527044296264</v>
      </c>
      <c r="F253" s="1">
        <f>IFERROR(
  SUMIFS(
    duck_positions[y],
    duck_positions[duck_id],duck_positions[[#This Row],[duck_id]],
    duck_positions[frame_idx],duck_positions[[#This Row],[frame_idx]]+1
  ),
  ""
)</f>
        <v>-1.4244982317090034</v>
      </c>
      <c r="G2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1.0816336144073001E-2</v>
      </c>
      <c r="H253" t="b">
        <f>AND(duck_positions[[#This Row],[distance]]&lt;0.1, MOD(duck_positions[[#This Row],[frame_idx]], 20)=0)</f>
        <v>0</v>
      </c>
    </row>
    <row r="254" spans="1:8" x14ac:dyDescent="0.3">
      <c r="A254">
        <v>36</v>
      </c>
      <c r="B254">
        <v>0</v>
      </c>
      <c r="C254" s="1">
        <v>-0.82379257604479783</v>
      </c>
      <c r="D254" s="1">
        <v>-1.2994267731904983</v>
      </c>
      <c r="E254" s="1">
        <f>IFERROR(
  SUMIFS(
    duck_positions[x],
    duck_positions[duck_id],   duck_positions[[#This Row],[duck_id]],
    duck_positions[frame_idx], duck_positions[[#This Row],[frame_idx]]+1
  ),
  ""
)</f>
        <v>-0.8243166629225015</v>
      </c>
      <c r="F254" s="1">
        <f>IFERROR(
  SUMIFS(
    duck_positions[y],
    duck_positions[duck_id],duck_positions[[#This Row],[duck_id]],
    duck_positions[frame_idx],duck_positions[[#This Row],[frame_idx]]+1
  ),
  ""
)</f>
        <v>-1.2844080194830894</v>
      </c>
      <c r="G2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1.5027895061491143E-2</v>
      </c>
      <c r="H254" t="b">
        <f>AND(duck_positions[[#This Row],[distance]]&lt;0.1, MOD(duck_positions[[#This Row],[frame_idx]], 20)=0)</f>
        <v>0</v>
      </c>
    </row>
    <row r="255" spans="1:8" hidden="1" x14ac:dyDescent="0.3">
      <c r="A255">
        <v>36</v>
      </c>
      <c r="B255">
        <v>1</v>
      </c>
      <c r="C255" s="1">
        <v>-0.79233138142153614</v>
      </c>
      <c r="D255" s="1">
        <v>-1.2078075051307677</v>
      </c>
      <c r="E255" s="1">
        <f>IFERROR(
  SUMIFS(
    duck_positions[x],
    duck_positions[duck_id],   duck_positions[[#This Row],[duck_id]],
    duck_positions[frame_idx], duck_positions[[#This Row],[frame_idx]]+1
  ),
  ""
)</f>
        <v>-0.79599531479179853</v>
      </c>
      <c r="F255" s="1">
        <f>IFERROR(
  SUMIFS(
    duck_positions[y],
    duck_positions[duck_id],duck_positions[[#This Row],[duck_id]],
    duck_positions[frame_idx],duck_positions[[#This Row],[frame_idx]]+1
  ),
  ""
)</f>
        <v>-1.1877883315086364</v>
      </c>
      <c r="G2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2.0351700672296698E-2</v>
      </c>
      <c r="H255" t="b">
        <f>AND(duck_positions[[#This Row],[distance]]&lt;0.1, MOD(duck_positions[[#This Row],[frame_idx]], 20)=0)</f>
        <v>0</v>
      </c>
    </row>
    <row r="256" spans="1:8" hidden="1" x14ac:dyDescent="0.3">
      <c r="A256">
        <v>36</v>
      </c>
      <c r="B256">
        <v>2</v>
      </c>
      <c r="C256" s="1">
        <v>-0.92644596397876733</v>
      </c>
      <c r="D256" s="1">
        <v>-1.4653496533632278</v>
      </c>
      <c r="E256" s="1">
        <f>IFERROR(
  SUMIFS(
    duck_positions[x],
    duck_positions[duck_id],   duck_positions[[#This Row],[duck_id]],
    duck_positions[frame_idx], duck_positions[[#This Row],[frame_idx]]+1
  ),
  ""
)</f>
        <v>-0.92132111191749566</v>
      </c>
      <c r="F256" s="1">
        <f>IFERROR(
  SUMIFS(
    duck_positions[y],
    duck_positions[duck_id],duck_positions[[#This Row],[duck_id]],
    duck_positions[frame_idx],duck_positions[[#This Row],[frame_idx]]+1
  ),
  ""
)</f>
        <v>-1.4593043603003024</v>
      </c>
      <c r="G2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7.9252556341466787E-3</v>
      </c>
      <c r="H256" t="b">
        <f>AND(duck_positions[[#This Row],[distance]]&lt;0.1, MOD(duck_positions[[#This Row],[frame_idx]], 20)=0)</f>
        <v>0</v>
      </c>
    </row>
    <row r="257" spans="1:8" hidden="1" x14ac:dyDescent="0.3">
      <c r="A257">
        <v>36</v>
      </c>
      <c r="B257">
        <v>3</v>
      </c>
      <c r="C257" s="1">
        <v>-0.86395802646875375</v>
      </c>
      <c r="D257" s="1">
        <v>-1.3049860537052154</v>
      </c>
      <c r="E257" s="1">
        <f>IFERROR(
  SUMIFS(
    duck_positions[x],
    duck_positions[duck_id],   duck_positions[[#This Row],[duck_id]],
    duck_positions[frame_idx], duck_positions[[#This Row],[frame_idx]]+1
  ),
  ""
)</f>
        <v>-0.86302490085363381</v>
      </c>
      <c r="F257" s="1">
        <f>IFERROR(
  SUMIFS(
    duck_positions[y],
    duck_positions[duck_id],duck_positions[[#This Row],[duck_id]],
    duck_positions[frame_idx],duck_positions[[#This Row],[frame_idx]]+1
  ),
  ""
)</f>
        <v>-1.2900919333100318</v>
      </c>
      <c r="G2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1.4923322209207168E-2</v>
      </c>
      <c r="H257" t="b">
        <f>AND(duck_positions[[#This Row],[distance]]&lt;0.1, MOD(duck_positions[[#This Row],[frame_idx]], 20)=0)</f>
        <v>0</v>
      </c>
    </row>
    <row r="258" spans="1:8" hidden="1" x14ac:dyDescent="0.3">
      <c r="A258">
        <v>36</v>
      </c>
      <c r="B258">
        <v>4</v>
      </c>
      <c r="C258" s="1">
        <v>-0.84895284771919244</v>
      </c>
      <c r="D258" s="1">
        <v>-1.2162915259599685</v>
      </c>
      <c r="E258" s="1">
        <f>IFERROR(
  SUMIFS(
    duck_positions[x],
    duck_positions[duck_id],   duck_positions[[#This Row],[duck_id]],
    duck_positions[frame_idx], duck_positions[[#This Row],[frame_idx]]+1
  ),
  ""
)</f>
        <v>-0.85071478337049478</v>
      </c>
      <c r="F258" s="1">
        <f>IFERROR(
  SUMIFS(
    duck_positions[y],
    duck_positions[duck_id],duck_positions[[#This Row],[duck_id]],
    duck_positions[frame_idx],duck_positions[[#This Row],[frame_idx]]+1
  ),
  ""
)</f>
        <v>-1.1966954559087752</v>
      </c>
      <c r="G2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1.9675120804981166E-2</v>
      </c>
      <c r="H258" t="b">
        <f>AND(duck_positions[[#This Row],[distance]]&lt;0.1, MOD(duck_positions[[#This Row],[frame_idx]], 20)=0)</f>
        <v>0</v>
      </c>
    </row>
    <row r="259" spans="1:8" hidden="1" x14ac:dyDescent="0.3">
      <c r="A259">
        <v>36</v>
      </c>
      <c r="B259">
        <v>5</v>
      </c>
      <c r="C259" s="1">
        <v>-0.88584719896316522</v>
      </c>
      <c r="D259" s="1">
        <v>-1.3457091502845286</v>
      </c>
      <c r="E259" s="1">
        <f>IFERROR(
  SUMIFS(
    duck_positions[x],
    duck_positions[duck_id],   duck_positions[[#This Row],[duck_id]],
    duck_positions[frame_idx], duck_positions[[#This Row],[frame_idx]]+1
  ),
  ""
)</f>
        <v>-0.88312336355447763</v>
      </c>
      <c r="F259" s="1">
        <f>IFERROR(
  SUMIFS(
    duck_positions[y],
    duck_positions[duck_id],duck_positions[[#This Row],[duck_id]],
    duck_positions[frame_idx],duck_positions[[#This Row],[frame_idx]]+1
  ),
  ""
)</f>
        <v>-1.3327628389000892</v>
      </c>
      <c r="G2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1.3229748969518933E-2</v>
      </c>
      <c r="H259" t="b">
        <f>AND(duck_positions[[#This Row],[distance]]&lt;0.1, MOD(duck_positions[[#This Row],[frame_idx]], 20)=0)</f>
        <v>0</v>
      </c>
    </row>
    <row r="260" spans="1:8" hidden="1" x14ac:dyDescent="0.3">
      <c r="A260">
        <v>36</v>
      </c>
      <c r="B260">
        <v>6</v>
      </c>
      <c r="C260" s="1">
        <v>-0.9179527044296264</v>
      </c>
      <c r="D260" s="1">
        <v>-1.4244982317090034</v>
      </c>
      <c r="E260" s="1">
        <f>IFERROR(
  SUMIFS(
    duck_positions[x],
    duck_positions[duck_id],   duck_positions[[#This Row],[duck_id]],
    duck_positions[frame_idx], duck_positions[[#This Row],[frame_idx]]+1
  ),
  ""
)</f>
        <v>-0.91201065033674233</v>
      </c>
      <c r="F260" s="1">
        <f>IFERROR(
  SUMIFS(
    duck_positions[y],
    duck_positions[duck_id],duck_positions[[#This Row],[duck_id]],
    duck_positions[frame_idx],duck_positions[[#This Row],[frame_idx]]+1
  ),
  ""
)</f>
        <v>-1.4150621188804506</v>
      </c>
      <c r="G2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1.1151153848635464E-2</v>
      </c>
      <c r="H260" t="b">
        <f>AND(duck_positions[[#This Row],[distance]]&lt;0.1, MOD(duck_positions[[#This Row],[frame_idx]], 20)=0)</f>
        <v>0</v>
      </c>
    </row>
    <row r="261" spans="1:8" x14ac:dyDescent="0.3">
      <c r="A261">
        <v>37</v>
      </c>
      <c r="B261">
        <v>0</v>
      </c>
      <c r="C261" s="1">
        <v>-0.8243166629225015</v>
      </c>
      <c r="D261" s="1">
        <v>-1.2844080194830894</v>
      </c>
      <c r="E261" s="1">
        <f>IFERROR(
  SUMIFS(
    duck_positions[x],
    duck_positions[duck_id],   duck_positions[[#This Row],[duck_id]],
    duck_positions[frame_idx], duck_positions[[#This Row],[frame_idx]]+1
  ),
  ""
)</f>
        <v>-0.81901889033615582</v>
      </c>
      <c r="F261" s="1">
        <f>IFERROR(
  SUMIFS(
    duck_positions[y],
    duck_positions[duck_id],duck_positions[[#This Row],[duck_id]],
    duck_positions[frame_idx],duck_positions[[#This Row],[frame_idx]]+1
  ),
  ""
)</f>
        <v>-1.2700205534696578</v>
      </c>
      <c r="G2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1.5331848312068692E-2</v>
      </c>
      <c r="H261" t="b">
        <f>AND(duck_positions[[#This Row],[distance]]&lt;0.1, MOD(duck_positions[[#This Row],[frame_idx]], 20)=0)</f>
        <v>0</v>
      </c>
    </row>
    <row r="262" spans="1:8" hidden="1" x14ac:dyDescent="0.3">
      <c r="A262">
        <v>37</v>
      </c>
      <c r="B262">
        <v>1</v>
      </c>
      <c r="C262" s="1">
        <v>-0.79599531479179853</v>
      </c>
      <c r="D262" s="1">
        <v>-1.1877883315086364</v>
      </c>
      <c r="E262" s="1">
        <f>IFERROR(
  SUMIFS(
    duck_positions[x],
    duck_positions[duck_id],   duck_positions[[#This Row],[duck_id]],
    duck_positions[frame_idx], duck_positions[[#This Row],[frame_idx]]+1
  ),
  ""
)</f>
        <v>-0.7888105429708957</v>
      </c>
      <c r="F262" s="1">
        <f>IFERROR(
  SUMIFS(
    duck_positions[y],
    duck_positions[duck_id],duck_positions[[#This Row],[duck_id]],
    duck_positions[frame_idx],duck_positions[[#This Row],[frame_idx]]+1
  ),
  ""
)</f>
        <v>-1.1650965005159377</v>
      </c>
      <c r="G2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2.3802103686851699E-2</v>
      </c>
      <c r="H262" t="b">
        <f>AND(duck_positions[[#This Row],[distance]]&lt;0.1, MOD(duck_positions[[#This Row],[frame_idx]], 20)=0)</f>
        <v>0</v>
      </c>
    </row>
    <row r="263" spans="1:8" hidden="1" x14ac:dyDescent="0.3">
      <c r="A263">
        <v>37</v>
      </c>
      <c r="B263">
        <v>2</v>
      </c>
      <c r="C263" s="1">
        <v>-0.92132111191749566</v>
      </c>
      <c r="D263" s="1">
        <v>-1.4593043603003024</v>
      </c>
      <c r="E263" s="1">
        <f>IFERROR(
  SUMIFS(
    duck_positions[x],
    duck_positions[duck_id],   duck_positions[[#This Row],[duck_id]],
    duck_positions[frame_idx], duck_positions[[#This Row],[frame_idx]]+1
  ),
  ""
)</f>
        <v>-0.91972302198410028</v>
      </c>
      <c r="F263" s="1">
        <f>IFERROR(
  SUMIFS(
    duck_positions[y],
    duck_positions[duck_id],duck_positions[[#This Row],[duck_id]],
    duck_positions[frame_idx],duck_positions[[#This Row],[frame_idx]]+1
  ),
  ""
)</f>
        <v>-1.45464069545269</v>
      </c>
      <c r="G2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4.9298743641268466E-3</v>
      </c>
      <c r="H263" t="b">
        <f>AND(duck_positions[[#This Row],[distance]]&lt;0.1, MOD(duck_positions[[#This Row],[frame_idx]], 20)=0)</f>
        <v>0</v>
      </c>
    </row>
    <row r="264" spans="1:8" hidden="1" x14ac:dyDescent="0.3">
      <c r="A264">
        <v>37</v>
      </c>
      <c r="B264">
        <v>3</v>
      </c>
      <c r="C264" s="1">
        <v>-0.86302490085363381</v>
      </c>
      <c r="D264" s="1">
        <v>-1.2900919333100318</v>
      </c>
      <c r="E264" s="1">
        <f>IFERROR(
  SUMIFS(
    duck_positions[x],
    duck_positions[duck_id],   duck_positions[[#This Row],[duck_id]],
    duck_positions[frame_idx], duck_positions[[#This Row],[frame_idx]]+1
  ),
  ""
)</f>
        <v>-0.85763540416955941</v>
      </c>
      <c r="F264" s="1">
        <f>IFERROR(
  SUMIFS(
    duck_positions[y],
    duck_positions[duck_id],duck_positions[[#This Row],[duck_id]],
    duck_positions[frame_idx],duck_positions[[#This Row],[frame_idx]]+1
  ),
  ""
)</f>
        <v>-1.2760952278971671</v>
      </c>
      <c r="G2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1.4998481153842363E-2</v>
      </c>
      <c r="H264" t="b">
        <f>AND(duck_positions[[#This Row],[distance]]&lt;0.1, MOD(duck_positions[[#This Row],[frame_idx]], 20)=0)</f>
        <v>0</v>
      </c>
    </row>
    <row r="265" spans="1:8" hidden="1" x14ac:dyDescent="0.3">
      <c r="A265">
        <v>37</v>
      </c>
      <c r="B265">
        <v>4</v>
      </c>
      <c r="C265" s="1">
        <v>-0.85071478337049478</v>
      </c>
      <c r="D265" s="1">
        <v>-1.1966954559087752</v>
      </c>
      <c r="E265" s="1">
        <f>IFERROR(
  SUMIFS(
    duck_positions[x],
    duck_positions[duck_id],   duck_positions[[#This Row],[duck_id]],
    duck_positions[frame_idx], duck_positions[[#This Row],[frame_idx]]+1
  ),
  ""
)</f>
        <v>-0.84399557784199708</v>
      </c>
      <c r="F265" s="1">
        <f>IFERROR(
  SUMIFS(
    duck_positions[y],
    duck_positions[duck_id],duck_positions[[#This Row],[duck_id]],
    duck_positions[frame_idx],duck_positions[[#This Row],[frame_idx]]+1
  ),
  ""
)</f>
        <v>-1.1744303941726684</v>
      </c>
      <c r="G2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2.3256841940531056E-2</v>
      </c>
      <c r="H265" t="b">
        <f>AND(duck_positions[[#This Row],[distance]]&lt;0.1, MOD(duck_positions[[#This Row],[frame_idx]], 20)=0)</f>
        <v>0</v>
      </c>
    </row>
    <row r="266" spans="1:8" hidden="1" x14ac:dyDescent="0.3">
      <c r="A266">
        <v>37</v>
      </c>
      <c r="B266">
        <v>5</v>
      </c>
      <c r="C266" s="1">
        <v>-0.88312336355447763</v>
      </c>
      <c r="D266" s="1">
        <v>-1.3327628389000892</v>
      </c>
      <c r="E266" s="1">
        <f>IFERROR(
  SUMIFS(
    duck_positions[x],
    duck_positions[duck_id],   duck_positions[[#This Row],[duck_id]],
    duck_positions[frame_idx], duck_positions[[#This Row],[frame_idx]]+1
  ),
  ""
)</f>
        <v>-0.87814479619264596</v>
      </c>
      <c r="F266" s="1">
        <f>IFERROR(
  SUMIFS(
    duck_positions[y],
    duck_positions[duck_id],duck_positions[[#This Row],[duck_id]],
    duck_positions[frame_idx],duck_positions[[#This Row],[frame_idx]]+1
  ),
  ""
)</f>
        <v>-1.3217706099152564</v>
      </c>
      <c r="G2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1.2067113616407738E-2</v>
      </c>
      <c r="H266" t="b">
        <f>AND(duck_positions[[#This Row],[distance]]&lt;0.1, MOD(duck_positions[[#This Row],[frame_idx]], 20)=0)</f>
        <v>0</v>
      </c>
    </row>
    <row r="267" spans="1:8" hidden="1" x14ac:dyDescent="0.3">
      <c r="A267">
        <v>37</v>
      </c>
      <c r="B267">
        <v>6</v>
      </c>
      <c r="C267" s="1">
        <v>-0.91201065033674233</v>
      </c>
      <c r="D267" s="1">
        <v>-1.4150621188804506</v>
      </c>
      <c r="E267" s="1">
        <f>IFERROR(
  SUMIFS(
    duck_positions[x],
    duck_positions[duck_id],   duck_positions[[#This Row],[duck_id]],
    duck_positions[frame_idx], duck_positions[[#This Row],[frame_idx]]+1
  ),
  ""
)</f>
        <v>-0.9074285060167312</v>
      </c>
      <c r="F267" s="1">
        <f>IFERROR(
  SUMIFS(
    duck_positions[y],
    duck_positions[duck_id],duck_positions[[#This Row],[duck_id]],
    duck_positions[frame_idx],duck_positions[[#This Row],[frame_idx]]+1
  ),
  ""
)</f>
        <v>-1.4086455224081873</v>
      </c>
      <c r="G2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7.8847166630940293E-3</v>
      </c>
      <c r="H267" t="b">
        <f>AND(duck_positions[[#This Row],[distance]]&lt;0.1, MOD(duck_positions[[#This Row],[frame_idx]], 20)=0)</f>
        <v>0</v>
      </c>
    </row>
    <row r="268" spans="1:8" x14ac:dyDescent="0.3">
      <c r="A268">
        <v>38</v>
      </c>
      <c r="B268">
        <v>0</v>
      </c>
      <c r="C268" s="1">
        <v>-0.81901889033615582</v>
      </c>
      <c r="D268" s="1">
        <v>-1.2700205534696578</v>
      </c>
      <c r="E268" s="1">
        <f>IFERROR(
  SUMIFS(
    duck_positions[x],
    duck_positions[duck_id],   duck_positions[[#This Row],[duck_id]],
    duck_positions[frame_idx], duck_positions[[#This Row],[frame_idx]]+1
  ),
  ""
)</f>
        <v>-0.81688247174024575</v>
      </c>
      <c r="F268" s="1">
        <f>IFERROR(
  SUMIFS(
    duck_positions[y],
    duck_positions[duck_id],duck_positions[[#This Row],[duck_id]],
    duck_positions[frame_idx],duck_positions[[#This Row],[frame_idx]]+1
  ),
  ""
)</f>
        <v>-1.2743324279785155</v>
      </c>
      <c r="G2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4.8121249149505078E-3</v>
      </c>
      <c r="H268" t="b">
        <f>AND(duck_positions[[#This Row],[distance]]&lt;0.1, MOD(duck_positions[[#This Row],[frame_idx]], 20)=0)</f>
        <v>0</v>
      </c>
    </row>
    <row r="269" spans="1:8" hidden="1" x14ac:dyDescent="0.3">
      <c r="A269">
        <v>38</v>
      </c>
      <c r="B269">
        <v>1</v>
      </c>
      <c r="C269" s="1">
        <v>-0.7888105429708957</v>
      </c>
      <c r="D269" s="1">
        <v>-1.1650965005159377</v>
      </c>
      <c r="E269" s="1">
        <f>IFERROR(
  SUMIFS(
    duck_positions[x],
    duck_positions[duck_id],   duck_positions[[#This Row],[duck_id]],
    duck_positions[frame_idx], duck_positions[[#This Row],[frame_idx]]+1
  ),
  ""
)</f>
        <v>-0.78592905886471265</v>
      </c>
      <c r="F269" s="1">
        <f>IFERROR(
  SUMIFS(
    duck_positions[y],
    duck_positions[duck_id],duck_positions[[#This Row],[duck_id]],
    duck_positions[frame_idx],duck_positions[[#This Row],[frame_idx]]+1
  ),
  ""
)</f>
        <v>-1.1701172977685927</v>
      </c>
      <c r="G2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5.7888993519022106E-3</v>
      </c>
      <c r="H269" t="b">
        <f>AND(duck_positions[[#This Row],[distance]]&lt;0.1, MOD(duck_positions[[#This Row],[frame_idx]], 20)=0)</f>
        <v>0</v>
      </c>
    </row>
    <row r="270" spans="1:8" hidden="1" x14ac:dyDescent="0.3">
      <c r="A270">
        <v>38</v>
      </c>
      <c r="B270">
        <v>2</v>
      </c>
      <c r="C270" s="1">
        <v>-0.91972302198410028</v>
      </c>
      <c r="D270" s="1">
        <v>-1.45464069545269</v>
      </c>
      <c r="E270" s="1">
        <f>IFERROR(
  SUMIFS(
    duck_positions[x],
    duck_positions[duck_id],   duck_positions[[#This Row],[duck_id]],
    duck_positions[frame_idx], duck_positions[[#This Row],[frame_idx]]+1
  ),
  ""
)</f>
        <v>-0.85841286852955812</v>
      </c>
      <c r="F270" s="1">
        <f>IFERROR(
  SUMIFS(
    duck_positions[y],
    duck_positions[duck_id],duck_positions[[#This Row],[duck_id]],
    duck_positions[frame_idx],duck_positions[[#This Row],[frame_idx]]+1
  ),
  ""
)</f>
        <v>-1.3338214695453643</v>
      </c>
      <c r="G2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0.13548512931486215</v>
      </c>
      <c r="H270" t="b">
        <f>AND(duck_positions[[#This Row],[distance]]&lt;0.1, MOD(duck_positions[[#This Row],[frame_idx]], 20)=0)</f>
        <v>0</v>
      </c>
    </row>
    <row r="271" spans="1:8" hidden="1" x14ac:dyDescent="0.3">
      <c r="A271">
        <v>38</v>
      </c>
      <c r="B271">
        <v>3</v>
      </c>
      <c r="C271" s="1">
        <v>-0.85763540416955941</v>
      </c>
      <c r="D271" s="1">
        <v>-1.2760952278971671</v>
      </c>
      <c r="E271" s="1">
        <f>IFERROR(
  SUMIFS(
    duck_positions[x],
    duck_positions[duck_id],   duck_positions[[#This Row],[duck_id]],
    duck_positions[frame_idx], duck_positions[[#This Row],[frame_idx]]+1
  ),
  ""
)</f>
        <v>-0.85605834349989884</v>
      </c>
      <c r="F271" s="1">
        <f>IFERROR(
  SUMIFS(
    duck_positions[y],
    duck_positions[duck_id],duck_positions[[#This Row],[duck_id]],
    duck_positions[frame_idx],duck_positions[[#This Row],[frame_idx]]+1
  ),
  ""
)</f>
        <v>-1.2818525820970534</v>
      </c>
      <c r="G2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5.9694428331912948E-3</v>
      </c>
      <c r="H271" t="b">
        <f>AND(duck_positions[[#This Row],[distance]]&lt;0.1, MOD(duck_positions[[#This Row],[frame_idx]], 20)=0)</f>
        <v>0</v>
      </c>
    </row>
    <row r="272" spans="1:8" hidden="1" x14ac:dyDescent="0.3">
      <c r="A272">
        <v>38</v>
      </c>
      <c r="B272">
        <v>4</v>
      </c>
      <c r="C272" s="1">
        <v>-0.84399557784199708</v>
      </c>
      <c r="D272" s="1">
        <v>-1.1744303941726684</v>
      </c>
      <c r="E272" s="1">
        <f>IFERROR(
  SUMIFS(
    duck_positions[x],
    duck_positions[duck_id],   duck_positions[[#This Row],[duck_id]],
    duck_positions[frame_idx], duck_positions[[#This Row],[frame_idx]]+1
  ),
  ""
)</f>
        <v>-0.8423105135560035</v>
      </c>
      <c r="F272" s="1">
        <f>IFERROR(
  SUMIFS(
    duck_positions[y],
    duck_positions[duck_id],duck_positions[[#This Row],[duck_id]],
    duck_positions[frame_idx],duck_positions[[#This Row],[frame_idx]]+1
  ),
  ""
)</f>
        <v>-1.1825873792171477</v>
      </c>
      <c r="G2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8.32921644957022E-3</v>
      </c>
      <c r="H272" t="b">
        <f>AND(duck_positions[[#This Row],[distance]]&lt;0.1, MOD(duck_positions[[#This Row],[frame_idx]], 20)=0)</f>
        <v>0</v>
      </c>
    </row>
    <row r="273" spans="1:8" hidden="1" x14ac:dyDescent="0.3">
      <c r="A273">
        <v>38</v>
      </c>
      <c r="B273">
        <v>5</v>
      </c>
      <c r="C273" s="1">
        <v>-0.87814479619264596</v>
      </c>
      <c r="D273" s="1">
        <v>-1.3217706099152564</v>
      </c>
      <c r="E273" s="1">
        <f>IFERROR(
  SUMIFS(
    duck_positions[x],
    duck_positions[duck_id],   duck_positions[[#This Row],[duck_id]],
    duck_positions[frame_idx], duck_positions[[#This Row],[frame_idx]]+1
  ),
  ""
)</f>
        <v>-0.87664223760366433</v>
      </c>
      <c r="F273" s="1">
        <f>IFERROR(
  SUMIFS(
    duck_positions[y],
    duck_positions[duck_id],duck_positions[[#This Row],[duck_id]],
    duck_positions[frame_idx],duck_positions[[#This Row],[frame_idx]]+1
  ),
  ""
)</f>
        <v>-1.32682446539402</v>
      </c>
      <c r="G2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5.2724887400117911E-3</v>
      </c>
      <c r="H273" t="b">
        <f>AND(duck_positions[[#This Row],[distance]]&lt;0.1, MOD(duck_positions[[#This Row],[frame_idx]], 20)=0)</f>
        <v>0</v>
      </c>
    </row>
    <row r="274" spans="1:8" hidden="1" x14ac:dyDescent="0.3">
      <c r="A274">
        <v>38</v>
      </c>
      <c r="B274">
        <v>6</v>
      </c>
      <c r="C274" s="1">
        <v>-0.9074285060167312</v>
      </c>
      <c r="D274" s="1">
        <v>-1.4086455224081873</v>
      </c>
      <c r="E274" s="1">
        <f>IFERROR(
  SUMIFS(
    duck_positions[x],
    duck_positions[duck_id],   duck_positions[[#This Row],[duck_id]],
    duck_positions[frame_idx], duck_positions[[#This Row],[frame_idx]]+1
  ),
  ""
)</f>
        <v>-0.90580642521381372</v>
      </c>
      <c r="F274" s="1">
        <f>IFERROR(
  SUMIFS(
    duck_positions[y],
    duck_positions[duck_id],duck_positions[[#This Row],[duck_id]],
    duck_positions[frame_idx],duck_positions[[#This Row],[frame_idx]]+1
  ),
  ""
)</f>
        <v>-1.4113825984299182</v>
      </c>
      <c r="G2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3.1816240004010009E-3</v>
      </c>
      <c r="H274" t="b">
        <f>AND(duck_positions[[#This Row],[distance]]&lt;0.1, MOD(duck_positions[[#This Row],[frame_idx]], 20)=0)</f>
        <v>0</v>
      </c>
    </row>
    <row r="275" spans="1:8" x14ac:dyDescent="0.3">
      <c r="A275">
        <v>39</v>
      </c>
      <c r="B275">
        <v>0</v>
      </c>
      <c r="C275" s="1">
        <v>-0.81688247174024575</v>
      </c>
      <c r="D275" s="1">
        <v>-1.2743324279785155</v>
      </c>
      <c r="E275" s="1">
        <f>IFERROR(
  SUMIFS(
    duck_positions[x],
    duck_positions[duck_id],   duck_positions[[#This Row],[duck_id]],
    duck_positions[frame_idx], duck_positions[[#This Row],[frame_idx]]+1
  ),
  ""
)</f>
        <v>-0.81113989111036056</v>
      </c>
      <c r="F275" s="1">
        <f>IFERROR(
  SUMIFS(
    duck_positions[y],
    duck_positions[duck_id],duck_positions[[#This Row],[duck_id]],
    duck_positions[frame_idx],duck_positions[[#This Row],[frame_idx]]+1
  ),
  ""
)</f>
        <v>-1.2689857274293899</v>
      </c>
      <c r="G2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7.8463009789806956E-3</v>
      </c>
      <c r="H275" t="b">
        <f>AND(duck_positions[[#This Row],[distance]]&lt;0.1, MOD(duck_positions[[#This Row],[frame_idx]], 20)=0)</f>
        <v>0</v>
      </c>
    </row>
    <row r="276" spans="1:8" hidden="1" x14ac:dyDescent="0.3">
      <c r="A276">
        <v>39</v>
      </c>
      <c r="B276">
        <v>1</v>
      </c>
      <c r="C276" s="1">
        <v>-0.78592905886471265</v>
      </c>
      <c r="D276" s="1">
        <v>-1.1701172977685927</v>
      </c>
      <c r="E276" s="1">
        <f>IFERROR(
  SUMIFS(
    duck_positions[x],
    duck_positions[duck_id],   duck_positions[[#This Row],[duck_id]],
    duck_positions[frame_idx], duck_positions[[#This Row],[frame_idx]]+1
  ),
  ""
)</f>
        <v>-0.78175524547696107</v>
      </c>
      <c r="F276" s="1">
        <f>IFERROR(
  SUMIFS(
    duck_positions[y],
    duck_positions[duck_id],duck_positions[[#This Row],[duck_id]],
    duck_positions[frame_idx],duck_positions[[#This Row],[frame_idx]]+1
  ),
  ""
)</f>
        <v>-1.1700570970773696</v>
      </c>
      <c r="G2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4.1742475153011783E-3</v>
      </c>
      <c r="H276" t="b">
        <f>AND(duck_positions[[#This Row],[distance]]&lt;0.1, MOD(duck_positions[[#This Row],[frame_idx]], 20)=0)</f>
        <v>0</v>
      </c>
    </row>
    <row r="277" spans="1:8" hidden="1" x14ac:dyDescent="0.3">
      <c r="A277">
        <v>39</v>
      </c>
      <c r="B277">
        <v>2</v>
      </c>
      <c r="C277" s="1">
        <v>-0.85841286852955812</v>
      </c>
      <c r="D277" s="1">
        <v>-1.3338214695453643</v>
      </c>
      <c r="E277" s="1">
        <f>IFERROR(
  SUMIFS(
    duck_positions[x],
    duck_positions[duck_id],   duck_positions[[#This Row],[duck_id]],
    duck_positions[frame_idx], duck_positions[[#This Row],[frame_idx]]+1
  ),
  ""
)</f>
        <v>-0.85249036476016038</v>
      </c>
      <c r="F277" s="1">
        <f>IFERROR(
  SUMIFS(
    duck_positions[y],
    duck_positions[duck_id],duck_positions[[#This Row],[duck_id]],
    duck_positions[frame_idx],duck_positions[[#This Row],[frame_idx]]+1
  ),
  ""
)</f>
        <v>-1.3268142208456992</v>
      </c>
      <c r="G2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9.1748343438717295E-3</v>
      </c>
      <c r="H277" t="b">
        <f>AND(duck_positions[[#This Row],[distance]]&lt;0.1, MOD(duck_positions[[#This Row],[frame_idx]], 20)=0)</f>
        <v>0</v>
      </c>
    </row>
    <row r="278" spans="1:8" hidden="1" x14ac:dyDescent="0.3">
      <c r="A278">
        <v>39</v>
      </c>
      <c r="B278">
        <v>3</v>
      </c>
      <c r="C278" s="1">
        <v>-0.85605834349989884</v>
      </c>
      <c r="D278" s="1">
        <v>-1.2818525820970534</v>
      </c>
      <c r="E278" s="1">
        <f>IFERROR(
  SUMIFS(
    duck_positions[x],
    duck_positions[duck_id],   duck_positions[[#This Row],[duck_id]],
    duck_positions[frame_idx], duck_positions[[#This Row],[frame_idx]]+1
  ),
  ""
)</f>
        <v>-0.85097333341836923</v>
      </c>
      <c r="F278" s="1">
        <f>IFERROR(
  SUMIFS(
    duck_positions[y],
    duck_positions[duck_id],duck_positions[[#This Row],[duck_id]],
    duck_positions[frame_idx],duck_positions[[#This Row],[frame_idx]]+1
  ),
  ""
)</f>
        <v>-1.2760491907596587</v>
      </c>
      <c r="G2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7.7160014608737507E-3</v>
      </c>
      <c r="H278" t="b">
        <f>AND(duck_positions[[#This Row],[distance]]&lt;0.1, MOD(duck_positions[[#This Row],[frame_idx]], 20)=0)</f>
        <v>0</v>
      </c>
    </row>
    <row r="279" spans="1:8" hidden="1" x14ac:dyDescent="0.3">
      <c r="A279">
        <v>39</v>
      </c>
      <c r="B279">
        <v>4</v>
      </c>
      <c r="C279" s="1">
        <v>-0.8423105135560035</v>
      </c>
      <c r="D279" s="1">
        <v>-1.1825873792171477</v>
      </c>
      <c r="E279" s="1">
        <f>IFERROR(
  SUMIFS(
    duck_positions[x],
    duck_positions[duck_id],   duck_positions[[#This Row],[duck_id]],
    duck_positions[frame_idx], duck_positions[[#This Row],[frame_idx]]+1
  ),
  ""
)</f>
        <v>-0.83824754804372781</v>
      </c>
      <c r="F279" s="1">
        <f>IFERROR(
  SUMIFS(
    duck_positions[y],
    duck_positions[duck_id],duck_positions[[#This Row],[duck_id]],
    duck_positions[frame_idx],duck_positions[[#This Row],[frame_idx]]+1
  ),
  ""
)</f>
        <v>-1.1810310125350951</v>
      </c>
      <c r="G2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4.3508580766263988E-3</v>
      </c>
      <c r="H279" t="b">
        <f>AND(duck_positions[[#This Row],[distance]]&lt;0.1, MOD(duck_positions[[#This Row],[frame_idx]], 20)=0)</f>
        <v>0</v>
      </c>
    </row>
    <row r="280" spans="1:8" hidden="1" x14ac:dyDescent="0.3">
      <c r="A280">
        <v>39</v>
      </c>
      <c r="B280">
        <v>5</v>
      </c>
      <c r="C280" s="1">
        <v>-0.87664223760366433</v>
      </c>
      <c r="D280" s="1">
        <v>-1.32682446539402</v>
      </c>
      <c r="E280" s="1">
        <f>IFERROR(
  SUMIFS(
    duck_positions[x],
    duck_positions[duck_id],   duck_positions[[#This Row],[duck_id]],
    duck_positions[frame_idx], duck_positions[[#This Row],[frame_idx]]+1
  ),
  ""
)</f>
        <v>-0.87162831723690026</v>
      </c>
      <c r="F280" s="1">
        <f>IFERROR(
  SUMIFS(
    duck_positions[y],
    duck_positions[duck_id],duck_positions[[#This Row],[duck_id]],
    duck_positions[frame_idx],duck_positions[[#This Row],[frame_idx]]+1
  ),
  ""
)</f>
        <v>-1.3197707623243331</v>
      </c>
      <c r="G2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8.6541391506932547E-3</v>
      </c>
      <c r="H280" t="b">
        <f>AND(duck_positions[[#This Row],[distance]]&lt;0.1, MOD(duck_positions[[#This Row],[frame_idx]], 20)=0)</f>
        <v>0</v>
      </c>
    </row>
    <row r="281" spans="1:8" hidden="1" x14ac:dyDescent="0.3">
      <c r="A281">
        <v>39</v>
      </c>
      <c r="B281">
        <v>6</v>
      </c>
      <c r="C281" s="1">
        <v>-0.90580642521381372</v>
      </c>
      <c r="D281" s="1">
        <v>-1.4113825984299182</v>
      </c>
      <c r="E281" s="1">
        <f>IFERROR(
  SUMIFS(
    duck_positions[x],
    duck_positions[duck_id],   duck_positions[[#This Row],[duck_id]],
    duck_positions[frame_idx], duck_positions[[#This Row],[frame_idx]]+1
  ),
  ""
)</f>
        <v>-0.90118984431028359</v>
      </c>
      <c r="F281" s="1">
        <f>IFERROR(
  SUMIFS(
    duck_positions[y],
    duck_positions[duck_id],duck_positions[[#This Row],[duck_id]],
    duck_positions[frame_idx],duck_positions[[#This Row],[frame_idx]]+1
  ),
  ""
)</f>
        <v>-1.4034249171148985</v>
      </c>
      <c r="G2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9.1998647354324219E-3</v>
      </c>
      <c r="H281" t="b">
        <f>AND(duck_positions[[#This Row],[distance]]&lt;0.1, MOD(duck_positions[[#This Row],[frame_idx]], 20)=0)</f>
        <v>0</v>
      </c>
    </row>
    <row r="282" spans="1:8" x14ac:dyDescent="0.3">
      <c r="A282">
        <v>40</v>
      </c>
      <c r="B282">
        <v>0</v>
      </c>
      <c r="C282" s="1">
        <v>-0.81113989111036056</v>
      </c>
      <c r="D282" s="1">
        <v>-1.2689857274293899</v>
      </c>
      <c r="E282" s="1">
        <f>IFERROR(
  SUMIFS(
    duck_positions[x],
    duck_positions[duck_id],   duck_positions[[#This Row],[duck_id]],
    duck_positions[frame_idx], duck_positions[[#This Row],[frame_idx]]+1
  ),
  ""
)</f>
        <v>-0.80441884016618126</v>
      </c>
      <c r="F282" s="1">
        <f>IFERROR(
  SUMIFS(
    duck_positions[y],
    duck_positions[duck_id],duck_positions[[#This Row],[duck_id]],
    duck_positions[frame_idx],duck_positions[[#This Row],[frame_idx]]+1
  ),
  ""
)</f>
        <v>-1.2805635049939155</v>
      </c>
      <c r="G2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1.3387212522698137E-2</v>
      </c>
      <c r="H282" t="b">
        <f>AND(duck_positions[[#This Row],[distance]]&lt;0.1, MOD(duck_positions[[#This Row],[frame_idx]], 20)=0)</f>
        <v>1</v>
      </c>
    </row>
    <row r="283" spans="1:8" hidden="1" x14ac:dyDescent="0.3">
      <c r="A283">
        <v>40</v>
      </c>
      <c r="B283">
        <v>1</v>
      </c>
      <c r="C283" s="1">
        <v>-0.78175524547696107</v>
      </c>
      <c r="D283" s="1">
        <v>-1.1700570970773696</v>
      </c>
      <c r="E283" s="1">
        <f>IFERROR(
  SUMIFS(
    duck_positions[x],
    duck_positions[duck_id],   duck_positions[[#This Row],[duck_id]],
    duck_positions[frame_idx], duck_positions[[#This Row],[frame_idx]]+1
  ),
  ""
)</f>
        <v>-0.77918571345508092</v>
      </c>
      <c r="F283" s="1">
        <f>IFERROR(
  SUMIFS(
    duck_positions[y],
    duck_positions[duck_id],duck_positions[[#This Row],[duck_id]],
    duck_positions[frame_idx],duck_positions[[#This Row],[frame_idx]]+1
  ),
  ""
)</f>
        <v>-1.1920022904872893</v>
      </c>
      <c r="G2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2.2095112776590486E-2</v>
      </c>
      <c r="H283" t="b">
        <f>AND(duck_positions[[#This Row],[distance]]&lt;0.1, MOD(duck_positions[[#This Row],[frame_idx]], 20)=0)</f>
        <v>1</v>
      </c>
    </row>
    <row r="284" spans="1:8" hidden="1" x14ac:dyDescent="0.3">
      <c r="A284">
        <v>40</v>
      </c>
      <c r="B284">
        <v>2</v>
      </c>
      <c r="C284" s="1">
        <v>-0.85249036476016038</v>
      </c>
      <c r="D284" s="1">
        <v>-1.3268142208456992</v>
      </c>
      <c r="E284" s="1">
        <f>IFERROR(
  SUMIFS(
    duck_positions[x],
    duck_positions[duck_id],   duck_positions[[#This Row],[duck_id]],
    duck_positions[frame_idx], duck_positions[[#This Row],[frame_idx]]+1
  ),
  ""
)</f>
        <v>-0.84455107823014253</v>
      </c>
      <c r="F284" s="1">
        <f>IFERROR(
  SUMIFS(
    duck_positions[y],
    duck_positions[duck_id],duck_positions[[#This Row],[duck_id]],
    duck_positions[frame_idx],duck_positions[[#This Row],[frame_idx]]+1
  ),
  ""
)</f>
        <v>-1.3347780123353004</v>
      </c>
      <c r="G2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1.1245187659419757E-2</v>
      </c>
      <c r="H284" t="b">
        <f>AND(duck_positions[[#This Row],[distance]]&lt;0.1, MOD(duck_positions[[#This Row],[frame_idx]], 20)=0)</f>
        <v>1</v>
      </c>
    </row>
    <row r="285" spans="1:8" hidden="1" x14ac:dyDescent="0.3">
      <c r="A285">
        <v>40</v>
      </c>
      <c r="B285">
        <v>3</v>
      </c>
      <c r="C285" s="1">
        <v>-0.85097333341836923</v>
      </c>
      <c r="D285" s="1">
        <v>-1.2760491907596587</v>
      </c>
      <c r="E285" s="1">
        <f>IFERROR(
  SUMIFS(
    duck_positions[x],
    duck_positions[duck_id],   duck_positions[[#This Row],[duck_id]],
    duck_positions[frame_idx], duck_positions[[#This Row],[frame_idx]]+1
  ),
  ""
)</f>
        <v>-0.8422376133501529</v>
      </c>
      <c r="F285" s="1">
        <f>IFERROR(
  SUMIFS(
    duck_positions[y],
    duck_positions[duck_id],duck_positions[[#This Row],[duck_id]],
    duck_positions[frame_idx],duck_positions[[#This Row],[frame_idx]]+1
  ),
  ""
)</f>
        <v>-1.2868906572461127</v>
      </c>
      <c r="G2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1.3923009756771087E-2</v>
      </c>
      <c r="H285" t="b">
        <f>AND(duck_positions[[#This Row],[distance]]&lt;0.1, MOD(duck_positions[[#This Row],[frame_idx]], 20)=0)</f>
        <v>1</v>
      </c>
    </row>
    <row r="286" spans="1:8" hidden="1" x14ac:dyDescent="0.3">
      <c r="A286">
        <v>40</v>
      </c>
      <c r="B286">
        <v>4</v>
      </c>
      <c r="C286" s="1">
        <v>-0.83824754804372781</v>
      </c>
      <c r="D286" s="1">
        <v>-1.1810310125350951</v>
      </c>
      <c r="E286" s="1">
        <f>IFERROR(
  SUMIFS(
    duck_positions[x],
    duck_positions[duck_id],   duck_positions[[#This Row],[duck_id]],
    duck_positions[frame_idx], duck_positions[[#This Row],[frame_idx]]+1
  ),
  ""
)</f>
        <v>-0.83190439566969865</v>
      </c>
      <c r="F286" s="1">
        <f>IFERROR(
  SUMIFS(
    duck_positions[y],
    duck_positions[duck_id],duck_positions[[#This Row],[duck_id]],
    duck_positions[frame_idx],duck_positions[[#This Row],[frame_idx]]+1
  ),
  ""
)</f>
        <v>-1.2012670874595641</v>
      </c>
      <c r="G2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2.1206940146774465E-2</v>
      </c>
      <c r="H286" t="b">
        <f>AND(duck_positions[[#This Row],[distance]]&lt;0.1, MOD(duck_positions[[#This Row],[frame_idx]], 20)=0)</f>
        <v>1</v>
      </c>
    </row>
    <row r="287" spans="1:8" hidden="1" x14ac:dyDescent="0.3">
      <c r="A287">
        <v>40</v>
      </c>
      <c r="B287">
        <v>5</v>
      </c>
      <c r="C287" s="1">
        <v>-0.87162831723690026</v>
      </c>
      <c r="D287" s="1">
        <v>-1.3197707623243331</v>
      </c>
      <c r="E287" s="1">
        <f>IFERROR(
  SUMIFS(
    duck_positions[x],
    duck_positions[duck_id],   duck_positions[[#This Row],[duck_id]],
    duck_positions[frame_idx], duck_positions[[#This Row],[frame_idx]]+1
  ),
  ""
)</f>
        <v>-0.86135270372033113</v>
      </c>
      <c r="F287" s="1">
        <f>IFERROR(
  SUMIFS(
    duck_positions[y],
    duck_positions[duck_id],duck_positions[[#This Row],[duck_id]],
    duck_positions[frame_idx],duck_positions[[#This Row],[frame_idx]]+1
  ),
  ""
)</f>
        <v>-1.3271268546581267</v>
      </c>
      <c r="G2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1.2637259495839907E-2</v>
      </c>
      <c r="H287" t="b">
        <f>AND(duck_positions[[#This Row],[distance]]&lt;0.1, MOD(duck_positions[[#This Row],[frame_idx]], 20)=0)</f>
        <v>1</v>
      </c>
    </row>
    <row r="288" spans="1:8" hidden="1" x14ac:dyDescent="0.3">
      <c r="A288">
        <v>40</v>
      </c>
      <c r="B288">
        <v>6</v>
      </c>
      <c r="C288" s="1">
        <v>-0.90118984431028359</v>
      </c>
      <c r="D288" s="1">
        <v>-1.4034249171148985</v>
      </c>
      <c r="E288" s="1">
        <f>IFERROR(
  SUMIFS(
    duck_positions[x],
    duck_positions[duck_id],   duck_positions[[#This Row],[duck_id]],
    duck_positions[frame_idx], duck_positions[[#This Row],[frame_idx]]+1
  ),
  ""
)</f>
        <v>-0.88899091184139245</v>
      </c>
      <c r="F288" s="1">
        <f>IFERROR(
  SUMIFS(
    duck_positions[y],
    duck_positions[duck_id],duck_positions[[#This Row],[duck_id]],
    duck_positions[frame_idx],duck_positions[[#This Row],[frame_idx]]+1
  ),
  ""
)</f>
        <v>-1.4058095371350645</v>
      </c>
      <c r="G2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1.2429817618176997E-2</v>
      </c>
      <c r="H288" t="b">
        <f>AND(duck_positions[[#This Row],[distance]]&lt;0.1, MOD(duck_positions[[#This Row],[frame_idx]], 20)=0)</f>
        <v>1</v>
      </c>
    </row>
    <row r="289" spans="1:8" x14ac:dyDescent="0.3">
      <c r="A289">
        <v>41</v>
      </c>
      <c r="B289">
        <v>0</v>
      </c>
      <c r="C289" s="1">
        <v>-0.80441884016618126</v>
      </c>
      <c r="D289" s="1">
        <v>-1.2805635049939155</v>
      </c>
      <c r="E289" s="1">
        <f>IFERROR(
  SUMIFS(
    duck_positions[x],
    duck_positions[duck_id],   duck_positions[[#This Row],[duck_id]],
    duck_positions[frame_idx], duck_positions[[#This Row],[frame_idx]]+1
  ),
  ""
)</f>
        <v>-0.8003631298313848</v>
      </c>
      <c r="F289" s="1">
        <f>IFERROR(
  SUMIFS(
    duck_positions[y],
    duck_positions[duck_id],duck_positions[[#This Row],[duck_id]],
    duck_positions[frame_idx],duck_positions[[#This Row],[frame_idx]]+1
  ),
  ""
)</f>
        <v>-1.269186908006668</v>
      </c>
      <c r="G2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1.2077903184328932E-2</v>
      </c>
      <c r="H289" t="b">
        <f>AND(duck_positions[[#This Row],[distance]]&lt;0.1, MOD(duck_positions[[#This Row],[frame_idx]], 20)=0)</f>
        <v>0</v>
      </c>
    </row>
    <row r="290" spans="1:8" hidden="1" x14ac:dyDescent="0.3">
      <c r="A290">
        <v>41</v>
      </c>
      <c r="B290">
        <v>1</v>
      </c>
      <c r="C290" s="1">
        <v>-0.77918571345508092</v>
      </c>
      <c r="D290" s="1">
        <v>-1.1920022904872893</v>
      </c>
      <c r="E290" s="1">
        <f>IFERROR(
  SUMIFS(
    duck_positions[x],
    duck_positions[duck_id],   duck_positions[[#This Row],[duck_id]],
    duck_positions[frame_idx], duck_positions[[#This Row],[frame_idx]]+1
  ),
  ""
)</f>
        <v>-0.7726694002747535</v>
      </c>
      <c r="F290" s="1">
        <f>IFERROR(
  SUMIFS(
    duck_positions[y],
    duck_positions[duck_id],duck_positions[[#This Row],[duck_id]],
    duck_positions[frame_idx],duck_positions[[#This Row],[frame_idx]]+1
  ),
  ""
)</f>
        <v>-1.1760820090770721</v>
      </c>
      <c r="G2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1.7202258504179585E-2</v>
      </c>
      <c r="H290" t="b">
        <f>AND(duck_positions[[#This Row],[distance]]&lt;0.1, MOD(duck_positions[[#This Row],[frame_idx]], 20)=0)</f>
        <v>0</v>
      </c>
    </row>
    <row r="291" spans="1:8" hidden="1" x14ac:dyDescent="0.3">
      <c r="A291">
        <v>41</v>
      </c>
      <c r="B291">
        <v>2</v>
      </c>
      <c r="C291" s="1">
        <v>-0.84455107823014253</v>
      </c>
      <c r="D291" s="1">
        <v>-1.3347780123353004</v>
      </c>
      <c r="E291" s="1">
        <f>IFERROR(
  SUMIFS(
    duck_positions[x],
    duck_positions[duck_id],   duck_positions[[#This Row],[duck_id]],
    duck_positions[frame_idx], duck_positions[[#This Row],[frame_idx]]+1
  ),
  ""
)</f>
        <v>-0.84755741357803338</v>
      </c>
      <c r="F291" s="1">
        <f>IFERROR(
  SUMIFS(
    duck_positions[y],
    duck_positions[duck_id],duck_positions[[#This Row],[duck_id]],
    duck_positions[frame_idx],duck_positions[[#This Row],[frame_idx]]+1
  ),
  ""
)</f>
        <v>-1.3261238873004912</v>
      </c>
      <c r="G2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9.1614372421628173E-3</v>
      </c>
      <c r="H291" t="b">
        <f>AND(duck_positions[[#This Row],[distance]]&lt;0.1, MOD(duck_positions[[#This Row],[frame_idx]], 20)=0)</f>
        <v>0</v>
      </c>
    </row>
    <row r="292" spans="1:8" hidden="1" x14ac:dyDescent="0.3">
      <c r="A292">
        <v>41</v>
      </c>
      <c r="B292">
        <v>3</v>
      </c>
      <c r="C292" s="1">
        <v>-0.8422376133501529</v>
      </c>
      <c r="D292" s="1">
        <v>-1.2868906572461127</v>
      </c>
      <c r="E292" s="1">
        <f>IFERROR(
  SUMIFS(
    duck_positions[x],
    duck_positions[duck_id],   duck_positions[[#This Row],[duck_id]],
    duck_positions[frame_idx], duck_positions[[#This Row],[frame_idx]]+1
  ),
  ""
)</f>
        <v>-0.83976504504680627</v>
      </c>
      <c r="F292" s="1">
        <f>IFERROR(
  SUMIFS(
    duck_positions[y],
    duck_positions[duck_id],duck_positions[[#This Row],[duck_id]],
    duck_positions[frame_idx],duck_positions[[#This Row],[frame_idx]]+1
  ),
  ""
)</f>
        <v>-1.2757292702794074</v>
      </c>
      <c r="G2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1.1431979401453359E-2</v>
      </c>
      <c r="H292" t="b">
        <f>AND(duck_positions[[#This Row],[distance]]&lt;0.1, MOD(duck_positions[[#This Row],[frame_idx]], 20)=0)</f>
        <v>0</v>
      </c>
    </row>
    <row r="293" spans="1:8" hidden="1" x14ac:dyDescent="0.3">
      <c r="A293">
        <v>41</v>
      </c>
      <c r="B293">
        <v>4</v>
      </c>
      <c r="C293" s="1">
        <v>-0.83190439566969865</v>
      </c>
      <c r="D293" s="1">
        <v>-1.2012670874595641</v>
      </c>
      <c r="E293" s="1">
        <f>IFERROR(
  SUMIFS(
    duck_positions[x],
    duck_positions[duck_id],   duck_positions[[#This Row],[duck_id]],
    duck_positions[frame_idx], duck_positions[[#This Row],[frame_idx]]+1
  ),
  ""
)</f>
        <v>-0.82806735038757318</v>
      </c>
      <c r="F293" s="1">
        <f>IFERROR(
  SUMIFS(
    duck_positions[y],
    duck_positions[duck_id],duck_positions[[#This Row],[duck_id]],
    duck_positions[frame_idx],duck_positions[[#This Row],[frame_idx]]+1
  ),
  ""
)</f>
        <v>-1.1858675122261046</v>
      </c>
      <c r="G2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1.5870407489036308E-2</v>
      </c>
      <c r="H293" t="b">
        <f>AND(duck_positions[[#This Row],[distance]]&lt;0.1, MOD(duck_positions[[#This Row],[frame_idx]], 20)=0)</f>
        <v>0</v>
      </c>
    </row>
    <row r="294" spans="1:8" hidden="1" x14ac:dyDescent="0.3">
      <c r="A294">
        <v>41</v>
      </c>
      <c r="B294">
        <v>5</v>
      </c>
      <c r="C294" s="1">
        <v>-0.86135270372033113</v>
      </c>
      <c r="D294" s="1">
        <v>-1.3271268546581267</v>
      </c>
      <c r="E294" s="1">
        <f>IFERROR(
  SUMIFS(
    duck_positions[x],
    duck_positions[duck_id],   duck_positions[[#This Row],[duck_id]],
    duck_positions[frame_idx], duck_positions[[#This Row],[frame_idx]]+1
  ),
  ""
)</f>
        <v>-0.85996111407876008</v>
      </c>
      <c r="F294" s="1">
        <f>IFERROR(
  SUMIFS(
    duck_positions[y],
    duck_positions[duck_id],duck_positions[[#This Row],[duck_id]],
    duck_positions[frame_idx],duck_positions[[#This Row],[frame_idx]]+1
  ),
  ""
)</f>
        <v>-1.3174522161483764</v>
      </c>
      <c r="G2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9.7742085114280539E-3</v>
      </c>
      <c r="H294" t="b">
        <f>AND(duck_positions[[#This Row],[distance]]&lt;0.1, MOD(duck_positions[[#This Row],[frame_idx]], 20)=0)</f>
        <v>0</v>
      </c>
    </row>
    <row r="295" spans="1:8" hidden="1" x14ac:dyDescent="0.3">
      <c r="A295">
        <v>41</v>
      </c>
      <c r="B295">
        <v>6</v>
      </c>
      <c r="C295" s="1">
        <v>-0.88899091184139245</v>
      </c>
      <c r="D295" s="1">
        <v>-1.4058095371350645</v>
      </c>
      <c r="E295" s="1">
        <f>IFERROR(
  SUMIFS(
    duck_positions[x],
    duck_positions[duck_id],   duck_positions[[#This Row],[duck_id]],
    duck_positions[frame_idx], duck_positions[[#This Row],[frame_idx]]+1
  ),
  ""
)</f>
        <v>-0.88901176601648324</v>
      </c>
      <c r="F295" s="1">
        <f>IFERROR(
  SUMIFS(
    duck_positions[y],
    duck_positions[duck_id],duck_positions[[#This Row],[duck_id]],
    duck_positions[frame_idx],duck_positions[[#This Row],[frame_idx]]+1
  ),
  ""
)</f>
        <v>-1.3981663217768072</v>
      </c>
      <c r="G2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7.6432438080515849E-3</v>
      </c>
      <c r="H295" t="b">
        <f>AND(duck_positions[[#This Row],[distance]]&lt;0.1, MOD(duck_positions[[#This Row],[frame_idx]], 20)=0)</f>
        <v>0</v>
      </c>
    </row>
    <row r="296" spans="1:8" x14ac:dyDescent="0.3">
      <c r="A296">
        <v>42</v>
      </c>
      <c r="B296">
        <v>0</v>
      </c>
      <c r="C296" s="1">
        <v>-0.8003631298313848</v>
      </c>
      <c r="D296" s="1">
        <v>-1.269186908006668</v>
      </c>
      <c r="E296" s="1">
        <f>IFERROR(
  SUMIFS(
    duck_positions[x],
    duck_positions[duck_id],   duck_positions[[#This Row],[duck_id]],
    duck_positions[frame_idx], duck_positions[[#This Row],[frame_idx]]+1
  ),
  ""
)</f>
        <v>-0.79703737138770514</v>
      </c>
      <c r="F296" s="1">
        <f>IFERROR(
  SUMIFS(
    duck_positions[y],
    duck_positions[duck_id],duck_positions[[#This Row],[duck_id]],
    duck_positions[frame_idx],duck_positions[[#This Row],[frame_idx]]+1
  ),
  ""
)</f>
        <v>-1.2426180779933929</v>
      </c>
      <c r="G2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2.6776172196563437E-2</v>
      </c>
      <c r="H296" t="b">
        <f>AND(duck_positions[[#This Row],[distance]]&lt;0.1, MOD(duck_positions[[#This Row],[frame_idx]], 20)=0)</f>
        <v>0</v>
      </c>
    </row>
    <row r="297" spans="1:8" hidden="1" x14ac:dyDescent="0.3">
      <c r="A297">
        <v>42</v>
      </c>
      <c r="B297">
        <v>1</v>
      </c>
      <c r="C297" s="1">
        <v>-0.7726694002747535</v>
      </c>
      <c r="D297" s="1">
        <v>-1.1760820090770721</v>
      </c>
      <c r="E297" s="1">
        <f>IFERROR(
  SUMIFS(
    duck_positions[x],
    duck_positions[duck_id],   duck_positions[[#This Row],[duck_id]],
    duck_positions[frame_idx], duck_positions[[#This Row],[frame_idx]]+1
  ),
  ""
)</f>
        <v>-0.77003906220197671</v>
      </c>
      <c r="F297" s="1">
        <f>IFERROR(
  SUMIFS(
    duck_positions[y],
    duck_positions[duck_id],duck_positions[[#This Row],[duck_id]],
    duck_positions[frame_idx],duck_positions[[#This Row],[frame_idx]]+1
  ),
  ""
)</f>
        <v>-1.1390544712543487</v>
      </c>
      <c r="G2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3.7120846374918637E-2</v>
      </c>
      <c r="H297" t="b">
        <f>AND(duck_positions[[#This Row],[distance]]&lt;0.1, MOD(duck_positions[[#This Row],[frame_idx]], 20)=0)</f>
        <v>0</v>
      </c>
    </row>
    <row r="298" spans="1:8" hidden="1" x14ac:dyDescent="0.3">
      <c r="A298">
        <v>42</v>
      </c>
      <c r="B298">
        <v>2</v>
      </c>
      <c r="C298" s="1">
        <v>-0.84755741357803338</v>
      </c>
      <c r="D298" s="1">
        <v>-1.3261238873004912</v>
      </c>
      <c r="E298" s="1">
        <f>IFERROR(
  SUMIFS(
    duck_positions[x],
    duck_positions[duck_id],   duck_positions[[#This Row],[duck_id]],
    duck_positions[frame_idx], duck_positions[[#This Row],[frame_idx]]+1
  ),
  ""
)</f>
        <v>-0.84347638413310044</v>
      </c>
      <c r="F298" s="1">
        <f>IFERROR(
  SUMIFS(
    duck_positions[y],
    duck_positions[duck_id],duck_positions[[#This Row],[duck_id]],
    duck_positions[frame_idx],duck_positions[[#This Row],[frame_idx]]+1
  ),
  ""
)</f>
        <v>-1.305967354774475</v>
      </c>
      <c r="G2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2.0565519803855192E-2</v>
      </c>
      <c r="H298" t="b">
        <f>AND(duck_positions[[#This Row],[distance]]&lt;0.1, MOD(duck_positions[[#This Row],[frame_idx]], 20)=0)</f>
        <v>0</v>
      </c>
    </row>
    <row r="299" spans="1:8" hidden="1" x14ac:dyDescent="0.3">
      <c r="A299">
        <v>42</v>
      </c>
      <c r="B299">
        <v>3</v>
      </c>
      <c r="C299" s="1">
        <v>-0.83976504504680627</v>
      </c>
      <c r="D299" s="1">
        <v>-1.2757292702794074</v>
      </c>
      <c r="E299" s="1">
        <f>IFERROR(
  SUMIFS(
    duck_positions[x],
    duck_positions[duck_id],   duck_positions[[#This Row],[duck_id]],
    duck_positions[frame_idx], duck_positions[[#This Row],[frame_idx]]+1
  ),
  ""
)</f>
        <v>-0.83542222827672952</v>
      </c>
      <c r="F299" s="1">
        <f>IFERROR(
  SUMIFS(
    duck_positions[y],
    duck_positions[duck_id],duck_positions[[#This Row],[duck_id]],
    duck_positions[frame_idx],duck_positions[[#This Row],[frame_idx]]+1
  ),
  ""
)</f>
        <v>-1.249385768175125</v>
      </c>
      <c r="G2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2.6699066661903931E-2</v>
      </c>
      <c r="H299" t="b">
        <f>AND(duck_positions[[#This Row],[distance]]&lt;0.1, MOD(duck_positions[[#This Row],[frame_idx]], 20)=0)</f>
        <v>0</v>
      </c>
    </row>
    <row r="300" spans="1:8" hidden="1" x14ac:dyDescent="0.3">
      <c r="A300">
        <v>42</v>
      </c>
      <c r="B300">
        <v>4</v>
      </c>
      <c r="C300" s="1">
        <v>-0.82806735038757318</v>
      </c>
      <c r="D300" s="1">
        <v>-1.1858675122261046</v>
      </c>
      <c r="E300" s="1">
        <f>IFERROR(
  SUMIFS(
    duck_positions[x],
    duck_positions[duck_id],   duck_positions[[#This Row],[duck_id]],
    duck_positions[frame_idx], duck_positions[[#This Row],[frame_idx]]+1
  ),
  ""
)</f>
        <v>-0.82452993579208844</v>
      </c>
      <c r="F300" s="1">
        <f>IFERROR(
  SUMIFS(
    duck_positions[y],
    duck_positions[duck_id],duck_positions[[#This Row],[duck_id]],
    duck_positions[frame_idx],duck_positions[[#This Row],[frame_idx]]+1
  ),
  ""
)</f>
        <v>-1.1491180002689361</v>
      </c>
      <c r="G3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3.6919370675980175E-2</v>
      </c>
      <c r="H300" t="b">
        <f>AND(duck_positions[[#This Row],[distance]]&lt;0.1, MOD(duck_positions[[#This Row],[frame_idx]], 20)=0)</f>
        <v>0</v>
      </c>
    </row>
    <row r="301" spans="1:8" hidden="1" x14ac:dyDescent="0.3">
      <c r="A301">
        <v>42</v>
      </c>
      <c r="B301">
        <v>5</v>
      </c>
      <c r="C301" s="1">
        <v>-0.85996111407876008</v>
      </c>
      <c r="D301" s="1">
        <v>-1.3174522161483764</v>
      </c>
      <c r="E301" s="1">
        <f>IFERROR(
  SUMIFS(
    duck_positions[x],
    duck_positions[duck_id],   duck_positions[[#This Row],[duck_id]],
    duck_positions[frame_idx], duck_positions[[#This Row],[frame_idx]]+1
  ),
  ""
)</f>
        <v>-0.85476990714669221</v>
      </c>
      <c r="F301" s="1">
        <f>IFERROR(
  SUMIFS(
    duck_positions[y],
    duck_positions[duck_id],duck_positions[[#This Row],[duck_id]],
    duck_positions[frame_idx],duck_positions[[#This Row],[frame_idx]]+1
  ),
  ""
)</f>
        <v>-1.2950897827744483</v>
      </c>
      <c r="G3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2.2957069843839426E-2</v>
      </c>
      <c r="H301" t="b">
        <f>AND(duck_positions[[#This Row],[distance]]&lt;0.1, MOD(duck_positions[[#This Row],[frame_idx]], 20)=0)</f>
        <v>0</v>
      </c>
    </row>
    <row r="302" spans="1:8" hidden="1" x14ac:dyDescent="0.3">
      <c r="A302">
        <v>42</v>
      </c>
      <c r="B302">
        <v>6</v>
      </c>
      <c r="C302" s="1">
        <v>-0.88901176601648324</v>
      </c>
      <c r="D302" s="1">
        <v>-1.3981663217768072</v>
      </c>
      <c r="E302" s="1">
        <f>IFERROR(
  SUMIFS(
    duck_positions[x],
    duck_positions[duck_id],   duck_positions[[#This Row],[duck_id]],
    duck_positions[frame_idx], duck_positions[[#This Row],[frame_idx]]+1
  ),
  ""
)</f>
        <v>-0.88205852657556527</v>
      </c>
      <c r="F302" s="1">
        <f>IFERROR(
  SUMIFS(
    duck_positions[y],
    duck_positions[duck_id],duck_positions[[#This Row],[duck_id]],
    duck_positions[frame_idx],duck_positions[[#This Row],[frame_idx]]+1
  ),
  ""
)</f>
        <v>-1.3824999999254941</v>
      </c>
      <c r="G3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1.7140046063872406E-2</v>
      </c>
      <c r="H302" t="b">
        <f>AND(duck_positions[[#This Row],[distance]]&lt;0.1, MOD(duck_positions[[#This Row],[frame_idx]], 20)=0)</f>
        <v>0</v>
      </c>
    </row>
    <row r="303" spans="1:8" x14ac:dyDescent="0.3">
      <c r="A303">
        <v>43</v>
      </c>
      <c r="B303">
        <v>0</v>
      </c>
      <c r="C303" s="1">
        <v>-0.79703737138770514</v>
      </c>
      <c r="D303" s="1">
        <v>-1.2426180779933929</v>
      </c>
      <c r="E303" s="1">
        <f>IFERROR(
  SUMIFS(
    duck_positions[x],
    duck_positions[duck_id],   duck_positions[[#This Row],[duck_id]],
    duck_positions[frame_idx], duck_positions[[#This Row],[frame_idx]]+1
  ),
  ""
)</f>
        <v>-0.79582527810707682</v>
      </c>
      <c r="F303" s="1">
        <f>IFERROR(
  SUMIFS(
    duck_positions[y],
    duck_positions[duck_id],duck_positions[[#This Row],[duck_id]],
    duck_positions[frame_idx],duck_positions[[#This Row],[frame_idx]]+1
  ),
  ""
)</f>
        <v>-1.2385079205036162</v>
      </c>
      <c r="G3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4.28515632290248E-3</v>
      </c>
      <c r="H303" t="b">
        <f>AND(duck_positions[[#This Row],[distance]]&lt;0.1, MOD(duck_positions[[#This Row],[frame_idx]], 20)=0)</f>
        <v>0</v>
      </c>
    </row>
    <row r="304" spans="1:8" hidden="1" x14ac:dyDescent="0.3">
      <c r="A304">
        <v>43</v>
      </c>
      <c r="B304">
        <v>1</v>
      </c>
      <c r="C304" s="1">
        <v>-0.77003906220197671</v>
      </c>
      <c r="D304" s="1">
        <v>-1.1390544712543487</v>
      </c>
      <c r="E304" s="1">
        <f>IFERROR(
  SUMIFS(
    duck_positions[x],
    duck_positions[duck_id],   duck_positions[[#This Row],[duck_id]],
    duck_positions[frame_idx], duck_positions[[#This Row],[frame_idx]]+1
  ),
  ""
)</f>
        <v>-0.76852068975567811</v>
      </c>
      <c r="F304" s="1">
        <f>IFERROR(
  SUMIFS(
    duck_positions[y],
    duck_positions[duck_id],duck_positions[[#This Row],[duck_id]],
    duck_positions[frame_idx],duck_positions[[#This Row],[frame_idx]]+1
  ),
  ""
)</f>
        <v>-1.1339752614498138</v>
      </c>
      <c r="G3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5.3013042851889165E-3</v>
      </c>
      <c r="H304" t="b">
        <f>AND(duck_positions[[#This Row],[distance]]&lt;0.1, MOD(duck_positions[[#This Row],[frame_idx]], 20)=0)</f>
        <v>0</v>
      </c>
    </row>
    <row r="305" spans="1:8" hidden="1" x14ac:dyDescent="0.3">
      <c r="A305">
        <v>43</v>
      </c>
      <c r="B305">
        <v>2</v>
      </c>
      <c r="C305" s="1">
        <v>-0.84347638413310044</v>
      </c>
      <c r="D305" s="1">
        <v>-1.305967354774475</v>
      </c>
      <c r="E305" s="1">
        <f>IFERROR(
  SUMIFS(
    duck_positions[x],
    duck_positions[duck_id],   duck_positions[[#This Row],[duck_id]],
    duck_positions[frame_idx], duck_positions[[#This Row],[frame_idx]]+1
  ),
  ""
)</f>
        <v>-0.84165315255522721</v>
      </c>
      <c r="F305" s="1">
        <f>IFERROR(
  SUMIFS(
    duck_positions[y],
    duck_positions[duck_id],duck_positions[[#This Row],[duck_id]],
    duck_positions[frame_idx],duck_positions[[#This Row],[frame_idx]]+1
  ),
  ""
)</f>
        <v>-1.3039855152368545</v>
      </c>
      <c r="G3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2.6929280234403077E-3</v>
      </c>
      <c r="H305" t="b">
        <f>AND(duck_positions[[#This Row],[distance]]&lt;0.1, MOD(duck_positions[[#This Row],[frame_idx]], 20)=0)</f>
        <v>0</v>
      </c>
    </row>
    <row r="306" spans="1:8" hidden="1" x14ac:dyDescent="0.3">
      <c r="A306">
        <v>43</v>
      </c>
      <c r="B306">
        <v>3</v>
      </c>
      <c r="C306" s="1">
        <v>-0.83542222827672952</v>
      </c>
      <c r="D306" s="1">
        <v>-1.249385768175125</v>
      </c>
      <c r="E306" s="1">
        <f>IFERROR(
  SUMIFS(
    duck_positions[x],
    duck_positions[duck_id],   duck_positions[[#This Row],[duck_id]],
    duck_positions[frame_idx], duck_positions[[#This Row],[frame_idx]]+1
  ),
  ""
)</f>
        <v>-0.83449071198701852</v>
      </c>
      <c r="F306" s="1">
        <f>IFERROR(
  SUMIFS(
    duck_positions[y],
    duck_positions[duck_id],duck_positions[[#This Row],[duck_id]],
    duck_positions[frame_idx],duck_positions[[#This Row],[frame_idx]]+1
  ),
  ""
)</f>
        <v>-1.2461382240056991</v>
      </c>
      <c r="G3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3.3785005150761072E-3</v>
      </c>
      <c r="H306" t="b">
        <f>AND(duck_positions[[#This Row],[distance]]&lt;0.1, MOD(duck_positions[[#This Row],[frame_idx]], 20)=0)</f>
        <v>0</v>
      </c>
    </row>
    <row r="307" spans="1:8" hidden="1" x14ac:dyDescent="0.3">
      <c r="A307">
        <v>43</v>
      </c>
      <c r="B307">
        <v>4</v>
      </c>
      <c r="C307" s="1">
        <v>-0.82452993579208844</v>
      </c>
      <c r="D307" s="1">
        <v>-1.1491180002689361</v>
      </c>
      <c r="E307" s="1">
        <f>IFERROR(
  SUMIFS(
    duck_positions[x],
    duck_positions[duck_id],   duck_positions[[#This Row],[duck_id]],
    duck_positions[frame_idx], duck_positions[[#This Row],[frame_idx]]+1
  ),
  ""
)</f>
        <v>-0.82359162457287305</v>
      </c>
      <c r="F307" s="1">
        <f>IFERROR(
  SUMIFS(
    duck_positions[y],
    duck_positions[duck_id],duck_positions[[#This Row],[duck_id]],
    duck_positions[frame_idx],duck_positions[[#This Row],[frame_idx]]+1
  ),
  ""
)</f>
        <v>-1.1456962764263152</v>
      </c>
      <c r="G3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3.5480448135931809E-3</v>
      </c>
      <c r="H307" t="b">
        <f>AND(duck_positions[[#This Row],[distance]]&lt;0.1, MOD(duck_positions[[#This Row],[frame_idx]], 20)=0)</f>
        <v>0</v>
      </c>
    </row>
    <row r="308" spans="1:8" hidden="1" x14ac:dyDescent="0.3">
      <c r="A308">
        <v>43</v>
      </c>
      <c r="B308">
        <v>5</v>
      </c>
      <c r="C308" s="1">
        <v>-0.85476990714669221</v>
      </c>
      <c r="D308" s="1">
        <v>-1.2950897827744483</v>
      </c>
      <c r="E308" s="1">
        <f>IFERROR(
  SUMIFS(
    duck_positions[x],
    duck_positions[duck_id],   duck_positions[[#This Row],[duck_id]],
    duck_positions[frame_idx], duck_positions[[#This Row],[frame_idx]]+1
  ),
  ""
)</f>
        <v>-0.85386884883046144</v>
      </c>
      <c r="F308" s="1">
        <f>IFERROR(
  SUMIFS(
    duck_positions[y],
    duck_positions[duck_id],duck_positions[[#This Row],[duck_id]],
    duck_positions[frame_idx],duck_positions[[#This Row],[frame_idx]]+1
  ),
  ""
)</f>
        <v>-1.2921059370040893</v>
      </c>
      <c r="G3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3.1169282427637255E-3</v>
      </c>
      <c r="H308" t="b">
        <f>AND(duck_positions[[#This Row],[distance]]&lt;0.1, MOD(duck_positions[[#This Row],[frame_idx]], 20)=0)</f>
        <v>0</v>
      </c>
    </row>
    <row r="309" spans="1:8" hidden="1" x14ac:dyDescent="0.3">
      <c r="A309">
        <v>43</v>
      </c>
      <c r="B309">
        <v>6</v>
      </c>
      <c r="C309" s="1">
        <v>-0.88205852657556527</v>
      </c>
      <c r="D309" s="1">
        <v>-1.3824999999254941</v>
      </c>
      <c r="E309" s="1">
        <f>IFERROR(
  SUMIFS(
    duck_positions[x],
    duck_positions[duck_id],   duck_positions[[#This Row],[duck_id]],
    duck_positions[frame_idx], duck_positions[[#This Row],[frame_idx]]+1
  ),
  ""
)</f>
        <v>-0.88107385784387582</v>
      </c>
      <c r="F309" s="1">
        <f>IFERROR(
  SUMIFS(
    duck_positions[y],
    duck_positions[duck_id],duck_positions[[#This Row],[duck_id]],
    duck_positions[frame_idx],duck_positions[[#This Row],[frame_idx]]+1
  ),
  ""
)</f>
        <v>-1.3794797934591769</v>
      </c>
      <c r="G3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3.1766680044271237E-3</v>
      </c>
      <c r="H309" t="b">
        <f>AND(duck_positions[[#This Row],[distance]]&lt;0.1, MOD(duck_positions[[#This Row],[frame_idx]], 20)=0)</f>
        <v>0</v>
      </c>
    </row>
    <row r="310" spans="1:8" x14ac:dyDescent="0.3">
      <c r="A310">
        <v>44</v>
      </c>
      <c r="B310">
        <v>0</v>
      </c>
      <c r="C310" s="1">
        <v>-0.79582527810707682</v>
      </c>
      <c r="D310" s="1">
        <v>-1.2385079205036162</v>
      </c>
      <c r="E310" s="1">
        <f>IFERROR(
  SUMIFS(
    duck_positions[x],
    duck_positions[duck_id],   duck_positions[[#This Row],[duck_id]],
    duck_positions[frame_idx], duck_positions[[#This Row],[frame_idx]]+1
  ),
  ""
)</f>
        <v>-0.79613153678365045</v>
      </c>
      <c r="F310" s="1">
        <f>IFERROR(
  SUMIFS(
    duck_positions[y],
    duck_positions[duck_id],duck_positions[[#This Row],[duck_id]],
    duck_positions[frame_idx],duck_positions[[#This Row],[frame_idx]]+1
  ),
  ""
)</f>
        <v>-1.2346648216247558</v>
      </c>
      <c r="G3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3.8552825278668312E-3</v>
      </c>
      <c r="H310" t="b">
        <f>AND(duck_positions[[#This Row],[distance]]&lt;0.1, MOD(duck_positions[[#This Row],[frame_idx]], 20)=0)</f>
        <v>0</v>
      </c>
    </row>
    <row r="311" spans="1:8" hidden="1" x14ac:dyDescent="0.3">
      <c r="A311">
        <v>44</v>
      </c>
      <c r="B311">
        <v>1</v>
      </c>
      <c r="C311" s="1">
        <v>-0.76852068975567811</v>
      </c>
      <c r="D311" s="1">
        <v>-1.1339752614498138</v>
      </c>
      <c r="E311" s="1">
        <f>IFERROR(
  SUMIFS(
    duck_positions[x],
    duck_positions[duck_id],   duck_positions[[#This Row],[duck_id]],
    duck_positions[frame_idx], duck_positions[[#This Row],[frame_idx]]+1
  ),
  ""
)</f>
        <v>-0.77083938494324677</v>
      </c>
      <c r="F311" s="1">
        <f>IFERROR(
  SUMIFS(
    duck_positions[y],
    duck_positions[duck_id],duck_positions[[#This Row],[duck_id]],
    duck_positions[frame_idx],duck_positions[[#This Row],[frame_idx]]+1
  ),
  ""
)</f>
        <v>-1.136642688512802</v>
      </c>
      <c r="G3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3.5343336725918188E-3</v>
      </c>
      <c r="H311" t="b">
        <f>AND(duck_positions[[#This Row],[distance]]&lt;0.1, MOD(duck_positions[[#This Row],[frame_idx]], 20)=0)</f>
        <v>0</v>
      </c>
    </row>
    <row r="312" spans="1:8" hidden="1" x14ac:dyDescent="0.3">
      <c r="A312">
        <v>44</v>
      </c>
      <c r="B312">
        <v>2</v>
      </c>
      <c r="C312" s="1">
        <v>-0.84165315255522721</v>
      </c>
      <c r="D312" s="1">
        <v>-1.3039855152368545</v>
      </c>
      <c r="E312" s="1">
        <f>IFERROR(
  SUMIFS(
    duck_positions[x],
    duck_positions[duck_id],   duck_positions[[#This Row],[duck_id]],
    duck_positions[frame_idx], duck_positions[[#This Row],[frame_idx]]+1
  ),
  ""
)</f>
        <v>-0.83871155902743333</v>
      </c>
      <c r="F312" s="1">
        <f>IFERROR(
  SUMIFS(
    duck_positions[y],
    duck_positions[duck_id],duck_positions[[#This Row],[duck_id]],
    duck_positions[frame_idx],duck_positions[[#This Row],[frame_idx]]+1
  ),
  ""
)</f>
        <v>-1.2977723494172095</v>
      </c>
      <c r="G3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6.8743292025595414E-3</v>
      </c>
      <c r="H312" t="b">
        <f>AND(duck_positions[[#This Row],[distance]]&lt;0.1, MOD(duck_positions[[#This Row],[frame_idx]], 20)=0)</f>
        <v>0</v>
      </c>
    </row>
    <row r="313" spans="1:8" hidden="1" x14ac:dyDescent="0.3">
      <c r="A313">
        <v>44</v>
      </c>
      <c r="B313">
        <v>3</v>
      </c>
      <c r="C313" s="1">
        <v>-0.83449071198701852</v>
      </c>
      <c r="D313" s="1">
        <v>-1.2461382240056991</v>
      </c>
      <c r="E313" s="1">
        <f>IFERROR(
  SUMIFS(
    duck_positions[x],
    duck_positions[duck_id],   duck_positions[[#This Row],[duck_id]],
    duck_positions[frame_idx], duck_positions[[#This Row],[frame_idx]]+1
  ),
  ""
)</f>
        <v>-0.83393740206956857</v>
      </c>
      <c r="F313" s="1">
        <f>IFERROR(
  SUMIFS(
    duck_positions[y],
    duck_positions[duck_id],duck_positions[[#This Row],[duck_id]],
    duck_positions[frame_idx],duck_positions[[#This Row],[frame_idx]]+1
  ),
  ""
)</f>
        <v>-1.2409130126237868</v>
      </c>
      <c r="G3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5.25442535872512E-3</v>
      </c>
      <c r="H313" t="b">
        <f>AND(duck_positions[[#This Row],[distance]]&lt;0.1, MOD(duck_positions[[#This Row],[frame_idx]], 20)=0)</f>
        <v>0</v>
      </c>
    </row>
    <row r="314" spans="1:8" hidden="1" x14ac:dyDescent="0.3">
      <c r="A314">
        <v>44</v>
      </c>
      <c r="B314">
        <v>4</v>
      </c>
      <c r="C314" s="1">
        <v>-0.82359162457287305</v>
      </c>
      <c r="D314" s="1">
        <v>-1.1456962764263152</v>
      </c>
      <c r="E314" s="1">
        <f>IFERROR(
  SUMIFS(
    duck_positions[x],
    duck_positions[duck_id],   duck_positions[[#This Row],[duck_id]],
    duck_positions[frame_idx], duck_positions[[#This Row],[frame_idx]]+1
  ),
  ""
)</f>
        <v>-0.82374051325023168</v>
      </c>
      <c r="F314" s="1">
        <f>IFERROR(
  SUMIFS(
    duck_positions[y],
    duck_positions[duck_id],duck_positions[[#This Row],[duck_id]],
    duck_positions[frame_idx],duck_positions[[#This Row],[frame_idx]]+1
  ),
  ""
)</f>
        <v>-1.1454094886779784</v>
      </c>
      <c r="G3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3.2313317818151785E-4</v>
      </c>
      <c r="H314" t="b">
        <f>AND(duck_positions[[#This Row],[distance]]&lt;0.1, MOD(duck_positions[[#This Row],[frame_idx]], 20)=0)</f>
        <v>0</v>
      </c>
    </row>
    <row r="315" spans="1:8" hidden="1" x14ac:dyDescent="0.3">
      <c r="A315">
        <v>44</v>
      </c>
      <c r="B315">
        <v>5</v>
      </c>
      <c r="C315" s="1">
        <v>-0.85386884883046144</v>
      </c>
      <c r="D315" s="1">
        <v>-1.2921059370040893</v>
      </c>
      <c r="E315" s="1">
        <f>IFERROR(
  SUMIFS(
    duck_positions[x],
    duck_positions[duck_id],   duck_positions[[#This Row],[duck_id]],
    duck_positions[frame_idx], duck_positions[[#This Row],[frame_idx]]+1
  ),
  ""
)</f>
        <v>-0.8529868267476558</v>
      </c>
      <c r="F315" s="1">
        <f>IFERROR(
  SUMIFS(
    duck_positions[y],
    duck_positions[duck_id],duck_positions[[#This Row],[duck_id]],
    duck_positions[frame_idx],duck_positions[[#This Row],[frame_idx]]+1
  ),
  ""
)</f>
        <v>-1.2851695954799651</v>
      </c>
      <c r="G3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6.9921954130191229E-3</v>
      </c>
      <c r="H315" t="b">
        <f>AND(duck_positions[[#This Row],[distance]]&lt;0.1, MOD(duck_positions[[#This Row],[frame_idx]], 20)=0)</f>
        <v>0</v>
      </c>
    </row>
    <row r="316" spans="1:8" hidden="1" x14ac:dyDescent="0.3">
      <c r="A316">
        <v>44</v>
      </c>
      <c r="B316">
        <v>6</v>
      </c>
      <c r="C316" s="1">
        <v>-0.88107385784387582</v>
      </c>
      <c r="D316" s="1">
        <v>-1.3794797934591769</v>
      </c>
      <c r="E316" s="1">
        <f>IFERROR(
  SUMIFS(
    duck_positions[x],
    duck_positions[duck_id],   duck_positions[[#This Row],[duck_id]],
    duck_positions[frame_idx], duck_positions[[#This Row],[frame_idx]]+1
  ),
  ""
)</f>
        <v>-0.88030259609222405</v>
      </c>
      <c r="F316" s="1">
        <f>IFERROR(
  SUMIFS(
    duck_positions[y],
    duck_positions[duck_id],duck_positions[[#This Row],[duck_id]],
    duck_positions[frame_idx],duck_positions[[#This Row],[frame_idx]]+1
  ),
  ""
)</f>
        <v>-1.3714291505515575</v>
      </c>
      <c r="G3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8.0875024522756543E-3</v>
      </c>
      <c r="H316" t="b">
        <f>AND(duck_positions[[#This Row],[distance]]&lt;0.1, MOD(duck_positions[[#This Row],[frame_idx]], 20)=0)</f>
        <v>0</v>
      </c>
    </row>
    <row r="317" spans="1:8" x14ac:dyDescent="0.3">
      <c r="A317">
        <v>45</v>
      </c>
      <c r="B317">
        <v>0</v>
      </c>
      <c r="C317" s="1">
        <v>-0.79613153678365045</v>
      </c>
      <c r="D317" s="1">
        <v>-1.2346648216247558</v>
      </c>
      <c r="E317" s="1">
        <f>IFERROR(
  SUMIFS(
    duck_positions[x],
    duck_positions[duck_id],   duck_positions[[#This Row],[duck_id]],
    duck_positions[frame_idx], duck_positions[[#This Row],[frame_idx]]+1
  ),
  ""
)</f>
        <v>-0.79085980746895068</v>
      </c>
      <c r="F317" s="1">
        <f>IFERROR(
  SUMIFS(
    duck_positions[y],
    duck_positions[duck_id],duck_positions[[#This Row],[duck_id]],
    duck_positions[frame_idx],duck_positions[[#This Row],[frame_idx]]+1
  ),
  ""
)</f>
        <v>-1.2406325578689574</v>
      </c>
      <c r="G3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7.962726031192021E-3</v>
      </c>
      <c r="H317" t="b">
        <f>AND(duck_positions[[#This Row],[distance]]&lt;0.1, MOD(duck_positions[[#This Row],[frame_idx]], 20)=0)</f>
        <v>0</v>
      </c>
    </row>
    <row r="318" spans="1:8" hidden="1" x14ac:dyDescent="0.3">
      <c r="A318">
        <v>45</v>
      </c>
      <c r="B318">
        <v>1</v>
      </c>
      <c r="C318" s="1">
        <v>-0.77083938494324677</v>
      </c>
      <c r="D318" s="1">
        <v>-1.136642688512802</v>
      </c>
      <c r="E318" s="1">
        <f>IFERROR(
  SUMIFS(
    duck_positions[x],
    duck_positions[duck_id],   duck_positions[[#This Row],[duck_id]],
    duck_positions[frame_idx], duck_positions[[#This Row],[frame_idx]]+1
  ),
  ""
)</f>
        <v>-0.79685091665014618</v>
      </c>
      <c r="F318" s="1">
        <f>IFERROR(
  SUMIFS(
    duck_positions[y],
    duck_positions[duck_id],duck_positions[[#This Row],[duck_id]],
    duck_positions[frame_idx],duck_positions[[#This Row],[frame_idx]]+1
  ),
  ""
)</f>
        <v>-1.1800821363925933</v>
      </c>
      <c r="G3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5.0631861646991946E-2</v>
      </c>
      <c r="H318" t="b">
        <f>AND(duck_positions[[#This Row],[distance]]&lt;0.1, MOD(duck_positions[[#This Row],[frame_idx]], 20)=0)</f>
        <v>0</v>
      </c>
    </row>
    <row r="319" spans="1:8" hidden="1" x14ac:dyDescent="0.3">
      <c r="A319">
        <v>45</v>
      </c>
      <c r="B319">
        <v>2</v>
      </c>
      <c r="C319" s="1">
        <v>-0.83871155902743333</v>
      </c>
      <c r="D319" s="1">
        <v>-1.2977723494172095</v>
      </c>
      <c r="E319" s="1">
        <f>IFERROR(
  SUMIFS(
    duck_positions[x],
    duck_positions[duck_id],   duck_positions[[#This Row],[duck_id]],
    duck_positions[frame_idx], duck_positions[[#This Row],[frame_idx]]+1
  ),
  ""
)</f>
        <v>-0.83932501003146165</v>
      </c>
      <c r="F319" s="1">
        <f>IFERROR(
  SUMIFS(
    duck_positions[y],
    duck_positions[duck_id],duck_positions[[#This Row],[duck_id]],
    duck_positions[frame_idx],duck_positions[[#This Row],[frame_idx]]+1
  ),
  ""
)</f>
        <v>-1.2952960595488547</v>
      </c>
      <c r="G3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2.551143595813449E-3</v>
      </c>
      <c r="H319" t="b">
        <f>AND(duck_positions[[#This Row],[distance]]&lt;0.1, MOD(duck_positions[[#This Row],[frame_idx]], 20)=0)</f>
        <v>0</v>
      </c>
    </row>
    <row r="320" spans="1:8" hidden="1" x14ac:dyDescent="0.3">
      <c r="A320">
        <v>45</v>
      </c>
      <c r="B320">
        <v>3</v>
      </c>
      <c r="C320" s="1">
        <v>-0.83393740206956857</v>
      </c>
      <c r="D320" s="1">
        <v>-1.2409130126237868</v>
      </c>
      <c r="E320" s="1">
        <f>IFERROR(
  SUMIFS(
    duck_positions[x],
    duck_positions[duck_id],   duck_positions[[#This Row],[duck_id]],
    duck_positions[frame_idx], duck_positions[[#This Row],[frame_idx]]+1
  ),
  ""
)</f>
        <v>-0.85426698923110955</v>
      </c>
      <c r="F320" s="1">
        <f>IFERROR(
  SUMIFS(
    duck_positions[y],
    duck_positions[duck_id],duck_positions[[#This Row],[duck_id]],
    duck_positions[frame_idx],duck_positions[[#This Row],[frame_idx]]+1
  ),
  ""
)</f>
        <v>-1.3303484633564948</v>
      </c>
      <c r="G3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9.1716912082348959E-2</v>
      </c>
      <c r="H320" t="b">
        <f>AND(duck_positions[[#This Row],[distance]]&lt;0.1, MOD(duck_positions[[#This Row],[frame_idx]], 20)=0)</f>
        <v>0</v>
      </c>
    </row>
    <row r="321" spans="1:8" hidden="1" x14ac:dyDescent="0.3">
      <c r="A321">
        <v>45</v>
      </c>
      <c r="B321">
        <v>4</v>
      </c>
      <c r="C321" s="1">
        <v>-0.82374051325023168</v>
      </c>
      <c r="D321" s="1">
        <v>-1.1454094886779784</v>
      </c>
      <c r="E321" s="1">
        <f>IFERROR(
  SUMIFS(
    duck_positions[x],
    duck_positions[duck_id],   duck_positions[[#This Row],[duck_id]],
    duck_positions[frame_idx], duck_positions[[#This Row],[frame_idx]]+1
  ),
  ""
)</f>
        <v>-0.87006351649761193</v>
      </c>
      <c r="F321" s="1">
        <f>IFERROR(
  SUMIFS(
    duck_positions[y],
    duck_positions[duck_id],duck_positions[[#This Row],[duck_id]],
    duck_positions[frame_idx],duck_positions[[#This Row],[frame_idx]]+1
  ),
  ""
)</f>
        <v>-1.2809347376227378</v>
      </c>
      <c r="G3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0.14322330023915733</v>
      </c>
      <c r="H321" t="b">
        <f>AND(duck_positions[[#This Row],[distance]]&lt;0.1, MOD(duck_positions[[#This Row],[frame_idx]], 20)=0)</f>
        <v>0</v>
      </c>
    </row>
    <row r="322" spans="1:8" hidden="1" x14ac:dyDescent="0.3">
      <c r="A322">
        <v>45</v>
      </c>
      <c r="B322">
        <v>5</v>
      </c>
      <c r="C322" s="1">
        <v>-0.8529868267476558</v>
      </c>
      <c r="D322" s="1">
        <v>-1.2851695954799651</v>
      </c>
      <c r="E322" s="1">
        <f>IFERROR(
  SUMIFS(
    duck_positions[x],
    duck_positions[duck_id],   duck_positions[[#This Row],[duck_id]],
    duck_positions[frame_idx], duck_positions[[#This Row],[frame_idx]]+1
  ),
  ""
)</f>
        <v>-0.89776657819747918</v>
      </c>
      <c r="F322" s="1">
        <f>IFERROR(
  SUMIFS(
    duck_positions[y],
    duck_positions[duck_id],duck_positions[[#This Row],[duck_id]],
    duck_positions[frame_idx],duck_positions[[#This Row],[frame_idx]]+1
  ),
  ""
)</f>
        <v>-1.3904156420379876</v>
      </c>
      <c r="G3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0.11437638067363995</v>
      </c>
      <c r="H322" t="b">
        <f>AND(duck_positions[[#This Row],[distance]]&lt;0.1, MOD(duck_positions[[#This Row],[frame_idx]], 20)=0)</f>
        <v>0</v>
      </c>
    </row>
    <row r="323" spans="1:8" hidden="1" x14ac:dyDescent="0.3">
      <c r="A323">
        <v>45</v>
      </c>
      <c r="B323">
        <v>6</v>
      </c>
      <c r="C323" s="1">
        <v>-0.88030259609222405</v>
      </c>
      <c r="D323" s="1">
        <v>-1.3714291505515575</v>
      </c>
      <c r="E323" s="1">
        <f>IFERROR(
  SUMIFS(
    duck_positions[x],
    duck_positions[duck_id],   duck_positions[[#This Row],[duck_id]],
    duck_positions[frame_idx], duck_positions[[#This Row],[frame_idx]]+1
  ),
  ""
)</f>
        <v>-0.87963662594556802</v>
      </c>
      <c r="F323" s="1">
        <f>IFERROR(
  SUMIFS(
    duck_positions[y],
    duck_positions[duck_id],duck_positions[[#This Row],[duck_id]],
    duck_positions[frame_idx],duck_positions[[#This Row],[frame_idx]]+1
  ),
  ""
)</f>
        <v>-1.3821762274950742</v>
      </c>
      <c r="G3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1.0767691445528424E-2</v>
      </c>
      <c r="H323" t="b">
        <f>AND(duck_positions[[#This Row],[distance]]&lt;0.1, MOD(duck_positions[[#This Row],[frame_idx]], 20)=0)</f>
        <v>0</v>
      </c>
    </row>
    <row r="324" spans="1:8" x14ac:dyDescent="0.3">
      <c r="A324">
        <v>46</v>
      </c>
      <c r="B324">
        <v>0</v>
      </c>
      <c r="C324" s="1">
        <v>-0.79085980746895068</v>
      </c>
      <c r="D324" s="1">
        <v>-1.2406325578689574</v>
      </c>
      <c r="E324" s="1">
        <f>IFERROR(
  SUMIFS(
    duck_positions[x],
    duck_positions[duck_id],   duck_positions[[#This Row],[duck_id]],
    duck_positions[frame_idx], duck_positions[[#This Row],[frame_idx]]+1
  ),
  ""
)</f>
        <v>-0.78704808205366128</v>
      </c>
      <c r="F324" s="1">
        <f>IFERROR(
  SUMIFS(
    duck_positions[y],
    duck_positions[duck_id],duck_positions[[#This Row],[duck_id]],
    duck_positions[frame_idx],duck_positions[[#This Row],[frame_idx]]+1
  ),
  ""
)</f>
        <v>-1.227777549624443</v>
      </c>
      <c r="G3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1.3408224625508704E-2</v>
      </c>
      <c r="H324" t="b">
        <f>AND(duck_positions[[#This Row],[distance]]&lt;0.1, MOD(duck_positions[[#This Row],[frame_idx]], 20)=0)</f>
        <v>0</v>
      </c>
    </row>
    <row r="325" spans="1:8" hidden="1" x14ac:dyDescent="0.3">
      <c r="A325">
        <v>46</v>
      </c>
      <c r="B325">
        <v>1</v>
      </c>
      <c r="C325" s="1">
        <v>-0.79685091665014618</v>
      </c>
      <c r="D325" s="1">
        <v>-1.1800821363925933</v>
      </c>
      <c r="E325" s="1">
        <f>IFERROR(
  SUMIFS(
    duck_positions[x],
    duck_positions[duck_id],   duck_positions[[#This Row],[duck_id]],
    duck_positions[frame_idx], duck_positions[[#This Row],[frame_idx]]+1
  ),
  ""
)</f>
        <v>-0.79156096484512084</v>
      </c>
      <c r="F325" s="1">
        <f>IFERROR(
  SUMIFS(
    duck_positions[y],
    duck_positions[duck_id],duck_positions[[#This Row],[duck_id]],
    duck_positions[frame_idx],duck_positions[[#This Row],[frame_idx]]+1
  ),
  ""
)</f>
        <v>-1.1701810151338576</v>
      </c>
      <c r="G3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1.1225675582328129E-2</v>
      </c>
      <c r="H325" t="b">
        <f>AND(duck_positions[[#This Row],[distance]]&lt;0.1, MOD(duck_positions[[#This Row],[frame_idx]], 20)=0)</f>
        <v>0</v>
      </c>
    </row>
    <row r="326" spans="1:8" hidden="1" x14ac:dyDescent="0.3">
      <c r="A326">
        <v>46</v>
      </c>
      <c r="B326">
        <v>2</v>
      </c>
      <c r="C326" s="1">
        <v>-0.83932501003146165</v>
      </c>
      <c r="D326" s="1">
        <v>-1.2952960595488547</v>
      </c>
      <c r="E326" s="1">
        <f>IFERROR(
  SUMIFS(
    duck_positions[x],
    duck_positions[duck_id],   duck_positions[[#This Row],[duck_id]],
    duck_positions[frame_idx], duck_positions[[#This Row],[frame_idx]]+1
  ),
  ""
)</f>
        <v>-0.84120421409606927</v>
      </c>
      <c r="F326" s="1">
        <f>IFERROR(
  SUMIFS(
    duck_positions[y],
    duck_positions[duck_id],duck_positions[[#This Row],[duck_id]],
    duck_positions[frame_idx],duck_positions[[#This Row],[frame_idx]]+1
  ),
  ""
)</f>
        <v>-1.2927689567208289</v>
      </c>
      <c r="G3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3.1492311156620257E-3</v>
      </c>
      <c r="H326" t="b">
        <f>AND(duck_positions[[#This Row],[distance]]&lt;0.1, MOD(duck_positions[[#This Row],[frame_idx]], 20)=0)</f>
        <v>0</v>
      </c>
    </row>
    <row r="327" spans="1:8" hidden="1" x14ac:dyDescent="0.3">
      <c r="A327">
        <v>46</v>
      </c>
      <c r="B327">
        <v>3</v>
      </c>
      <c r="C327" s="1">
        <v>-0.85426698923110955</v>
      </c>
      <c r="D327" s="1">
        <v>-1.3303484633564948</v>
      </c>
      <c r="E327" s="1">
        <f>IFERROR(
  SUMIFS(
    duck_positions[x],
    duck_positions[duck_id],   duck_positions[[#This Row],[duck_id]],
    duck_positions[frame_idx], duck_positions[[#This Row],[frame_idx]]+1
  ),
  ""
)</f>
        <v>-0.85292931571602815</v>
      </c>
      <c r="F327" s="1">
        <f>IFERROR(
  SUMIFS(
    duck_positions[y],
    duck_positions[duck_id],duck_positions[[#This Row],[duck_id]],
    duck_positions[frame_idx],duck_positions[[#This Row],[frame_idx]]+1
  ),
  ""
)</f>
        <v>-1.3198429435491561</v>
      </c>
      <c r="G3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1.0590340733675017E-2</v>
      </c>
      <c r="H327" t="b">
        <f>AND(duck_positions[[#This Row],[distance]]&lt;0.1, MOD(duck_positions[[#This Row],[frame_idx]], 20)=0)</f>
        <v>0</v>
      </c>
    </row>
    <row r="328" spans="1:8" hidden="1" x14ac:dyDescent="0.3">
      <c r="A328">
        <v>46</v>
      </c>
      <c r="B328">
        <v>4</v>
      </c>
      <c r="C328" s="1">
        <v>-0.87006351649761193</v>
      </c>
      <c r="D328" s="1">
        <v>-1.2809347376227378</v>
      </c>
      <c r="E328" s="1">
        <f>IFERROR(
  SUMIFS(
    duck_positions[x],
    duck_positions[duck_id],   duck_positions[[#This Row],[duck_id]],
    duck_positions[frame_idx], duck_positions[[#This Row],[frame_idx]]+1
  ),
  ""
)</f>
        <v>-0.86938497722148889</v>
      </c>
      <c r="F328" s="1">
        <f>IFERROR(
  SUMIFS(
    duck_positions[y],
    duck_positions[duck_id],duck_positions[[#This Row],[duck_id]],
    duck_positions[frame_idx],duck_positions[[#This Row],[frame_idx]]+1
  ),
  ""
)</f>
        <v>-1.2697051256895064</v>
      </c>
      <c r="G3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1.1250093320511328E-2</v>
      </c>
      <c r="H328" t="b">
        <f>AND(duck_positions[[#This Row],[distance]]&lt;0.1, MOD(duck_positions[[#This Row],[frame_idx]], 20)=0)</f>
        <v>0</v>
      </c>
    </row>
    <row r="329" spans="1:8" hidden="1" x14ac:dyDescent="0.3">
      <c r="A329">
        <v>46</v>
      </c>
      <c r="B329">
        <v>5</v>
      </c>
      <c r="C329" s="1">
        <v>-0.89776657819747918</v>
      </c>
      <c r="D329" s="1">
        <v>-1.3904156420379876</v>
      </c>
      <c r="E329" s="1">
        <f>IFERROR(
  SUMIFS(
    duck_positions[x],
    duck_positions[duck_id],   duck_positions[[#This Row],[duck_id]],
    duck_positions[frame_idx], duck_positions[[#This Row],[frame_idx]]+1
  ),
  ""
)</f>
        <v>-0.89816425293683999</v>
      </c>
      <c r="F329" s="1">
        <f>IFERROR(
  SUMIFS(
    duck_positions[y],
    duck_positions[duck_id],duck_positions[[#This Row],[duck_id]],
    duck_positions[frame_idx],duck_positions[[#This Row],[frame_idx]]+1
  ),
  ""
)</f>
        <v>-1.3815435614436864</v>
      </c>
      <c r="G3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8.8809886426062974E-3</v>
      </c>
      <c r="H329" t="b">
        <f>AND(duck_positions[[#This Row],[distance]]&lt;0.1, MOD(duck_positions[[#This Row],[frame_idx]], 20)=0)</f>
        <v>0</v>
      </c>
    </row>
    <row r="330" spans="1:8" hidden="1" x14ac:dyDescent="0.3">
      <c r="A330">
        <v>46</v>
      </c>
      <c r="B330">
        <v>6</v>
      </c>
      <c r="C330" s="1">
        <v>-0.87963662594556802</v>
      </c>
      <c r="D330" s="1">
        <v>-1.3821762274950742</v>
      </c>
      <c r="E330" s="1">
        <f>IFERROR(
  SUMIFS(
    duck_positions[x],
    duck_positions[duck_id],   duck_positions[[#This Row],[duck_id]],
    duck_positions[frame_idx], duck_positions[[#This Row],[frame_idx]]+1
  ),
  ""
)</f>
        <v>-0.87930475473403924</v>
      </c>
      <c r="F330" s="1">
        <f>IFERROR(
  SUMIFS(
    duck_positions[y],
    duck_positions[duck_id],duck_positions[[#This Row],[duck_id]],
    duck_positions[frame_idx],duck_positions[[#This Row],[frame_idx]]+1
  ),
  ""
)</f>
        <v>-1.3729781132191419</v>
      </c>
      <c r="G3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9.2040993439962051E-3</v>
      </c>
      <c r="H330" t="b">
        <f>AND(duck_positions[[#This Row],[distance]]&lt;0.1, MOD(duck_positions[[#This Row],[frame_idx]], 20)=0)</f>
        <v>0</v>
      </c>
    </row>
    <row r="331" spans="1:8" x14ac:dyDescent="0.3">
      <c r="A331">
        <v>47</v>
      </c>
      <c r="B331">
        <v>0</v>
      </c>
      <c r="C331" s="1">
        <v>-0.78704808205366128</v>
      </c>
      <c r="D331" s="1">
        <v>-1.227777549624443</v>
      </c>
      <c r="E331" s="1">
        <f>IFERROR(
  SUMIFS(
    duck_positions[x],
    duck_positions[duck_id],   duck_positions[[#This Row],[duck_id]],
    duck_positions[frame_idx], duck_positions[[#This Row],[frame_idx]]+1
  ),
  ""
)</f>
        <v>-0.79085980746895068</v>
      </c>
      <c r="F331" s="1">
        <f>IFERROR(
  SUMIFS(
    duck_positions[y],
    duck_positions[duck_id],duck_positions[[#This Row],[duck_id]],
    duck_positions[frame_idx],duck_positions[[#This Row],[frame_idx]]+1
  ),
  ""
)</f>
        <v>-1.2406325578689574</v>
      </c>
      <c r="G3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1.3408224625508704E-2</v>
      </c>
      <c r="H331" t="b">
        <f>AND(duck_positions[[#This Row],[distance]]&lt;0.1, MOD(duck_positions[[#This Row],[frame_idx]], 20)=0)</f>
        <v>0</v>
      </c>
    </row>
    <row r="332" spans="1:8" hidden="1" x14ac:dyDescent="0.3">
      <c r="A332">
        <v>47</v>
      </c>
      <c r="B332">
        <v>1</v>
      </c>
      <c r="C332" s="1">
        <v>-0.79156096484512084</v>
      </c>
      <c r="D332" s="1">
        <v>-1.1701810151338576</v>
      </c>
      <c r="E332" s="1">
        <f>IFERROR(
  SUMIFS(
    duck_positions[x],
    duck_positions[duck_id],   duck_positions[[#This Row],[duck_id]],
    duck_positions[frame_idx], duck_positions[[#This Row],[frame_idx]]+1
  ),
  ""
)</f>
        <v>-0.7943348299711942</v>
      </c>
      <c r="F332" s="1">
        <f>IFERROR(
  SUMIFS(
    duck_positions[y],
    duck_positions[duck_id],duck_positions[[#This Row],[duck_id]],
    duck_positions[frame_idx],duck_positions[[#This Row],[frame_idx]]+1
  ),
  ""
)</f>
        <v>-1.1853267788887023</v>
      </c>
      <c r="G3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1.5397677989073948E-2</v>
      </c>
      <c r="H332" t="b">
        <f>AND(duck_positions[[#This Row],[distance]]&lt;0.1, MOD(duck_positions[[#This Row],[frame_idx]], 20)=0)</f>
        <v>0</v>
      </c>
    </row>
    <row r="333" spans="1:8" hidden="1" x14ac:dyDescent="0.3">
      <c r="A333">
        <v>47</v>
      </c>
      <c r="B333">
        <v>2</v>
      </c>
      <c r="C333" s="1">
        <v>-0.84120421409606927</v>
      </c>
      <c r="D333" s="1">
        <v>-1.2927689567208289</v>
      </c>
      <c r="E333" s="1">
        <f>IFERROR(
  SUMIFS(
    duck_positions[x],
    duck_positions[duck_id],   duck_positions[[#This Row],[duck_id]],
    duck_positions[frame_idx], duck_positions[[#This Row],[frame_idx]]+1
  ),
  ""
)</f>
        <v>-0.83444104641675942</v>
      </c>
      <c r="F333" s="1">
        <f>IFERROR(
  SUMIFS(
    duck_positions[y],
    duck_positions[duck_id],duck_positions[[#This Row],[duck_id]],
    duck_positions[frame_idx],duck_positions[[#This Row],[frame_idx]]+1
  ),
  ""
)</f>
        <v>-1.2998231142759322</v>
      </c>
      <c r="G3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9.7724907710717394E-3</v>
      </c>
      <c r="H333" t="b">
        <f>AND(duck_positions[[#This Row],[distance]]&lt;0.1, MOD(duck_positions[[#This Row],[frame_idx]], 20)=0)</f>
        <v>0</v>
      </c>
    </row>
    <row r="334" spans="1:8" hidden="1" x14ac:dyDescent="0.3">
      <c r="A334">
        <v>47</v>
      </c>
      <c r="B334">
        <v>3</v>
      </c>
      <c r="C334" s="1">
        <v>-0.85292931571602815</v>
      </c>
      <c r="D334" s="1">
        <v>-1.3198429435491561</v>
      </c>
      <c r="E334" s="1">
        <f>IFERROR(
  SUMIFS(
    duck_positions[x],
    duck_positions[duck_id],   duck_positions[[#This Row],[duck_id]],
    duck_positions[frame_idx], duck_positions[[#This Row],[frame_idx]]+1
  ),
  ""
)</f>
        <v>-0.85426698923110955</v>
      </c>
      <c r="F334" s="1">
        <f>IFERROR(
  SUMIFS(
    duck_positions[y],
    duck_positions[duck_id],duck_positions[[#This Row],[duck_id]],
    duck_positions[frame_idx],duck_positions[[#This Row],[frame_idx]]+1
  ),
  ""
)</f>
        <v>-1.3303484633564948</v>
      </c>
      <c r="G3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1.0590340733675017E-2</v>
      </c>
      <c r="H334" t="b">
        <f>AND(duck_positions[[#This Row],[distance]]&lt;0.1, MOD(duck_positions[[#This Row],[frame_idx]], 20)=0)</f>
        <v>0</v>
      </c>
    </row>
    <row r="335" spans="1:8" hidden="1" x14ac:dyDescent="0.3">
      <c r="A335">
        <v>47</v>
      </c>
      <c r="B335">
        <v>4</v>
      </c>
      <c r="C335" s="1">
        <v>-0.86938497722148889</v>
      </c>
      <c r="D335" s="1">
        <v>-1.2697051256895064</v>
      </c>
      <c r="E335" s="1">
        <f>IFERROR(
  SUMIFS(
    duck_positions[x],
    duck_positions[duck_id],   duck_positions[[#This Row],[duck_id]],
    duck_positions[frame_idx], duck_positions[[#This Row],[frame_idx]]+1
  ),
  ""
)</f>
        <v>-0.87006351649761193</v>
      </c>
      <c r="F335" s="1">
        <f>IFERROR(
  SUMIFS(
    duck_positions[y],
    duck_positions[duck_id],duck_positions[[#This Row],[duck_id]],
    duck_positions[frame_idx],duck_positions[[#This Row],[frame_idx]]+1
  ),
  ""
)</f>
        <v>-1.2809347376227378</v>
      </c>
      <c r="G3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1.1250093320511328E-2</v>
      </c>
      <c r="H335" t="b">
        <f>AND(duck_positions[[#This Row],[distance]]&lt;0.1, MOD(duck_positions[[#This Row],[frame_idx]], 20)=0)</f>
        <v>0</v>
      </c>
    </row>
    <row r="336" spans="1:8" hidden="1" x14ac:dyDescent="0.3">
      <c r="A336">
        <v>47</v>
      </c>
      <c r="B336">
        <v>5</v>
      </c>
      <c r="C336" s="1">
        <v>-0.89816425293683999</v>
      </c>
      <c r="D336" s="1">
        <v>-1.3815435614436864</v>
      </c>
      <c r="E336" s="1">
        <f>IFERROR(
  SUMIFS(
    duck_positions[x],
    duck_positions[duck_id],   duck_positions[[#This Row],[duck_id]],
    duck_positions[frame_idx], duck_positions[[#This Row],[frame_idx]]+1
  ),
  ""
)</f>
        <v>-0.89776657819747918</v>
      </c>
      <c r="F336" s="1">
        <f>IFERROR(
  SUMIFS(
    duck_positions[y],
    duck_positions[duck_id],duck_positions[[#This Row],[duck_id]],
    duck_positions[frame_idx],duck_positions[[#This Row],[frame_idx]]+1
  ),
  ""
)</f>
        <v>-1.3904156420379876</v>
      </c>
      <c r="G3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8.8809886426062974E-3</v>
      </c>
      <c r="H336" t="b">
        <f>AND(duck_positions[[#This Row],[distance]]&lt;0.1, MOD(duck_positions[[#This Row],[frame_idx]], 20)=0)</f>
        <v>0</v>
      </c>
    </row>
    <row r="337" spans="1:8" hidden="1" x14ac:dyDescent="0.3">
      <c r="A337">
        <v>47</v>
      </c>
      <c r="B337">
        <v>6</v>
      </c>
      <c r="C337" s="1">
        <v>-0.87930475473403924</v>
      </c>
      <c r="D337" s="1">
        <v>-1.3729781132191419</v>
      </c>
      <c r="E337" s="1">
        <f>IFERROR(
  SUMIFS(
    duck_positions[x],
    duck_positions[duck_id],   duck_positions[[#This Row],[duck_id]],
    duck_positions[frame_idx], duck_positions[[#This Row],[frame_idx]]+1
  ),
  ""
)</f>
        <v>-0.87963662594556802</v>
      </c>
      <c r="F337" s="1">
        <f>IFERROR(
  SUMIFS(
    duck_positions[y],
    duck_positions[duck_id],duck_positions[[#This Row],[duck_id]],
    duck_positions[frame_idx],duck_positions[[#This Row],[frame_idx]]+1
  ),
  ""
)</f>
        <v>-1.3821762274950742</v>
      </c>
      <c r="G3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9.2040993439962051E-3</v>
      </c>
      <c r="H337" t="b">
        <f>AND(duck_positions[[#This Row],[distance]]&lt;0.1, MOD(duck_positions[[#This Row],[frame_idx]], 20)=0)</f>
        <v>0</v>
      </c>
    </row>
    <row r="338" spans="1:8" x14ac:dyDescent="0.3">
      <c r="A338">
        <v>48</v>
      </c>
      <c r="B338">
        <v>0</v>
      </c>
      <c r="C338" s="1">
        <v>-0.79085980746895068</v>
      </c>
      <c r="D338" s="1">
        <v>-1.2406325578689574</v>
      </c>
      <c r="E338" s="1">
        <f>IFERROR(
  SUMIFS(
    duck_positions[x],
    duck_positions[duck_id],   duck_positions[[#This Row],[duck_id]],
    duck_positions[frame_idx], duck_positions[[#This Row],[frame_idx]]+1
  ),
  ""
)</f>
        <v>-0.78704808205366128</v>
      </c>
      <c r="F338" s="1">
        <f>IFERROR(
  SUMIFS(
    duck_positions[y],
    duck_positions[duck_id],duck_positions[[#This Row],[duck_id]],
    duck_positions[frame_idx],duck_positions[[#This Row],[frame_idx]]+1
  ),
  ""
)</f>
        <v>-1.227777549624443</v>
      </c>
      <c r="G3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1.3408224625508704E-2</v>
      </c>
      <c r="H338" t="b">
        <f>AND(duck_positions[[#This Row],[distance]]&lt;0.1, MOD(duck_positions[[#This Row],[frame_idx]], 20)=0)</f>
        <v>0</v>
      </c>
    </row>
    <row r="339" spans="1:8" hidden="1" x14ac:dyDescent="0.3">
      <c r="A339">
        <v>48</v>
      </c>
      <c r="B339">
        <v>1</v>
      </c>
      <c r="C339" s="1">
        <v>-0.7943348299711942</v>
      </c>
      <c r="D339" s="1">
        <v>-1.1853267788887023</v>
      </c>
      <c r="E339" s="1">
        <f>IFERROR(
  SUMIFS(
    duck_positions[x],
    duck_positions[duck_id],   duck_positions[[#This Row],[duck_id]],
    duck_positions[frame_idx], duck_positions[[#This Row],[frame_idx]]+1
  ),
  ""
)</f>
        <v>-0.79088322278112166</v>
      </c>
      <c r="F339" s="1">
        <f>IFERROR(
  SUMIFS(
    duck_positions[y],
    duck_positions[duck_id],duck_positions[[#This Row],[duck_id]],
    duck_positions[frame_idx],duck_positions[[#This Row],[frame_idx]]+1
  ),
  ""
)</f>
        <v>-1.1738419473171233</v>
      </c>
      <c r="G3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1.1992287038846999E-2</v>
      </c>
      <c r="H339" t="b">
        <f>AND(duck_positions[[#This Row],[distance]]&lt;0.1, MOD(duck_positions[[#This Row],[frame_idx]], 20)=0)</f>
        <v>0</v>
      </c>
    </row>
    <row r="340" spans="1:8" hidden="1" x14ac:dyDescent="0.3">
      <c r="A340">
        <v>48</v>
      </c>
      <c r="B340">
        <v>2</v>
      </c>
      <c r="C340" s="1">
        <v>-0.83444104641675942</v>
      </c>
      <c r="D340" s="1">
        <v>-1.2998231142759322</v>
      </c>
      <c r="E340" s="1">
        <f>IFERROR(
  SUMIFS(
    duck_positions[x],
    duck_positions[duck_id],   duck_positions[[#This Row],[duck_id]],
    duck_positions[frame_idx], duck_positions[[#This Row],[frame_idx]]+1
  ),
  ""
)</f>
        <v>-0.8304498337209224</v>
      </c>
      <c r="F340" s="1">
        <f>IFERROR(
  SUMIFS(
    duck_positions[y],
    duck_positions[duck_id],duck_positions[[#This Row],[duck_id]],
    duck_positions[frame_idx],duck_positions[[#This Row],[frame_idx]]+1
  ),
  ""
)</f>
        <v>-1.2909167498350143</v>
      </c>
      <c r="G3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9.7597697891834857E-3</v>
      </c>
      <c r="H340" t="b">
        <f>AND(duck_positions[[#This Row],[distance]]&lt;0.1, MOD(duck_positions[[#This Row],[frame_idx]], 20)=0)</f>
        <v>0</v>
      </c>
    </row>
    <row r="341" spans="1:8" hidden="1" x14ac:dyDescent="0.3">
      <c r="A341">
        <v>48</v>
      </c>
      <c r="B341">
        <v>3</v>
      </c>
      <c r="C341" s="1">
        <v>-0.85426698923110955</v>
      </c>
      <c r="D341" s="1">
        <v>-1.3303484633564948</v>
      </c>
      <c r="E341" s="1">
        <f>IFERROR(
  SUMIFS(
    duck_positions[x],
    duck_positions[duck_id],   duck_positions[[#This Row],[duck_id]],
    duck_positions[frame_idx], duck_positions[[#This Row],[frame_idx]]+1
  ),
  ""
)</f>
        <v>-0.85292931571602815</v>
      </c>
      <c r="F341" s="1">
        <f>IFERROR(
  SUMIFS(
    duck_positions[y],
    duck_positions[duck_id],duck_positions[[#This Row],[duck_id]],
    duck_positions[frame_idx],duck_positions[[#This Row],[frame_idx]]+1
  ),
  ""
)</f>
        <v>-1.3198429435491561</v>
      </c>
      <c r="G3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1.0590340733675017E-2</v>
      </c>
      <c r="H341" t="b">
        <f>AND(duck_positions[[#This Row],[distance]]&lt;0.1, MOD(duck_positions[[#This Row],[frame_idx]], 20)=0)</f>
        <v>0</v>
      </c>
    </row>
    <row r="342" spans="1:8" hidden="1" x14ac:dyDescent="0.3">
      <c r="A342">
        <v>48</v>
      </c>
      <c r="B342">
        <v>4</v>
      </c>
      <c r="C342" s="1">
        <v>-0.87006351649761193</v>
      </c>
      <c r="D342" s="1">
        <v>-1.2809347376227378</v>
      </c>
      <c r="E342" s="1">
        <f>IFERROR(
  SUMIFS(
    duck_positions[x],
    duck_positions[duck_id],   duck_positions[[#This Row],[duck_id]],
    duck_positions[frame_idx], duck_positions[[#This Row],[frame_idx]]+1
  ),
  ""
)</f>
        <v>-0.86938497722148889</v>
      </c>
      <c r="F342" s="1">
        <f>IFERROR(
  SUMIFS(
    duck_positions[y],
    duck_positions[duck_id],duck_positions[[#This Row],[duck_id]],
    duck_positions[frame_idx],duck_positions[[#This Row],[frame_idx]]+1
  ),
  ""
)</f>
        <v>-1.2697051256895064</v>
      </c>
      <c r="G3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1.1250093320511328E-2</v>
      </c>
      <c r="H342" t="b">
        <f>AND(duck_positions[[#This Row],[distance]]&lt;0.1, MOD(duck_positions[[#This Row],[frame_idx]], 20)=0)</f>
        <v>0</v>
      </c>
    </row>
    <row r="343" spans="1:8" hidden="1" x14ac:dyDescent="0.3">
      <c r="A343">
        <v>48</v>
      </c>
      <c r="B343">
        <v>5</v>
      </c>
      <c r="C343" s="1">
        <v>-0.89776657819747918</v>
      </c>
      <c r="D343" s="1">
        <v>-1.3904156420379876</v>
      </c>
      <c r="E343" s="1">
        <f>IFERROR(
  SUMIFS(
    duck_positions[x],
    duck_positions[duck_id],   duck_positions[[#This Row],[duck_id]],
    duck_positions[frame_idx], duck_positions[[#This Row],[frame_idx]]+1
  ),
  ""
)</f>
        <v>-0.89816425293683999</v>
      </c>
      <c r="F343" s="1">
        <f>IFERROR(
  SUMIFS(
    duck_positions[y],
    duck_positions[duck_id],duck_positions[[#This Row],[duck_id]],
    duck_positions[frame_idx],duck_positions[[#This Row],[frame_idx]]+1
  ),
  ""
)</f>
        <v>-1.3815435614436864</v>
      </c>
      <c r="G3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8.8809886426062974E-3</v>
      </c>
      <c r="H343" t="b">
        <f>AND(duck_positions[[#This Row],[distance]]&lt;0.1, MOD(duck_positions[[#This Row],[frame_idx]], 20)=0)</f>
        <v>0</v>
      </c>
    </row>
    <row r="344" spans="1:8" hidden="1" x14ac:dyDescent="0.3">
      <c r="A344">
        <v>48</v>
      </c>
      <c r="B344">
        <v>6</v>
      </c>
      <c r="C344" s="1">
        <v>-0.87963662594556802</v>
      </c>
      <c r="D344" s="1">
        <v>-1.3821762274950742</v>
      </c>
      <c r="E344" s="1">
        <f>IFERROR(
  SUMIFS(
    duck_positions[x],
    duck_positions[duck_id],   duck_positions[[#This Row],[duck_id]],
    duck_positions[frame_idx], duck_positions[[#This Row],[frame_idx]]+1
  ),
  ""
)</f>
        <v>-0.87930475473403924</v>
      </c>
      <c r="F344" s="1">
        <f>IFERROR(
  SUMIFS(
    duck_positions[y],
    duck_positions[duck_id],duck_positions[[#This Row],[duck_id]],
    duck_positions[frame_idx],duck_positions[[#This Row],[frame_idx]]+1
  ),
  ""
)</f>
        <v>-1.3729781132191419</v>
      </c>
      <c r="G3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9.2040993439962051E-3</v>
      </c>
      <c r="H344" t="b">
        <f>AND(duck_positions[[#This Row],[distance]]&lt;0.1, MOD(duck_positions[[#This Row],[frame_idx]], 20)=0)</f>
        <v>0</v>
      </c>
    </row>
    <row r="345" spans="1:8" x14ac:dyDescent="0.3">
      <c r="A345">
        <v>49</v>
      </c>
      <c r="B345">
        <v>0</v>
      </c>
      <c r="C345" s="1">
        <v>-0.78704808205366128</v>
      </c>
      <c r="D345" s="1">
        <v>-1.227777549624443</v>
      </c>
      <c r="E345" s="1">
        <f>IFERROR(
  SUMIFS(
    duck_positions[x],
    duck_positions[duck_id],   duck_positions[[#This Row],[duck_id]],
    duck_positions[frame_idx], duck_positions[[#This Row],[frame_idx]]+1
  ),
  ""
)</f>
        <v>-0.78325933143496507</v>
      </c>
      <c r="F345" s="1">
        <f>IFERROR(
  SUMIFS(
    duck_positions[y],
    duck_positions[duck_id],duck_positions[[#This Row],[duck_id]],
    duck_positions[frame_idx],duck_positions[[#This Row],[frame_idx]]+1
  ),
  ""
)</f>
        <v>-1.2237628191709518</v>
      </c>
      <c r="G3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5.5202075925512694E-3</v>
      </c>
      <c r="H345" t="b">
        <f>AND(duck_positions[[#This Row],[distance]]&lt;0.1, MOD(duck_positions[[#This Row],[frame_idx]], 20)=0)</f>
        <v>0</v>
      </c>
    </row>
    <row r="346" spans="1:8" hidden="1" x14ac:dyDescent="0.3">
      <c r="A346">
        <v>49</v>
      </c>
      <c r="B346">
        <v>1</v>
      </c>
      <c r="C346" s="1">
        <v>-0.79088322278112166</v>
      </c>
      <c r="D346" s="1">
        <v>-1.1738419473171233</v>
      </c>
      <c r="E346" s="1">
        <f>IFERROR(
  SUMIFS(
    duck_positions[x],
    duck_positions[duck_id],   duck_positions[[#This Row],[duck_id]],
    duck_positions[frame_idx], duck_positions[[#This Row],[frame_idx]]+1
  ),
  ""
)</f>
        <v>-0.78569450620561831</v>
      </c>
      <c r="F346" s="1">
        <f>IFERROR(
  SUMIFS(
    duck_positions[y],
    duck_positions[duck_id],duck_positions[[#This Row],[duck_id]],
    duck_positions[frame_idx],duck_positions[[#This Row],[frame_idx]]+1
  ),
  ""
)</f>
        <v>-1.1724944651126861</v>
      </c>
      <c r="G3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5.3608290396335422E-3</v>
      </c>
      <c r="H346" t="b">
        <f>AND(duck_positions[[#This Row],[distance]]&lt;0.1, MOD(duck_positions[[#This Row],[frame_idx]], 20)=0)</f>
        <v>0</v>
      </c>
    </row>
    <row r="347" spans="1:8" hidden="1" x14ac:dyDescent="0.3">
      <c r="A347">
        <v>49</v>
      </c>
      <c r="B347">
        <v>2</v>
      </c>
      <c r="C347" s="1">
        <v>-0.8304498337209224</v>
      </c>
      <c r="D347" s="1">
        <v>-1.2909167498350143</v>
      </c>
      <c r="E347" s="1">
        <f>IFERROR(
  SUMIFS(
    duck_positions[x],
    duck_positions[duck_id],   duck_positions[[#This Row],[duck_id]],
    duck_positions[frame_idx], duck_positions[[#This Row],[frame_idx]]+1
  ),
  ""
)</f>
        <v>-0.82692485600709908</v>
      </c>
      <c r="F347" s="1">
        <f>IFERROR(
  SUMIFS(
    duck_positions[y],
    duck_positions[duck_id],duck_positions[[#This Row],[duck_id]],
    duck_positions[frame_idx],duck_positions[[#This Row],[frame_idx]]+1
  ),
  ""
)</f>
        <v>-1.2914926797151565</v>
      </c>
      <c r="G3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3.5717171094295378E-3</v>
      </c>
      <c r="H347" t="b">
        <f>AND(duck_positions[[#This Row],[distance]]&lt;0.1, MOD(duck_positions[[#This Row],[frame_idx]], 20)=0)</f>
        <v>0</v>
      </c>
    </row>
    <row r="348" spans="1:8" hidden="1" x14ac:dyDescent="0.3">
      <c r="A348">
        <v>49</v>
      </c>
      <c r="B348">
        <v>3</v>
      </c>
      <c r="C348" s="1">
        <v>-0.85292931571602815</v>
      </c>
      <c r="D348" s="1">
        <v>-1.3198429435491561</v>
      </c>
      <c r="E348" s="1">
        <f>IFERROR(
  SUMIFS(
    duck_positions[x],
    duck_positions[duck_id],   duck_positions[[#This Row],[duck_id]],
    duck_positions[frame_idx], duck_positions[[#This Row],[frame_idx]]+1
  ),
  ""
)</f>
        <v>-0.84978149011731141</v>
      </c>
      <c r="F348" s="1">
        <f>IFERROR(
  SUMIFS(
    duck_positions[y],
    duck_positions[duck_id],duck_positions[[#This Row],[duck_id]],
    duck_positions[frame_idx],duck_positions[[#This Row],[frame_idx]]+1
  ),
  ""
)</f>
        <v>-1.3165957942605018</v>
      </c>
      <c r="G3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4.5224754839296452E-3</v>
      </c>
      <c r="H348" t="b">
        <f>AND(duck_positions[[#This Row],[distance]]&lt;0.1, MOD(duck_positions[[#This Row],[frame_idx]], 20)=0)</f>
        <v>0</v>
      </c>
    </row>
    <row r="349" spans="1:8" hidden="1" x14ac:dyDescent="0.3">
      <c r="A349">
        <v>49</v>
      </c>
      <c r="B349">
        <v>4</v>
      </c>
      <c r="C349" s="1">
        <v>-0.86938497722148889</v>
      </c>
      <c r="D349" s="1">
        <v>-1.2697051256895064</v>
      </c>
      <c r="E349" s="1">
        <f>IFERROR(
  SUMIFS(
    duck_positions[x],
    duck_positions[duck_id],   duck_positions[[#This Row],[duck_id]],
    duck_positions[frame_idx], duck_positions[[#This Row],[frame_idx]]+1
  ),
  ""
)</f>
        <v>-0.86573266535997384</v>
      </c>
      <c r="F349" s="1">
        <f>IFERROR(
  SUMIFS(
    duck_positions[y],
    duck_positions[duck_id],duck_positions[[#This Row],[duck_id]],
    duck_positions[frame_idx],duck_positions[[#This Row],[frame_idx]]+1
  ),
  ""
)</f>
        <v>-1.2660966902971267</v>
      </c>
      <c r="G3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5.1342173614624433E-3</v>
      </c>
      <c r="H349" t="b">
        <f>AND(duck_positions[[#This Row],[distance]]&lt;0.1, MOD(duck_positions[[#This Row],[frame_idx]], 20)=0)</f>
        <v>0</v>
      </c>
    </row>
    <row r="350" spans="1:8" hidden="1" x14ac:dyDescent="0.3">
      <c r="A350">
        <v>49</v>
      </c>
      <c r="B350">
        <v>5</v>
      </c>
      <c r="C350" s="1">
        <v>-0.89816425293683999</v>
      </c>
      <c r="D350" s="1">
        <v>-1.3815435614436864</v>
      </c>
      <c r="E350" s="1">
        <f>IFERROR(
  SUMIFS(
    duck_positions[x],
    duck_positions[duck_id],   duck_positions[[#This Row],[duck_id]],
    duck_positions[frame_idx], duck_positions[[#This Row],[frame_idx]]+1
  ),
  ""
)</f>
        <v>-0.89479209780693048</v>
      </c>
      <c r="F350" s="1">
        <f>IFERROR(
  SUMIFS(
    duck_positions[y],
    duck_positions[duck_id],duck_positions[[#This Row],[duck_id]],
    duck_positions[frame_idx],duck_positions[[#This Row],[frame_idx]]+1
  ),
  ""
)</f>
        <v>-1.377922623977065</v>
      </c>
      <c r="G3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4.9479913457238034E-3</v>
      </c>
      <c r="H350" t="b">
        <f>AND(duck_positions[[#This Row],[distance]]&lt;0.1, MOD(duck_positions[[#This Row],[frame_idx]], 20)=0)</f>
        <v>0</v>
      </c>
    </row>
    <row r="351" spans="1:8" hidden="1" x14ac:dyDescent="0.3">
      <c r="A351">
        <v>49</v>
      </c>
      <c r="B351">
        <v>6</v>
      </c>
      <c r="C351" s="1">
        <v>-0.87930475473403924</v>
      </c>
      <c r="D351" s="1">
        <v>-1.3729781132191419</v>
      </c>
      <c r="E351" s="1">
        <f>IFERROR(
  SUMIFS(
    duck_positions[x],
    duck_positions[duck_id],   duck_positions[[#This Row],[duck_id]],
    duck_positions[frame_idx], duck_positions[[#This Row],[frame_idx]]+1
  ),
  ""
)</f>
        <v>-0.87618089765310281</v>
      </c>
      <c r="F351" s="1">
        <f>IFERROR(
  SUMIFS(
    duck_positions[y],
    duck_positions[duck_id],duck_positions[[#This Row],[duck_id]],
    duck_positions[frame_idx],duck_positions[[#This Row],[frame_idx]]+1
  ),
  ""
)</f>
        <v>-1.3694349523633718</v>
      </c>
      <c r="G3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4.7236079337703582E-3</v>
      </c>
      <c r="H351" t="b">
        <f>AND(duck_positions[[#This Row],[distance]]&lt;0.1, MOD(duck_positions[[#This Row],[frame_idx]], 20)=0)</f>
        <v>0</v>
      </c>
    </row>
    <row r="352" spans="1:8" x14ac:dyDescent="0.3">
      <c r="A352">
        <v>50</v>
      </c>
      <c r="B352">
        <v>0</v>
      </c>
      <c r="C352" s="1">
        <v>-0.78325933143496507</v>
      </c>
      <c r="D352" s="1">
        <v>-1.2237628191709518</v>
      </c>
      <c r="E352" s="1">
        <f>IFERROR(
  SUMIFS(
    duck_positions[x],
    duck_positions[duck_id],   duck_positions[[#This Row],[duck_id]],
    duck_positions[frame_idx], duck_positions[[#This Row],[frame_idx]]+1
  ),
  ""
)</f>
        <v>-0.77800763323903077</v>
      </c>
      <c r="F352" s="1">
        <f>IFERROR(
  SUMIFS(
    duck_positions[y],
    duck_positions[duck_id],duck_positions[[#This Row],[duck_id]],
    duck_positions[frame_idx],duck_positions[[#This Row],[frame_idx]]+1
  ),
  ""
)</f>
        <v>-1.231869825720787</v>
      </c>
      <c r="G3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9.6593938288202352E-3</v>
      </c>
      <c r="H352" t="b">
        <f>AND(duck_positions[[#This Row],[distance]]&lt;0.1, MOD(duck_positions[[#This Row],[frame_idx]], 20)=0)</f>
        <v>0</v>
      </c>
    </row>
    <row r="353" spans="1:8" hidden="1" x14ac:dyDescent="0.3">
      <c r="A353">
        <v>50</v>
      </c>
      <c r="B353">
        <v>1</v>
      </c>
      <c r="C353" s="1">
        <v>-0.78569450620561831</v>
      </c>
      <c r="D353" s="1">
        <v>-1.1724944651126861</v>
      </c>
      <c r="E353" s="1">
        <f>IFERROR(
  SUMIFS(
    duck_positions[x],
    duck_positions[duck_id],   duck_positions[[#This Row],[duck_id]],
    duck_positions[frame_idx], duck_positions[[#This Row],[frame_idx]]+1
  ),
  ""
)</f>
        <v>-0.78316276073455804</v>
      </c>
      <c r="F353" s="1">
        <f>IFERROR(
  SUMIFS(
    duck_positions[y],
    duck_positions[duck_id],duck_positions[[#This Row],[duck_id]],
    duck_positions[frame_idx],duck_positions[[#This Row],[frame_idx]]+1
  ),
  ""
)</f>
        <v>-1.1858789563179015</v>
      </c>
      <c r="G3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1.3621833208225832E-2</v>
      </c>
      <c r="H353" t="b">
        <f>AND(duck_positions[[#This Row],[distance]]&lt;0.1, MOD(duck_positions[[#This Row],[frame_idx]], 20)=0)</f>
        <v>0</v>
      </c>
    </row>
    <row r="354" spans="1:8" hidden="1" x14ac:dyDescent="0.3">
      <c r="A354">
        <v>50</v>
      </c>
      <c r="B354">
        <v>2</v>
      </c>
      <c r="C354" s="1">
        <v>-0.82692485600709908</v>
      </c>
      <c r="D354" s="1">
        <v>-1.2914926797151565</v>
      </c>
      <c r="E354" s="1">
        <f>IFERROR(
  SUMIFS(
    duck_positions[x],
    duck_positions[duck_id],   duck_positions[[#This Row],[duck_id]],
    duck_positions[frame_idx], duck_positions[[#This Row],[frame_idx]]+1
  ),
  ""
)</f>
        <v>-0.82652907744050019</v>
      </c>
      <c r="F354" s="1">
        <f>IFERROR(
  SUMIFS(
    duck_positions[y],
    duck_positions[duck_id],duck_positions[[#This Row],[duck_id]],
    duck_positions[frame_idx],duck_positions[[#This Row],[frame_idx]]+1
  ),
  ""
)</f>
        <v>-1.307831273972988</v>
      </c>
      <c r="G3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1.6343387133511397E-2</v>
      </c>
      <c r="H354" t="b">
        <f>AND(duck_positions[[#This Row],[distance]]&lt;0.1, MOD(duck_positions[[#This Row],[frame_idx]], 20)=0)</f>
        <v>0</v>
      </c>
    </row>
    <row r="355" spans="1:8" hidden="1" x14ac:dyDescent="0.3">
      <c r="A355">
        <v>50</v>
      </c>
      <c r="B355">
        <v>3</v>
      </c>
      <c r="C355" s="1">
        <v>-0.84978149011731141</v>
      </c>
      <c r="D355" s="1">
        <v>-1.3165957942605018</v>
      </c>
      <c r="E355" s="1">
        <f>IFERROR(
  SUMIFS(
    duck_positions[x],
    duck_positions[duck_id],   duck_positions[[#This Row],[duck_id]],
    duck_positions[frame_idx], duck_positions[[#This Row],[frame_idx]]+1
  ),
  ""
)</f>
        <v>-0.84394282773137086</v>
      </c>
      <c r="F355" s="1">
        <f>IFERROR(
  SUMIFS(
    duck_positions[y],
    duck_positions[duck_id],duck_positions[[#This Row],[duck_id]],
    duck_positions[frame_idx],duck_positions[[#This Row],[frame_idx]]+1
  ),
  ""
)</f>
        <v>-1.3218628853559493</v>
      </c>
      <c r="G3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7.8633470650060835E-3</v>
      </c>
      <c r="H355" t="b">
        <f>AND(duck_positions[[#This Row],[distance]]&lt;0.1, MOD(duck_positions[[#This Row],[frame_idx]], 20)=0)</f>
        <v>0</v>
      </c>
    </row>
    <row r="356" spans="1:8" hidden="1" x14ac:dyDescent="0.3">
      <c r="A356">
        <v>50</v>
      </c>
      <c r="B356">
        <v>4</v>
      </c>
      <c r="C356" s="1">
        <v>-0.86573266535997384</v>
      </c>
      <c r="D356" s="1">
        <v>-1.2660966902971267</v>
      </c>
      <c r="E356" s="1">
        <f>IFERROR(
  SUMIFS(
    duck_positions[x],
    duck_positions[duck_id],   duck_positions[[#This Row],[duck_id]],
    duck_positions[frame_idx], duck_positions[[#This Row],[frame_idx]]+1
  ),
  ""
)</f>
        <v>-0.86045771762728684</v>
      </c>
      <c r="F356" s="1">
        <f>IFERROR(
  SUMIFS(
    duck_positions[y],
    duck_positions[duck_id],duck_positions[[#This Row],[duck_id]],
    duck_positions[frame_idx],duck_positions[[#This Row],[frame_idx]]+1
  ),
  ""
)</f>
        <v>-1.2718920499086379</v>
      </c>
      <c r="G3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7.8365340941844493E-3</v>
      </c>
      <c r="H356" t="b">
        <f>AND(duck_positions[[#This Row],[distance]]&lt;0.1, MOD(duck_positions[[#This Row],[frame_idx]], 20)=0)</f>
        <v>0</v>
      </c>
    </row>
    <row r="357" spans="1:8" hidden="1" x14ac:dyDescent="0.3">
      <c r="A357">
        <v>50</v>
      </c>
      <c r="B357">
        <v>5</v>
      </c>
      <c r="C357" s="1">
        <v>-0.89479209780693048</v>
      </c>
      <c r="D357" s="1">
        <v>-1.377922623977065</v>
      </c>
      <c r="E357" s="1">
        <f>IFERROR(
  SUMIFS(
    duck_positions[x],
    duck_positions[duck_id],   duck_positions[[#This Row],[duck_id]],
    duck_positions[frame_idx], duck_positions[[#This Row],[frame_idx]]+1
  ),
  ""
)</f>
        <v>-0.88900471031665795</v>
      </c>
      <c r="F357" s="1">
        <f>IFERROR(
  SUMIFS(
    duck_positions[y],
    duck_positions[duck_id],duck_positions[[#This Row],[duck_id]],
    duck_positions[frame_idx],duck_positions[[#This Row],[frame_idx]]+1
  ),
  ""
)</f>
        <v>-1.3818808529525994</v>
      </c>
      <c r="G3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7.0115212746823564E-3</v>
      </c>
      <c r="H357" t="b">
        <f>AND(duck_positions[[#This Row],[distance]]&lt;0.1, MOD(duck_positions[[#This Row],[frame_idx]], 20)=0)</f>
        <v>0</v>
      </c>
    </row>
    <row r="358" spans="1:8" hidden="1" x14ac:dyDescent="0.3">
      <c r="A358">
        <v>50</v>
      </c>
      <c r="B358">
        <v>6</v>
      </c>
      <c r="C358" s="1">
        <v>-0.87618089765310281</v>
      </c>
      <c r="D358" s="1">
        <v>-1.3694349523633718</v>
      </c>
      <c r="E358" s="1">
        <f>IFERROR(
  SUMIFS(
    duck_positions[x],
    duck_positions[duck_id],   duck_positions[[#This Row],[duck_id]],
    duck_positions[frame_idx], duck_positions[[#This Row],[frame_idx]]+1
  ),
  ""
)</f>
        <v>-0.87019332051277154</v>
      </c>
      <c r="F358" s="1">
        <f>IFERROR(
  SUMIFS(
    duck_positions[y],
    duck_positions[duck_id],duck_positions[[#This Row],[duck_id]],
    duck_positions[frame_idx],duck_positions[[#This Row],[frame_idx]]+1
  ),
  ""
)</f>
        <v>-1.3736584927886724</v>
      </c>
      <c r="G3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7.3273033058258155E-3</v>
      </c>
      <c r="H358" t="b">
        <f>AND(duck_positions[[#This Row],[distance]]&lt;0.1, MOD(duck_positions[[#This Row],[frame_idx]], 20)=0)</f>
        <v>0</v>
      </c>
    </row>
    <row r="359" spans="1:8" x14ac:dyDescent="0.3">
      <c r="A359">
        <v>51</v>
      </c>
      <c r="B359">
        <v>0</v>
      </c>
      <c r="C359" s="1">
        <v>-0.77800763323903077</v>
      </c>
      <c r="D359" s="1">
        <v>-1.231869825720787</v>
      </c>
      <c r="E359" s="1">
        <f>IFERROR(
  SUMIFS(
    duck_positions[x],
    duck_positions[duck_id],   duck_positions[[#This Row],[duck_id]],
    duck_positions[frame_idx], duck_positions[[#This Row],[frame_idx]]+1
  ),
  ""
)</f>
        <v>-0.77888622805476182</v>
      </c>
      <c r="F359" s="1">
        <f>IFERROR(
  SUMIFS(
    duck_positions[y],
    duck_positions[duck_id],duck_positions[[#This Row],[duck_id]],
    duck_positions[frame_idx],duck_positions[[#This Row],[frame_idx]]+1
  ),
  ""
)</f>
        <v>-1.2352563828229903</v>
      </c>
      <c r="G3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3.4986708700181497E-3</v>
      </c>
      <c r="H359" t="b">
        <f>AND(duck_positions[[#This Row],[distance]]&lt;0.1, MOD(duck_positions[[#This Row],[frame_idx]], 20)=0)</f>
        <v>0</v>
      </c>
    </row>
    <row r="360" spans="1:8" hidden="1" x14ac:dyDescent="0.3">
      <c r="A360">
        <v>51</v>
      </c>
      <c r="B360">
        <v>1</v>
      </c>
      <c r="C360" s="1">
        <v>-0.78316276073455804</v>
      </c>
      <c r="D360" s="1">
        <v>-1.1858789563179015</v>
      </c>
      <c r="E360" s="1">
        <f>IFERROR(
  SUMIFS(
    duck_positions[x],
    duck_positions[duck_id],   duck_positions[[#This Row],[duck_id]],
    duck_positions[frame_idx], duck_positions[[#This Row],[frame_idx]]+1
  ),
  ""
)</f>
        <v>-0.78625807929784053</v>
      </c>
      <c r="F360" s="1">
        <f>IFERROR(
  SUMIFS(
    duck_positions[y],
    duck_positions[duck_id],duck_positions[[#This Row],[duck_id]],
    duck_positions[frame_idx],duck_positions[[#This Row],[frame_idx]]+1
  ),
  ""
)</f>
        <v>-1.1942651212215423</v>
      </c>
      <c r="G3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8.9391699166788963E-3</v>
      </c>
      <c r="H360" t="b">
        <f>AND(duck_positions[[#This Row],[distance]]&lt;0.1, MOD(duck_positions[[#This Row],[frame_idx]], 20)=0)</f>
        <v>0</v>
      </c>
    </row>
    <row r="361" spans="1:8" hidden="1" x14ac:dyDescent="0.3">
      <c r="A361">
        <v>51</v>
      </c>
      <c r="B361">
        <v>2</v>
      </c>
      <c r="C361" s="1">
        <v>-0.82652907744050019</v>
      </c>
      <c r="D361" s="1">
        <v>-1.307831273972988</v>
      </c>
      <c r="E361" s="1">
        <f>IFERROR(
  SUMIFS(
    duck_positions[x],
    duck_positions[duck_id],   duck_positions[[#This Row],[duck_id]],
    duck_positions[frame_idx], duck_positions[[#This Row],[frame_idx]]+1
  ),
  ""
)</f>
        <v>-0.82585254982113832</v>
      </c>
      <c r="F361" s="1">
        <f>IFERROR(
  SUMIFS(
    duck_positions[y],
    duck_positions[duck_id],duck_positions[[#This Row],[duck_id]],
    duck_positions[frame_idx],duck_positions[[#This Row],[frame_idx]]+1
  ),
  ""
)</f>
        <v>-1.3092195183038711</v>
      </c>
      <c r="G3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1.5443160110509475E-3</v>
      </c>
      <c r="H361" t="b">
        <f>AND(duck_positions[[#This Row],[distance]]&lt;0.1, MOD(duck_positions[[#This Row],[frame_idx]], 20)=0)</f>
        <v>0</v>
      </c>
    </row>
    <row r="362" spans="1:8" hidden="1" x14ac:dyDescent="0.3">
      <c r="A362">
        <v>51</v>
      </c>
      <c r="B362">
        <v>3</v>
      </c>
      <c r="C362" s="1">
        <v>-0.84394282773137086</v>
      </c>
      <c r="D362" s="1">
        <v>-1.3218628853559493</v>
      </c>
      <c r="E362" s="1">
        <f>IFERROR(
  SUMIFS(
    duck_positions[x],
    duck_positions[duck_id],   duck_positions[[#This Row],[duck_id]],
    duck_positions[frame_idx], duck_positions[[#This Row],[frame_idx]]+1
  ),
  ""
)</f>
        <v>-0.84298357293009751</v>
      </c>
      <c r="F362" s="1">
        <f>IFERROR(
  SUMIFS(
    duck_positions[y],
    duck_positions[duck_id],duck_positions[[#This Row],[duck_id]],
    duck_positions[frame_idx],duck_positions[[#This Row],[frame_idx]]+1
  ),
  ""
)</f>
        <v>-1.3196612983942031</v>
      </c>
      <c r="G3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2.4014901465333771E-3</v>
      </c>
      <c r="H362" t="b">
        <f>AND(duck_positions[[#This Row],[distance]]&lt;0.1, MOD(duck_positions[[#This Row],[frame_idx]], 20)=0)</f>
        <v>0</v>
      </c>
    </row>
    <row r="363" spans="1:8" hidden="1" x14ac:dyDescent="0.3">
      <c r="A363">
        <v>51</v>
      </c>
      <c r="B363">
        <v>4</v>
      </c>
      <c r="C363" s="1">
        <v>-0.86045771762728684</v>
      </c>
      <c r="D363" s="1">
        <v>-1.2718920499086379</v>
      </c>
      <c r="E363" s="1">
        <f>IFERROR(
  SUMIFS(
    duck_positions[x],
    duck_positions[duck_id],   duck_positions[[#This Row],[duck_id]],
    duck_positions[frame_idx], duck_positions[[#This Row],[frame_idx]]+1
  ),
  ""
)</f>
        <v>-0.85864242836832994</v>
      </c>
      <c r="F363" s="1">
        <f>IFERROR(
  SUMIFS(
    duck_positions[y],
    duck_positions[duck_id],duck_positions[[#This Row],[duck_id]],
    duck_positions[frame_idx],duck_positions[[#This Row],[frame_idx]]+1
  ),
  ""
)</f>
        <v>-1.2729598969221114</v>
      </c>
      <c r="G3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2.1060798507816889E-3</v>
      </c>
      <c r="H363" t="b">
        <f>AND(duck_positions[[#This Row],[distance]]&lt;0.1, MOD(duck_positions[[#This Row],[frame_idx]], 20)=0)</f>
        <v>0</v>
      </c>
    </row>
    <row r="364" spans="1:8" hidden="1" x14ac:dyDescent="0.3">
      <c r="A364">
        <v>51</v>
      </c>
      <c r="B364">
        <v>5</v>
      </c>
      <c r="C364" s="1">
        <v>-0.88900471031665795</v>
      </c>
      <c r="D364" s="1">
        <v>-1.3818808529525994</v>
      </c>
      <c r="E364" s="1">
        <f>IFERROR(
  SUMIFS(
    duck_positions[x],
    duck_positions[duck_id],   duck_positions[[#This Row],[duck_id]],
    duck_positions[frame_idx], duck_positions[[#This Row],[frame_idx]]+1
  ),
  ""
)</f>
        <v>-0.88753520995378488</v>
      </c>
      <c r="F364" s="1">
        <f>IFERROR(
  SUMIFS(
    duck_positions[y],
    duck_positions[duck_id],duck_positions[[#This Row],[duck_id]],
    duck_positions[frame_idx],duck_positions[[#This Row],[frame_idx]]+1
  ),
  ""
)</f>
        <v>-1.3769285116344689</v>
      </c>
      <c r="G3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5.1657638203606035E-3</v>
      </c>
      <c r="H364" t="b">
        <f>AND(duck_positions[[#This Row],[distance]]&lt;0.1, MOD(duck_positions[[#This Row],[frame_idx]], 20)=0)</f>
        <v>0</v>
      </c>
    </row>
    <row r="365" spans="1:8" hidden="1" x14ac:dyDescent="0.3">
      <c r="A365">
        <v>51</v>
      </c>
      <c r="B365">
        <v>6</v>
      </c>
      <c r="C365" s="1">
        <v>-0.87019332051277154</v>
      </c>
      <c r="D365" s="1">
        <v>-1.3736584927886724</v>
      </c>
      <c r="E365" s="1">
        <f>IFERROR(
  SUMIFS(
    duck_positions[x],
    duck_positions[duck_id],   duck_positions[[#This Row],[duck_id]],
    duck_positions[frame_idx], duck_positions[[#This Row],[frame_idx]]+1
  ),
  ""
)</f>
        <v>-0.8690274462103843</v>
      </c>
      <c r="F365" s="1">
        <f>IFERROR(
  SUMIFS(
    duck_positions[y],
    duck_positions[duck_id],duck_positions[[#This Row],[duck_id]],
    duck_positions[frame_idx],duck_positions[[#This Row],[frame_idx]]+1
  ),
  ""
)</f>
        <v>-1.3689891934394836</v>
      </c>
      <c r="G3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4.8126520029295617E-3</v>
      </c>
      <c r="H365" t="b">
        <f>AND(duck_positions[[#This Row],[distance]]&lt;0.1, MOD(duck_positions[[#This Row],[frame_idx]], 20)=0)</f>
        <v>0</v>
      </c>
    </row>
    <row r="366" spans="1:8" x14ac:dyDescent="0.3">
      <c r="A366">
        <v>52</v>
      </c>
      <c r="B366">
        <v>0</v>
      </c>
      <c r="C366" s="1">
        <v>-0.77888622805476182</v>
      </c>
      <c r="D366" s="1">
        <v>-1.2352563828229903</v>
      </c>
      <c r="E366" s="1">
        <f>IFERROR(
  SUMIFS(
    duck_positions[x],
    duck_positions[duck_id],   duck_positions[[#This Row],[duck_id]],
    duck_positions[frame_idx], duck_positions[[#This Row],[frame_idx]]+1
  ),
  ""
)</f>
        <v>-0.77083449736237519</v>
      </c>
      <c r="F366" s="1">
        <f>IFERROR(
  SUMIFS(
    duck_positions[y],
    duck_positions[duck_id],duck_positions[[#This Row],[duck_id]],
    duck_positions[frame_idx],duck_positions[[#This Row],[frame_idx]]+1
  ),
  ""
)</f>
        <v>-1.2187448531389236</v>
      </c>
      <c r="G3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1.8370111040778687E-2</v>
      </c>
      <c r="H366" t="b">
        <f>AND(duck_positions[[#This Row],[distance]]&lt;0.1, MOD(duck_positions[[#This Row],[frame_idx]], 20)=0)</f>
        <v>0</v>
      </c>
    </row>
    <row r="367" spans="1:8" hidden="1" x14ac:dyDescent="0.3">
      <c r="A367">
        <v>52</v>
      </c>
      <c r="B367">
        <v>1</v>
      </c>
      <c r="C367" s="1">
        <v>-0.78625807929784053</v>
      </c>
      <c r="D367" s="1">
        <v>-1.1942651212215423</v>
      </c>
      <c r="E367" s="1">
        <f>IFERROR(
  SUMIFS(
    duck_positions[x],
    duck_positions[duck_id],   duck_positions[[#This Row],[duck_id]],
    duck_positions[frame_idx], duck_positions[[#This Row],[frame_idx]]+1
  ),
  ""
)</f>
        <v>-0.78221734352409833</v>
      </c>
      <c r="F367" s="1">
        <f>IFERROR(
  SUMIFS(
    duck_positions[y],
    duck_positions[duck_id],duck_positions[[#This Row],[duck_id]],
    duck_positions[frame_idx],duck_positions[[#This Row],[frame_idx]]+1
  ),
  ""
)</f>
        <v>-1.1824670374393462</v>
      </c>
      <c r="G3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1.2470859093298958E-2</v>
      </c>
      <c r="H367" t="b">
        <f>AND(duck_positions[[#This Row],[distance]]&lt;0.1, MOD(duck_positions[[#This Row],[frame_idx]], 20)=0)</f>
        <v>0</v>
      </c>
    </row>
    <row r="368" spans="1:8" hidden="1" x14ac:dyDescent="0.3">
      <c r="A368">
        <v>52</v>
      </c>
      <c r="B368">
        <v>2</v>
      </c>
      <c r="C368" s="1">
        <v>-0.82585254982113832</v>
      </c>
      <c r="D368" s="1">
        <v>-1.3092195183038711</v>
      </c>
      <c r="E368" s="1">
        <f>IFERROR(
  SUMIFS(
    duck_positions[x],
    duck_positions[duck_id],   duck_positions[[#This Row],[duck_id]],
    duck_positions[frame_idx], duck_positions[[#This Row],[frame_idx]]+1
  ),
  ""
)</f>
        <v>-0.84222618043422692</v>
      </c>
      <c r="F368" s="1">
        <f>IFERROR(
  SUMIFS(
    duck_positions[y],
    duck_positions[duck_id],duck_positions[[#This Row],[duck_id]],
    duck_positions[frame_idx],duck_positions[[#This Row],[frame_idx]]+1
  ),
  ""
)</f>
        <v>-1.3196917042136191</v>
      </c>
      <c r="G3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1.9436112193085289E-2</v>
      </c>
      <c r="H368" t="b">
        <f>AND(duck_positions[[#This Row],[distance]]&lt;0.1, MOD(duck_positions[[#This Row],[frame_idx]], 20)=0)</f>
        <v>0</v>
      </c>
    </row>
    <row r="369" spans="1:8" hidden="1" x14ac:dyDescent="0.3">
      <c r="A369">
        <v>52</v>
      </c>
      <c r="B369">
        <v>3</v>
      </c>
      <c r="C369" s="1">
        <v>-0.84298357293009751</v>
      </c>
      <c r="D369" s="1">
        <v>-1.3196612983942031</v>
      </c>
      <c r="E369" s="1">
        <f>IFERROR(
  SUMIFS(
    duck_positions[x],
    duck_positions[duck_id],   duck_positions[[#This Row],[duck_id]],
    duck_positions[frame_idx], duck_positions[[#This Row],[frame_idx]]+1
  ),
  ""
)</f>
        <v>-0.83764183074235909</v>
      </c>
      <c r="F369" s="1">
        <f>IFERROR(
  SUMIFS(
    duck_positions[y],
    duck_positions[duck_id],duck_positions[[#This Row],[duck_id]],
    duck_positions[frame_idx],duck_positions[[#This Row],[frame_idx]]+1
  ),
  ""
)</f>
        <v>-1.3052690416574477</v>
      </c>
      <c r="G3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1.5351588307955135E-2</v>
      </c>
      <c r="H369" t="b">
        <f>AND(duck_positions[[#This Row],[distance]]&lt;0.1, MOD(duck_positions[[#This Row],[frame_idx]], 20)=0)</f>
        <v>0</v>
      </c>
    </row>
    <row r="370" spans="1:8" hidden="1" x14ac:dyDescent="0.3">
      <c r="A370">
        <v>52</v>
      </c>
      <c r="B370">
        <v>4</v>
      </c>
      <c r="C370" s="1">
        <v>-0.85864242836832994</v>
      </c>
      <c r="D370" s="1">
        <v>-1.2729598969221114</v>
      </c>
      <c r="E370" s="1">
        <f>IFERROR(
  SUMIFS(
    duck_positions[x],
    duck_positions[duck_id],   duck_positions[[#This Row],[duck_id]],
    duck_positions[frame_idx], duck_positions[[#This Row],[frame_idx]]+1
  ),
  ""
)</f>
        <v>-0.85349716544151299</v>
      </c>
      <c r="F370" s="1">
        <f>IFERROR(
  SUMIFS(
    duck_positions[y],
    duck_positions[duck_id],duck_positions[[#This Row],[duck_id]],
    duck_positions[frame_idx],duck_positions[[#This Row],[frame_idx]]+1
  ),
  ""
)</f>
        <v>-1.2586833029985427</v>
      </c>
      <c r="G3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1.5175469173786895E-2</v>
      </c>
      <c r="H370" t="b">
        <f>AND(duck_positions[[#This Row],[distance]]&lt;0.1, MOD(duck_positions[[#This Row],[frame_idx]], 20)=0)</f>
        <v>0</v>
      </c>
    </row>
    <row r="371" spans="1:8" hidden="1" x14ac:dyDescent="0.3">
      <c r="A371">
        <v>52</v>
      </c>
      <c r="B371">
        <v>5</v>
      </c>
      <c r="C371" s="1">
        <v>-0.88753520995378488</v>
      </c>
      <c r="D371" s="1">
        <v>-1.3769285116344689</v>
      </c>
      <c r="E371" s="1">
        <f>IFERROR(
  SUMIFS(
    duck_positions[x],
    duck_positions[duck_id],   duck_positions[[#This Row],[duck_id]],
    duck_positions[frame_idx], duck_positions[[#This Row],[frame_idx]]+1
  ),
  ""
)</f>
        <v>-0.88400665968656533</v>
      </c>
      <c r="F371" s="1">
        <f>IFERROR(
  SUMIFS(
    duck_positions[y],
    duck_positions[duck_id],duck_positions[[#This Row],[duck_id]],
    duck_positions[frame_idx],duck_positions[[#This Row],[frame_idx]]+1
  ),
  ""
)</f>
        <v>-1.3639179930090903</v>
      </c>
      <c r="G3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1.3480514155239732E-2</v>
      </c>
      <c r="H371" t="b">
        <f>AND(duck_positions[[#This Row],[distance]]&lt;0.1, MOD(duck_positions[[#This Row],[frame_idx]], 20)=0)</f>
        <v>0</v>
      </c>
    </row>
    <row r="372" spans="1:8" hidden="1" x14ac:dyDescent="0.3">
      <c r="A372">
        <v>52</v>
      </c>
      <c r="B372">
        <v>6</v>
      </c>
      <c r="C372" s="1">
        <v>-0.8690274462103843</v>
      </c>
      <c r="D372" s="1">
        <v>-1.3689891934394836</v>
      </c>
      <c r="E372" s="1">
        <f>IFERROR(
  SUMIFS(
    duck_positions[x],
    duck_positions[duck_id],   duck_positions[[#This Row],[duck_id]],
    duck_positions[frame_idx], duck_positions[[#This Row],[frame_idx]]+1
  ),
  ""
)</f>
        <v>-0.8648676231503486</v>
      </c>
      <c r="F372" s="1">
        <f>IFERROR(
  SUMIFS(
    duck_positions[y],
    duck_positions[duck_id],duck_positions[[#This Row],[duck_id]],
    duck_positions[frame_idx],duck_positions[[#This Row],[frame_idx]]+1
  ),
  ""
)</f>
        <v>-1.3555796049535274</v>
      </c>
      <c r="G3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1.4039985443492942E-2</v>
      </c>
      <c r="H372" t="b">
        <f>AND(duck_positions[[#This Row],[distance]]&lt;0.1, MOD(duck_positions[[#This Row],[frame_idx]], 20)=0)</f>
        <v>0</v>
      </c>
    </row>
    <row r="373" spans="1:8" x14ac:dyDescent="0.3">
      <c r="A373">
        <v>53</v>
      </c>
      <c r="B373">
        <v>0</v>
      </c>
      <c r="C373" s="1">
        <v>-0.77083449736237519</v>
      </c>
      <c r="D373" s="1">
        <v>-1.2187448531389236</v>
      </c>
      <c r="E373" s="1">
        <f>IFERROR(
  SUMIFS(
    duck_positions[x],
    duck_positions[duck_id],   duck_positions[[#This Row],[duck_id]],
    duck_positions[frame_idx], duck_positions[[#This Row],[frame_idx]]+1
  ),
  ""
)</f>
        <v>-0.77798801213502877</v>
      </c>
      <c r="F373" s="1">
        <f>IFERROR(
  SUMIFS(
    duck_positions[y],
    duck_positions[duck_id],duck_positions[[#This Row],[duck_id]],
    duck_positions[frame_idx],duck_positions[[#This Row],[frame_idx]]+1
  ),
  ""
)</f>
        <v>-1.2107642829418181</v>
      </c>
      <c r="G3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1.071738187588275E-2</v>
      </c>
      <c r="H373" t="b">
        <f>AND(duck_positions[[#This Row],[distance]]&lt;0.1, MOD(duck_positions[[#This Row],[frame_idx]], 20)=0)</f>
        <v>0</v>
      </c>
    </row>
    <row r="374" spans="1:8" hidden="1" x14ac:dyDescent="0.3">
      <c r="A374">
        <v>53</v>
      </c>
      <c r="B374">
        <v>1</v>
      </c>
      <c r="C374" s="1">
        <v>-0.78221734352409833</v>
      </c>
      <c r="D374" s="1">
        <v>-1.1824670374393462</v>
      </c>
      <c r="E374" s="1">
        <f>IFERROR(
  SUMIFS(
    duck_positions[x],
    duck_positions[duck_id],   duck_positions[[#This Row],[duck_id]],
    duck_positions[frame_idx], duck_positions[[#This Row],[frame_idx]]+1
  ),
  ""
)</f>
        <v>-0.7935151003301143</v>
      </c>
      <c r="F374" s="1">
        <f>IFERROR(
  SUMIFS(
    duck_positions[y],
    duck_positions[duck_id],duck_positions[[#This Row],[duck_id]],
    duck_positions[frame_idx],duck_positions[[#This Row],[frame_idx]]+1
  ),
  ""
)</f>
        <v>-1.1746492326259612</v>
      </c>
      <c r="G3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1.3738900281611552E-2</v>
      </c>
      <c r="H374" t="b">
        <f>AND(duck_positions[[#This Row],[distance]]&lt;0.1, MOD(duck_positions[[#This Row],[frame_idx]], 20)=0)</f>
        <v>0</v>
      </c>
    </row>
    <row r="375" spans="1:8" hidden="1" x14ac:dyDescent="0.3">
      <c r="A375">
        <v>53</v>
      </c>
      <c r="B375">
        <v>2</v>
      </c>
      <c r="C375" s="1">
        <v>-0.84222618043422692</v>
      </c>
      <c r="D375" s="1">
        <v>-1.3196917042136191</v>
      </c>
      <c r="E375" s="1">
        <f>IFERROR(
  SUMIFS(
    duck_positions[x],
    duck_positions[duck_id],   duck_positions[[#This Row],[duck_id]],
    duck_positions[frame_idx], duck_positions[[#This Row],[frame_idx]]+1
  ),
  ""
)</f>
        <v>-0.85198094248771661</v>
      </c>
      <c r="F375" s="1">
        <f>IFERROR(
  SUMIFS(
    duck_positions[y],
    duck_positions[duck_id],duck_positions[[#This Row],[duck_id]],
    duck_positions[frame_idx],duck_positions[[#This Row],[frame_idx]]+1
  ),
  ""
)</f>
        <v>-1.3136354103684424</v>
      </c>
      <c r="G3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1.1481902188197191E-2</v>
      </c>
      <c r="H375" t="b">
        <f>AND(duck_positions[[#This Row],[distance]]&lt;0.1, MOD(duck_positions[[#This Row],[frame_idx]], 20)=0)</f>
        <v>0</v>
      </c>
    </row>
    <row r="376" spans="1:8" hidden="1" x14ac:dyDescent="0.3">
      <c r="A376">
        <v>53</v>
      </c>
      <c r="B376">
        <v>3</v>
      </c>
      <c r="C376" s="1">
        <v>-0.83764183074235909</v>
      </c>
      <c r="D376" s="1">
        <v>-1.3052690416574477</v>
      </c>
      <c r="E376" s="1">
        <f>IFERROR(
  SUMIFS(
    duck_positions[x],
    duck_positions[duck_id],   duck_positions[[#This Row],[duck_id]],
    duck_positions[frame_idx], duck_positions[[#This Row],[frame_idx]]+1
  ),
  ""
)</f>
        <v>-0.84203953966498368</v>
      </c>
      <c r="F376" s="1">
        <f>IFERROR(
  SUMIFS(
    duck_positions[y],
    duck_positions[duck_id],duck_positions[[#This Row],[duck_id]],
    duck_positions[frame_idx],duck_positions[[#This Row],[frame_idx]]+1
  ),
  ""
)</f>
        <v>-1.3015699699521064</v>
      </c>
      <c r="G3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5.7465620373740676E-3</v>
      </c>
      <c r="H376" t="b">
        <f>AND(duck_positions[[#This Row],[distance]]&lt;0.1, MOD(duck_positions[[#This Row],[frame_idx]], 20)=0)</f>
        <v>0</v>
      </c>
    </row>
    <row r="377" spans="1:8" hidden="1" x14ac:dyDescent="0.3">
      <c r="A377">
        <v>53</v>
      </c>
      <c r="B377">
        <v>4</v>
      </c>
      <c r="C377" s="1">
        <v>-0.85349716544151299</v>
      </c>
      <c r="D377" s="1">
        <v>-1.2586833029985427</v>
      </c>
      <c r="E377" s="1">
        <f>IFERROR(
  SUMIFS(
    duck_positions[x],
    duck_positions[duck_id],   duck_positions[[#This Row],[duck_id]],
    duck_positions[frame_idx], duck_positions[[#This Row],[frame_idx]]+1
  ),
  ""
)</f>
        <v>-0.85739262327551835</v>
      </c>
      <c r="F377" s="1">
        <f>IFERROR(
  SUMIFS(
    duck_positions[y],
    duck_positions[duck_id],duck_positions[[#This Row],[duck_id]],
    duck_positions[frame_idx],duck_positions[[#This Row],[frame_idx]]+1
  ),
  ""
)</f>
        <v>-1.2526529967784881</v>
      </c>
      <c r="G3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7.1790796655381399E-3</v>
      </c>
      <c r="H377" t="b">
        <f>AND(duck_positions[[#This Row],[distance]]&lt;0.1, MOD(duck_positions[[#This Row],[frame_idx]], 20)=0)</f>
        <v>0</v>
      </c>
    </row>
    <row r="378" spans="1:8" hidden="1" x14ac:dyDescent="0.3">
      <c r="A378">
        <v>53</v>
      </c>
      <c r="B378">
        <v>5</v>
      </c>
      <c r="C378" s="1">
        <v>-0.88400665968656533</v>
      </c>
      <c r="D378" s="1">
        <v>-1.3639179930090903</v>
      </c>
      <c r="E378" s="1">
        <f>IFERROR(
  SUMIFS(
    duck_positions[x],
    duck_positions[duck_id],   duck_positions[[#This Row],[duck_id]],
    duck_positions[frame_idx], duck_positions[[#This Row],[frame_idx]]+1
  ),
  ""
)</f>
        <v>-0.88560512959957116</v>
      </c>
      <c r="F378" s="1">
        <f>IFERROR(
  SUMIFS(
    duck_positions[y],
    duck_positions[duck_id],duck_positions[[#This Row],[duck_id]],
    duck_positions[frame_idx],duck_positions[[#This Row],[frame_idx]]+1
  ),
  ""
)</f>
        <v>-1.3618821963667869</v>
      </c>
      <c r="G3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2.5883535368258588E-3</v>
      </c>
      <c r="H378" t="b">
        <f>AND(duck_positions[[#This Row],[distance]]&lt;0.1, MOD(duck_positions[[#This Row],[frame_idx]], 20)=0)</f>
        <v>0</v>
      </c>
    </row>
    <row r="379" spans="1:8" hidden="1" x14ac:dyDescent="0.3">
      <c r="A379">
        <v>53</v>
      </c>
      <c r="B379">
        <v>6</v>
      </c>
      <c r="C379" s="1">
        <v>-0.8648676231503486</v>
      </c>
      <c r="D379" s="1">
        <v>-1.3555796049535274</v>
      </c>
      <c r="E379" s="1">
        <f>IFERROR(
  SUMIFS(
    duck_positions[x],
    duck_positions[duck_id],   duck_positions[[#This Row],[duck_id]],
    duck_positions[frame_idx], duck_positions[[#This Row],[frame_idx]]+1
  ),
  ""
)</f>
        <v>-0.86759261339902871</v>
      </c>
      <c r="F379" s="1">
        <f>IFERROR(
  SUMIFS(
    duck_positions[y],
    duck_positions[duck_id],duck_positions[[#This Row],[duck_id]],
    duck_positions[frame_idx],duck_positions[[#This Row],[frame_idx]]+1
  ),
  ""
)</f>
        <v>-1.3534086100757121</v>
      </c>
      <c r="G3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3.4840767234522478E-3</v>
      </c>
      <c r="H379" t="b">
        <f>AND(duck_positions[[#This Row],[distance]]&lt;0.1, MOD(duck_positions[[#This Row],[frame_idx]], 20)=0)</f>
        <v>0</v>
      </c>
    </row>
    <row r="380" spans="1:8" x14ac:dyDescent="0.3">
      <c r="A380">
        <v>54</v>
      </c>
      <c r="B380">
        <v>0</v>
      </c>
      <c r="C380" s="1">
        <v>-0.77798801213502877</v>
      </c>
      <c r="D380" s="1">
        <v>-1.2107642829418181</v>
      </c>
      <c r="E380" s="1">
        <f>IFERROR(
  SUMIFS(
    duck_positions[x],
    duck_positions[duck_id],   duck_positions[[#This Row],[duck_id]],
    duck_positions[frame_idx], duck_positions[[#This Row],[frame_idx]]+1
  ),
  ""
)</f>
        <v>-0.76366845071315759</v>
      </c>
      <c r="F380" s="1">
        <f>IFERROR(
  SUMIFS(
    duck_positions[y],
    duck_positions[duck_id],duck_positions[[#This Row],[duck_id]],
    duck_positions[frame_idx],duck_positions[[#This Row],[frame_idx]]+1
  ),
  ""
)</f>
        <v>-1.2020591586828231</v>
      </c>
      <c r="G3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1.675795416151046E-2</v>
      </c>
      <c r="H380" t="b">
        <f>AND(duck_positions[[#This Row],[distance]]&lt;0.1, MOD(duck_positions[[#This Row],[frame_idx]], 20)=0)</f>
        <v>0</v>
      </c>
    </row>
    <row r="381" spans="1:8" hidden="1" x14ac:dyDescent="0.3">
      <c r="A381">
        <v>54</v>
      </c>
      <c r="B381">
        <v>1</v>
      </c>
      <c r="C381" s="1">
        <v>-0.7935151003301143</v>
      </c>
      <c r="D381" s="1">
        <v>-1.1746492326259612</v>
      </c>
      <c r="E381" s="1">
        <f>IFERROR(
  SUMIFS(
    duck_positions[x],
    duck_positions[duck_id],   duck_positions[[#This Row],[duck_id]],
    duck_positions[frame_idx], duck_positions[[#This Row],[frame_idx]]+1
  ),
  ""
)</f>
        <v>-0.78136084154248231</v>
      </c>
      <c r="F381" s="1">
        <f>IFERROR(
  SUMIFS(
    duck_positions[y],
    duck_positions[duck_id],duck_positions[[#This Row],[duck_id]],
    duck_positions[frame_idx],duck_positions[[#This Row],[frame_idx]]+1
  ),
  ""
)</f>
        <v>-1.1710176557302474</v>
      </c>
      <c r="G3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1.2685202301351435E-2</v>
      </c>
      <c r="H381" t="b">
        <f>AND(duck_positions[[#This Row],[distance]]&lt;0.1, MOD(duck_positions[[#This Row],[frame_idx]], 20)=0)</f>
        <v>0</v>
      </c>
    </row>
    <row r="382" spans="1:8" hidden="1" x14ac:dyDescent="0.3">
      <c r="A382">
        <v>54</v>
      </c>
      <c r="B382">
        <v>2</v>
      </c>
      <c r="C382" s="1">
        <v>-0.85198094248771661</v>
      </c>
      <c r="D382" s="1">
        <v>-1.3136354103684424</v>
      </c>
      <c r="E382" s="1">
        <f>IFERROR(
  SUMIFS(
    duck_positions[x],
    duck_positions[duck_id],   duck_positions[[#This Row],[duck_id]],
    duck_positions[frame_idx], duck_positions[[#This Row],[frame_idx]]+1
  ),
  ""
)</f>
        <v>-0.84627123475074761</v>
      </c>
      <c r="F382" s="1">
        <f>IFERROR(
  SUMIFS(
    duck_positions[y],
    duck_positions[duck_id],duck_positions[[#This Row],[duck_id]],
    duck_positions[frame_idx],duck_positions[[#This Row],[frame_idx]]+1
  ),
  ""
)</f>
        <v>-1.3064797163009643</v>
      </c>
      <c r="G3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9.1544917952306893E-3</v>
      </c>
      <c r="H382" t="b">
        <f>AND(duck_positions[[#This Row],[distance]]&lt;0.1, MOD(duck_positions[[#This Row],[frame_idx]], 20)=0)</f>
        <v>0</v>
      </c>
    </row>
    <row r="383" spans="1:8" hidden="1" x14ac:dyDescent="0.3">
      <c r="A383">
        <v>54</v>
      </c>
      <c r="B383">
        <v>3</v>
      </c>
      <c r="C383" s="1">
        <v>-0.84203953966498368</v>
      </c>
      <c r="D383" s="1">
        <v>-1.3015699699521064</v>
      </c>
      <c r="E383" s="1">
        <f>IFERROR(
  SUMIFS(
    duck_positions[x],
    duck_positions[duck_id],   duck_positions[[#This Row],[duck_id]],
    duck_positions[frame_idx], duck_positions[[#This Row],[frame_idx]]+1
  ),
  ""
)</f>
        <v>-0.83270493820309632</v>
      </c>
      <c r="F383" s="1">
        <f>IFERROR(
  SUMIFS(
    duck_positions[y],
    duck_positions[duck_id],duck_positions[[#This Row],[duck_id]],
    duck_positions[frame_idx],duck_positions[[#This Row],[frame_idx]]+1
  ),
  ""
)</f>
        <v>-1.2904132172465324</v>
      </c>
      <c r="G3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1.4546749306480922E-2</v>
      </c>
      <c r="H383" t="b">
        <f>AND(duck_positions[[#This Row],[distance]]&lt;0.1, MOD(duck_positions[[#This Row],[frame_idx]], 20)=0)</f>
        <v>0</v>
      </c>
    </row>
    <row r="384" spans="1:8" hidden="1" x14ac:dyDescent="0.3">
      <c r="A384">
        <v>54</v>
      </c>
      <c r="B384">
        <v>4</v>
      </c>
      <c r="C384" s="1">
        <v>-0.85739262327551835</v>
      </c>
      <c r="D384" s="1">
        <v>-1.2526529967784881</v>
      </c>
      <c r="E384" s="1">
        <f>IFERROR(
  SUMIFS(
    duck_positions[x],
    duck_positions[duck_id],   duck_positions[[#This Row],[duck_id]],
    duck_positions[frame_idx], duck_positions[[#This Row],[frame_idx]]+1
  ),
  ""
)</f>
        <v>-0.84831141978502267</v>
      </c>
      <c r="F384" s="1">
        <f>IFERROR(
  SUMIFS(
    duck_positions[y],
    duck_positions[duck_id],duck_positions[[#This Row],[duck_id]],
    duck_positions[frame_idx],duck_positions[[#This Row],[frame_idx]]+1
  ),
  ""
)</f>
        <v>-1.2421277999877929</v>
      </c>
      <c r="G3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1.3901367713957188E-2</v>
      </c>
      <c r="H384" t="b">
        <f>AND(duck_positions[[#This Row],[distance]]&lt;0.1, MOD(duck_positions[[#This Row],[frame_idx]], 20)=0)</f>
        <v>0</v>
      </c>
    </row>
    <row r="385" spans="1:8" hidden="1" x14ac:dyDescent="0.3">
      <c r="A385">
        <v>54</v>
      </c>
      <c r="B385">
        <v>5</v>
      </c>
      <c r="C385" s="1">
        <v>-0.88560512959957116</v>
      </c>
      <c r="D385" s="1">
        <v>-1.3618821963667869</v>
      </c>
      <c r="E385" s="1">
        <f>IFERROR(
  SUMIFS(
    duck_positions[x],
    duck_positions[duck_id],   duck_positions[[#This Row],[duck_id]],
    duck_positions[frame_idx], duck_positions[[#This Row],[frame_idx]]+1
  ),
  ""
)</f>
        <v>-0.88019703626632684</v>
      </c>
      <c r="F385" s="1">
        <f>IFERROR(
  SUMIFS(
    duck_positions[y],
    duck_positions[duck_id],duck_positions[[#This Row],[duck_id]],
    duck_positions[frame_idx],duck_positions[[#This Row],[frame_idx]]+1
  ),
  ""
)</f>
        <v>-1.3497805796563624</v>
      </c>
      <c r="G3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1.3255059430538414E-2</v>
      </c>
      <c r="H385" t="b">
        <f>AND(duck_positions[[#This Row],[distance]]&lt;0.1, MOD(duck_positions[[#This Row],[frame_idx]], 20)=0)</f>
        <v>0</v>
      </c>
    </row>
    <row r="386" spans="1:8" hidden="1" x14ac:dyDescent="0.3">
      <c r="A386">
        <v>54</v>
      </c>
      <c r="B386">
        <v>6</v>
      </c>
      <c r="C386" s="1">
        <v>-0.86759261339902871</v>
      </c>
      <c r="D386" s="1">
        <v>-1.3534086100757121</v>
      </c>
      <c r="E386" s="1">
        <f>IFERROR(
  SUMIFS(
    duck_positions[x],
    duck_positions[duck_id],   duck_positions[[#This Row],[duck_id]],
    duck_positions[frame_idx], duck_positions[[#This Row],[frame_idx]]+1
  ),
  ""
)</f>
        <v>-0.86077843531966203</v>
      </c>
      <c r="F386" s="1">
        <f>IFERROR(
  SUMIFS(
    duck_positions[y],
    duck_positions[duck_id],duck_positions[[#This Row],[duck_id]],
    duck_positions[frame_idx],duck_positions[[#This Row],[frame_idx]]+1
  ),
  ""
)</f>
        <v>-1.3415508657693862</v>
      </c>
      <c r="G3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1.367622473241523E-2</v>
      </c>
      <c r="H386" t="b">
        <f>AND(duck_positions[[#This Row],[distance]]&lt;0.1, MOD(duck_positions[[#This Row],[frame_idx]], 20)=0)</f>
        <v>0</v>
      </c>
    </row>
    <row r="387" spans="1:8" x14ac:dyDescent="0.3">
      <c r="A387">
        <v>55</v>
      </c>
      <c r="B387">
        <v>0</v>
      </c>
      <c r="C387" s="1">
        <v>-0.76366845071315759</v>
      </c>
      <c r="D387" s="1">
        <v>-1.2020591586828231</v>
      </c>
      <c r="E387" s="1">
        <f>IFERROR(
  SUMIFS(
    duck_positions[x],
    duck_positions[duck_id],   duck_positions[[#This Row],[duck_id]],
    duck_positions[frame_idx], duck_positions[[#This Row],[frame_idx]]+1
  ),
  ""
)</f>
        <v>-0.75287461951375001</v>
      </c>
      <c r="F387" s="1">
        <f>IFERROR(
  SUMIFS(
    duck_positions[y],
    duck_positions[duck_id],duck_positions[[#This Row],[duck_id]],
    duck_positions[frame_idx],duck_positions[[#This Row],[frame_idx]]+1
  ),
  ""
)</f>
        <v>-1.2036229014396667</v>
      </c>
      <c r="G3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1.090651563841015E-2</v>
      </c>
      <c r="H387" t="b">
        <f>AND(duck_positions[[#This Row],[distance]]&lt;0.1, MOD(duck_positions[[#This Row],[frame_idx]], 20)=0)</f>
        <v>0</v>
      </c>
    </row>
    <row r="388" spans="1:8" hidden="1" x14ac:dyDescent="0.3">
      <c r="A388">
        <v>55</v>
      </c>
      <c r="B388">
        <v>1</v>
      </c>
      <c r="C388" s="1">
        <v>-0.78136084154248231</v>
      </c>
      <c r="D388" s="1">
        <v>-1.1710176557302474</v>
      </c>
      <c r="E388" s="1">
        <f>IFERROR(
  SUMIFS(
    duck_positions[x],
    duck_positions[duck_id],   duck_positions[[#This Row],[duck_id]],
    duck_positions[frame_idx], duck_positions[[#This Row],[frame_idx]]+1
  ),
  ""
)</f>
        <v>-0.771349274739623</v>
      </c>
      <c r="F388" s="1">
        <f>IFERROR(
  SUMIFS(
    duck_positions[y],
    duck_positions[duck_id],duck_positions[[#This Row],[duck_id]],
    duck_positions[frame_idx],duck_positions[[#This Row],[frame_idx]]+1
  ),
  ""
)</f>
        <v>-1.1791578173637389</v>
      </c>
      <c r="G3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1.2903243827328142E-2</v>
      </c>
      <c r="H388" t="b">
        <f>AND(duck_positions[[#This Row],[distance]]&lt;0.1, MOD(duck_positions[[#This Row],[frame_idx]], 20)=0)</f>
        <v>0</v>
      </c>
    </row>
    <row r="389" spans="1:8" hidden="1" x14ac:dyDescent="0.3">
      <c r="A389">
        <v>55</v>
      </c>
      <c r="B389">
        <v>2</v>
      </c>
      <c r="C389" s="1">
        <v>-0.84627123475074761</v>
      </c>
      <c r="D389" s="1">
        <v>-1.3064797163009643</v>
      </c>
      <c r="E389" s="1">
        <f>IFERROR(
  SUMIFS(
    duck_positions[x],
    duck_positions[duck_id],   duck_positions[[#This Row],[duck_id]],
    duck_positions[frame_idx], duck_positions[[#This Row],[frame_idx]]+1
  ),
  ""
)</f>
        <v>-0.84654115065932267</v>
      </c>
      <c r="F389" s="1">
        <f>IFERROR(
  SUMIFS(
    duck_positions[y],
    duck_positions[duck_id],duck_positions[[#This Row],[duck_id]],
    duck_positions[frame_idx],duck_positions[[#This Row],[frame_idx]]+1
  ),
  ""
)</f>
        <v>-1.3175976887345313</v>
      </c>
      <c r="G3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1.1121248384568105E-2</v>
      </c>
      <c r="H389" t="b">
        <f>AND(duck_positions[[#This Row],[distance]]&lt;0.1, MOD(duck_positions[[#This Row],[frame_idx]], 20)=0)</f>
        <v>0</v>
      </c>
    </row>
    <row r="390" spans="1:8" hidden="1" x14ac:dyDescent="0.3">
      <c r="A390">
        <v>55</v>
      </c>
      <c r="B390">
        <v>3</v>
      </c>
      <c r="C390" s="1">
        <v>-0.83270493820309632</v>
      </c>
      <c r="D390" s="1">
        <v>-1.2904132172465324</v>
      </c>
      <c r="E390" s="1">
        <f>IFERROR(
  SUMIFS(
    duck_positions[x],
    duck_positions[duck_id],   duck_positions[[#This Row],[duck_id]],
    duck_positions[frame_idx], duck_positions[[#This Row],[frame_idx]]+1
  ),
  ""
)</f>
        <v>-0.82291642315685742</v>
      </c>
      <c r="F390" s="1">
        <f>IFERROR(
  SUMIFS(
    duck_positions[y],
    duck_positions[duck_id],duck_positions[[#This Row],[duck_id]],
    duck_positions[frame_idx],duck_positions[[#This Row],[frame_idx]]+1
  ),
  ""
)</f>
        <v>-1.290047438442707</v>
      </c>
      <c r="G3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9.7953469026764561E-3</v>
      </c>
      <c r="H390" t="b">
        <f>AND(duck_positions[[#This Row],[distance]]&lt;0.1, MOD(duck_positions[[#This Row],[frame_idx]], 20)=0)</f>
        <v>0</v>
      </c>
    </row>
    <row r="391" spans="1:8" hidden="1" x14ac:dyDescent="0.3">
      <c r="A391">
        <v>55</v>
      </c>
      <c r="B391">
        <v>4</v>
      </c>
      <c r="C391" s="1">
        <v>-0.84831141978502267</v>
      </c>
      <c r="D391" s="1">
        <v>-1.2421277999877929</v>
      </c>
      <c r="E391" s="1">
        <f>IFERROR(
  SUMIFS(
    duck_positions[x],
    duck_positions[duck_id],   duck_positions[[#This Row],[duck_id]],
    duck_positions[frame_idx], duck_positions[[#This Row],[frame_idx]]+1
  ),
  ""
)</f>
        <v>-0.83873169049620622</v>
      </c>
      <c r="F391" s="1">
        <f>IFERROR(
  SUMIFS(
    duck_positions[y],
    duck_positions[duck_id],duck_positions[[#This Row],[duck_id]],
    duck_positions[frame_idx],duck_positions[[#This Row],[frame_idx]]+1
  ),
  ""
)</f>
        <v>-1.2410106897354125</v>
      </c>
      <c r="G3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9.6446435166356002E-3</v>
      </c>
      <c r="H391" t="b">
        <f>AND(duck_positions[[#This Row],[distance]]&lt;0.1, MOD(duck_positions[[#This Row],[frame_idx]], 20)=0)</f>
        <v>0</v>
      </c>
    </row>
    <row r="392" spans="1:8" hidden="1" x14ac:dyDescent="0.3">
      <c r="A392">
        <v>55</v>
      </c>
      <c r="B392">
        <v>5</v>
      </c>
      <c r="C392" s="1">
        <v>-0.88019703626632684</v>
      </c>
      <c r="D392" s="1">
        <v>-1.3497805796563624</v>
      </c>
      <c r="E392" s="1">
        <f>IFERROR(
  SUMIFS(
    duck_positions[x],
    duck_positions[duck_id],   duck_positions[[#This Row],[duck_id]],
    duck_positions[frame_idx], duck_positions[[#This Row],[frame_idx]]+1
  ),
  ""
)</f>
        <v>-0.87127685844898217</v>
      </c>
      <c r="F392" s="1">
        <f>IFERROR(
  SUMIFS(
    duck_positions[y],
    duck_positions[duck_id],duck_positions[[#This Row],[duck_id]],
    duck_positions[frame_idx],duck_positions[[#This Row],[frame_idx]]+1
  ),
  ""
)</f>
        <v>-1.3483040310442447</v>
      </c>
      <c r="G3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9.041557835737974E-3</v>
      </c>
      <c r="H392" t="b">
        <f>AND(duck_positions[[#This Row],[distance]]&lt;0.1, MOD(duck_positions[[#This Row],[frame_idx]], 20)=0)</f>
        <v>0</v>
      </c>
    </row>
    <row r="393" spans="1:8" hidden="1" x14ac:dyDescent="0.3">
      <c r="A393">
        <v>55</v>
      </c>
      <c r="B393">
        <v>6</v>
      </c>
      <c r="C393" s="1">
        <v>-0.86077843531966203</v>
      </c>
      <c r="D393" s="1">
        <v>-1.3415508657693862</v>
      </c>
      <c r="E393" s="1">
        <f>IFERROR(
  SUMIFS(
    duck_positions[x],
    duck_positions[duck_id],   duck_positions[[#This Row],[duck_id]],
    duck_positions[frame_idx], duck_positions[[#This Row],[frame_idx]]+1
  ),
  ""
)</f>
        <v>-0.85148616433143609</v>
      </c>
      <c r="F393" s="1">
        <f>IFERROR(
  SUMIFS(
    duck_positions[y],
    duck_positions[duck_id],duck_positions[[#This Row],[duck_id]],
    duck_positions[frame_idx],duck_positions[[#This Row],[frame_idx]]+1
  ),
  ""
)</f>
        <v>-1.3404993206262588</v>
      </c>
      <c r="G3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9.3515799363883077E-3</v>
      </c>
      <c r="H393" t="b">
        <f>AND(duck_positions[[#This Row],[distance]]&lt;0.1, MOD(duck_positions[[#This Row],[frame_idx]], 20)=0)</f>
        <v>0</v>
      </c>
    </row>
    <row r="394" spans="1:8" x14ac:dyDescent="0.3">
      <c r="A394">
        <v>56</v>
      </c>
      <c r="B394">
        <v>0</v>
      </c>
      <c r="C394" s="1">
        <v>-0.75287461951375001</v>
      </c>
      <c r="D394" s="1">
        <v>-1.2036229014396667</v>
      </c>
      <c r="E394" s="1">
        <f>IFERROR(
  SUMIFS(
    duck_positions[x],
    duck_positions[duck_id],   duck_positions[[#This Row],[duck_id]],
    duck_positions[frame_idx], duck_positions[[#This Row],[frame_idx]]+1
  ),
  ""
)</f>
        <v>-0.75358843728899949</v>
      </c>
      <c r="F394" s="1">
        <f>IFERROR(
  SUMIFS(
    duck_positions[y],
    duck_positions[duck_id],duck_positions[[#This Row],[duck_id]],
    duck_positions[frame_idx],duck_positions[[#This Row],[frame_idx]]+1
  ),
  ""
)</f>
        <v>-1.2005391508340835</v>
      </c>
      <c r="G3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3.1652888673384637E-3</v>
      </c>
      <c r="H394" t="b">
        <f>AND(duck_positions[[#This Row],[distance]]&lt;0.1, MOD(duck_positions[[#This Row],[frame_idx]], 20)=0)</f>
        <v>0</v>
      </c>
    </row>
    <row r="395" spans="1:8" hidden="1" x14ac:dyDescent="0.3">
      <c r="A395">
        <v>56</v>
      </c>
      <c r="B395">
        <v>1</v>
      </c>
      <c r="C395" s="1">
        <v>-0.771349274739623</v>
      </c>
      <c r="D395" s="1">
        <v>-1.1791578173637389</v>
      </c>
      <c r="E395" s="1">
        <f>IFERROR(
  SUMIFS(
    duck_positions[x],
    duck_positions[duck_id],   duck_positions[[#This Row],[duck_id]],
    duck_positions[frame_idx], duck_positions[[#This Row],[frame_idx]]+1
  ),
  ""
)</f>
        <v>-0.77457164339721196</v>
      </c>
      <c r="F395" s="1">
        <f>IFERROR(
  SUMIFS(
    duck_positions[y],
    duck_positions[duck_id],duck_positions[[#This Row],[duck_id]],
    duck_positions[frame_idx],duck_positions[[#This Row],[frame_idx]]+1
  ),
  ""
)</f>
        <v>-1.1822023630142211</v>
      </c>
      <c r="G3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4.4331611727165543E-3</v>
      </c>
      <c r="H395" t="b">
        <f>AND(duck_positions[[#This Row],[distance]]&lt;0.1, MOD(duck_positions[[#This Row],[frame_idx]], 20)=0)</f>
        <v>0</v>
      </c>
    </row>
    <row r="396" spans="1:8" hidden="1" x14ac:dyDescent="0.3">
      <c r="A396">
        <v>56</v>
      </c>
      <c r="B396">
        <v>2</v>
      </c>
      <c r="C396" s="1">
        <v>-0.84654115065932267</v>
      </c>
      <c r="D396" s="1">
        <v>-1.3175976887345313</v>
      </c>
      <c r="E396" s="1">
        <f>IFERROR(
  SUMIFS(
    duck_positions[x],
    duck_positions[duck_id],   duck_positions[[#This Row],[duck_id]],
    duck_positions[frame_idx], duck_positions[[#This Row],[frame_idx]]+1
  ),
  ""
)</f>
        <v>-0.8422150902450084</v>
      </c>
      <c r="F396" s="1">
        <f>IFERROR(
  SUMIFS(
    duck_positions[y],
    duck_positions[duck_id],duck_positions[[#This Row],[duck_id]],
    duck_positions[frame_idx],duck_positions[[#This Row],[frame_idx]]+1
  ),
  ""
)</f>
        <v>-1.3144452959299087</v>
      </c>
      <c r="G3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5.3527917111478949E-3</v>
      </c>
      <c r="H396" t="b">
        <f>AND(duck_positions[[#This Row],[distance]]&lt;0.1, MOD(duck_positions[[#This Row],[frame_idx]], 20)=0)</f>
        <v>0</v>
      </c>
    </row>
    <row r="397" spans="1:8" hidden="1" x14ac:dyDescent="0.3">
      <c r="A397">
        <v>56</v>
      </c>
      <c r="B397">
        <v>3</v>
      </c>
      <c r="C397" s="1">
        <v>-0.82291642315685742</v>
      </c>
      <c r="D397" s="1">
        <v>-1.290047438442707</v>
      </c>
      <c r="E397" s="1">
        <f>IFERROR(
  SUMIFS(
    duck_positions[x],
    duck_positions[duck_id],   duck_positions[[#This Row],[duck_id]],
    duck_positions[frame_idx], duck_positions[[#This Row],[frame_idx]]+1
  ),
  ""
)</f>
        <v>-0.82045922540128224</v>
      </c>
      <c r="F397" s="1">
        <f>IFERROR(
  SUMIFS(
    duck_positions[y],
    duck_positions[duck_id],duck_positions[[#This Row],[duck_id]],
    duck_positions[frame_idx],duck_positions[[#This Row],[frame_idx]]+1
  ),
  ""
)</f>
        <v>-1.2835351094603538</v>
      </c>
      <c r="G3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6.9604776836364691E-3</v>
      </c>
      <c r="H397" t="b">
        <f>AND(duck_positions[[#This Row],[distance]]&lt;0.1, MOD(duck_positions[[#This Row],[frame_idx]], 20)=0)</f>
        <v>0</v>
      </c>
    </row>
    <row r="398" spans="1:8" hidden="1" x14ac:dyDescent="0.3">
      <c r="A398">
        <v>56</v>
      </c>
      <c r="B398">
        <v>4</v>
      </c>
      <c r="C398" s="1">
        <v>-0.83873169049620622</v>
      </c>
      <c r="D398" s="1">
        <v>-1.2410106897354125</v>
      </c>
      <c r="E398" s="1">
        <f>IFERROR(
  SUMIFS(
    duck_positions[x],
    duck_positions[duck_id],   duck_positions[[#This Row],[duck_id]],
    duck_positions[frame_idx], duck_positions[[#This Row],[frame_idx]]+1
  ),
  ""
)</f>
        <v>-0.83610838949680322</v>
      </c>
      <c r="F398" s="1">
        <f>IFERROR(
  SUMIFS(
    duck_positions[y],
    duck_positions[duck_id],duck_positions[[#This Row],[duck_id]],
    duck_positions[frame_idx],duck_positions[[#This Row],[frame_idx]]+1
  ),
  ""
)</f>
        <v>-1.2355540931224822</v>
      </c>
      <c r="G3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6.0544326513481987E-3</v>
      </c>
      <c r="H398" t="b">
        <f>AND(duck_positions[[#This Row],[distance]]&lt;0.1, MOD(duck_positions[[#This Row],[frame_idx]], 20)=0)</f>
        <v>0</v>
      </c>
    </row>
    <row r="399" spans="1:8" hidden="1" x14ac:dyDescent="0.3">
      <c r="A399">
        <v>56</v>
      </c>
      <c r="B399">
        <v>5</v>
      </c>
      <c r="C399" s="1">
        <v>-0.87127685844898217</v>
      </c>
      <c r="D399" s="1">
        <v>-1.3483040310442447</v>
      </c>
      <c r="E399" s="1">
        <f>IFERROR(
  SUMIFS(
    duck_positions[x],
    duck_positions[duck_id],   duck_positions[[#This Row],[duck_id]],
    duck_positions[frame_idx], duck_positions[[#This Row],[frame_idx]]+1
  ),
  ""
)</f>
        <v>-0.86733702123165124</v>
      </c>
      <c r="F399" s="1">
        <f>IFERROR(
  SUMIFS(
    duck_positions[y],
    duck_positions[duck_id],duck_positions[[#This Row],[duck_id]],
    duck_positions[frame_idx],duck_positions[[#This Row],[frame_idx]]+1
  ),
  ""
)</f>
        <v>-1.3403128884732722</v>
      </c>
      <c r="G3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8.9095834295815426E-3</v>
      </c>
      <c r="H399" t="b">
        <f>AND(duck_positions[[#This Row],[distance]]&lt;0.1, MOD(duck_positions[[#This Row],[frame_idx]], 20)=0)</f>
        <v>0</v>
      </c>
    </row>
    <row r="400" spans="1:8" hidden="1" x14ac:dyDescent="0.3">
      <c r="A400">
        <v>56</v>
      </c>
      <c r="B400">
        <v>6</v>
      </c>
      <c r="C400" s="1">
        <v>-0.85148616433143609</v>
      </c>
      <c r="D400" s="1">
        <v>-1.3404993206262588</v>
      </c>
      <c r="E400" s="1">
        <f>IFERROR(
  SUMIFS(
    duck_positions[x],
    duck_positions[duck_id],   duck_positions[[#This Row],[duck_id]],
    duck_positions[frame_idx], duck_positions[[#This Row],[frame_idx]]+1
  ),
  ""
)</f>
        <v>-0.84800758510828012</v>
      </c>
      <c r="F400" s="1">
        <f>IFERROR(
  SUMIFS(
    duck_positions[y],
    duck_positions[duck_id],duck_positions[[#This Row],[duck_id]],
    duck_positions[frame_idx],duck_positions[[#This Row],[frame_idx]]+1
  ),
  ""
)</f>
        <v>-1.3327852651476859</v>
      </c>
      <c r="G4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8.4621017092842941E-3</v>
      </c>
      <c r="H400" t="b">
        <f>AND(duck_positions[[#This Row],[distance]]&lt;0.1, MOD(duck_positions[[#This Row],[frame_idx]], 20)=0)</f>
        <v>0</v>
      </c>
    </row>
    <row r="401" spans="1:8" x14ac:dyDescent="0.3">
      <c r="A401">
        <v>57</v>
      </c>
      <c r="B401">
        <v>0</v>
      </c>
      <c r="C401" s="1">
        <v>-0.75358843728899949</v>
      </c>
      <c r="D401" s="1">
        <v>-1.2005391508340835</v>
      </c>
      <c r="E401" s="1">
        <f>IFERROR(
  SUMIFS(
    duck_positions[x],
    duck_positions[duck_id],   duck_positions[[#This Row],[duck_id]],
    duck_positions[frame_idx], duck_positions[[#This Row],[frame_idx]]+1
  ),
  ""
)</f>
        <v>-0.75151871442794793</v>
      </c>
      <c r="F401" s="1">
        <f>IFERROR(
  SUMIFS(
    duck_positions[y],
    duck_positions[duck_id],duck_positions[[#This Row],[duck_id]],
    duck_positions[frame_idx],duck_positions[[#This Row],[frame_idx]]+1
  ),
  ""
)</f>
        <v>-1.1865035086870193</v>
      </c>
      <c r="G4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1.4187424121453643E-2</v>
      </c>
      <c r="H401" t="b">
        <f>AND(duck_positions[[#This Row],[distance]]&lt;0.1, MOD(duck_positions[[#This Row],[frame_idx]], 20)=0)</f>
        <v>0</v>
      </c>
    </row>
    <row r="402" spans="1:8" hidden="1" x14ac:dyDescent="0.3">
      <c r="A402">
        <v>57</v>
      </c>
      <c r="B402">
        <v>1</v>
      </c>
      <c r="C402" s="1">
        <v>-0.77457164339721196</v>
      </c>
      <c r="D402" s="1">
        <v>-1.1822023630142211</v>
      </c>
      <c r="E402" s="1">
        <f>IFERROR(
  SUMIFS(
    duck_positions[x],
    duck_positions[duck_id],   duck_positions[[#This Row],[duck_id]],
    duck_positions[frame_idx], duck_positions[[#This Row],[frame_idx]]+1
  ),
  ""
)</f>
        <v>-0.76829998120665544</v>
      </c>
      <c r="F402" s="1">
        <f>IFERROR(
  SUMIFS(
    duck_positions[y],
    duck_positions[duck_id],duck_positions[[#This Row],[duck_id]],
    duck_positions[frame_idx],duck_positions[[#This Row],[frame_idx]]+1
  ),
  ""
)</f>
        <v>-1.1752524465322494</v>
      </c>
      <c r="G4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9.3613613186778952E-3</v>
      </c>
      <c r="H402" t="b">
        <f>AND(duck_positions[[#This Row],[distance]]&lt;0.1, MOD(duck_positions[[#This Row],[frame_idx]], 20)=0)</f>
        <v>0</v>
      </c>
    </row>
    <row r="403" spans="1:8" hidden="1" x14ac:dyDescent="0.3">
      <c r="A403">
        <v>57</v>
      </c>
      <c r="B403">
        <v>2</v>
      </c>
      <c r="C403" s="1">
        <v>-0.8422150902450084</v>
      </c>
      <c r="D403" s="1">
        <v>-1.3144452959299087</v>
      </c>
      <c r="E403" s="1">
        <f>IFERROR(
  SUMIFS(
    duck_positions[x],
    duck_positions[duck_id],   duck_positions[[#This Row],[duck_id]],
    duck_positions[frame_idx], duck_positions[[#This Row],[frame_idx]]+1
  ),
  ""
)</f>
        <v>-0.83303375467658036</v>
      </c>
      <c r="F403" s="1">
        <f>IFERROR(
  SUMIFS(
    duck_positions[y],
    duck_positions[duck_id],duck_positions[[#This Row],[duck_id]],
    duck_positions[frame_idx],duck_positions[[#This Row],[frame_idx]]+1
  ),
  ""
)</f>
        <v>-1.3161642119288444</v>
      </c>
      <c r="G4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9.3408562258220709E-3</v>
      </c>
      <c r="H403" t="b">
        <f>AND(duck_positions[[#This Row],[distance]]&lt;0.1, MOD(duck_positions[[#This Row],[frame_idx]], 20)=0)</f>
        <v>0</v>
      </c>
    </row>
    <row r="404" spans="1:8" hidden="1" x14ac:dyDescent="0.3">
      <c r="A404">
        <v>57</v>
      </c>
      <c r="B404">
        <v>3</v>
      </c>
      <c r="C404" s="1">
        <v>-0.82045922540128224</v>
      </c>
      <c r="D404" s="1">
        <v>-1.2835351094603538</v>
      </c>
      <c r="E404" s="1">
        <f>IFERROR(
  SUMIFS(
    duck_positions[x],
    duck_positions[duck_id],   duck_positions[[#This Row],[duck_id]],
    duck_positions[frame_idx], duck_positions[[#This Row],[frame_idx]]+1
  ),
  ""
)</f>
        <v>-0.81928336732089513</v>
      </c>
      <c r="F404" s="1">
        <f>IFERROR(
  SUMIFS(
    duck_positions[y],
    duck_positions[duck_id],duck_positions[[#This Row],[duck_id]],
    duck_positions[frame_idx],duck_positions[[#This Row],[frame_idx]]+1
  ),
  ""
)</f>
        <v>-1.2732286393642425</v>
      </c>
      <c r="G4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1.0373329651912547E-2</v>
      </c>
      <c r="H404" t="b">
        <f>AND(duck_positions[[#This Row],[distance]]&lt;0.1, MOD(duck_positions[[#This Row],[frame_idx]], 20)=0)</f>
        <v>0</v>
      </c>
    </row>
    <row r="405" spans="1:8" hidden="1" x14ac:dyDescent="0.3">
      <c r="A405">
        <v>57</v>
      </c>
      <c r="B405">
        <v>4</v>
      </c>
      <c r="C405" s="1">
        <v>-0.83610838949680322</v>
      </c>
      <c r="D405" s="1">
        <v>-1.2355540931224822</v>
      </c>
      <c r="E405" s="1">
        <f>IFERROR(
  SUMIFS(
    duck_positions[x],
    duck_positions[duck_id],   duck_positions[[#This Row],[duck_id]],
    duck_positions[frame_idx], duck_positions[[#This Row],[frame_idx]]+1
  ),
  ""
)</f>
        <v>-0.83505909442901605</v>
      </c>
      <c r="F405" s="1">
        <f>IFERROR(
  SUMIFS(
    duck_positions[y],
    duck_positions[duck_id],duck_positions[[#This Row],[duck_id]],
    duck_positions[frame_idx],duck_positions[[#This Row],[frame_idx]]+1
  ),
  ""
)</f>
        <v>-1.2238574862480163</v>
      </c>
      <c r="G4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1.1743578352235166E-2</v>
      </c>
      <c r="H405" t="b">
        <f>AND(duck_positions[[#This Row],[distance]]&lt;0.1, MOD(duck_positions[[#This Row],[frame_idx]], 20)=0)</f>
        <v>0</v>
      </c>
    </row>
    <row r="406" spans="1:8" hidden="1" x14ac:dyDescent="0.3">
      <c r="A406">
        <v>57</v>
      </c>
      <c r="B406">
        <v>5</v>
      </c>
      <c r="C406" s="1">
        <v>-0.86733702123165124</v>
      </c>
      <c r="D406" s="1">
        <v>-1.3403128884732722</v>
      </c>
      <c r="E406" s="1">
        <f>IFERROR(
  SUMIFS(
    duck_positions[x],
    duck_positions[duck_id],   duck_positions[[#This Row],[duck_id]],
    duck_positions[frame_idx], duck_positions[[#This Row],[frame_idx]]+1
  ),
  ""
)</f>
        <v>-0.86586710363626473</v>
      </c>
      <c r="F406" s="1">
        <f>IFERROR(
  SUMIFS(
    duck_positions[y],
    duck_positions[duck_id],duck_positions[[#This Row],[duck_id]],
    duck_positions[frame_idx],duck_positions[[#This Row],[frame_idx]]+1
  ),
  ""
)</f>
        <v>-1.3314093142747878</v>
      </c>
      <c r="G4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9.0240950374618923E-3</v>
      </c>
      <c r="H406" t="b">
        <f>AND(duck_positions[[#This Row],[distance]]&lt;0.1, MOD(duck_positions[[#This Row],[frame_idx]], 20)=0)</f>
        <v>0</v>
      </c>
    </row>
    <row r="407" spans="1:8" hidden="1" x14ac:dyDescent="0.3">
      <c r="A407">
        <v>57</v>
      </c>
      <c r="B407">
        <v>6</v>
      </c>
      <c r="C407" s="1">
        <v>-0.84800758510828012</v>
      </c>
      <c r="D407" s="1">
        <v>-1.3327852651476859</v>
      </c>
      <c r="E407" s="1">
        <f>IFERROR(
  SUMIFS(
    duck_positions[x],
    duck_positions[duck_id],   duck_positions[[#This Row],[duck_id]],
    duck_positions[frame_idx], duck_positions[[#This Row],[frame_idx]]+1
  ),
  ""
)</f>
        <v>-0.84670752212405198</v>
      </c>
      <c r="F407" s="1">
        <f>IFERROR(
  SUMIFS(
    duck_positions[y],
    duck_positions[duck_id],duck_positions[[#This Row],[duck_id]],
    duck_positions[frame_idx],duck_positions[[#This Row],[frame_idx]]+1
  ),
  ""
)</f>
        <v>-1.3237791001796722</v>
      </c>
      <c r="G4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9.0995148878409184E-3</v>
      </c>
      <c r="H407" t="b">
        <f>AND(duck_positions[[#This Row],[distance]]&lt;0.1, MOD(duck_positions[[#This Row],[frame_idx]], 20)=0)</f>
        <v>0</v>
      </c>
    </row>
    <row r="408" spans="1:8" x14ac:dyDescent="0.3">
      <c r="A408">
        <v>58</v>
      </c>
      <c r="B408">
        <v>0</v>
      </c>
      <c r="C408" s="1">
        <v>-0.75151871442794793</v>
      </c>
      <c r="D408" s="1">
        <v>-1.1865035086870193</v>
      </c>
      <c r="E408" s="1">
        <f>IFERROR(
  SUMIFS(
    duck_positions[x],
    duck_positions[duck_id],   duck_positions[[#This Row],[duck_id]],
    duck_positions[frame_idx], duck_positions[[#This Row],[frame_idx]]+1
  ),
  ""
)</f>
        <v>-0.75301568135619157</v>
      </c>
      <c r="F408" s="1">
        <f>IFERROR(
  SUMIFS(
    duck_positions[y],
    duck_positions[duck_id],duck_positions[[#This Row],[duck_id]],
    duck_positions[frame_idx],duck_positions[[#This Row],[frame_idx]]+1
  ),
  ""
)</f>
        <v>-1.2142340034246444</v>
      </c>
      <c r="G4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2.7770870500899134E-2</v>
      </c>
      <c r="H408" t="b">
        <f>AND(duck_positions[[#This Row],[distance]]&lt;0.1, MOD(duck_positions[[#This Row],[frame_idx]], 20)=0)</f>
        <v>0</v>
      </c>
    </row>
    <row r="409" spans="1:8" hidden="1" x14ac:dyDescent="0.3">
      <c r="A409">
        <v>58</v>
      </c>
      <c r="B409">
        <v>1</v>
      </c>
      <c r="C409" s="1">
        <v>-0.76829998120665544</v>
      </c>
      <c r="D409" s="1">
        <v>-1.1752524465322494</v>
      </c>
      <c r="E409" s="1">
        <f>IFERROR(
  SUMIFS(
    duck_positions[x],
    duck_positions[duck_id],   duck_positions[[#This Row],[duck_id]],
    duck_positions[frame_idx], duck_positions[[#This Row],[frame_idx]]+1
  ),
  ""
)</f>
        <v>-0.77207643091678613</v>
      </c>
      <c r="F409" s="1">
        <f>IFERROR(
  SUMIFS(
    duck_positions[y],
    duck_positions[duck_id],duck_positions[[#This Row],[duck_id]],
    duck_positions[frame_idx],duck_positions[[#This Row],[frame_idx]]+1
  ),
  ""
)</f>
        <v>-1.2196470886468886</v>
      </c>
      <c r="G4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4.4554975265396007E-2</v>
      </c>
      <c r="H409" t="b">
        <f>AND(duck_positions[[#This Row],[distance]]&lt;0.1, MOD(duck_positions[[#This Row],[frame_idx]], 20)=0)</f>
        <v>0</v>
      </c>
    </row>
    <row r="410" spans="1:8" hidden="1" x14ac:dyDescent="0.3">
      <c r="A410">
        <v>58</v>
      </c>
      <c r="B410">
        <v>2</v>
      </c>
      <c r="C410" s="1">
        <v>-0.83303375467658036</v>
      </c>
      <c r="D410" s="1">
        <v>-1.3161642119288444</v>
      </c>
      <c r="E410" s="1">
        <f>IFERROR(
  SUMIFS(
    duck_positions[x],
    duck_positions[duck_id],   duck_positions[[#This Row],[duck_id]],
    duck_positions[frame_idx], duck_positions[[#This Row],[frame_idx]]+1
  ),
  ""
)</f>
        <v>-0.82674476057291024</v>
      </c>
      <c r="F410" s="1">
        <f>IFERROR(
  SUMIFS(
    duck_positions[y],
    duck_positions[duck_id],duck_positions[[#This Row],[duck_id]],
    duck_positions[frame_idx],duck_positions[[#This Row],[frame_idx]]+1
  ),
  ""
)</f>
        <v>-1.3401891939342021</v>
      </c>
      <c r="G4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2.4834476181183306E-2</v>
      </c>
      <c r="H410" t="b">
        <f>AND(duck_positions[[#This Row],[distance]]&lt;0.1, MOD(duck_positions[[#This Row],[frame_idx]], 20)=0)</f>
        <v>0</v>
      </c>
    </row>
    <row r="411" spans="1:8" hidden="1" x14ac:dyDescent="0.3">
      <c r="A411">
        <v>58</v>
      </c>
      <c r="B411">
        <v>3</v>
      </c>
      <c r="C411" s="1">
        <v>-0.81928336732089513</v>
      </c>
      <c r="D411" s="1">
        <v>-1.2732286393642425</v>
      </c>
      <c r="E411" s="1">
        <f>IFERROR(
  SUMIFS(
    duck_positions[x],
    duck_positions[duck_id],   duck_positions[[#This Row],[duck_id]],
    duck_positions[frame_idx], duck_positions[[#This Row],[frame_idx]]+1
  ),
  ""
)</f>
        <v>-0.81899262145161622</v>
      </c>
      <c r="F411" s="1">
        <f>IFERROR(
  SUMIFS(
    duck_positions[y],
    duck_positions[duck_id],duck_positions[[#This Row],[duck_id]],
    duck_positions[frame_idx],duck_positions[[#This Row],[frame_idx]]+1
  ),
  ""
)</f>
        <v>-1.2878248259425162</v>
      </c>
      <c r="G4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1.4599082018684675E-2</v>
      </c>
      <c r="H411" t="b">
        <f>AND(duck_positions[[#This Row],[distance]]&lt;0.1, MOD(duck_positions[[#This Row],[frame_idx]], 20)=0)</f>
        <v>0</v>
      </c>
    </row>
    <row r="412" spans="1:8" hidden="1" x14ac:dyDescent="0.3">
      <c r="A412">
        <v>58</v>
      </c>
      <c r="B412">
        <v>4</v>
      </c>
      <c r="C412" s="1">
        <v>-0.83505909442901605</v>
      </c>
      <c r="D412" s="1">
        <v>-1.2238574862480163</v>
      </c>
      <c r="E412" s="1">
        <f>IFERROR(
  SUMIFS(
    duck_positions[x],
    duck_positions[duck_id],   duck_positions[[#This Row],[duck_id]],
    duck_positions[frame_idx], duck_positions[[#This Row],[frame_idx]]+1
  ),
  ""
)</f>
        <v>-0.83440957888960832</v>
      </c>
      <c r="F412" s="1">
        <f>IFERROR(
  SUMIFS(
    duck_positions[y],
    duck_positions[duck_id],duck_positions[[#This Row],[duck_id]],
    duck_positions[frame_idx],duck_positions[[#This Row],[frame_idx]]+1
  ),
  ""
)</f>
        <v>-1.2446716964244842</v>
      </c>
      <c r="G4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2.0824341903313819E-2</v>
      </c>
      <c r="H412" t="b">
        <f>AND(duck_positions[[#This Row],[distance]]&lt;0.1, MOD(duck_positions[[#This Row],[frame_idx]], 20)=0)</f>
        <v>0</v>
      </c>
    </row>
    <row r="413" spans="1:8" hidden="1" x14ac:dyDescent="0.3">
      <c r="A413">
        <v>58</v>
      </c>
      <c r="B413">
        <v>5</v>
      </c>
      <c r="C413" s="1">
        <v>-0.86586710363626473</v>
      </c>
      <c r="D413" s="1">
        <v>-1.3314093142747878</v>
      </c>
      <c r="E413" s="1">
        <f>IFERROR(
  SUMIFS(
    duck_positions[x],
    duck_positions[duck_id],   duck_positions[[#This Row],[duck_id]],
    duck_positions[frame_idx], duck_positions[[#This Row],[frame_idx]]+1
  ),
  ""
)</f>
        <v>-0.86559927016496652</v>
      </c>
      <c r="F413" s="1">
        <f>IFERROR(
  SUMIFS(
    duck_positions[y],
    duck_positions[duck_id],duck_positions[[#This Row],[duck_id]],
    duck_positions[frame_idx],duck_positions[[#This Row],[frame_idx]]+1
  ),
  ""
)</f>
        <v>-1.3385447986423968</v>
      </c>
      <c r="G4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7.1405092205486581E-3</v>
      </c>
      <c r="H413" t="b">
        <f>AND(duck_positions[[#This Row],[distance]]&lt;0.1, MOD(duck_positions[[#This Row],[frame_idx]], 20)=0)</f>
        <v>0</v>
      </c>
    </row>
    <row r="414" spans="1:8" hidden="1" x14ac:dyDescent="0.3">
      <c r="A414">
        <v>58</v>
      </c>
      <c r="B414">
        <v>6</v>
      </c>
      <c r="C414" s="1">
        <v>-0.84670752212405198</v>
      </c>
      <c r="D414" s="1">
        <v>-1.3237791001796722</v>
      </c>
      <c r="E414" s="1">
        <f>IFERROR(
  SUMIFS(
    duck_positions[x],
    duck_positions[duck_id],   duck_positions[[#This Row],[duck_id]],
    duck_positions[frame_idx], duck_positions[[#This Row],[frame_idx]]+1
  ),
  ""
)</f>
        <v>-0.84638464003801339</v>
      </c>
      <c r="F414" s="1">
        <f>IFERROR(
  SUMIFS(
    duck_positions[y],
    duck_positions[duck_id],duck_positions[[#This Row],[duck_id]],
    duck_positions[frame_idx],duck_positions[[#This Row],[frame_idx]]+1
  ),
  ""
)</f>
        <v>-1.331943267583847</v>
      </c>
      <c r="G4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8.1705496904966556E-3</v>
      </c>
      <c r="H414" t="b">
        <f>AND(duck_positions[[#This Row],[distance]]&lt;0.1, MOD(duck_positions[[#This Row],[frame_idx]], 20)=0)</f>
        <v>0</v>
      </c>
    </row>
    <row r="415" spans="1:8" x14ac:dyDescent="0.3">
      <c r="A415">
        <v>59</v>
      </c>
      <c r="B415">
        <v>0</v>
      </c>
      <c r="C415" s="1">
        <v>-0.75301568135619157</v>
      </c>
      <c r="D415" s="1">
        <v>-1.2142340034246444</v>
      </c>
      <c r="E415" s="1">
        <f>IFERROR(
  SUMIFS(
    duck_positions[x],
    duck_positions[duck_id],   duck_positions[[#This Row],[duck_id]],
    duck_positions[frame_idx], duck_positions[[#This Row],[frame_idx]]+1
  ),
  ""
)</f>
        <v>-0.65030449628829956</v>
      </c>
      <c r="F415" s="1">
        <f>IFERROR(
  SUMIFS(
    duck_positions[y],
    duck_positions[duck_id],duck_positions[[#This Row],[duck_id]],
    duck_positions[frame_idx],duck_positions[[#This Row],[frame_idx]]+1
  ),
  ""
)</f>
        <v>-0.96794869303703301</v>
      </c>
      <c r="G4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0.26684460206414679</v>
      </c>
      <c r="H415" t="b">
        <f>AND(duck_positions[[#This Row],[distance]]&lt;0.1, MOD(duck_positions[[#This Row],[frame_idx]], 20)=0)</f>
        <v>0</v>
      </c>
    </row>
    <row r="416" spans="1:8" hidden="1" x14ac:dyDescent="0.3">
      <c r="A416">
        <v>59</v>
      </c>
      <c r="B416">
        <v>1</v>
      </c>
      <c r="C416" s="1">
        <v>-0.77207643091678613</v>
      </c>
      <c r="D416" s="1">
        <v>-1.2196470886468886</v>
      </c>
      <c r="E416" s="1">
        <f>IFERROR(
  SUMIFS(
    duck_positions[x],
    duck_positions[duck_id],   duck_positions[[#This Row],[duck_id]],
    duck_positions[frame_idx], duck_positions[[#This Row],[frame_idx]]+1
  ),
  ""
)</f>
        <v>-0.66268444061279297</v>
      </c>
      <c r="F416" s="1">
        <f>IFERROR(
  SUMIFS(
    duck_positions[y],
    duck_positions[duck_id],duck_positions[[#This Row],[duck_id]],
    duck_positions[frame_idx],duck_positions[[#This Row],[frame_idx]]+1
  ),
  ""
)</f>
        <v>-0.97027761042118066</v>
      </c>
      <c r="G4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0.27230817874832697</v>
      </c>
      <c r="H416" t="b">
        <f>AND(duck_positions[[#This Row],[distance]]&lt;0.1, MOD(duck_positions[[#This Row],[frame_idx]], 20)=0)</f>
        <v>0</v>
      </c>
    </row>
    <row r="417" spans="1:8" hidden="1" x14ac:dyDescent="0.3">
      <c r="A417">
        <v>59</v>
      </c>
      <c r="B417">
        <v>2</v>
      </c>
      <c r="C417" s="1">
        <v>-0.82674476057291024</v>
      </c>
      <c r="D417" s="1">
        <v>-1.3401891939342021</v>
      </c>
      <c r="E417" s="1">
        <f>IFERROR(
  SUMIFS(
    duck_positions[x],
    duck_positions[duck_id],   duck_positions[[#This Row],[duck_id]],
    duck_positions[frame_idx], duck_positions[[#This Row],[frame_idx]]+1
  ),
  ""
)</f>
        <v>-0.71864911913871765</v>
      </c>
      <c r="F417" s="1">
        <f>IFERROR(
  SUMIFS(
    duck_positions[y],
    duck_positions[duck_id],duck_positions[[#This Row],[duck_id]],
    duck_positions[frame_idx],duck_positions[[#This Row],[frame_idx]]+1
  ),
  ""
)</f>
        <v>-1.1481359779834746</v>
      </c>
      <c r="G4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0.22038399545812379</v>
      </c>
      <c r="H417" t="b">
        <f>AND(duck_positions[[#This Row],[distance]]&lt;0.1, MOD(duck_positions[[#This Row],[frame_idx]], 20)=0)</f>
        <v>0</v>
      </c>
    </row>
    <row r="418" spans="1:8" hidden="1" x14ac:dyDescent="0.3">
      <c r="A418">
        <v>59</v>
      </c>
      <c r="B418">
        <v>3</v>
      </c>
      <c r="C418" s="1">
        <v>-0.81899262145161622</v>
      </c>
      <c r="D418" s="1">
        <v>-1.2878248259425162</v>
      </c>
      <c r="E418" s="1">
        <f>IFERROR(
  SUMIFS(
    duck_positions[x],
    duck_positions[duck_id],   duck_positions[[#This Row],[duck_id]],
    duck_positions[frame_idx], duck_positions[[#This Row],[frame_idx]]+1
  ),
  ""
)</f>
        <v>-0.71792128682136536</v>
      </c>
      <c r="F418" s="1">
        <f>IFERROR(
  SUMIFS(
    duck_positions[y],
    duck_positions[duck_id],duck_positions[[#This Row],[duck_id]],
    duck_positions[frame_idx],duck_positions[[#This Row],[frame_idx]]+1
  ),
  ""
)</f>
        <v>-1.0474632412195204</v>
      </c>
      <c r="G4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0.2607472072611518</v>
      </c>
      <c r="H418" t="b">
        <f>AND(duck_positions[[#This Row],[distance]]&lt;0.1, MOD(duck_positions[[#This Row],[frame_idx]], 20)=0)</f>
        <v>0</v>
      </c>
    </row>
    <row r="419" spans="1:8" hidden="1" x14ac:dyDescent="0.3">
      <c r="A419">
        <v>59</v>
      </c>
      <c r="B419">
        <v>4</v>
      </c>
      <c r="C419" s="1">
        <v>-0.83440957888960832</v>
      </c>
      <c r="D419" s="1">
        <v>-1.2446716964244842</v>
      </c>
      <c r="E419" s="1">
        <f>IFERROR(
  SUMIFS(
    duck_positions[x],
    duck_positions[duck_id],   duck_positions[[#This Row],[duck_id]],
    duck_positions[frame_idx], duck_positions[[#This Row],[frame_idx]]+1
  ),
  ""
)</f>
        <v>-0.73369643092155457</v>
      </c>
      <c r="F419" s="1">
        <f>IFERROR(
  SUMIFS(
    duck_positions[y],
    duck_positions[duck_id],duck_positions[[#This Row],[duck_id]],
    duck_positions[frame_idx],duck_positions[[#This Row],[frame_idx]]+1
  ),
  ""
)</f>
        <v>-1.0017297148704527</v>
      </c>
      <c r="G4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0.26299038875030101</v>
      </c>
      <c r="H419" t="b">
        <f>AND(duck_positions[[#This Row],[distance]]&lt;0.1, MOD(duck_positions[[#This Row],[frame_idx]], 20)=0)</f>
        <v>0</v>
      </c>
    </row>
    <row r="420" spans="1:8" hidden="1" x14ac:dyDescent="0.3">
      <c r="A420">
        <v>59</v>
      </c>
      <c r="B420">
        <v>5</v>
      </c>
      <c r="C420" s="1">
        <v>-0.86559927016496652</v>
      </c>
      <c r="D420" s="1">
        <v>-1.3385447986423968</v>
      </c>
      <c r="E420" s="1">
        <f>IFERROR(
  SUMIFS(
    duck_positions[x],
    duck_positions[duck_id],   duck_positions[[#This Row],[duck_id]],
    duck_positions[frame_idx], duck_positions[[#This Row],[frame_idx]]+1
  ),
  ""
)</f>
        <v>-0.76417016983032227</v>
      </c>
      <c r="F420" s="1">
        <f>IFERROR(
  SUMIFS(
    duck_positions[y],
    duck_positions[duck_id],duck_positions[[#This Row],[duck_id]],
    duck_positions[frame_idx],duck_positions[[#This Row],[frame_idx]]+1
  ),
  ""
)</f>
        <v>-1.1005259335041044</v>
      </c>
      <c r="G4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0.25872928430391479</v>
      </c>
      <c r="H420" t="b">
        <f>AND(duck_positions[[#This Row],[distance]]&lt;0.1, MOD(duck_positions[[#This Row],[frame_idx]], 20)=0)</f>
        <v>0</v>
      </c>
    </row>
    <row r="421" spans="1:8" hidden="1" x14ac:dyDescent="0.3">
      <c r="A421">
        <v>59</v>
      </c>
      <c r="B421">
        <v>6</v>
      </c>
      <c r="C421" s="1">
        <v>-0.84638464003801339</v>
      </c>
      <c r="D421" s="1">
        <v>-1.331943267583847</v>
      </c>
      <c r="E421" s="1">
        <f>IFERROR(
  SUMIFS(
    duck_positions[x],
    duck_positions[duck_id],   duck_positions[[#This Row],[duck_id]],
    duck_positions[frame_idx], duck_positions[[#This Row],[frame_idx]]+1
  ),
  ""
)</f>
        <v>-0.74514497816562653</v>
      </c>
      <c r="F421" s="1">
        <f>IFERROR(
  SUMIFS(
    duck_positions[y],
    duck_positions[duck_id],duck_positions[[#This Row],[duck_id]],
    duck_positions[frame_idx],duck_positions[[#This Row],[frame_idx]]+1
  ),
  ""
)</f>
        <v>-1.0937212884426115</v>
      </c>
      <c r="G4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0.25884199906893479</v>
      </c>
      <c r="H421" t="b">
        <f>AND(duck_positions[[#This Row],[distance]]&lt;0.1, MOD(duck_positions[[#This Row],[frame_idx]], 20)=0)</f>
        <v>0</v>
      </c>
    </row>
    <row r="422" spans="1:8" x14ac:dyDescent="0.3">
      <c r="A422">
        <v>60</v>
      </c>
      <c r="B422">
        <v>0</v>
      </c>
      <c r="C422" s="1">
        <v>-0.65030449628829956</v>
      </c>
      <c r="D422" s="1">
        <v>-0.96794869303703301</v>
      </c>
      <c r="E422" s="1">
        <f>IFERROR(
  SUMIFS(
    duck_positions[x],
    duck_positions[duck_id],   duck_positions[[#This Row],[duck_id]],
    duck_positions[frame_idx], duck_positions[[#This Row],[frame_idx]]+1
  ),
  ""
)</f>
        <v>-0.64654481410980225</v>
      </c>
      <c r="F422" s="1">
        <f>IFERROR(
  SUMIFS(
    duck_positions[y],
    duck_positions[duck_id],duck_positions[[#This Row],[duck_id]],
    duck_positions[frame_idx],duck_positions[[#This Row],[frame_idx]]+1
  ),
  ""
)</f>
        <v>-0.96195580363273614</v>
      </c>
      <c r="G4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7.0745977620953167E-3</v>
      </c>
      <c r="H422" t="b">
        <f>AND(duck_positions[[#This Row],[distance]]&lt;0.1, MOD(duck_positions[[#This Row],[frame_idx]], 20)=0)</f>
        <v>1</v>
      </c>
    </row>
    <row r="423" spans="1:8" hidden="1" x14ac:dyDescent="0.3">
      <c r="A423">
        <v>60</v>
      </c>
      <c r="B423">
        <v>1</v>
      </c>
      <c r="C423" s="1">
        <v>-0.66268444061279297</v>
      </c>
      <c r="D423" s="1">
        <v>-0.97027761042118066</v>
      </c>
      <c r="E423" s="1">
        <f>IFERROR(
  SUMIFS(
    duck_positions[x],
    duck_positions[duck_id],   duck_positions[[#This Row],[duck_id]],
    duck_positions[frame_idx], duck_positions[[#This Row],[frame_idx]]+1
  ),
  ""
)</f>
        <v>-0.65273752808570862</v>
      </c>
      <c r="F423" s="1">
        <f>IFERROR(
  SUMIFS(
    duck_positions[y],
    duck_positions[duck_id],duck_positions[[#This Row],[duck_id]],
    duck_positions[frame_idx],duck_positions[[#This Row],[frame_idx]]+1
  ),
  ""
)</f>
        <v>-0.97283934354782098</v>
      </c>
      <c r="G4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1.0271491879644065E-2</v>
      </c>
      <c r="H423" t="b">
        <f>AND(duck_positions[[#This Row],[distance]]&lt;0.1, MOD(duck_positions[[#This Row],[frame_idx]], 20)=0)</f>
        <v>1</v>
      </c>
    </row>
    <row r="424" spans="1:8" hidden="1" x14ac:dyDescent="0.3">
      <c r="A424">
        <v>60</v>
      </c>
      <c r="B424">
        <v>2</v>
      </c>
      <c r="C424" s="1">
        <v>-0.71864911913871765</v>
      </c>
      <c r="D424" s="1">
        <v>-1.1481359779834746</v>
      </c>
      <c r="E424" s="1">
        <f>IFERROR(
  SUMIFS(
    duck_positions[x],
    duck_positions[duck_id],   duck_positions[[#This Row],[duck_id]],
    duck_positions[frame_idx], duck_positions[[#This Row],[frame_idx]]+1
  ),
  ""
)</f>
        <v>-0.71537046134471893</v>
      </c>
      <c r="F424" s="1">
        <f>IFERROR(
  SUMIFS(
    duck_positions[y],
    duck_positions[duck_id],duck_positions[[#This Row],[duck_id]],
    duck_positions[frame_idx],duck_positions[[#This Row],[frame_idx]]+1
  ),
  ""
)</f>
        <v>-1.1437981605529783</v>
      </c>
      <c r="G4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5.4374862749679963E-3</v>
      </c>
      <c r="H424" t="b">
        <f>AND(duck_positions[[#This Row],[distance]]&lt;0.1, MOD(duck_positions[[#This Row],[frame_idx]], 20)=0)</f>
        <v>1</v>
      </c>
    </row>
    <row r="425" spans="1:8" hidden="1" x14ac:dyDescent="0.3">
      <c r="A425">
        <v>60</v>
      </c>
      <c r="B425">
        <v>3</v>
      </c>
      <c r="C425" s="1">
        <v>-0.71792128682136536</v>
      </c>
      <c r="D425" s="1">
        <v>-1.0474632412195204</v>
      </c>
      <c r="E425" s="1">
        <f>IFERROR(
  SUMIFS(
    duck_positions[x],
    duck_positions[duck_id],   duck_positions[[#This Row],[duck_id]],
    duck_positions[frame_idx], duck_positions[[#This Row],[frame_idx]]+1
  ),
  ""
)</f>
        <v>-0.71312057971954346</v>
      </c>
      <c r="F425" s="1">
        <f>IFERROR(
  SUMIFS(
    duck_positions[y],
    duck_positions[duck_id],duck_positions[[#This Row],[duck_id]],
    duck_positions[frame_idx],duck_positions[[#This Row],[frame_idx]]+1
  ),
  ""
)</f>
        <v>-1.0419856041669844</v>
      </c>
      <c r="G4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7.2836320854913188E-3</v>
      </c>
      <c r="H425" t="b">
        <f>AND(duck_positions[[#This Row],[distance]]&lt;0.1, MOD(duck_positions[[#This Row],[frame_idx]], 20)=0)</f>
        <v>1</v>
      </c>
    </row>
    <row r="426" spans="1:8" hidden="1" x14ac:dyDescent="0.3">
      <c r="A426">
        <v>60</v>
      </c>
      <c r="B426">
        <v>4</v>
      </c>
      <c r="C426" s="1">
        <v>-0.73369643092155457</v>
      </c>
      <c r="D426" s="1">
        <v>-1.0017297148704527</v>
      </c>
      <c r="E426" s="1">
        <f>IFERROR(
  SUMIFS(
    duck_positions[x],
    duck_positions[duck_id],   duck_positions[[#This Row],[duck_id]],
    duck_positions[frame_idx], duck_positions[[#This Row],[frame_idx]]+1
  ),
  ""
)</f>
        <v>-0.72776332497596741</v>
      </c>
      <c r="F426" s="1">
        <f>IFERROR(
  SUMIFS(
    duck_positions[y],
    duck_positions[duck_id],duck_positions[[#This Row],[duck_id]],
    duck_positions[frame_idx],duck_positions[[#This Row],[frame_idx]]+1
  ),
  ""
)</f>
        <v>-0.99600184261798852</v>
      </c>
      <c r="G4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8.2468337379936786E-3</v>
      </c>
      <c r="H426" t="b">
        <f>AND(duck_positions[[#This Row],[distance]]&lt;0.1, MOD(duck_positions[[#This Row],[frame_idx]], 20)=0)</f>
        <v>1</v>
      </c>
    </row>
    <row r="427" spans="1:8" hidden="1" x14ac:dyDescent="0.3">
      <c r="A427">
        <v>60</v>
      </c>
      <c r="B427">
        <v>5</v>
      </c>
      <c r="C427" s="1">
        <v>-0.76417016983032227</v>
      </c>
      <c r="D427" s="1">
        <v>-1.1005259335041044</v>
      </c>
      <c r="E427" s="1">
        <f>IFERROR(
  SUMIFS(
    duck_positions[x],
    duck_positions[duck_id],   duck_positions[[#This Row],[duck_id]],
    duck_positions[frame_idx], duck_positions[[#This Row],[frame_idx]]+1
  ),
  ""
)</f>
        <v>-0.75912380218505859</v>
      </c>
      <c r="F427" s="1">
        <f>IFERROR(
  SUMIFS(
    duck_positions[y],
    duck_positions[duck_id],duck_positions[[#This Row],[duck_id]],
    duck_positions[frame_idx],duck_positions[[#This Row],[frame_idx]]+1
  ),
  ""
)</f>
        <v>-1.0959693074226378</v>
      </c>
      <c r="G4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6.7991666884601645E-3</v>
      </c>
      <c r="H427" t="b">
        <f>AND(duck_positions[[#This Row],[distance]]&lt;0.1, MOD(duck_positions[[#This Row],[frame_idx]], 20)=0)</f>
        <v>1</v>
      </c>
    </row>
    <row r="428" spans="1:8" hidden="1" x14ac:dyDescent="0.3">
      <c r="A428">
        <v>60</v>
      </c>
      <c r="B428">
        <v>6</v>
      </c>
      <c r="C428" s="1">
        <v>-0.74514497816562653</v>
      </c>
      <c r="D428" s="1">
        <v>-1.0937212884426115</v>
      </c>
      <c r="E428" s="1">
        <f>IFERROR(
  SUMIFS(
    duck_positions[x],
    duck_positions[duck_id],   duck_positions[[#This Row],[duck_id]],
    duck_positions[frame_idx], duck_positions[[#This Row],[frame_idx]]+1
  ),
  ""
)</f>
        <v>-0.74039427936077118</v>
      </c>
      <c r="F428" s="1">
        <f>IFERROR(
  SUMIFS(
    duck_positions[y],
    duck_positions[duck_id],duck_positions[[#This Row],[duck_id]],
    duck_positions[frame_idx],duck_positions[[#This Row],[frame_idx]]+1
  ),
  ""
)</f>
        <v>-1.0889106273651121</v>
      </c>
      <c r="G4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6.7610353598410956E-3</v>
      </c>
      <c r="H428" t="b">
        <f>AND(duck_positions[[#This Row],[distance]]&lt;0.1, MOD(duck_positions[[#This Row],[frame_idx]], 20)=0)</f>
        <v>1</v>
      </c>
    </row>
    <row r="429" spans="1:8" x14ac:dyDescent="0.3">
      <c r="A429">
        <v>61</v>
      </c>
      <c r="B429">
        <v>0</v>
      </c>
      <c r="C429" s="1">
        <v>-0.64654481410980225</v>
      </c>
      <c r="D429" s="1">
        <v>-0.96195580363273614</v>
      </c>
      <c r="E429" s="1">
        <f>IFERROR(
  SUMIFS(
    duck_positions[x],
    duck_positions[duck_id],   duck_positions[[#This Row],[duck_id]],
    duck_positions[frame_idx], duck_positions[[#This Row],[frame_idx]]+1
  ),
  ""
)</f>
        <v>-0.64040842652320862</v>
      </c>
      <c r="F429" s="1">
        <f>IFERROR(
  SUMIFS(
    duck_positions[y],
    duck_positions[duck_id],duck_positions[[#This Row],[duck_id]],
    duck_positions[frame_idx],duck_positions[[#This Row],[frame_idx]]+1
  ),
  ""
)</f>
        <v>-0.96025723516941064</v>
      </c>
      <c r="G4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6.3671333767641716E-3</v>
      </c>
      <c r="H429" t="b">
        <f>AND(duck_positions[[#This Row],[distance]]&lt;0.1, MOD(duck_positions[[#This Row],[frame_idx]], 20)=0)</f>
        <v>0</v>
      </c>
    </row>
    <row r="430" spans="1:8" hidden="1" x14ac:dyDescent="0.3">
      <c r="A430">
        <v>61</v>
      </c>
      <c r="B430">
        <v>1</v>
      </c>
      <c r="C430" s="1">
        <v>-0.65273752808570862</v>
      </c>
      <c r="D430" s="1">
        <v>-0.97283934354782098</v>
      </c>
      <c r="E430" s="1">
        <f>IFERROR(
  SUMIFS(
    duck_positions[x],
    duck_positions[duck_id],   duck_positions[[#This Row],[duck_id]],
    duck_positions[frame_idx], duck_positions[[#This Row],[frame_idx]]+1
  ),
  ""
)</f>
        <v>-0.64113882184028625</v>
      </c>
      <c r="F430" s="1">
        <f>IFERROR(
  SUMIFS(
    duck_positions[y],
    duck_positions[duck_id],duck_positions[[#This Row],[duck_id]],
    duck_positions[frame_idx],duck_positions[[#This Row],[frame_idx]]+1
  ),
  ""
)</f>
        <v>-0.98082590401172631</v>
      </c>
      <c r="G4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1.4082440648240472E-2</v>
      </c>
      <c r="H430" t="b">
        <f>AND(duck_positions[[#This Row],[distance]]&lt;0.1, MOD(duck_positions[[#This Row],[frame_idx]], 20)=0)</f>
        <v>0</v>
      </c>
    </row>
    <row r="431" spans="1:8" hidden="1" x14ac:dyDescent="0.3">
      <c r="A431">
        <v>61</v>
      </c>
      <c r="B431">
        <v>2</v>
      </c>
      <c r="C431" s="1">
        <v>-0.71537046134471893</v>
      </c>
      <c r="D431" s="1">
        <v>-1.1437981605529783</v>
      </c>
      <c r="E431" s="1">
        <f>IFERROR(
  SUMIFS(
    duck_positions[x],
    duck_positions[duck_id],   duck_positions[[#This Row],[duck_id]],
    duck_positions[frame_idx], duck_positions[[#This Row],[frame_idx]]+1
  ),
  ""
)</f>
        <v>-0.71108904480934143</v>
      </c>
      <c r="F431" s="1">
        <f>IFERROR(
  SUMIFS(
    duck_positions[y],
    duck_positions[duck_id],duck_positions[[#This Row],[duck_id]],
    duck_positions[frame_idx],duck_positions[[#This Row],[frame_idx]]+1
  ),
  ""
)</f>
        <v>-1.141619163751602</v>
      </c>
      <c r="G4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4.8040144264783627E-3</v>
      </c>
      <c r="H431" t="b">
        <f>AND(duck_positions[[#This Row],[distance]]&lt;0.1, MOD(duck_positions[[#This Row],[frame_idx]], 20)=0)</f>
        <v>0</v>
      </c>
    </row>
    <row r="432" spans="1:8" hidden="1" x14ac:dyDescent="0.3">
      <c r="A432">
        <v>61</v>
      </c>
      <c r="B432">
        <v>3</v>
      </c>
      <c r="C432" s="1">
        <v>-0.71312057971954346</v>
      </c>
      <c r="D432" s="1">
        <v>-1.0419856041669844</v>
      </c>
      <c r="E432" s="1">
        <f>IFERROR(
  SUMIFS(
    duck_positions[x],
    duck_positions[duck_id],   duck_positions[[#This Row],[duck_id]],
    duck_positions[frame_idx], duck_positions[[#This Row],[frame_idx]]+1
  ),
  ""
)</f>
        <v>-0.70747663080692291</v>
      </c>
      <c r="F432" s="1">
        <f>IFERROR(
  SUMIFS(
    duck_positions[y],
    duck_positions[duck_id],duck_positions[[#This Row],[duck_id]],
    duck_positions[frame_idx],duck_positions[[#This Row],[frame_idx]]+1
  ),
  ""
)</f>
        <v>-1.0404554039239882</v>
      </c>
      <c r="G4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5.8477065685562839E-3</v>
      </c>
      <c r="H432" t="b">
        <f>AND(duck_positions[[#This Row],[distance]]&lt;0.1, MOD(duck_positions[[#This Row],[frame_idx]], 20)=0)</f>
        <v>0</v>
      </c>
    </row>
    <row r="433" spans="1:8" hidden="1" x14ac:dyDescent="0.3">
      <c r="A433">
        <v>61</v>
      </c>
      <c r="B433">
        <v>4</v>
      </c>
      <c r="C433" s="1">
        <v>-0.72776332497596741</v>
      </c>
      <c r="D433" s="1">
        <v>-0.99600184261798852</v>
      </c>
      <c r="E433" s="1">
        <f>IFERROR(
  SUMIFS(
    duck_positions[x],
    duck_positions[duck_id],   duck_positions[[#This Row],[duck_id]],
    duck_positions[frame_idx], duck_positions[[#This Row],[frame_idx]]+1
  ),
  ""
)</f>
        <v>-0.72136914730072021</v>
      </c>
      <c r="F433" s="1">
        <f>IFERROR(
  SUMIFS(
    duck_positions[y],
    duck_positions[duck_id],duck_positions[[#This Row],[duck_id]],
    duck_positions[frame_idx],duck_positions[[#This Row],[frame_idx]]+1
  ),
  ""
)</f>
        <v>-0.99444586336612695</v>
      </c>
      <c r="G4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6.5807734784638569E-3</v>
      </c>
      <c r="H433" t="b">
        <f>AND(duck_positions[[#This Row],[distance]]&lt;0.1, MOD(duck_positions[[#This Row],[frame_idx]], 20)=0)</f>
        <v>0</v>
      </c>
    </row>
    <row r="434" spans="1:8" hidden="1" x14ac:dyDescent="0.3">
      <c r="A434">
        <v>61</v>
      </c>
      <c r="B434">
        <v>5</v>
      </c>
      <c r="C434" s="1">
        <v>-0.75912380218505859</v>
      </c>
      <c r="D434" s="1">
        <v>-1.0959693074226378</v>
      </c>
      <c r="E434" s="1">
        <f>IFERROR(
  SUMIFS(
    duck_positions[x],
    duck_positions[duck_id],   duck_positions[[#This Row],[duck_id]],
    duck_positions[frame_idx], duck_positions[[#This Row],[frame_idx]]+1
  ),
  ""
)</f>
        <v>-0.75369316339492798</v>
      </c>
      <c r="F434" s="1">
        <f>IFERROR(
  SUMIFS(
    duck_positions[y],
    duck_positions[duck_id],duck_positions[[#This Row],[duck_id]],
    duck_positions[frame_idx],duck_positions[[#This Row],[frame_idx]]+1
  ),
  ""
)</f>
        <v>-1.0944284975528715</v>
      </c>
      <c r="G4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5.6449918267115632E-3</v>
      </c>
      <c r="H434" t="b">
        <f>AND(duck_positions[[#This Row],[distance]]&lt;0.1, MOD(duck_positions[[#This Row],[frame_idx]], 20)=0)</f>
        <v>0</v>
      </c>
    </row>
    <row r="435" spans="1:8" hidden="1" x14ac:dyDescent="0.3">
      <c r="A435">
        <v>61</v>
      </c>
      <c r="B435">
        <v>6</v>
      </c>
      <c r="C435" s="1">
        <v>-0.74039427936077118</v>
      </c>
      <c r="D435" s="1">
        <v>-1.0889106273651121</v>
      </c>
      <c r="E435" s="1">
        <f>IFERROR(
  SUMIFS(
    duck_positions[x],
    duck_positions[duck_id],   duck_positions[[#This Row],[duck_id]],
    duck_positions[frame_idx], duck_positions[[#This Row],[frame_idx]]+1
  ),
  ""
)</f>
        <v>-0.73507228493690491</v>
      </c>
      <c r="F435" s="1">
        <f>IFERROR(
  SUMIFS(
    duck_positions[y],
    duck_positions[duck_id],duck_positions[[#This Row],[duck_id]],
    duck_positions[frame_idx],duck_positions[[#This Row],[frame_idx]]+1
  ),
  ""
)</f>
        <v>-1.0873211503028868</v>
      </c>
      <c r="G4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5.5542832101905101E-3</v>
      </c>
      <c r="H435" t="b">
        <f>AND(duck_positions[[#This Row],[distance]]&lt;0.1, MOD(duck_positions[[#This Row],[frame_idx]], 20)=0)</f>
        <v>0</v>
      </c>
    </row>
    <row r="436" spans="1:8" x14ac:dyDescent="0.3">
      <c r="A436">
        <v>62</v>
      </c>
      <c r="B436">
        <v>0</v>
      </c>
      <c r="C436" s="1">
        <v>-0.64040842652320862</v>
      </c>
      <c r="D436" s="1">
        <v>-0.96025723516941064</v>
      </c>
      <c r="E436" s="1">
        <f>IFERROR(
  SUMIFS(
    duck_positions[x],
    duck_positions[duck_id],   duck_positions[[#This Row],[duck_id]],
    duck_positions[frame_idx], duck_positions[[#This Row],[frame_idx]]+1
  ),
  ""
)</f>
        <v>-0.64002476632595062</v>
      </c>
      <c r="F436" s="1">
        <f>IFERROR(
  SUMIFS(
    duck_positions[y],
    duck_positions[duck_id],duck_positions[[#This Row],[duck_id]],
    duck_positions[frame_idx],duck_positions[[#This Row],[frame_idx]]+1
  ),
  ""
)</f>
        <v>-0.95510247647762292</v>
      </c>
      <c r="G4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5.1690165716044177E-3</v>
      </c>
      <c r="H436" t="b">
        <f>AND(duck_positions[[#This Row],[distance]]&lt;0.1, MOD(duck_positions[[#This Row],[frame_idx]], 20)=0)</f>
        <v>0</v>
      </c>
    </row>
    <row r="437" spans="1:8" hidden="1" x14ac:dyDescent="0.3">
      <c r="A437">
        <v>62</v>
      </c>
      <c r="B437">
        <v>1</v>
      </c>
      <c r="C437" s="1">
        <v>-0.64113882184028625</v>
      </c>
      <c r="D437" s="1">
        <v>-0.98082590401172631</v>
      </c>
      <c r="E437" s="1">
        <f>IFERROR(
  SUMIFS(
    duck_positions[x],
    duck_positions[duck_id],   duck_positions[[#This Row],[duck_id]],
    duck_positions[frame_idx], duck_positions[[#This Row],[frame_idx]]+1
  ),
  ""
)</f>
        <v>-0.63268819451332092</v>
      </c>
      <c r="F437" s="1">
        <f>IFERROR(
  SUMIFS(
    duck_positions[y],
    duck_positions[duck_id],duck_positions[[#This Row],[duck_id]],
    duck_positions[frame_idx],duck_positions[[#This Row],[frame_idx]]+1
  ),
  ""
)</f>
        <v>-0.98302290141582482</v>
      </c>
      <c r="G4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8.7315462441006873E-3</v>
      </c>
      <c r="H437" t="b">
        <f>AND(duck_positions[[#This Row],[distance]]&lt;0.1, MOD(duck_positions[[#This Row],[frame_idx]], 20)=0)</f>
        <v>0</v>
      </c>
    </row>
    <row r="438" spans="1:8" hidden="1" x14ac:dyDescent="0.3">
      <c r="A438">
        <v>62</v>
      </c>
      <c r="B438">
        <v>2</v>
      </c>
      <c r="C438" s="1">
        <v>-0.71108904480934143</v>
      </c>
      <c r="D438" s="1">
        <v>-1.141619163751602</v>
      </c>
      <c r="E438" s="1">
        <f>IFERROR(
  SUMIFS(
    duck_positions[x],
    duck_positions[duck_id],   duck_positions[[#This Row],[duck_id]],
    duck_positions[frame_idx], duck_positions[[#This Row],[frame_idx]]+1
  ),
  ""
)</f>
        <v>-0.71113760769367218</v>
      </c>
      <c r="F438" s="1">
        <f>IFERROR(
  SUMIFS(
    duck_positions[y],
    duck_positions[duck_id],duck_positions[[#This Row],[duck_id]],
    duck_positions[frame_idx],duck_positions[[#This Row],[frame_idx]]+1
  ),
  ""
)</f>
        <v>-1.1420479893684385</v>
      </c>
      <c r="G4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4.3156663841145958E-4</v>
      </c>
      <c r="H438" t="b">
        <f>AND(duck_positions[[#This Row],[distance]]&lt;0.1, MOD(duck_positions[[#This Row],[frame_idx]], 20)=0)</f>
        <v>0</v>
      </c>
    </row>
    <row r="439" spans="1:8" hidden="1" x14ac:dyDescent="0.3">
      <c r="A439">
        <v>62</v>
      </c>
      <c r="B439">
        <v>3</v>
      </c>
      <c r="C439" s="1">
        <v>-0.70747663080692291</v>
      </c>
      <c r="D439" s="1">
        <v>-1.0404554039239882</v>
      </c>
      <c r="E439" s="1">
        <f>IFERROR(
  SUMIFS(
    duck_positions[x],
    duck_positions[duck_id],   duck_positions[[#This Row],[duck_id]],
    duck_positions[frame_idx], duck_positions[[#This Row],[frame_idx]]+1
  ),
  ""
)</f>
        <v>-0.70842921733856201</v>
      </c>
      <c r="F439" s="1">
        <f>IFERROR(
  SUMIFS(
    duck_positions[y],
    duck_positions[duck_id],duck_positions[[#This Row],[duck_id]],
    duck_positions[frame_idx],duck_positions[[#This Row],[frame_idx]]+1
  ),
  ""
)</f>
        <v>-1.0373015284538267</v>
      </c>
      <c r="G4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3.2945942969577059E-3</v>
      </c>
      <c r="H439" t="b">
        <f>AND(duck_positions[[#This Row],[distance]]&lt;0.1, MOD(duck_positions[[#This Row],[frame_idx]], 20)=0)</f>
        <v>0</v>
      </c>
    </row>
    <row r="440" spans="1:8" hidden="1" x14ac:dyDescent="0.3">
      <c r="A440">
        <v>62</v>
      </c>
      <c r="B440">
        <v>4</v>
      </c>
      <c r="C440" s="1">
        <v>-0.72136914730072021</v>
      </c>
      <c r="D440" s="1">
        <v>-0.99444586336612695</v>
      </c>
      <c r="E440" s="1">
        <f>IFERROR(
  SUMIFS(
    duck_positions[x],
    duck_positions[duck_id],   duck_positions[[#This Row],[duck_id]],
    duck_positions[frame_idx], duck_positions[[#This Row],[frame_idx]]+1
  ),
  ""
)</f>
        <v>-0.72315829992294312</v>
      </c>
      <c r="F440" s="1">
        <f>IFERROR(
  SUMIFS(
    duck_positions[y],
    duck_positions[duck_id],duck_positions[[#This Row],[duck_id]],
    duck_positions[frame_idx],duck_positions[[#This Row],[frame_idx]]+1
  ),
  ""
)</f>
        <v>-0.98950049579143518</v>
      </c>
      <c r="G4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5.2590614708729029E-3</v>
      </c>
      <c r="H440" t="b">
        <f>AND(duck_positions[[#This Row],[distance]]&lt;0.1, MOD(duck_positions[[#This Row],[frame_idx]], 20)=0)</f>
        <v>0</v>
      </c>
    </row>
    <row r="441" spans="1:8" hidden="1" x14ac:dyDescent="0.3">
      <c r="A441">
        <v>62</v>
      </c>
      <c r="B441">
        <v>5</v>
      </c>
      <c r="C441" s="1">
        <v>-0.75369316339492798</v>
      </c>
      <c r="D441" s="1">
        <v>-1.0944284975528715</v>
      </c>
      <c r="E441" s="1">
        <f>IFERROR(
  SUMIFS(
    duck_positions[x],
    duck_positions[duck_id],   duck_positions[[#This Row],[duck_id]],
    duck_positions[frame_idx], duck_positions[[#This Row],[frame_idx]]+1
  ),
  ""
)</f>
        <v>-0.75531846284866333</v>
      </c>
      <c r="F441" s="1">
        <f>IFERROR(
  SUMIFS(
    duck_positions[y],
    duck_positions[duck_id],duck_positions[[#This Row],[duck_id]],
    duck_positions[frame_idx],duck_positions[[#This Row],[frame_idx]]+1
  ),
  ""
)</f>
        <v>-1.0922973334789274</v>
      </c>
      <c r="G4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2.6801974972718726E-3</v>
      </c>
      <c r="H441" t="b">
        <f>AND(duck_positions[[#This Row],[distance]]&lt;0.1, MOD(duck_positions[[#This Row],[frame_idx]], 20)=0)</f>
        <v>0</v>
      </c>
    </row>
    <row r="442" spans="1:8" hidden="1" x14ac:dyDescent="0.3">
      <c r="A442">
        <v>62</v>
      </c>
      <c r="B442">
        <v>6</v>
      </c>
      <c r="C442" s="1">
        <v>-0.73507228493690491</v>
      </c>
      <c r="D442" s="1">
        <v>-1.0873211503028868</v>
      </c>
      <c r="E442" s="1">
        <f>IFERROR(
  SUMIFS(
    duck_positions[x],
    duck_positions[duck_id],   duck_positions[[#This Row],[duck_id]],
    duck_positions[frame_idx], duck_positions[[#This Row],[frame_idx]]+1
  ),
  ""
)</f>
        <v>-0.73630997538566589</v>
      </c>
      <c r="F442" s="1">
        <f>IFERROR(
  SUMIFS(
    duck_positions[y],
    duck_positions[duck_id],duck_positions[[#This Row],[duck_id]],
    duck_positions[frame_idx],duck_positions[[#This Row],[frame_idx]]+1
  ),
  ""
)</f>
        <v>-1.0853102087974547</v>
      </c>
      <c r="G4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2.3613054408999717E-3</v>
      </c>
      <c r="H442" t="b">
        <f>AND(duck_positions[[#This Row],[distance]]&lt;0.1, MOD(duck_positions[[#This Row],[frame_idx]], 20)=0)</f>
        <v>0</v>
      </c>
    </row>
    <row r="443" spans="1:8" x14ac:dyDescent="0.3">
      <c r="A443">
        <v>63</v>
      </c>
      <c r="B443">
        <v>0</v>
      </c>
      <c r="C443" s="1">
        <v>-0.64002476632595062</v>
      </c>
      <c r="D443" s="1">
        <v>-0.95510247647762292</v>
      </c>
      <c r="E443" s="1">
        <f>IFERROR(
  SUMIFS(
    duck_positions[x],
    duck_positions[duck_id],   duck_positions[[#This Row],[duck_id]],
    duck_positions[frame_idx], duck_positions[[#This Row],[frame_idx]]+1
  ),
  ""
)</f>
        <v>-0.63948589563369751</v>
      </c>
      <c r="F443" s="1">
        <f>IFERROR(
  SUMIFS(
    duck_positions[y],
    duck_positions[duck_id],duck_positions[[#This Row],[duck_id]],
    duck_positions[frame_idx],duck_positions[[#This Row],[frame_idx]]+1
  ),
  ""
)</f>
        <v>-0.94748698472976678</v>
      </c>
      <c r="G4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7.6345331346870399E-3</v>
      </c>
      <c r="H443" t="b">
        <f>AND(duck_positions[[#This Row],[distance]]&lt;0.1, MOD(duck_positions[[#This Row],[frame_idx]], 20)=0)</f>
        <v>0</v>
      </c>
    </row>
    <row r="444" spans="1:8" hidden="1" x14ac:dyDescent="0.3">
      <c r="A444">
        <v>63</v>
      </c>
      <c r="B444">
        <v>1</v>
      </c>
      <c r="C444" s="1">
        <v>-0.63268819451332092</v>
      </c>
      <c r="D444" s="1">
        <v>-0.98302290141582482</v>
      </c>
      <c r="E444" s="1">
        <f>IFERROR(
  SUMIFS(
    duck_positions[x],
    duck_positions[duck_id],   duck_positions[[#This Row],[duck_id]],
    duck_positions[frame_idx], duck_positions[[#This Row],[frame_idx]]+1
  ),
  ""
)</f>
        <v>-0.62346940487623215</v>
      </c>
      <c r="F444" s="1">
        <f>IFERROR(
  SUMIFS(
    duck_positions[y],
    duck_positions[duck_id],duck_positions[[#This Row],[duck_id]],
    duck_positions[frame_idx],duck_positions[[#This Row],[frame_idx]]+1
  ),
  ""
)</f>
        <v>-0.9777010262012481</v>
      </c>
      <c r="G4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1.0644643637643367E-2</v>
      </c>
      <c r="H444" t="b">
        <f>AND(duck_positions[[#This Row],[distance]]&lt;0.1, MOD(duck_positions[[#This Row],[frame_idx]], 20)=0)</f>
        <v>0</v>
      </c>
    </row>
    <row r="445" spans="1:8" hidden="1" x14ac:dyDescent="0.3">
      <c r="A445">
        <v>63</v>
      </c>
      <c r="B445">
        <v>2</v>
      </c>
      <c r="C445" s="1">
        <v>-0.71113760769367218</v>
      </c>
      <c r="D445" s="1">
        <v>-1.1420479893684385</v>
      </c>
      <c r="E445" s="1">
        <f>IFERROR(
  SUMIFS(
    duck_positions[x],
    duck_positions[duck_id],   duck_positions[[#This Row],[duck_id]],
    duck_positions[frame_idx], duck_positions[[#This Row],[frame_idx]]+1
  ),
  ""
)</f>
        <v>-0.71227972209453583</v>
      </c>
      <c r="F445" s="1">
        <f>IFERROR(
  SUMIFS(
    duck_positions[y],
    duck_positions[duck_id],duck_positions[[#This Row],[duck_id]],
    duck_positions[frame_idx],duck_positions[[#This Row],[frame_idx]]+1
  ),
  ""
)</f>
        <v>-1.1320567011833189</v>
      </c>
      <c r="G4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1.005635445391476E-2</v>
      </c>
      <c r="H445" t="b">
        <f>AND(duck_positions[[#This Row],[distance]]&lt;0.1, MOD(duck_positions[[#This Row],[frame_idx]], 20)=0)</f>
        <v>0</v>
      </c>
    </row>
    <row r="446" spans="1:8" hidden="1" x14ac:dyDescent="0.3">
      <c r="A446">
        <v>63</v>
      </c>
      <c r="B446">
        <v>3</v>
      </c>
      <c r="C446" s="1">
        <v>-0.70842921733856201</v>
      </c>
      <c r="D446" s="1">
        <v>-1.0373015284538267</v>
      </c>
      <c r="E446" s="1">
        <f>IFERROR(
  SUMIFS(
    duck_positions[x],
    duck_positions[duck_id],   duck_positions[[#This Row],[duck_id]],
    duck_positions[frame_idx], duck_positions[[#This Row],[frame_idx]]+1
  ),
  ""
)</f>
        <v>-0.70740491151809692</v>
      </c>
      <c r="F446" s="1">
        <f>IFERROR(
  SUMIFS(
    duck_positions[y],
    duck_positions[duck_id],duck_positions[[#This Row],[duck_id]],
    duck_positions[frame_idx],duck_positions[[#This Row],[frame_idx]]+1
  ),
  ""
)</f>
        <v>-1.0278889268636702</v>
      </c>
      <c r="G4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9.4681714765236669E-3</v>
      </c>
      <c r="H446" t="b">
        <f>AND(duck_positions[[#This Row],[distance]]&lt;0.1, MOD(duck_positions[[#This Row],[frame_idx]], 20)=0)</f>
        <v>0</v>
      </c>
    </row>
    <row r="447" spans="1:8" hidden="1" x14ac:dyDescent="0.3">
      <c r="A447">
        <v>63</v>
      </c>
      <c r="B447">
        <v>4</v>
      </c>
      <c r="C447" s="1">
        <v>-0.72315829992294312</v>
      </c>
      <c r="D447" s="1">
        <v>-0.98950049579143518</v>
      </c>
      <c r="E447" s="1">
        <f>IFERROR(
  SUMIFS(
    duck_positions[x],
    duck_positions[duck_id],   duck_positions[[#This Row],[duck_id]],
    duck_positions[frame_idx], duck_positions[[#This Row],[frame_idx]]+1
  ),
  ""
)</f>
        <v>-0.720820352435112</v>
      </c>
      <c r="F447" s="1">
        <f>IFERROR(
  SUMIFS(
    duck_positions[y],
    duck_positions[duck_id],duck_positions[[#This Row],[duck_id]],
    duck_positions[frame_idx],duck_positions[[#This Row],[frame_idx]]+1
  ),
  ""
)</f>
        <v>-0.98152962625026696</v>
      </c>
      <c r="G4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8.3066695912488893E-3</v>
      </c>
      <c r="H447" t="b">
        <f>AND(duck_positions[[#This Row],[distance]]&lt;0.1, MOD(duck_positions[[#This Row],[frame_idx]], 20)=0)</f>
        <v>0</v>
      </c>
    </row>
    <row r="448" spans="1:8" hidden="1" x14ac:dyDescent="0.3">
      <c r="A448">
        <v>63</v>
      </c>
      <c r="B448">
        <v>5</v>
      </c>
      <c r="C448" s="1">
        <v>-0.75531846284866333</v>
      </c>
      <c r="D448" s="1">
        <v>-1.0922973334789274</v>
      </c>
      <c r="E448" s="1">
        <f>IFERROR(
  SUMIFS(
    duck_positions[x],
    duck_positions[duck_id],   duck_positions[[#This Row],[duck_id]],
    duck_positions[frame_idx], duck_positions[[#This Row],[frame_idx]]+1
  ),
  ""
)</f>
        <v>-0.75505721569061279</v>
      </c>
      <c r="F448" s="1">
        <f>IFERROR(
  SUMIFS(
    duck_positions[y],
    duck_positions[duck_id],duck_positions[[#This Row],[duck_id]],
    duck_positions[frame_idx],duck_positions[[#This Row],[frame_idx]]+1
  ),
  ""
)</f>
        <v>-1.0829973697662352</v>
      </c>
      <c r="G4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9.3036323624153539E-3</v>
      </c>
      <c r="H448" t="b">
        <f>AND(duck_positions[[#This Row],[distance]]&lt;0.1, MOD(duck_positions[[#This Row],[frame_idx]], 20)=0)</f>
        <v>0</v>
      </c>
    </row>
    <row r="449" spans="1:8" hidden="1" x14ac:dyDescent="0.3">
      <c r="A449">
        <v>63</v>
      </c>
      <c r="B449">
        <v>6</v>
      </c>
      <c r="C449" s="1">
        <v>-0.73630997538566589</v>
      </c>
      <c r="D449" s="1">
        <v>-1.0853102087974547</v>
      </c>
      <c r="E449" s="1">
        <f>IFERROR(
  SUMIFS(
    duck_positions[x],
    duck_positions[duck_id],   duck_positions[[#This Row],[duck_id]],
    duck_positions[frame_idx], duck_positions[[#This Row],[frame_idx]]+1
  ),
  ""
)</f>
        <v>-0.73600286245346069</v>
      </c>
      <c r="F449" s="1">
        <f>IFERROR(
  SUMIFS(
    duck_positions[y],
    duck_positions[duck_id],duck_positions[[#This Row],[duck_id]],
    duck_positions[frame_idx],duck_positions[[#This Row],[frame_idx]]+1
  ),
  ""
)</f>
        <v>-1.0757143974304197</v>
      </c>
      <c r="G4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9.6007246676927515E-3</v>
      </c>
      <c r="H449" t="b">
        <f>AND(duck_positions[[#This Row],[distance]]&lt;0.1, MOD(duck_positions[[#This Row],[frame_idx]], 20)=0)</f>
        <v>0</v>
      </c>
    </row>
    <row r="450" spans="1:8" x14ac:dyDescent="0.3">
      <c r="A450">
        <v>64</v>
      </c>
      <c r="B450">
        <v>0</v>
      </c>
      <c r="C450" s="1">
        <v>-0.63948589563369751</v>
      </c>
      <c r="D450" s="1">
        <v>-0.94748698472976678</v>
      </c>
      <c r="E450" s="1">
        <f>IFERROR(
  SUMIFS(
    duck_positions[x],
    duck_positions[duck_id],   duck_positions[[#This Row],[duck_id]],
    duck_positions[frame_idx], duck_positions[[#This Row],[frame_idx]]+1
  ),
  ""
)</f>
        <v>-0.63757815957069397</v>
      </c>
      <c r="F450" s="1">
        <f>IFERROR(
  SUMIFS(
    duck_positions[y],
    duck_positions[duck_id],duck_positions[[#This Row],[duck_id]],
    duck_positions[frame_idx],duck_positions[[#This Row],[frame_idx]]+1
  ),
  ""
)</f>
        <v>-0.93826309144496911</v>
      </c>
      <c r="G4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9.4191116468284718E-3</v>
      </c>
      <c r="H450" t="b">
        <f>AND(duck_positions[[#This Row],[distance]]&lt;0.1, MOD(duck_positions[[#This Row],[frame_idx]], 20)=0)</f>
        <v>0</v>
      </c>
    </row>
    <row r="451" spans="1:8" hidden="1" x14ac:dyDescent="0.3">
      <c r="A451">
        <v>64</v>
      </c>
      <c r="B451">
        <v>1</v>
      </c>
      <c r="C451" s="1">
        <v>-0.62346940487623215</v>
      </c>
      <c r="D451" s="1">
        <v>-0.9777010262012481</v>
      </c>
      <c r="E451" s="1">
        <f>IFERROR(
  SUMIFS(
    duck_positions[x],
    duck_positions[duck_id],   duck_positions[[#This Row],[duck_id]],
    duck_positions[frame_idx], duck_positions[[#This Row],[frame_idx]]+1
  ),
  ""
)</f>
        <v>-0.60952657461166382</v>
      </c>
      <c r="F451" s="1">
        <f>IFERROR(
  SUMIFS(
    duck_positions[y],
    duck_positions[duck_id],duck_positions[[#This Row],[duck_id]],
    duck_positions[frame_idx],duck_positions[[#This Row],[frame_idx]]+1
  ),
  ""
)</f>
        <v>-0.97896342277526849</v>
      </c>
      <c r="G4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1.3999862888495048E-2</v>
      </c>
      <c r="H451" t="b">
        <f>AND(duck_positions[[#This Row],[distance]]&lt;0.1, MOD(duck_positions[[#This Row],[frame_idx]], 20)=0)</f>
        <v>0</v>
      </c>
    </row>
    <row r="452" spans="1:8" hidden="1" x14ac:dyDescent="0.3">
      <c r="A452">
        <v>64</v>
      </c>
      <c r="B452">
        <v>2</v>
      </c>
      <c r="C452" s="1">
        <v>-0.71227972209453583</v>
      </c>
      <c r="D452" s="1">
        <v>-1.1320567011833189</v>
      </c>
      <c r="E452" s="1">
        <f>IFERROR(
  SUMIFS(
    duck_positions[x],
    duck_positions[duck_id],   duck_positions[[#This Row],[duck_id]],
    duck_positions[frame_idx], duck_positions[[#This Row],[frame_idx]]+1
  ),
  ""
)</f>
        <v>-0.71077217161655426</v>
      </c>
      <c r="F452" s="1">
        <f>IFERROR(
  SUMIFS(
    duck_positions[y],
    duck_positions[duck_id],duck_positions[[#This Row],[duck_id]],
    duck_positions[frame_idx],duck_positions[[#This Row],[frame_idx]]+1
  ),
  ""
)</f>
        <v>-1.1258639872074125</v>
      </c>
      <c r="G4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6.3735715914272559E-3</v>
      </c>
      <c r="H452" t="b">
        <f>AND(duck_positions[[#This Row],[distance]]&lt;0.1, MOD(duck_positions[[#This Row],[frame_idx]], 20)=0)</f>
        <v>0</v>
      </c>
    </row>
    <row r="453" spans="1:8" hidden="1" x14ac:dyDescent="0.3">
      <c r="A453">
        <v>64</v>
      </c>
      <c r="B453">
        <v>3</v>
      </c>
      <c r="C453" s="1">
        <v>-0.70740491151809692</v>
      </c>
      <c r="D453" s="1">
        <v>-1.0278889268636702</v>
      </c>
      <c r="E453" s="1">
        <f>IFERROR(
  SUMIFS(
    duck_positions[x],
    duck_positions[duck_id],   duck_positions[[#This Row],[duck_id]],
    duck_positions[frame_idx], duck_positions[[#This Row],[frame_idx]]+1
  ),
  ""
)</f>
        <v>-0.70581813156604767</v>
      </c>
      <c r="F453" s="1">
        <f>IFERROR(
  SUMIFS(
    duck_positions[y],
    duck_positions[duck_id],duck_positions[[#This Row],[duck_id]],
    duck_positions[frame_idx],duck_positions[[#This Row],[frame_idx]]+1
  ),
  ""
)</f>
        <v>-1.0196052074432371</v>
      </c>
      <c r="G4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8.4343273621958152E-3</v>
      </c>
      <c r="H453" t="b">
        <f>AND(duck_positions[[#This Row],[distance]]&lt;0.1, MOD(duck_positions[[#This Row],[frame_idx]], 20)=0)</f>
        <v>0</v>
      </c>
    </row>
    <row r="454" spans="1:8" hidden="1" x14ac:dyDescent="0.3">
      <c r="A454">
        <v>64</v>
      </c>
      <c r="B454">
        <v>4</v>
      </c>
      <c r="C454" s="1">
        <v>-0.720820352435112</v>
      </c>
      <c r="D454" s="1">
        <v>-0.98152962625026696</v>
      </c>
      <c r="E454" s="1">
        <f>IFERROR(
  SUMIFS(
    duck_positions[x],
    duck_positions[duck_id],   duck_positions[[#This Row],[duck_id]],
    duck_positions[frame_idx], duck_positions[[#This Row],[frame_idx]]+1
  ),
  ""
)</f>
        <v>-0.7191922515630722</v>
      </c>
      <c r="F454" s="1">
        <f>IFERROR(
  SUMIFS(
    duck_positions[y],
    duck_positions[duck_id],duck_positions[[#This Row],[duck_id]],
    duck_positions[frame_idx],duck_positions[[#This Row],[frame_idx]]+1
  ),
  ""
)</f>
        <v>-0.97171519994735711</v>
      </c>
      <c r="G4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9.9485514576135893E-3</v>
      </c>
      <c r="H454" t="b">
        <f>AND(duck_positions[[#This Row],[distance]]&lt;0.1, MOD(duck_positions[[#This Row],[frame_idx]], 20)=0)</f>
        <v>0</v>
      </c>
    </row>
    <row r="455" spans="1:8" hidden="1" x14ac:dyDescent="0.3">
      <c r="A455">
        <v>64</v>
      </c>
      <c r="B455">
        <v>5</v>
      </c>
      <c r="C455" s="1">
        <v>-0.75505721569061279</v>
      </c>
      <c r="D455" s="1">
        <v>-1.0829973697662352</v>
      </c>
      <c r="E455" s="1">
        <f>IFERROR(
  SUMIFS(
    duck_positions[x],
    duck_positions[duck_id],   duck_positions[[#This Row],[duck_id]],
    duck_positions[frame_idx], duck_positions[[#This Row],[frame_idx]]+1
  ),
  ""
)</f>
        <v>-0.75332403182983398</v>
      </c>
      <c r="F455" s="1">
        <f>IFERROR(
  SUMIFS(
    duck_positions[y],
    duck_positions[duck_id],duck_positions[[#This Row],[duck_id]],
    duck_positions[frame_idx],duck_positions[[#This Row],[frame_idx]]+1
  ),
  ""
)</f>
        <v>-1.0749031782150267</v>
      </c>
      <c r="G4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8.2776725692019944E-3</v>
      </c>
      <c r="H455" t="b">
        <f>AND(duck_positions[[#This Row],[distance]]&lt;0.1, MOD(duck_positions[[#This Row],[frame_idx]], 20)=0)</f>
        <v>0</v>
      </c>
    </row>
    <row r="456" spans="1:8" hidden="1" x14ac:dyDescent="0.3">
      <c r="A456">
        <v>64</v>
      </c>
      <c r="B456">
        <v>6</v>
      </c>
      <c r="C456" s="1">
        <v>-0.73600286245346069</v>
      </c>
      <c r="D456" s="1">
        <v>-1.0757143974304197</v>
      </c>
      <c r="E456" s="1">
        <f>IFERROR(
  SUMIFS(
    duck_positions[x],
    duck_positions[duck_id],   duck_positions[[#This Row],[duck_id]],
    duck_positions[frame_idx], duck_positions[[#This Row],[frame_idx]]+1
  ),
  ""
)</f>
        <v>-0.73436300456523895</v>
      </c>
      <c r="F456" s="1">
        <f>IFERROR(
  SUMIFS(
    duck_positions[y],
    duck_positions[duck_id],duck_positions[[#This Row],[duck_id]],
    duck_positions[frame_idx],duck_positions[[#This Row],[frame_idx]]+1
  ),
  ""
)</f>
        <v>-1.0679031193256376</v>
      </c>
      <c r="G4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7.9815537036225827E-3</v>
      </c>
      <c r="H456" t="b">
        <f>AND(duck_positions[[#This Row],[distance]]&lt;0.1, MOD(duck_positions[[#This Row],[frame_idx]], 20)=0)</f>
        <v>0</v>
      </c>
    </row>
    <row r="457" spans="1:8" x14ac:dyDescent="0.3">
      <c r="A457">
        <v>65</v>
      </c>
      <c r="B457">
        <v>0</v>
      </c>
      <c r="C457" s="1">
        <v>-0.63757815957069397</v>
      </c>
      <c r="D457" s="1">
        <v>-0.93826309144496911</v>
      </c>
      <c r="E457" s="1">
        <f>IFERROR(
  SUMIFS(
    duck_positions[x],
    duck_positions[duck_id],   duck_positions[[#This Row],[duck_id]],
    duck_positions[frame_idx], duck_positions[[#This Row],[frame_idx]]+1
  ),
  ""
)</f>
        <v>-0.63956739008426666</v>
      </c>
      <c r="F457" s="1">
        <f>IFERROR(
  SUMIFS(
    duck_positions[y],
    duck_positions[duck_id],duck_positions[[#This Row],[duck_id]],
    duck_positions[frame_idx],duck_positions[[#This Row],[frame_idx]]+1
  ),
  ""
)</f>
        <v>-0.93069932162761682</v>
      </c>
      <c r="G4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7.820975123730943E-3</v>
      </c>
      <c r="H457" t="b">
        <f>AND(duck_positions[[#This Row],[distance]]&lt;0.1, MOD(duck_positions[[#This Row],[frame_idx]], 20)=0)</f>
        <v>0</v>
      </c>
    </row>
    <row r="458" spans="1:8" hidden="1" x14ac:dyDescent="0.3">
      <c r="A458">
        <v>65</v>
      </c>
      <c r="B458">
        <v>1</v>
      </c>
      <c r="C458" s="1">
        <v>-0.60952657461166382</v>
      </c>
      <c r="D458" s="1">
        <v>-0.97896342277526849</v>
      </c>
      <c r="E458" s="1">
        <f>IFERROR(
  SUMIFS(
    duck_positions[x],
    duck_positions[duck_id],   duck_positions[[#This Row],[duck_id]],
    duck_positions[frame_idx], duck_positions[[#This Row],[frame_idx]]+1
  ),
  ""
)</f>
        <v>-0.60311567038297653</v>
      </c>
      <c r="F458" s="1">
        <f>IFERROR(
  SUMIFS(
    duck_positions[y],
    duck_positions[duck_id],duck_positions[[#This Row],[duck_id]],
    duck_positions[frame_idx],duck_positions[[#This Row],[frame_idx]]+1
  ),
  ""
)</f>
        <v>-0.97566287517547601</v>
      </c>
      <c r="G4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7.210638493774073E-3</v>
      </c>
      <c r="H458" t="b">
        <f>AND(duck_positions[[#This Row],[distance]]&lt;0.1, MOD(duck_positions[[#This Row],[frame_idx]], 20)=0)</f>
        <v>0</v>
      </c>
    </row>
    <row r="459" spans="1:8" hidden="1" x14ac:dyDescent="0.3">
      <c r="A459">
        <v>65</v>
      </c>
      <c r="B459">
        <v>2</v>
      </c>
      <c r="C459" s="1">
        <v>-0.71077217161655426</v>
      </c>
      <c r="D459" s="1">
        <v>-1.1258639872074125</v>
      </c>
      <c r="E459" s="1">
        <f>IFERROR(
  SUMIFS(
    duck_positions[x],
    duck_positions[duck_id],   duck_positions[[#This Row],[duck_id]],
    duck_positions[frame_idx], duck_positions[[#This Row],[frame_idx]]+1
  ),
  ""
)</f>
        <v>-0.71235121786594391</v>
      </c>
      <c r="F459" s="1">
        <f>IFERROR(
  SUMIFS(
    duck_positions[y],
    duck_positions[duck_id],duck_positions[[#This Row],[duck_id]],
    duck_positions[frame_idx],duck_positions[[#This Row],[frame_idx]]+1
  ),
  ""
)</f>
        <v>-1.1052344322204588</v>
      </c>
      <c r="G4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2.068989913019054E-2</v>
      </c>
      <c r="H459" t="b">
        <f>AND(duck_positions[[#This Row],[distance]]&lt;0.1, MOD(duck_positions[[#This Row],[frame_idx]], 20)=0)</f>
        <v>0</v>
      </c>
    </row>
    <row r="460" spans="1:8" hidden="1" x14ac:dyDescent="0.3">
      <c r="A460">
        <v>65</v>
      </c>
      <c r="B460">
        <v>3</v>
      </c>
      <c r="C460" s="1">
        <v>-0.70581813156604767</v>
      </c>
      <c r="D460" s="1">
        <v>-1.0196052074432371</v>
      </c>
      <c r="E460" s="1">
        <f>IFERROR(
  SUMIFS(
    duck_positions[x],
    duck_positions[duck_id],   duck_positions[[#This Row],[duck_id]],
    duck_positions[frame_idx], duck_positions[[#This Row],[frame_idx]]+1
  ),
  ""
)</f>
        <v>-0.70766451954841614</v>
      </c>
      <c r="F460" s="1">
        <f>IFERROR(
  SUMIFS(
    duck_positions[y],
    duck_positions[duck_id],duck_positions[[#This Row],[duck_id]],
    duck_positions[frame_idx],duck_positions[[#This Row],[frame_idx]]+1
  ),
  ""
)</f>
        <v>-1.007197070121765</v>
      </c>
      <c r="G4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1.2544760674080044E-2</v>
      </c>
      <c r="H460" t="b">
        <f>AND(duck_positions[[#This Row],[distance]]&lt;0.1, MOD(duck_positions[[#This Row],[frame_idx]], 20)=0)</f>
        <v>0</v>
      </c>
    </row>
    <row r="461" spans="1:8" hidden="1" x14ac:dyDescent="0.3">
      <c r="A461">
        <v>65</v>
      </c>
      <c r="B461">
        <v>4</v>
      </c>
      <c r="C461" s="1">
        <v>-0.7191922515630722</v>
      </c>
      <c r="D461" s="1">
        <v>-0.97171519994735711</v>
      </c>
      <c r="E461" s="1">
        <f>IFERROR(
  SUMIFS(
    duck_positions[x],
    duck_positions[duck_id],   duck_positions[[#This Row],[duck_id]],
    duck_positions[frame_idx], duck_positions[[#This Row],[frame_idx]]+1
  ),
  ""
)</f>
        <v>-0.72099268436431885</v>
      </c>
      <c r="F461" s="1">
        <f>IFERROR(
  SUMIFS(
    duck_positions[y],
    duck_positions[duck_id],duck_positions[[#This Row],[duck_id]],
    duck_positions[frame_idx],duck_positions[[#This Row],[frame_idx]]+1
  ),
  ""
)</f>
        <v>-0.96220892965793603</v>
      </c>
      <c r="G4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9.6752639802402708E-3</v>
      </c>
      <c r="H461" t="b">
        <f>AND(duck_positions[[#This Row],[distance]]&lt;0.1, MOD(duck_positions[[#This Row],[frame_idx]], 20)=0)</f>
        <v>0</v>
      </c>
    </row>
    <row r="462" spans="1:8" hidden="1" x14ac:dyDescent="0.3">
      <c r="A462">
        <v>65</v>
      </c>
      <c r="B462">
        <v>5</v>
      </c>
      <c r="C462" s="1">
        <v>-0.75332403182983398</v>
      </c>
      <c r="D462" s="1">
        <v>-1.0749031782150267</v>
      </c>
      <c r="E462" s="1">
        <f>IFERROR(
  SUMIFS(
    duck_positions[x],
    duck_positions[duck_id],   duck_positions[[#This Row],[duck_id]],
    duck_positions[frame_idx], duck_positions[[#This Row],[frame_idx]]+1
  ),
  ""
)</f>
        <v>-0.75408720970153809</v>
      </c>
      <c r="F462" s="1">
        <f>IFERROR(
  SUMIFS(
    duck_positions[y],
    duck_positions[duck_id],duck_positions[[#This Row],[duck_id]],
    duck_positions[frame_idx],duck_positions[[#This Row],[frame_idx]]+1
  ),
  ""
)</f>
        <v>-1.0581141293048857</v>
      </c>
      <c r="G4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1.6806385803347642E-2</v>
      </c>
      <c r="H462" t="b">
        <f>AND(duck_positions[[#This Row],[distance]]&lt;0.1, MOD(duck_positions[[#This Row],[frame_idx]], 20)=0)</f>
        <v>0</v>
      </c>
    </row>
    <row r="463" spans="1:8" hidden="1" x14ac:dyDescent="0.3">
      <c r="A463">
        <v>65</v>
      </c>
      <c r="B463">
        <v>6</v>
      </c>
      <c r="C463" s="1">
        <v>-0.73436300456523895</v>
      </c>
      <c r="D463" s="1">
        <v>-1.0679031193256376</v>
      </c>
      <c r="E463" s="1">
        <f>IFERROR(
  SUMIFS(
    duck_positions[x],
    duck_positions[duck_id],   duck_positions[[#This Row],[duck_id]],
    duck_positions[frame_idx], duck_positions[[#This Row],[frame_idx]]+1
  ),
  ""
)</f>
        <v>-0.73558707535266876</v>
      </c>
      <c r="F463" s="1">
        <f>IFERROR(
  SUMIFS(
    duck_positions[y],
    duck_positions[duck_id],duck_positions[[#This Row],[duck_id]],
    duck_positions[frame_idx],duck_positions[[#This Row],[frame_idx]]+1
  ),
  ""
)</f>
        <v>-1.0518227994441984</v>
      </c>
      <c r="G4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1.612684212057798E-2</v>
      </c>
      <c r="H463" t="b">
        <f>AND(duck_positions[[#This Row],[distance]]&lt;0.1, MOD(duck_positions[[#This Row],[frame_idx]], 20)=0)</f>
        <v>0</v>
      </c>
    </row>
    <row r="464" spans="1:8" x14ac:dyDescent="0.3">
      <c r="A464">
        <v>66</v>
      </c>
      <c r="B464">
        <v>0</v>
      </c>
      <c r="C464" s="1">
        <v>-0.63956739008426666</v>
      </c>
      <c r="D464" s="1">
        <v>-0.93069932162761682</v>
      </c>
      <c r="E464" s="1">
        <f>IFERROR(
  SUMIFS(
    duck_positions[x],
    duck_positions[duck_id],   duck_positions[[#This Row],[duck_id]],
    duck_positions[frame_idx], duck_positions[[#This Row],[frame_idx]]+1
  ),
  ""
)</f>
        <v>-0.64276021718978882</v>
      </c>
      <c r="F464" s="1">
        <f>IFERROR(
  SUMIFS(
    duck_positions[y],
    duck_positions[duck_id],duck_positions[[#This Row],[duck_id]],
    duck_positions[frame_idx],duck_positions[[#This Row],[frame_idx]]+1
  ),
  ""
)</f>
        <v>-0.9241053715348243</v>
      </c>
      <c r="G4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7.3262761858938511E-3</v>
      </c>
      <c r="H464" t="b">
        <f>AND(duck_positions[[#This Row],[distance]]&lt;0.1, MOD(duck_positions[[#This Row],[frame_idx]], 20)=0)</f>
        <v>0</v>
      </c>
    </row>
    <row r="465" spans="1:8" hidden="1" x14ac:dyDescent="0.3">
      <c r="A465">
        <v>66</v>
      </c>
      <c r="B465">
        <v>1</v>
      </c>
      <c r="C465" s="1">
        <v>-0.60311567038297653</v>
      </c>
      <c r="D465" s="1">
        <v>-0.97566287517547601</v>
      </c>
      <c r="E465" s="1">
        <f>IFERROR(
  SUMIFS(
    duck_positions[x],
    duck_positions[duck_id],   duck_positions[[#This Row],[duck_id]],
    duck_positions[frame_idx], duck_positions[[#This Row],[frame_idx]]+1
  ),
  ""
)</f>
        <v>-0.60284941643476486</v>
      </c>
      <c r="F465" s="1">
        <f>IFERROR(
  SUMIFS(
    duck_positions[y],
    duck_positions[duck_id],duck_positions[[#This Row],[duck_id]],
    duck_positions[frame_idx],duck_positions[[#This Row],[frame_idx]]+1
  ),
  ""
)</f>
        <v>-0.97644265294075006</v>
      </c>
      <c r="G4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8.2398090278482225E-4</v>
      </c>
      <c r="H465" t="b">
        <f>AND(duck_positions[[#This Row],[distance]]&lt;0.1, MOD(duck_positions[[#This Row],[frame_idx]], 20)=0)</f>
        <v>0</v>
      </c>
    </row>
    <row r="466" spans="1:8" hidden="1" x14ac:dyDescent="0.3">
      <c r="A466">
        <v>66</v>
      </c>
      <c r="B466">
        <v>2</v>
      </c>
      <c r="C466" s="1">
        <v>-0.71235121786594391</v>
      </c>
      <c r="D466" s="1">
        <v>-1.1052344322204588</v>
      </c>
      <c r="E466" s="1">
        <f>IFERROR(
  SUMIFS(
    duck_positions[x],
    duck_positions[duck_id],   duck_positions[[#This Row],[duck_id]],
    duck_positions[frame_idx], duck_positions[[#This Row],[frame_idx]]+1
  ),
  ""
)</f>
        <v>-0.71631516516208649</v>
      </c>
      <c r="F466" s="1">
        <f>IFERROR(
  SUMIFS(
    duck_positions[y],
    duck_positions[duck_id],duck_positions[[#This Row],[duck_id]],
    duck_positions[frame_idx],duck_positions[[#This Row],[frame_idx]]+1
  ),
  ""
)</f>
        <v>-1.1085617721080778</v>
      </c>
      <c r="G4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5.1753327327174435E-3</v>
      </c>
      <c r="H466" t="b">
        <f>AND(duck_positions[[#This Row],[distance]]&lt;0.1, MOD(duck_positions[[#This Row],[frame_idx]], 20)=0)</f>
        <v>0</v>
      </c>
    </row>
    <row r="467" spans="1:8" hidden="1" x14ac:dyDescent="0.3">
      <c r="A467">
        <v>66</v>
      </c>
      <c r="B467">
        <v>3</v>
      </c>
      <c r="C467" s="1">
        <v>-0.70766451954841614</v>
      </c>
      <c r="D467" s="1">
        <v>-1.007197070121765</v>
      </c>
      <c r="E467" s="1">
        <f>IFERROR(
  SUMIFS(
    duck_positions[x],
    duck_positions[duck_id],   duck_positions[[#This Row],[duck_id]],
    duck_positions[frame_idx], duck_positions[[#This Row],[frame_idx]]+1
  ),
  ""
)</f>
        <v>-0.70968298614025116</v>
      </c>
      <c r="F467" s="1">
        <f>IFERROR(
  SUMIFS(
    duck_positions[y],
    duck_positions[duck_id],duck_positions[[#This Row],[duck_id]],
    duck_positions[frame_idx],duck_positions[[#This Row],[frame_idx]]+1
  ),
  ""
)</f>
        <v>-1.0037109881639479</v>
      </c>
      <c r="G4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4.0282719370682805E-3</v>
      </c>
      <c r="H467" t="b">
        <f>AND(duck_positions[[#This Row],[distance]]&lt;0.1, MOD(duck_positions[[#This Row],[frame_idx]], 20)=0)</f>
        <v>0</v>
      </c>
    </row>
    <row r="468" spans="1:8" hidden="1" x14ac:dyDescent="0.3">
      <c r="A468">
        <v>66</v>
      </c>
      <c r="B468">
        <v>4</v>
      </c>
      <c r="C468" s="1">
        <v>-0.72099268436431885</v>
      </c>
      <c r="D468" s="1">
        <v>-0.96220892965793603</v>
      </c>
      <c r="E468" s="1">
        <f>IFERROR(
  SUMIFS(
    duck_positions[x],
    duck_positions[duck_id],   duck_positions[[#This Row],[duck_id]],
    duck_positions[frame_idx], duck_positions[[#This Row],[frame_idx]]+1
  ),
  ""
)</f>
        <v>-0.72154797613620758</v>
      </c>
      <c r="F468" s="1">
        <f>IFERROR(
  SUMIFS(
    duck_positions[y],
    duck_positions[duck_id],duck_positions[[#This Row],[duck_id]],
    duck_positions[frame_idx],duck_positions[[#This Row],[frame_idx]]+1
  ),
  ""
)</f>
        <v>-0.95599712729454034</v>
      </c>
      <c r="G4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6.2365725806580348E-3</v>
      </c>
      <c r="H468" t="b">
        <f>AND(duck_positions[[#This Row],[distance]]&lt;0.1, MOD(duck_positions[[#This Row],[frame_idx]], 20)=0)</f>
        <v>0</v>
      </c>
    </row>
    <row r="469" spans="1:8" hidden="1" x14ac:dyDescent="0.3">
      <c r="A469">
        <v>66</v>
      </c>
      <c r="B469">
        <v>5</v>
      </c>
      <c r="C469" s="1">
        <v>-0.75408720970153809</v>
      </c>
      <c r="D469" s="1">
        <v>-1.0581141293048857</v>
      </c>
      <c r="E469" s="1">
        <f>IFERROR(
  SUMIFS(
    duck_positions[x],
    duck_positions[duck_id],   duck_positions[[#This Row],[duck_id]],
    duck_positions[frame_idx], duck_positions[[#This Row],[frame_idx]]+1
  ),
  ""
)</f>
        <v>-0.7557084858417511</v>
      </c>
      <c r="F469" s="1">
        <f>IFERROR(
  SUMIFS(
    duck_positions[y],
    duck_positions[duck_id],duck_positions[[#This Row],[duck_id]],
    duck_positions[frame_idx],duck_positions[[#This Row],[frame_idx]]+1
  ),
  ""
)</f>
        <v>-1.0571776807308195</v>
      </c>
      <c r="G4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1.8722906437555449E-3</v>
      </c>
      <c r="H469" t="b">
        <f>AND(duck_positions[[#This Row],[distance]]&lt;0.1, MOD(duck_positions[[#This Row],[frame_idx]], 20)=0)</f>
        <v>0</v>
      </c>
    </row>
    <row r="470" spans="1:8" hidden="1" x14ac:dyDescent="0.3">
      <c r="A470">
        <v>66</v>
      </c>
      <c r="B470">
        <v>6</v>
      </c>
      <c r="C470" s="1">
        <v>-0.73558707535266876</v>
      </c>
      <c r="D470" s="1">
        <v>-1.0518227994441984</v>
      </c>
      <c r="E470" s="1">
        <f>IFERROR(
  SUMIFS(
    duck_positions[x],
    duck_positions[duck_id],   duck_positions[[#This Row],[duck_id]],
    duck_positions[frame_idx], duck_positions[[#This Row],[frame_idx]]+1
  ),
  ""
)</f>
        <v>-0.73765532672405243</v>
      </c>
      <c r="F470" s="1">
        <f>IFERROR(
  SUMIFS(
    duck_positions[y],
    duck_positions[duck_id],duck_positions[[#This Row],[duck_id]],
    duck_positions[frame_idx],duck_positions[[#This Row],[frame_idx]]+1
  ),
  ""
)</f>
        <v>-1.0507658302783964</v>
      </c>
      <c r="G4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2.3226811129999311E-3</v>
      </c>
      <c r="H470" t="b">
        <f>AND(duck_positions[[#This Row],[distance]]&lt;0.1, MOD(duck_positions[[#This Row],[frame_idx]], 20)=0)</f>
        <v>0</v>
      </c>
    </row>
    <row r="471" spans="1:8" x14ac:dyDescent="0.3">
      <c r="A471">
        <v>67</v>
      </c>
      <c r="B471">
        <v>0</v>
      </c>
      <c r="C471" s="1">
        <v>-0.64276021718978882</v>
      </c>
      <c r="D471" s="1">
        <v>-0.9241053715348243</v>
      </c>
      <c r="E471" s="1">
        <f>IFERROR(
  SUMIFS(
    duck_positions[x],
    duck_positions[duck_id],   duck_positions[[#This Row],[duck_id]],
    duck_positions[frame_idx], duck_positions[[#This Row],[frame_idx]]+1
  ),
  ""
)</f>
        <v>-0.649460569024086</v>
      </c>
      <c r="F471" s="1">
        <f>IFERROR(
  SUMIFS(
    duck_positions[y],
    duck_positions[duck_id],duck_positions[[#This Row],[duck_id]],
    duck_positions[frame_idx],duck_positions[[#This Row],[frame_idx]]+1
  ),
  ""
)</f>
        <v>-0.91905761808156961</v>
      </c>
      <c r="G4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8.3889528326373565E-3</v>
      </c>
      <c r="H471" t="b">
        <f>AND(duck_positions[[#This Row],[distance]]&lt;0.1, MOD(duck_positions[[#This Row],[frame_idx]], 20)=0)</f>
        <v>0</v>
      </c>
    </row>
    <row r="472" spans="1:8" hidden="1" x14ac:dyDescent="0.3">
      <c r="A472">
        <v>67</v>
      </c>
      <c r="B472">
        <v>1</v>
      </c>
      <c r="C472" s="1">
        <v>-0.60284941643476486</v>
      </c>
      <c r="D472" s="1">
        <v>-0.97644265294075006</v>
      </c>
      <c r="E472" s="1">
        <f>IFERROR(
  SUMIFS(
    duck_positions[x],
    duck_positions[duck_id],   duck_positions[[#This Row],[duck_id]],
    duck_positions[frame_idx], duck_positions[[#This Row],[frame_idx]]+1
  ),
  ""
)</f>
        <v>-0.59922262281179428</v>
      </c>
      <c r="F472" s="1">
        <f>IFERROR(
  SUMIFS(
    duck_positions[y],
    duck_positions[duck_id],duck_positions[[#This Row],[duck_id]],
    duck_positions[frame_idx],duck_positions[[#This Row],[frame_idx]]+1
  ),
  ""
)</f>
        <v>-0.97671951651573174</v>
      </c>
      <c r="G4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3.637345931138763E-3</v>
      </c>
      <c r="H472" t="b">
        <f>AND(duck_positions[[#This Row],[distance]]&lt;0.1, MOD(duck_positions[[#This Row],[frame_idx]], 20)=0)</f>
        <v>0</v>
      </c>
    </row>
    <row r="473" spans="1:8" hidden="1" x14ac:dyDescent="0.3">
      <c r="A473">
        <v>67</v>
      </c>
      <c r="B473">
        <v>2</v>
      </c>
      <c r="C473" s="1">
        <v>-0.71631516516208649</v>
      </c>
      <c r="D473" s="1">
        <v>-1.1085617721080778</v>
      </c>
      <c r="E473" s="1">
        <f>IFERROR(
  SUMIFS(
    duck_positions[x],
    duck_positions[duck_id],   duck_positions[[#This Row],[duck_id]],
    duck_positions[frame_idx], duck_positions[[#This Row],[frame_idx]]+1
  ),
  ""
)</f>
        <v>-0.72750048339366913</v>
      </c>
      <c r="F473" s="1">
        <f>IFERROR(
  SUMIFS(
    duck_positions[y],
    duck_positions[duck_id],duck_positions[[#This Row],[duck_id]],
    duck_positions[frame_idx],duck_positions[[#This Row],[frame_idx]]+1
  ),
  ""
)</f>
        <v>-1.1061908781528471</v>
      </c>
      <c r="G4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1.1433830595593261E-2</v>
      </c>
      <c r="H473" t="b">
        <f>AND(duck_positions[[#This Row],[distance]]&lt;0.1, MOD(duck_positions[[#This Row],[frame_idx]], 20)=0)</f>
        <v>0</v>
      </c>
    </row>
    <row r="474" spans="1:8" hidden="1" x14ac:dyDescent="0.3">
      <c r="A474">
        <v>67</v>
      </c>
      <c r="B474">
        <v>3</v>
      </c>
      <c r="C474" s="1">
        <v>-0.70968298614025116</v>
      </c>
      <c r="D474" s="1">
        <v>-1.0037109881639479</v>
      </c>
      <c r="E474" s="1">
        <f>IFERROR(
  SUMIFS(
    duck_positions[x],
    duck_positions[duck_id],   duck_positions[[#This Row],[duck_id]],
    duck_positions[frame_idx], duck_positions[[#This Row],[frame_idx]]+1
  ),
  ""
)</f>
        <v>-0.71981190145015717</v>
      </c>
      <c r="F474" s="1">
        <f>IFERROR(
  SUMIFS(
    duck_positions[y],
    duck_positions[duck_id],duck_positions[[#This Row],[duck_id]],
    duck_positions[frame_idx],duck_positions[[#This Row],[frame_idx]]+1
  ),
  ""
)</f>
        <v>-0.99899569451808923</v>
      </c>
      <c r="G4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1.1172686316276997E-2</v>
      </c>
      <c r="H474" t="b">
        <f>AND(duck_positions[[#This Row],[distance]]&lt;0.1, MOD(duck_positions[[#This Row],[frame_idx]], 20)=0)</f>
        <v>0</v>
      </c>
    </row>
    <row r="475" spans="1:8" hidden="1" x14ac:dyDescent="0.3">
      <c r="A475">
        <v>67</v>
      </c>
      <c r="B475">
        <v>4</v>
      </c>
      <c r="C475" s="1">
        <v>-0.72154797613620758</v>
      </c>
      <c r="D475" s="1">
        <v>-0.95599712729454034</v>
      </c>
      <c r="E475" s="1">
        <f>IFERROR(
  SUMIFS(
    duck_positions[x],
    duck_positions[duck_id],   duck_positions[[#This Row],[duck_id]],
    duck_positions[frame_idx], duck_positions[[#This Row],[frame_idx]]+1
  ),
  ""
)</f>
        <v>-0.7318054586648941</v>
      </c>
      <c r="F475" s="1">
        <f>IFERROR(
  SUMIFS(
    duck_positions[y],
    duck_positions[duck_id],duck_positions[[#This Row],[duck_id]],
    duck_positions[frame_idx],duck_positions[[#This Row],[frame_idx]]+1
  ),
  ""
)</f>
        <v>-0.95055909752845757</v>
      </c>
      <c r="G4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1.1609828403689326E-2</v>
      </c>
      <c r="H475" t="b">
        <f>AND(duck_positions[[#This Row],[distance]]&lt;0.1, MOD(duck_positions[[#This Row],[frame_idx]], 20)=0)</f>
        <v>0</v>
      </c>
    </row>
    <row r="476" spans="1:8" hidden="1" x14ac:dyDescent="0.3">
      <c r="A476">
        <v>67</v>
      </c>
      <c r="B476">
        <v>5</v>
      </c>
      <c r="C476" s="1">
        <v>-0.7557084858417511</v>
      </c>
      <c r="D476" s="1">
        <v>-1.0571776807308195</v>
      </c>
      <c r="E476" s="1">
        <f>IFERROR(
  SUMIFS(
    duck_positions[x],
    duck_positions[duck_id],   duck_positions[[#This Row],[duck_id]],
    duck_positions[frame_idx], duck_positions[[#This Row],[frame_idx]]+1
  ),
  ""
)</f>
        <v>-0.76816907525062561</v>
      </c>
      <c r="F476" s="1">
        <f>IFERROR(
  SUMIFS(
    duck_positions[y],
    duck_positions[duck_id],duck_positions[[#This Row],[duck_id]],
    duck_positions[frame_idx],duck_positions[[#This Row],[frame_idx]]+1
  ),
  ""
)</f>
        <v>-1.052650737762451</v>
      </c>
      <c r="G4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1.325743191781187E-2</v>
      </c>
      <c r="H476" t="b">
        <f>AND(duck_positions[[#This Row],[distance]]&lt;0.1, MOD(duck_positions[[#This Row],[frame_idx]], 20)=0)</f>
        <v>0</v>
      </c>
    </row>
    <row r="477" spans="1:8" hidden="1" x14ac:dyDescent="0.3">
      <c r="A477">
        <v>67</v>
      </c>
      <c r="B477">
        <v>6</v>
      </c>
      <c r="C477" s="1">
        <v>-0.73765532672405243</v>
      </c>
      <c r="D477" s="1">
        <v>-1.0507658302783964</v>
      </c>
      <c r="E477" s="1">
        <f>IFERROR(
  SUMIFS(
    duck_positions[x],
    duck_positions[duck_id],   duck_positions[[#This Row],[duck_id]],
    duck_positions[frame_idx], duck_positions[[#This Row],[frame_idx]]+1
  ),
  ""
)</f>
        <v>-0.74933440983295441</v>
      </c>
      <c r="F477" s="1">
        <f>IFERROR(
  SUMIFS(
    duck_positions[y],
    duck_positions[duck_id],duck_positions[[#This Row],[duck_id]],
    duck_positions[frame_idx],duck_positions[[#This Row],[frame_idx]]+1
  ),
  ""
)</f>
        <v>-1.0464504837989805</v>
      </c>
      <c r="G4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1.2450831197235253E-2</v>
      </c>
      <c r="H477" t="b">
        <f>AND(duck_positions[[#This Row],[distance]]&lt;0.1, MOD(duck_positions[[#This Row],[frame_idx]], 20)=0)</f>
        <v>0</v>
      </c>
    </row>
    <row r="478" spans="1:8" x14ac:dyDescent="0.3">
      <c r="A478">
        <v>68</v>
      </c>
      <c r="B478">
        <v>0</v>
      </c>
      <c r="C478" s="1">
        <v>-0.649460569024086</v>
      </c>
      <c r="D478" s="1">
        <v>-0.91905761808156961</v>
      </c>
      <c r="E478" s="1">
        <f>IFERROR(
  SUMIFS(
    duck_positions[x],
    duck_positions[duck_id],   duck_positions[[#This Row],[duck_id]],
    duck_positions[frame_idx], duck_positions[[#This Row],[frame_idx]]+1
  ),
  ""
)</f>
        <v>-0.6435951292514801</v>
      </c>
      <c r="F478" s="1">
        <f>IFERROR(
  SUMIFS(
    duck_positions[y],
    duck_positions[duck_id],duck_positions[[#This Row],[duck_id]],
    duck_positions[frame_idx],duck_positions[[#This Row],[frame_idx]]+1
  ),
  ""
)</f>
        <v>-0.9115597486495971</v>
      </c>
      <c r="G4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9.5195288615022734E-3</v>
      </c>
      <c r="H478" t="b">
        <f>AND(duck_positions[[#This Row],[distance]]&lt;0.1, MOD(duck_positions[[#This Row],[frame_idx]], 20)=0)</f>
        <v>0</v>
      </c>
    </row>
    <row r="479" spans="1:8" hidden="1" x14ac:dyDescent="0.3">
      <c r="A479">
        <v>68</v>
      </c>
      <c r="B479">
        <v>1</v>
      </c>
      <c r="C479" s="1">
        <v>-0.59922262281179428</v>
      </c>
      <c r="D479" s="1">
        <v>-0.97671951651573174</v>
      </c>
      <c r="E479" s="1">
        <f>IFERROR(
  SUMIFS(
    duck_positions[x],
    duck_positions[duck_id],   duck_positions[[#This Row],[duck_id]],
    duck_positions[frame_idx], duck_positions[[#This Row],[frame_idx]]+1
  ),
  ""
)</f>
        <v>-0.58602670580148697</v>
      </c>
      <c r="F479" s="1">
        <f>IFERROR(
  SUMIFS(
    duck_positions[y],
    duck_positions[duck_id],duck_positions[[#This Row],[duck_id]],
    duck_positions[frame_idx],duck_positions[[#This Row],[frame_idx]]+1
  ),
  ""
)</f>
        <v>-0.96647812724113458</v>
      </c>
      <c r="G4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1.6703840277515581E-2</v>
      </c>
      <c r="H479" t="b">
        <f>AND(duck_positions[[#This Row],[distance]]&lt;0.1, MOD(duck_positions[[#This Row],[frame_idx]], 20)=0)</f>
        <v>0</v>
      </c>
    </row>
    <row r="480" spans="1:8" hidden="1" x14ac:dyDescent="0.3">
      <c r="A480">
        <v>68</v>
      </c>
      <c r="B480">
        <v>2</v>
      </c>
      <c r="C480" s="1">
        <v>-0.72750048339366913</v>
      </c>
      <c r="D480" s="1">
        <v>-1.1061908781528471</v>
      </c>
      <c r="E480" s="1">
        <f>IFERROR(
  SUMIFS(
    duck_positions[x],
    duck_positions[duck_id],   duck_positions[[#This Row],[duck_id]],
    duck_positions[frame_idx], duck_positions[[#This Row],[frame_idx]]+1
  ),
  ""
)</f>
        <v>-0.72265785932540894</v>
      </c>
      <c r="F480" s="1">
        <f>IFERROR(
  SUMIFS(
    duck_positions[y],
    duck_positions[duck_id],duck_positions[[#This Row],[duck_id]],
    duck_positions[frame_idx],duck_positions[[#This Row],[frame_idx]]+1
  ),
  ""
)</f>
        <v>-1.0959942221641539</v>
      </c>
      <c r="G4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1.1288170853519474E-2</v>
      </c>
      <c r="H480" t="b">
        <f>AND(duck_positions[[#This Row],[distance]]&lt;0.1, MOD(duck_positions[[#This Row],[frame_idx]], 20)=0)</f>
        <v>0</v>
      </c>
    </row>
    <row r="481" spans="1:8" hidden="1" x14ac:dyDescent="0.3">
      <c r="A481">
        <v>68</v>
      </c>
      <c r="B481">
        <v>3</v>
      </c>
      <c r="C481" s="1">
        <v>-0.71981190145015717</v>
      </c>
      <c r="D481" s="1">
        <v>-0.99899569451808923</v>
      </c>
      <c r="E481" s="1">
        <f>IFERROR(
  SUMIFS(
    duck_positions[x],
    duck_positions[duck_id],   duck_positions[[#This Row],[duck_id]],
    duck_positions[frame_idx], duck_positions[[#This Row],[frame_idx]]+1
  ),
  ""
)</f>
        <v>-0.71420377492904663</v>
      </c>
      <c r="F481" s="1">
        <f>IFERROR(
  SUMIFS(
    duck_positions[y],
    duck_positions[duck_id],duck_positions[[#This Row],[duck_id]],
    duck_positions[frame_idx],duck_positions[[#This Row],[frame_idx]]+1
  ),
  ""
)</f>
        <v>-0.99070130586624139</v>
      </c>
      <c r="G4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1.0012390632845163E-2</v>
      </c>
      <c r="H481" t="b">
        <f>AND(duck_positions[[#This Row],[distance]]&lt;0.1, MOD(duck_positions[[#This Row],[frame_idx]], 20)=0)</f>
        <v>0</v>
      </c>
    </row>
    <row r="482" spans="1:8" hidden="1" x14ac:dyDescent="0.3">
      <c r="A482">
        <v>68</v>
      </c>
      <c r="B482">
        <v>4</v>
      </c>
      <c r="C482" s="1">
        <v>-0.7318054586648941</v>
      </c>
      <c r="D482" s="1">
        <v>-0.95055909752845757</v>
      </c>
      <c r="E482" s="1">
        <f>IFERROR(
  SUMIFS(
    duck_positions[x],
    duck_positions[duck_id],   duck_positions[[#This Row],[duck_id]],
    duck_positions[frame_idx], duck_positions[[#This Row],[frame_idx]]+1
  ),
  ""
)</f>
        <v>-0.72592908143997192</v>
      </c>
      <c r="F482" s="1">
        <f>IFERROR(
  SUMIFS(
    duck_positions[y],
    duck_positions[duck_id],duck_positions[[#This Row],[duck_id]],
    duck_positions[frame_idx],duck_positions[[#This Row],[frame_idx]]+1
  ),
  ""
)</f>
        <v>-0.94339101314544671</v>
      </c>
      <c r="G4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9.2689396918713609E-3</v>
      </c>
      <c r="H482" t="b">
        <f>AND(duck_positions[[#This Row],[distance]]&lt;0.1, MOD(duck_positions[[#This Row],[frame_idx]], 20)=0)</f>
        <v>0</v>
      </c>
    </row>
    <row r="483" spans="1:8" hidden="1" x14ac:dyDescent="0.3">
      <c r="A483">
        <v>68</v>
      </c>
      <c r="B483">
        <v>5</v>
      </c>
      <c r="C483" s="1">
        <v>-0.76816907525062561</v>
      </c>
      <c r="D483" s="1">
        <v>-1.052650737762451</v>
      </c>
      <c r="E483" s="1">
        <f>IFERROR(
  SUMIFS(
    duck_positions[x],
    duck_positions[duck_id],   duck_positions[[#This Row],[duck_id]],
    duck_positions[frame_idx], duck_positions[[#This Row],[frame_idx]]+1
  ),
  ""
)</f>
        <v>-0.76337218284606934</v>
      </c>
      <c r="F483" s="1">
        <f>IFERROR(
  SUMIFS(
    duck_positions[y],
    duck_positions[duck_id],duck_positions[[#This Row],[duck_id]],
    duck_positions[frame_idx],duck_positions[[#This Row],[frame_idx]]+1
  ),
  ""
)</f>
        <v>-1.0445484846830366</v>
      </c>
      <c r="G4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9.4157677171736384E-3</v>
      </c>
      <c r="H483" t="b">
        <f>AND(duck_positions[[#This Row],[distance]]&lt;0.1, MOD(duck_positions[[#This Row],[frame_idx]], 20)=0)</f>
        <v>0</v>
      </c>
    </row>
    <row r="484" spans="1:8" hidden="1" x14ac:dyDescent="0.3">
      <c r="A484">
        <v>68</v>
      </c>
      <c r="B484">
        <v>6</v>
      </c>
      <c r="C484" s="1">
        <v>-0.74933440983295441</v>
      </c>
      <c r="D484" s="1">
        <v>-1.0464504837989805</v>
      </c>
      <c r="E484" s="1">
        <f>IFERROR(
  SUMIFS(
    duck_positions[x],
    duck_positions[duck_id],   duck_positions[[#This Row],[duck_id]],
    duck_positions[frame_idx], duck_positions[[#This Row],[frame_idx]]+1
  ),
  ""
)</f>
        <v>-0.74425807595252991</v>
      </c>
      <c r="F484" s="1">
        <f>IFERROR(
  SUMIFS(
    duck_positions[y],
    duck_positions[duck_id],duck_positions[[#This Row],[duck_id]],
    duck_positions[frame_idx],duck_positions[[#This Row],[frame_idx]]+1
  ),
  ""
)</f>
        <v>-1.0379594445228575</v>
      </c>
      <c r="G4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9.8927707774015394E-3</v>
      </c>
      <c r="H484" t="b">
        <f>AND(duck_positions[[#This Row],[distance]]&lt;0.1, MOD(duck_positions[[#This Row],[frame_idx]], 20)=0)</f>
        <v>0</v>
      </c>
    </row>
    <row r="485" spans="1:8" x14ac:dyDescent="0.3">
      <c r="A485">
        <v>69</v>
      </c>
      <c r="B485">
        <v>0</v>
      </c>
      <c r="C485" s="1">
        <v>-0.6435951292514801</v>
      </c>
      <c r="D485" s="1">
        <v>-0.9115597486495971</v>
      </c>
      <c r="E485" s="1">
        <f>IFERROR(
  SUMIFS(
    duck_positions[x],
    duck_positions[duck_id],   duck_positions[[#This Row],[duck_id]],
    duck_positions[frame_idx], duck_positions[[#This Row],[frame_idx]]+1
  ),
  ""
)</f>
        <v>-0.65006065368652344</v>
      </c>
      <c r="F485" s="1">
        <f>IFERROR(
  SUMIFS(
    duck_positions[y],
    duck_positions[duck_id],duck_positions[[#This Row],[duck_id]],
    duck_positions[frame_idx],duck_positions[[#This Row],[frame_idx]]+1
  ),
  ""
)</f>
        <v>-0.90668525844812387</v>
      </c>
      <c r="G4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8.0971390592233881E-3</v>
      </c>
      <c r="H485" t="b">
        <f>AND(duck_positions[[#This Row],[distance]]&lt;0.1, MOD(duck_positions[[#This Row],[frame_idx]], 20)=0)</f>
        <v>0</v>
      </c>
    </row>
    <row r="486" spans="1:8" hidden="1" x14ac:dyDescent="0.3">
      <c r="A486">
        <v>69</v>
      </c>
      <c r="B486">
        <v>1</v>
      </c>
      <c r="C486" s="1">
        <v>-0.58602670580148697</v>
      </c>
      <c r="D486" s="1">
        <v>-0.96647812724113458</v>
      </c>
      <c r="E486" s="1">
        <f>IFERROR(
  SUMIFS(
    duck_positions[x],
    duck_positions[duck_id],   duck_positions[[#This Row],[duck_id]],
    duck_positions[frame_idx], duck_positions[[#This Row],[frame_idx]]+1
  ),
  ""
)</f>
        <v>-0.57993655651807785</v>
      </c>
      <c r="F486" s="1">
        <f>IFERROR(
  SUMIFS(
    duck_positions[y],
    duck_positions[duck_id],duck_positions[[#This Row],[duck_id]],
    duck_positions[frame_idx],duck_positions[[#This Row],[frame_idx]]+1
  ),
  ""
)</f>
        <v>-0.96206601262092584</v>
      </c>
      <c r="G4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7.5204171238082481E-3</v>
      </c>
      <c r="H486" t="b">
        <f>AND(duck_positions[[#This Row],[distance]]&lt;0.1, MOD(duck_positions[[#This Row],[frame_idx]], 20)=0)</f>
        <v>0</v>
      </c>
    </row>
    <row r="487" spans="1:8" hidden="1" x14ac:dyDescent="0.3">
      <c r="A487">
        <v>69</v>
      </c>
      <c r="B487">
        <v>2</v>
      </c>
      <c r="C487" s="1">
        <v>-0.72265785932540894</v>
      </c>
      <c r="D487" s="1">
        <v>-1.0959942221641539</v>
      </c>
      <c r="E487" s="1">
        <f>IFERROR(
  SUMIFS(
    duck_positions[x],
    duck_positions[duck_id],   duck_positions[[#This Row],[duck_id]],
    duck_positions[frame_idx], duck_positions[[#This Row],[frame_idx]]+1
  ),
  ""
)</f>
        <v>-0.72698399424552917</v>
      </c>
      <c r="F487" s="1">
        <f>IFERROR(
  SUMIFS(
    duck_positions[y],
    duck_positions[duck_id],duck_positions[[#This Row],[duck_id]],
    duck_positions[frame_idx],duck_positions[[#This Row],[frame_idx]]+1
  ),
  ""
)</f>
        <v>-1.0852494120597838</v>
      </c>
      <c r="G4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1.1583021519709696E-2</v>
      </c>
      <c r="H487" t="b">
        <f>AND(duck_positions[[#This Row],[distance]]&lt;0.1, MOD(duck_positions[[#This Row],[frame_idx]], 20)=0)</f>
        <v>0</v>
      </c>
    </row>
    <row r="488" spans="1:8" hidden="1" x14ac:dyDescent="0.3">
      <c r="A488">
        <v>69</v>
      </c>
      <c r="B488">
        <v>3</v>
      </c>
      <c r="C488" s="1">
        <v>-0.71420377492904663</v>
      </c>
      <c r="D488" s="1">
        <v>-0.99070130586624139</v>
      </c>
      <c r="E488" s="1">
        <f>IFERROR(
  SUMIFS(
    duck_positions[x],
    duck_positions[duck_id],   duck_positions[[#This Row],[duck_id]],
    duck_positions[frame_idx], duck_positions[[#This Row],[frame_idx]]+1
  ),
  ""
)</f>
        <v>-0.72025471925735474</v>
      </c>
      <c r="F488" s="1">
        <f>IFERROR(
  SUMIFS(
    duck_positions[y],
    duck_positions[duck_id],duck_positions[[#This Row],[duck_id]],
    duck_positions[frame_idx],duck_positions[[#This Row],[frame_idx]]+1
  ),
  ""
)</f>
        <v>-0.98420381844043725</v>
      </c>
      <c r="G4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8.8786975459673647E-3</v>
      </c>
      <c r="H488" t="b">
        <f>AND(duck_positions[[#This Row],[distance]]&lt;0.1, MOD(duck_positions[[#This Row],[frame_idx]], 20)=0)</f>
        <v>0</v>
      </c>
    </row>
    <row r="489" spans="1:8" hidden="1" x14ac:dyDescent="0.3">
      <c r="A489">
        <v>69</v>
      </c>
      <c r="B489">
        <v>4</v>
      </c>
      <c r="C489" s="1">
        <v>-0.72592908143997192</v>
      </c>
      <c r="D489" s="1">
        <v>-0.94339101314544671</v>
      </c>
      <c r="E489" s="1">
        <f>IFERROR(
  SUMIFS(
    duck_positions[x],
    duck_positions[duck_id],   duck_positions[[#This Row],[duck_id]],
    duck_positions[frame_idx], duck_positions[[#This Row],[frame_idx]]+1
  ),
  ""
)</f>
        <v>-0.7327951192855835</v>
      </c>
      <c r="F489" s="1">
        <f>IFERROR(
  SUMIFS(
    duck_positions[y],
    duck_positions[duck_id],duck_positions[[#This Row],[duck_id]],
    duck_positions[frame_idx],duck_positions[[#This Row],[frame_idx]]+1
  ),
  ""
)</f>
        <v>-0.93798683881759637</v>
      </c>
      <c r="G4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8.737709989646434E-3</v>
      </c>
      <c r="H489" t="b">
        <f>AND(duck_positions[[#This Row],[distance]]&lt;0.1, MOD(duck_positions[[#This Row],[frame_idx]], 20)=0)</f>
        <v>0</v>
      </c>
    </row>
    <row r="490" spans="1:8" hidden="1" x14ac:dyDescent="0.3">
      <c r="A490">
        <v>69</v>
      </c>
      <c r="B490">
        <v>5</v>
      </c>
      <c r="C490" s="1">
        <v>-0.76337218284606934</v>
      </c>
      <c r="D490" s="1">
        <v>-1.0445484846830366</v>
      </c>
      <c r="E490" s="1">
        <f>IFERROR(
  SUMIFS(
    duck_positions[x],
    duck_positions[duck_id],   duck_positions[[#This Row],[duck_id]],
    duck_positions[frame_idx], duck_positions[[#This Row],[frame_idx]]+1
  ),
  ""
)</f>
        <v>-0.76826807856559753</v>
      </c>
      <c r="F490" s="1">
        <f>IFERROR(
  SUMIFS(
    duck_positions[y],
    duck_positions[duck_id],duck_positions[[#This Row],[duck_id]],
    duck_positions[frame_idx],duck_positions[[#This Row],[frame_idx]]+1
  ),
  ""
)</f>
        <v>-1.0359875440597532</v>
      </c>
      <c r="G4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9.8620230810862672E-3</v>
      </c>
      <c r="H490" t="b">
        <f>AND(duck_positions[[#This Row],[distance]]&lt;0.1, MOD(duck_positions[[#This Row],[frame_idx]], 20)=0)</f>
        <v>0</v>
      </c>
    </row>
    <row r="491" spans="1:8" hidden="1" x14ac:dyDescent="0.3">
      <c r="A491">
        <v>69</v>
      </c>
      <c r="B491">
        <v>6</v>
      </c>
      <c r="C491" s="1">
        <v>-0.74425807595252991</v>
      </c>
      <c r="D491" s="1">
        <v>-1.0379594445228575</v>
      </c>
      <c r="E491" s="1">
        <f>IFERROR(
  SUMIFS(
    duck_positions[x],
    duck_positions[duck_id],   duck_positions[[#This Row],[duck_id]],
    duck_positions[frame_idx], duck_positions[[#This Row],[frame_idx]]+1
  ),
  ""
)</f>
        <v>-0.74941675364971161</v>
      </c>
      <c r="F491" s="1">
        <f>IFERROR(
  SUMIFS(
    duck_positions[y],
    duck_positions[duck_id],duck_positions[[#This Row],[duck_id]],
    duck_positions[frame_idx],duck_positions[[#This Row],[frame_idx]]+1
  ),
  ""
)</f>
        <v>-1.0297456115484236</v>
      </c>
      <c r="G4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9.6994333708365424E-3</v>
      </c>
      <c r="H491" t="b">
        <f>AND(duck_positions[[#This Row],[distance]]&lt;0.1, MOD(duck_positions[[#This Row],[frame_idx]], 20)=0)</f>
        <v>0</v>
      </c>
    </row>
    <row r="492" spans="1:8" x14ac:dyDescent="0.3">
      <c r="A492">
        <v>70</v>
      </c>
      <c r="B492">
        <v>0</v>
      </c>
      <c r="C492" s="1">
        <v>-0.65006065368652344</v>
      </c>
      <c r="D492" s="1">
        <v>-0.90668525844812387</v>
      </c>
      <c r="E492" s="1">
        <f>IFERROR(
  SUMIFS(
    duck_positions[x],
    duck_positions[duck_id],   duck_positions[[#This Row],[duck_id]],
    duck_positions[frame_idx], duck_positions[[#This Row],[frame_idx]]+1
  ),
  ""
)</f>
        <v>-0.64394162595272064</v>
      </c>
      <c r="F492" s="1">
        <f>IFERROR(
  SUMIFS(
    duck_positions[y],
    duck_positions[duck_id],duck_positions[[#This Row],[duck_id]],
    duck_positions[frame_idx],duck_positions[[#This Row],[frame_idx]]+1
  ),
  ""
)</f>
        <v>-0.90723235458135598</v>
      </c>
      <c r="G4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6.1434367080686449E-3</v>
      </c>
      <c r="H492" t="b">
        <f>AND(duck_positions[[#This Row],[distance]]&lt;0.1, MOD(duck_positions[[#This Row],[frame_idx]], 20)=0)</f>
        <v>0</v>
      </c>
    </row>
    <row r="493" spans="1:8" hidden="1" x14ac:dyDescent="0.3">
      <c r="A493">
        <v>70</v>
      </c>
      <c r="B493">
        <v>1</v>
      </c>
      <c r="C493" s="1">
        <v>-0.57993655651807785</v>
      </c>
      <c r="D493" s="1">
        <v>-0.96206601262092584</v>
      </c>
      <c r="E493" s="1">
        <f>IFERROR(
  SUMIFS(
    duck_positions[x],
    duck_positions[duck_id],   duck_positions[[#This Row],[duck_id]],
    duck_positions[frame_idx], duck_positions[[#This Row],[frame_idx]]+1
  ),
  ""
)</f>
        <v>-0.5622284784913063</v>
      </c>
      <c r="F493" s="1">
        <f>IFERROR(
  SUMIFS(
    duck_positions[y],
    duck_positions[duck_id],duck_positions[[#This Row],[duck_id]],
    duck_positions[frame_idx],duck_positions[[#This Row],[frame_idx]]+1
  ),
  ""
)</f>
        <v>-0.96262134909629815</v>
      </c>
      <c r="G4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1.7716783737549775E-2</v>
      </c>
      <c r="H493" t="b">
        <f>AND(duck_positions[[#This Row],[distance]]&lt;0.1, MOD(duck_positions[[#This Row],[frame_idx]], 20)=0)</f>
        <v>0</v>
      </c>
    </row>
    <row r="494" spans="1:8" hidden="1" x14ac:dyDescent="0.3">
      <c r="A494">
        <v>70</v>
      </c>
      <c r="B494">
        <v>2</v>
      </c>
      <c r="C494" s="1">
        <v>-0.72698399424552917</v>
      </c>
      <c r="D494" s="1">
        <v>-1.0852494120597838</v>
      </c>
      <c r="E494" s="1">
        <f>IFERROR(
  SUMIFS(
    duck_positions[x],
    duck_positions[duck_id],   duck_positions[[#This Row],[duck_id]],
    duck_positions[frame_idx], duck_positions[[#This Row],[frame_idx]]+1
  ),
  ""
)</f>
        <v>-0.72087110579013824</v>
      </c>
      <c r="F494" s="1">
        <f>IFERROR(
  SUMIFS(
    duck_positions[y],
    duck_positions[duck_id],duck_positions[[#This Row],[duck_id]],
    duck_positions[frame_idx],duck_positions[[#This Row],[frame_idx]]+1
  ),
  ""
)</f>
        <v>-1.0872116863727568</v>
      </c>
      <c r="G4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6.4201188265798834E-3</v>
      </c>
      <c r="H494" t="b">
        <f>AND(duck_positions[[#This Row],[distance]]&lt;0.1, MOD(duck_positions[[#This Row],[frame_idx]], 20)=0)</f>
        <v>0</v>
      </c>
    </row>
    <row r="495" spans="1:8" hidden="1" x14ac:dyDescent="0.3">
      <c r="A495">
        <v>70</v>
      </c>
      <c r="B495">
        <v>3</v>
      </c>
      <c r="C495" s="1">
        <v>-0.72025471925735474</v>
      </c>
      <c r="D495" s="1">
        <v>-0.98420381844043725</v>
      </c>
      <c r="E495" s="1">
        <f>IFERROR(
  SUMIFS(
    duck_positions[x],
    duck_positions[duck_id],   duck_positions[[#This Row],[duck_id]],
    duck_positions[frame_idx], duck_positions[[#This Row],[frame_idx]]+1
  ),
  ""
)</f>
        <v>-0.71388727426528931</v>
      </c>
      <c r="F495" s="1">
        <f>IFERROR(
  SUMIFS(
    duck_positions[y],
    duck_positions[duck_id],duck_positions[[#This Row],[duck_id]],
    duck_positions[frame_idx],duck_positions[[#This Row],[frame_idx]]+1
  ),
  ""
)</f>
        <v>-0.98560083210468286</v>
      </c>
      <c r="G4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6.5188958348073069E-3</v>
      </c>
      <c r="H495" t="b">
        <f>AND(duck_positions[[#This Row],[distance]]&lt;0.1, MOD(duck_positions[[#This Row],[frame_idx]], 20)=0)</f>
        <v>0</v>
      </c>
    </row>
    <row r="496" spans="1:8" hidden="1" x14ac:dyDescent="0.3">
      <c r="A496">
        <v>70</v>
      </c>
      <c r="B496">
        <v>4</v>
      </c>
      <c r="C496" s="1">
        <v>-0.7327951192855835</v>
      </c>
      <c r="D496" s="1">
        <v>-0.93798683881759637</v>
      </c>
      <c r="E496" s="1">
        <f>IFERROR(
  SUMIFS(
    duck_positions[x],
    duck_positions[duck_id],   duck_positions[[#This Row],[duck_id]],
    duck_positions[frame_idx], duck_positions[[#This Row],[frame_idx]]+1
  ),
  ""
)</f>
        <v>-0.7262040376663208</v>
      </c>
      <c r="F496" s="1">
        <f>IFERROR(
  SUMIFS(
    duck_positions[y],
    duck_positions[duck_id],duck_positions[[#This Row],[duck_id]],
    duck_positions[frame_idx],duck_positions[[#This Row],[frame_idx]]+1
  ),
  ""
)</f>
        <v>-0.93914810121059411</v>
      </c>
      <c r="G4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6.6925994394684491E-3</v>
      </c>
      <c r="H496" t="b">
        <f>AND(duck_positions[[#This Row],[distance]]&lt;0.1, MOD(duck_positions[[#This Row],[frame_idx]], 20)=0)</f>
        <v>0</v>
      </c>
    </row>
    <row r="497" spans="1:8" hidden="1" x14ac:dyDescent="0.3">
      <c r="A497">
        <v>70</v>
      </c>
      <c r="B497">
        <v>5</v>
      </c>
      <c r="C497" s="1">
        <v>-0.76826807856559753</v>
      </c>
      <c r="D497" s="1">
        <v>-1.0359875440597532</v>
      </c>
      <c r="E497" s="1">
        <f>IFERROR(
  SUMIFS(
    duck_positions[x],
    duck_positions[duck_id],   duck_positions[[#This Row],[duck_id]],
    duck_positions[frame_idx], duck_positions[[#This Row],[frame_idx]]+1
  ),
  ""
)</f>
        <v>-0.76171371340751648</v>
      </c>
      <c r="F497" s="1">
        <f>IFERROR(
  SUMIFS(
    duck_positions[y],
    duck_positions[duck_id],duck_positions[[#This Row],[duck_id]],
    duck_positions[frame_idx],duck_positions[[#This Row],[frame_idx]]+1
  ),
  ""
)</f>
        <v>-1.0379437088966368</v>
      </c>
      <c r="G4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6.8400499628677065E-3</v>
      </c>
      <c r="H497" t="b">
        <f>AND(duck_positions[[#This Row],[distance]]&lt;0.1, MOD(duck_positions[[#This Row],[frame_idx]], 20)=0)</f>
        <v>0</v>
      </c>
    </row>
    <row r="498" spans="1:8" hidden="1" x14ac:dyDescent="0.3">
      <c r="A498">
        <v>70</v>
      </c>
      <c r="B498">
        <v>6</v>
      </c>
      <c r="C498" s="1">
        <v>-0.74941675364971161</v>
      </c>
      <c r="D498" s="1">
        <v>-1.0297456115484236</v>
      </c>
      <c r="E498" s="1">
        <f>IFERROR(
  SUMIFS(
    duck_positions[x],
    duck_positions[duck_id],   duck_positions[[#This Row],[duck_id]],
    duck_positions[frame_idx], duck_positions[[#This Row],[frame_idx]]+1
  ),
  ""
)</f>
        <v>-0.74297647178173065</v>
      </c>
      <c r="F498" s="1">
        <f>IFERROR(
  SUMIFS(
    duck_positions[y],
    duck_positions[duck_id],duck_positions[[#This Row],[duck_id]],
    duck_positions[frame_idx],duck_positions[[#This Row],[frame_idx]]+1
  ),
  ""
)</f>
        <v>-1.0315624505281447</v>
      </c>
      <c r="G4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6.6916466147935649E-3</v>
      </c>
      <c r="H498" t="b">
        <f>AND(duck_positions[[#This Row],[distance]]&lt;0.1, MOD(duck_positions[[#This Row],[frame_idx]], 20)=0)</f>
        <v>0</v>
      </c>
    </row>
    <row r="499" spans="1:8" x14ac:dyDescent="0.3">
      <c r="A499">
        <v>71</v>
      </c>
      <c r="B499">
        <v>0</v>
      </c>
      <c r="C499" s="1">
        <v>-0.64394162595272064</v>
      </c>
      <c r="D499" s="1">
        <v>-0.90723235458135598</v>
      </c>
      <c r="E499" s="1">
        <f>IFERROR(
  SUMIFS(
    duck_positions[x],
    duck_positions[duck_id],   duck_positions[[#This Row],[duck_id]],
    duck_positions[frame_idx], duck_positions[[#This Row],[frame_idx]]+1
  ),
  ""
)</f>
        <v>-0.64451831579208374</v>
      </c>
      <c r="F499" s="1">
        <f>IFERROR(
  SUMIFS(
    duck_positions[y],
    duck_positions[duck_id],duck_positions[[#This Row],[duck_id]],
    duck_positions[frame_idx],duck_positions[[#This Row],[frame_idx]]+1
  ),
  ""
)</f>
        <v>-0.90667239874601357</v>
      </c>
      <c r="G4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8.0381696197495667E-4</v>
      </c>
      <c r="H499" t="b">
        <f>AND(duck_positions[[#This Row],[distance]]&lt;0.1, MOD(duck_positions[[#This Row],[frame_idx]], 20)=0)</f>
        <v>0</v>
      </c>
    </row>
    <row r="500" spans="1:8" hidden="1" x14ac:dyDescent="0.3">
      <c r="A500">
        <v>71</v>
      </c>
      <c r="B500">
        <v>1</v>
      </c>
      <c r="C500" s="1">
        <v>-0.5622284784913063</v>
      </c>
      <c r="D500" s="1">
        <v>-0.96262134909629815</v>
      </c>
      <c r="E500" s="1">
        <f>IFERROR(
  SUMIFS(
    duck_positions[x],
    duck_positions[duck_id],   duck_positions[[#This Row],[duck_id]],
    duck_positions[frame_idx], duck_positions[[#This Row],[frame_idx]]+1
  ),
  ""
)</f>
        <v>-0.55617032945156097</v>
      </c>
      <c r="F500" s="1">
        <f>IFERROR(
  SUMIFS(
    duck_positions[y],
    duck_positions[duck_id],duck_positions[[#This Row],[duck_id]],
    duck_positions[frame_idx],duck_positions[[#This Row],[frame_idx]]+1
  ),
  ""
)</f>
        <v>-0.95827693045139306</v>
      </c>
      <c r="G5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7.454873784978942E-3</v>
      </c>
      <c r="H500" t="b">
        <f>AND(duck_positions[[#This Row],[distance]]&lt;0.1, MOD(duck_positions[[#This Row],[frame_idx]], 20)=0)</f>
        <v>0</v>
      </c>
    </row>
    <row r="501" spans="1:8" hidden="1" x14ac:dyDescent="0.3">
      <c r="A501">
        <v>71</v>
      </c>
      <c r="B501">
        <v>2</v>
      </c>
      <c r="C501" s="1">
        <v>-0.72087110579013824</v>
      </c>
      <c r="D501" s="1">
        <v>-1.0872116863727568</v>
      </c>
      <c r="E501" s="1">
        <f>IFERROR(
  SUMIFS(
    duck_positions[x],
    duck_positions[duck_id],   duck_positions[[#This Row],[duck_id]],
    duck_positions[frame_idx], duck_positions[[#This Row],[frame_idx]]+1
  ),
  ""
)</f>
        <v>-0.72554752230644226</v>
      </c>
      <c r="F501" s="1">
        <f>IFERROR(
  SUMIFS(
    duck_positions[y],
    duck_positions[duck_id],duck_positions[[#This Row],[duck_id]],
    duck_positions[frame_idx],duck_positions[[#This Row],[frame_idx]]+1
  ),
  ""
)</f>
        <v>-1.0926178276538847</v>
      </c>
      <c r="G5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7.1480931013436387E-3</v>
      </c>
      <c r="H501" t="b">
        <f>AND(duck_positions[[#This Row],[distance]]&lt;0.1, MOD(duck_positions[[#This Row],[frame_idx]], 20)=0)</f>
        <v>0</v>
      </c>
    </row>
    <row r="502" spans="1:8" hidden="1" x14ac:dyDescent="0.3">
      <c r="A502">
        <v>71</v>
      </c>
      <c r="B502">
        <v>3</v>
      </c>
      <c r="C502" s="1">
        <v>-0.71388727426528931</v>
      </c>
      <c r="D502" s="1">
        <v>-0.98560083210468286</v>
      </c>
      <c r="E502" s="1">
        <f>IFERROR(
  SUMIFS(
    duck_positions[x],
    duck_positions[duck_id],   duck_positions[[#This Row],[duck_id]],
    duck_positions[frame_idx], duck_positions[[#This Row],[frame_idx]]+1
  ),
  ""
)</f>
        <v>-0.71672572195529938</v>
      </c>
      <c r="F502" s="1">
        <f>IFERROR(
  SUMIFS(
    duck_positions[y],
    duck_positions[duck_id],duck_positions[[#This Row],[duck_id]],
    duck_positions[frame_idx],duck_positions[[#This Row],[frame_idx]]+1
  ),
  ""
)</f>
        <v>-0.98682561814784997</v>
      </c>
      <c r="G5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3.0914213786639414E-3</v>
      </c>
      <c r="H502" t="b">
        <f>AND(duck_positions[[#This Row],[distance]]&lt;0.1, MOD(duck_positions[[#This Row],[frame_idx]], 20)=0)</f>
        <v>0</v>
      </c>
    </row>
    <row r="503" spans="1:8" hidden="1" x14ac:dyDescent="0.3">
      <c r="A503">
        <v>71</v>
      </c>
      <c r="B503">
        <v>4</v>
      </c>
      <c r="C503" s="1">
        <v>-0.7262040376663208</v>
      </c>
      <c r="D503" s="1">
        <v>-0.93914810121059411</v>
      </c>
      <c r="E503" s="1">
        <f>IFERROR(
  SUMIFS(
    duck_positions[x],
    duck_positions[duck_id],   duck_positions[[#This Row],[duck_id]],
    duck_positions[frame_idx], duck_positions[[#This Row],[frame_idx]]+1
  ),
  ""
)</f>
        <v>-0.72863602638244629</v>
      </c>
      <c r="F503" s="1">
        <f>IFERROR(
  SUMIFS(
    duck_positions[y],
    duck_positions[duck_id],duck_positions[[#This Row],[duck_id]],
    duck_positions[frame_idx],duck_positions[[#This Row],[frame_idx]]+1
  ),
  ""
)</f>
        <v>-0.93896811008453362</v>
      </c>
      <c r="G5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2.438640178628701E-3</v>
      </c>
      <c r="H503" t="b">
        <f>AND(duck_positions[[#This Row],[distance]]&lt;0.1, MOD(duck_positions[[#This Row],[frame_idx]], 20)=0)</f>
        <v>0</v>
      </c>
    </row>
    <row r="504" spans="1:8" hidden="1" x14ac:dyDescent="0.3">
      <c r="A504">
        <v>71</v>
      </c>
      <c r="B504">
        <v>5</v>
      </c>
      <c r="C504" s="1">
        <v>-0.76171371340751648</v>
      </c>
      <c r="D504" s="1">
        <v>-1.0379437088966368</v>
      </c>
      <c r="E504" s="1">
        <f>IFERROR(
  SUMIFS(
    duck_positions[x],
    duck_positions[duck_id],   duck_positions[[#This Row],[duck_id]],
    duck_positions[frame_idx], duck_positions[[#This Row],[frame_idx]]+1
  ),
  ""
)</f>
        <v>-0.76709622144699097</v>
      </c>
      <c r="F504" s="1">
        <f>IFERROR(
  SUMIFS(
    duck_positions[y],
    duck_positions[duck_id],duck_positions[[#This Row],[duck_id]],
    duck_positions[frame_idx],duck_positions[[#This Row],[frame_idx]]+1
  ),
  ""
)</f>
        <v>-1.0414661198854445</v>
      </c>
      <c r="G5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6.4326333619351087E-3</v>
      </c>
      <c r="H504" t="b">
        <f>AND(duck_positions[[#This Row],[distance]]&lt;0.1, MOD(duck_positions[[#This Row],[frame_idx]], 20)=0)</f>
        <v>0</v>
      </c>
    </row>
    <row r="505" spans="1:8" hidden="1" x14ac:dyDescent="0.3">
      <c r="A505">
        <v>71</v>
      </c>
      <c r="B505">
        <v>6</v>
      </c>
      <c r="C505" s="1">
        <v>-0.74297647178173065</v>
      </c>
      <c r="D505" s="1">
        <v>-1.0315624505281447</v>
      </c>
      <c r="E505" s="1">
        <f>IFERROR(
  SUMIFS(
    duck_positions[x],
    duck_positions[duck_id],   duck_positions[[#This Row],[duck_id]],
    duck_positions[frame_idx], duck_positions[[#This Row],[frame_idx]]+1
  ),
  ""
)</f>
        <v>-0.74751342833042145</v>
      </c>
      <c r="F505" s="1">
        <f>IFERROR(
  SUMIFS(
    duck_positions[y],
    duck_positions[duck_id],duck_positions[[#This Row],[duck_id]],
    duck_positions[frame_idx],duck_positions[[#This Row],[frame_idx]]+1
  ),
  ""
)</f>
        <v>-1.0346630245447157</v>
      </c>
      <c r="G5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5.4952282897932272E-3</v>
      </c>
      <c r="H505" t="b">
        <f>AND(duck_positions[[#This Row],[distance]]&lt;0.1, MOD(duck_positions[[#This Row],[frame_idx]], 20)=0)</f>
        <v>0</v>
      </c>
    </row>
    <row r="506" spans="1:8" x14ac:dyDescent="0.3">
      <c r="A506">
        <v>72</v>
      </c>
      <c r="B506">
        <v>0</v>
      </c>
      <c r="C506" s="1">
        <v>-0.64451831579208374</v>
      </c>
      <c r="D506" s="1">
        <v>-0.90667239874601357</v>
      </c>
      <c r="E506" s="1">
        <f>IFERROR(
  SUMIFS(
    duck_positions[x],
    duck_positions[duck_id],   duck_positions[[#This Row],[duck_id]],
    duck_positions[frame_idx], duck_positions[[#This Row],[frame_idx]]+1
  ),
  ""
)</f>
        <v>-0.64860008656978607</v>
      </c>
      <c r="F506" s="1">
        <f>IFERROR(
  SUMIFS(
    duck_positions[y],
    duck_positions[duck_id],duck_positions[[#This Row],[duck_id]],
    duck_positions[frame_idx],duck_positions[[#This Row],[frame_idx]]+1
  ),
  ""
)</f>
        <v>-0.9070385500788688</v>
      </c>
      <c r="G5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4.098160499572504E-3</v>
      </c>
      <c r="H506" t="b">
        <f>AND(duck_positions[[#This Row],[distance]]&lt;0.1, MOD(duck_positions[[#This Row],[frame_idx]], 20)=0)</f>
        <v>0</v>
      </c>
    </row>
    <row r="507" spans="1:8" hidden="1" x14ac:dyDescent="0.3">
      <c r="A507">
        <v>72</v>
      </c>
      <c r="B507">
        <v>1</v>
      </c>
      <c r="C507" s="1">
        <v>-0.55617032945156097</v>
      </c>
      <c r="D507" s="1">
        <v>-0.95827693045139306</v>
      </c>
      <c r="E507" s="1">
        <f>IFERROR(
  SUMIFS(
    duck_positions[x],
    duck_positions[duck_id],   duck_positions[[#This Row],[duck_id]],
    duck_positions[frame_idx], duck_positions[[#This Row],[frame_idx]]+1
  ),
  ""
)</f>
        <v>-0.55323122069239616</v>
      </c>
      <c r="F507" s="1">
        <f>IFERROR(
  SUMIFS(
    duck_positions[y],
    duck_positions[duck_id],duck_positions[[#This Row],[duck_id]],
    duck_positions[frame_idx],duck_positions[[#This Row],[frame_idx]]+1
  ),
  ""
)</f>
        <v>-0.95380308032035821</v>
      </c>
      <c r="G5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5.3529146540141912E-3</v>
      </c>
      <c r="H507" t="b">
        <f>AND(duck_positions[[#This Row],[distance]]&lt;0.1, MOD(duck_positions[[#This Row],[frame_idx]], 20)=0)</f>
        <v>0</v>
      </c>
    </row>
    <row r="508" spans="1:8" hidden="1" x14ac:dyDescent="0.3">
      <c r="A508">
        <v>72</v>
      </c>
      <c r="B508">
        <v>2</v>
      </c>
      <c r="C508" s="1">
        <v>-0.72554752230644226</v>
      </c>
      <c r="D508" s="1">
        <v>-1.0926178276538847</v>
      </c>
      <c r="E508" s="1">
        <f>IFERROR(
  SUMIFS(
    duck_positions[x],
    duck_positions[duck_id],   duck_positions[[#This Row],[duck_id]],
    duck_positions[frame_idx], duck_positions[[#This Row],[frame_idx]]+1
  ),
  ""
)</f>
        <v>-0.72951614856719971</v>
      </c>
      <c r="F508" s="1">
        <f>IFERROR(
  SUMIFS(
    duck_positions[y],
    duck_positions[duck_id],duck_positions[[#This Row],[duck_id]],
    duck_positions[frame_idx],duck_positions[[#This Row],[frame_idx]]+1
  ),
  ""
)</f>
        <v>-1.0918545901775358</v>
      </c>
      <c r="G5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4.0413519820571226E-3</v>
      </c>
      <c r="H508" t="b">
        <f>AND(duck_positions[[#This Row],[distance]]&lt;0.1, MOD(duck_positions[[#This Row],[frame_idx]], 20)=0)</f>
        <v>0</v>
      </c>
    </row>
    <row r="509" spans="1:8" hidden="1" x14ac:dyDescent="0.3">
      <c r="A509">
        <v>72</v>
      </c>
      <c r="B509">
        <v>3</v>
      </c>
      <c r="C509" s="1">
        <v>-0.71672572195529938</v>
      </c>
      <c r="D509" s="1">
        <v>-0.98682561814784997</v>
      </c>
      <c r="E509" s="1">
        <f>IFERROR(
  SUMIFS(
    duck_positions[x],
    duck_positions[duck_id],   duck_positions[[#This Row],[duck_id]],
    duck_positions[frame_idx], duck_positions[[#This Row],[frame_idx]]+1
  ),
  ""
)</f>
        <v>-0.72007863223552704</v>
      </c>
      <c r="F509" s="1">
        <f>IFERROR(
  SUMIFS(
    duck_positions[y],
    duck_positions[duck_id],duck_positions[[#This Row],[duck_id]],
    duck_positions[frame_idx],duck_positions[[#This Row],[frame_idx]]+1
  ),
  ""
)</f>
        <v>-0.98653154373168939</v>
      </c>
      <c r="G5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3.3657817976655174E-3</v>
      </c>
      <c r="H509" t="b">
        <f>AND(duck_positions[[#This Row],[distance]]&lt;0.1, MOD(duck_positions[[#This Row],[frame_idx]], 20)=0)</f>
        <v>0</v>
      </c>
    </row>
    <row r="510" spans="1:8" hidden="1" x14ac:dyDescent="0.3">
      <c r="A510">
        <v>72</v>
      </c>
      <c r="B510">
        <v>4</v>
      </c>
      <c r="C510" s="1">
        <v>-0.72863602638244629</v>
      </c>
      <c r="D510" s="1">
        <v>-0.93896811008453362</v>
      </c>
      <c r="E510" s="1">
        <f>IFERROR(
  SUMIFS(
    duck_positions[x],
    duck_positions[duck_id],   duck_positions[[#This Row],[duck_id]],
    duck_positions[frame_idx], duck_positions[[#This Row],[frame_idx]]+1
  ),
  ""
)</f>
        <v>-0.73139558732509613</v>
      </c>
      <c r="F510" s="1">
        <f>IFERROR(
  SUMIFS(
    duck_positions[y],
    duck_positions[duck_id],duck_positions[[#This Row],[duck_id]],
    duck_positions[frame_idx],duck_positions[[#This Row],[frame_idx]]+1
  ),
  ""
)</f>
        <v>-0.93898494839668267</v>
      </c>
      <c r="G5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2.7596123142489618E-3</v>
      </c>
      <c r="H510" t="b">
        <f>AND(duck_positions[[#This Row],[distance]]&lt;0.1, MOD(duck_positions[[#This Row],[frame_idx]], 20)=0)</f>
        <v>0</v>
      </c>
    </row>
    <row r="511" spans="1:8" hidden="1" x14ac:dyDescent="0.3">
      <c r="A511">
        <v>72</v>
      </c>
      <c r="B511">
        <v>5</v>
      </c>
      <c r="C511" s="1">
        <v>-0.76709622144699097</v>
      </c>
      <c r="D511" s="1">
        <v>-1.0414661198854445</v>
      </c>
      <c r="E511" s="1">
        <f>IFERROR(
  SUMIFS(
    duck_positions[x],
    duck_positions[duck_id],   duck_positions[[#This Row],[duck_id]],
    duck_positions[frame_idx], duck_positions[[#This Row],[frame_idx]]+1
  ),
  ""
)</f>
        <v>-0.76983544230461121</v>
      </c>
      <c r="F511" s="1">
        <f>IFERROR(
  SUMIFS(
    duck_positions[y],
    duck_positions[duck_id],duck_positions[[#This Row],[duck_id]],
    duck_positions[frame_idx],duck_positions[[#This Row],[frame_idx]]+1
  ),
  ""
)</f>
        <v>-1.0406133413314818</v>
      </c>
      <c r="G5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2.8688956357665724E-3</v>
      </c>
      <c r="H511" t="b">
        <f>AND(duck_positions[[#This Row],[distance]]&lt;0.1, MOD(duck_positions[[#This Row],[frame_idx]], 20)=0)</f>
        <v>0</v>
      </c>
    </row>
    <row r="512" spans="1:8" hidden="1" x14ac:dyDescent="0.3">
      <c r="A512">
        <v>72</v>
      </c>
      <c r="B512">
        <v>6</v>
      </c>
      <c r="C512" s="1">
        <v>-0.74751342833042145</v>
      </c>
      <c r="D512" s="1">
        <v>-1.0346630245447157</v>
      </c>
      <c r="E512" s="1">
        <f>IFERROR(
  SUMIFS(
    duck_positions[x],
    duck_positions[duck_id],   duck_positions[[#This Row],[duck_id]],
    duck_positions[frame_idx], duck_positions[[#This Row],[frame_idx]]+1
  ),
  ""
)</f>
        <v>-0.75061473250389099</v>
      </c>
      <c r="F512" s="1">
        <f>IFERROR(
  SUMIFS(
    duck_positions[y],
    duck_positions[duck_id],duck_positions[[#This Row],[duck_id]],
    duck_positions[frame_idx],duck_positions[[#This Row],[frame_idx]]+1
  ),
  ""
)</f>
        <v>-1.0339586764574049</v>
      </c>
      <c r="G5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3.1802820322226104E-3</v>
      </c>
      <c r="H512" t="b">
        <f>AND(duck_positions[[#This Row],[distance]]&lt;0.1, MOD(duck_positions[[#This Row],[frame_idx]], 20)=0)</f>
        <v>0</v>
      </c>
    </row>
    <row r="513" spans="1:8" x14ac:dyDescent="0.3">
      <c r="A513">
        <v>73</v>
      </c>
      <c r="B513">
        <v>0</v>
      </c>
      <c r="C513" s="1">
        <v>-0.64860008656978607</v>
      </c>
      <c r="D513" s="1">
        <v>-0.9070385500788688</v>
      </c>
      <c r="E513" s="1">
        <f>IFERROR(
  SUMIFS(
    duck_positions[x],
    duck_positions[duck_id],   duck_positions[[#This Row],[duck_id]],
    duck_positions[frame_idx], duck_positions[[#This Row],[frame_idx]]+1
  ),
  ""
)</f>
        <v>-0.65057331323623657</v>
      </c>
      <c r="F513" s="1">
        <f>IFERROR(
  SUMIFS(
    duck_positions[y],
    duck_positions[duck_id],duck_positions[[#This Row],[duck_id]],
    duck_positions[frame_idx],duck_positions[[#This Row],[frame_idx]]+1
  ),
  ""
)</f>
        <v>-0.90992290079593652</v>
      </c>
      <c r="G5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3.4947249585969447E-3</v>
      </c>
      <c r="H513" t="b">
        <f>AND(duck_positions[[#This Row],[distance]]&lt;0.1, MOD(duck_positions[[#This Row],[frame_idx]], 20)=0)</f>
        <v>0</v>
      </c>
    </row>
    <row r="514" spans="1:8" hidden="1" x14ac:dyDescent="0.3">
      <c r="A514">
        <v>73</v>
      </c>
      <c r="B514">
        <v>1</v>
      </c>
      <c r="C514" s="1">
        <v>-0.55323122069239616</v>
      </c>
      <c r="D514" s="1">
        <v>-0.95380308032035821</v>
      </c>
      <c r="E514" s="1">
        <f>IFERROR(
  SUMIFS(
    duck_positions[x],
    duck_positions[duck_id],   duck_positions[[#This Row],[duck_id]],
    duck_positions[frame_idx], duck_positions[[#This Row],[frame_idx]]+1
  ),
  ""
)</f>
        <v>-0.54969280213117599</v>
      </c>
      <c r="F514" s="1">
        <f>IFERROR(
  SUMIFS(
    duck_positions[y],
    duck_positions[duck_id],duck_positions[[#This Row],[duck_id]],
    duck_positions[frame_idx],duck_positions[[#This Row],[frame_idx]]+1
  ),
  ""
)</f>
        <v>-0.94839588105678552</v>
      </c>
      <c r="G5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6.4620592530839956E-3</v>
      </c>
      <c r="H514" t="b">
        <f>AND(duck_positions[[#This Row],[distance]]&lt;0.1, MOD(duck_positions[[#This Row],[frame_idx]], 20)=0)</f>
        <v>0</v>
      </c>
    </row>
    <row r="515" spans="1:8" hidden="1" x14ac:dyDescent="0.3">
      <c r="A515">
        <v>73</v>
      </c>
      <c r="B515">
        <v>2</v>
      </c>
      <c r="C515" s="1">
        <v>-0.72951614856719971</v>
      </c>
      <c r="D515" s="1">
        <v>-1.0918545901775358</v>
      </c>
      <c r="E515" s="1">
        <f>IFERROR(
  SUMIFS(
    duck_positions[x],
    duck_positions[duck_id],   duck_positions[[#This Row],[duck_id]],
    duck_positions[frame_idx], duck_positions[[#This Row],[frame_idx]]+1
  ),
  ""
)</f>
        <v>-0.73291240632534027</v>
      </c>
      <c r="F515" s="1">
        <f>IFERROR(
  SUMIFS(
    duck_positions[y],
    duck_positions[duck_id],duck_positions[[#This Row],[duck_id]],
    duck_positions[frame_idx],duck_positions[[#This Row],[frame_idx]]+1
  ),
  ""
)</f>
        <v>-1.0925477921962736</v>
      </c>
      <c r="G5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3.4662798211500642E-3</v>
      </c>
      <c r="H515" t="b">
        <f>AND(duck_positions[[#This Row],[distance]]&lt;0.1, MOD(duck_positions[[#This Row],[frame_idx]], 20)=0)</f>
        <v>0</v>
      </c>
    </row>
    <row r="516" spans="1:8" hidden="1" x14ac:dyDescent="0.3">
      <c r="A516">
        <v>73</v>
      </c>
      <c r="B516">
        <v>3</v>
      </c>
      <c r="C516" s="1">
        <v>-0.72007863223552704</v>
      </c>
      <c r="D516" s="1">
        <v>-0.98653154373168939</v>
      </c>
      <c r="E516" s="1">
        <f>IFERROR(
  SUMIFS(
    duck_positions[x],
    duck_positions[duck_id],   duck_positions[[#This Row],[duck_id]],
    duck_positions[frame_idx], duck_positions[[#This Row],[frame_idx]]+1
  ),
  ""
)</f>
        <v>-0.72278018295764923</v>
      </c>
      <c r="F516" s="1">
        <f>IFERROR(
  SUMIFS(
    duck_positions[y],
    duck_positions[duck_id],duck_positions[[#This Row],[duck_id]],
    duck_positions[frame_idx],duck_positions[[#This Row],[frame_idx]]+1
  ),
  ""
)</f>
        <v>-0.98815383315086358</v>
      </c>
      <c r="G5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3.151221868381134E-3</v>
      </c>
      <c r="H516" t="b">
        <f>AND(duck_positions[[#This Row],[distance]]&lt;0.1, MOD(duck_positions[[#This Row],[frame_idx]], 20)=0)</f>
        <v>0</v>
      </c>
    </row>
    <row r="517" spans="1:8" hidden="1" x14ac:dyDescent="0.3">
      <c r="A517">
        <v>73</v>
      </c>
      <c r="B517">
        <v>4</v>
      </c>
      <c r="C517" s="1">
        <v>-0.73139558732509613</v>
      </c>
      <c r="D517" s="1">
        <v>-0.93898494839668267</v>
      </c>
      <c r="E517" s="1">
        <f>IFERROR(
  SUMIFS(
    duck_positions[x],
    duck_positions[duck_id],   duck_positions[[#This Row],[duck_id]],
    duck_positions[frame_idx], duck_positions[[#This Row],[frame_idx]]+1
  ),
  ""
)</f>
        <v>-0.73390015959739685</v>
      </c>
      <c r="F517" s="1">
        <f>IFERROR(
  SUMIFS(
    duck_positions[y],
    duck_positions[duck_id],duck_positions[[#This Row],[duck_id]],
    duck_positions[frame_idx],duck_positions[[#This Row],[frame_idx]]+1
  ),
  ""
)</f>
        <v>-0.94084254205226892</v>
      </c>
      <c r="G5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3.1182585615134378E-3</v>
      </c>
      <c r="H517" t="b">
        <f>AND(duck_positions[[#This Row],[distance]]&lt;0.1, MOD(duck_positions[[#This Row],[frame_idx]], 20)=0)</f>
        <v>0</v>
      </c>
    </row>
    <row r="518" spans="1:8" hidden="1" x14ac:dyDescent="0.3">
      <c r="A518">
        <v>73</v>
      </c>
      <c r="B518">
        <v>5</v>
      </c>
      <c r="C518" s="1">
        <v>-0.76983544230461121</v>
      </c>
      <c r="D518" s="1">
        <v>-1.0406133413314818</v>
      </c>
      <c r="E518" s="1">
        <f>IFERROR(
  SUMIFS(
    duck_positions[x],
    duck_positions[duck_id],   duck_positions[[#This Row],[duck_id]],
    duck_positions[frame_idx], duck_positions[[#This Row],[frame_idx]]+1
  ),
  ""
)</f>
        <v>-0.77332016825675964</v>
      </c>
      <c r="F518" s="1">
        <f>IFERROR(
  SUMIFS(
    duck_positions[y],
    duck_positions[duck_id],duck_positions[[#This Row],[duck_id]],
    duck_positions[frame_idx],duck_positions[[#This Row],[frame_idx]]+1
  ),
  ""
)</f>
        <v>-1.041671174764633</v>
      </c>
      <c r="G5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3.6417477306740212E-3</v>
      </c>
      <c r="H518" t="b">
        <f>AND(duck_positions[[#This Row],[distance]]&lt;0.1, MOD(duck_positions[[#This Row],[frame_idx]], 20)=0)</f>
        <v>0</v>
      </c>
    </row>
    <row r="519" spans="1:8" hidden="1" x14ac:dyDescent="0.3">
      <c r="A519">
        <v>73</v>
      </c>
      <c r="B519">
        <v>6</v>
      </c>
      <c r="C519" s="1">
        <v>-0.75061473250389099</v>
      </c>
      <c r="D519" s="1">
        <v>-1.0339586764574049</v>
      </c>
      <c r="E519" s="1">
        <f>IFERROR(
  SUMIFS(
    duck_positions[x],
    duck_positions[duck_id],   duck_positions[[#This Row],[duck_id]],
    duck_positions[frame_idx], duck_positions[[#This Row],[frame_idx]]+1
  ),
  ""
)</f>
        <v>-0.75384989380836487</v>
      </c>
      <c r="F519" s="1">
        <f>IFERROR(
  SUMIFS(
    duck_positions[y],
    duck_positions[duck_id],duck_positions[[#This Row],[duck_id]],
    duck_positions[frame_idx],duck_positions[[#This Row],[frame_idx]]+1
  ),
  ""
)</f>
        <v>-1.0351090759038923</v>
      </c>
      <c r="G5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3.4336114445935339E-3</v>
      </c>
      <c r="H519" t="b">
        <f>AND(duck_positions[[#This Row],[distance]]&lt;0.1, MOD(duck_positions[[#This Row],[frame_idx]], 20)=0)</f>
        <v>0</v>
      </c>
    </row>
    <row r="520" spans="1:8" x14ac:dyDescent="0.3">
      <c r="A520">
        <v>74</v>
      </c>
      <c r="B520">
        <v>0</v>
      </c>
      <c r="C520" s="1">
        <v>-0.65057331323623657</v>
      </c>
      <c r="D520" s="1">
        <v>-0.90992290079593652</v>
      </c>
      <c r="E520" s="1">
        <f>IFERROR(
  SUMIFS(
    duck_positions[x],
    duck_positions[duck_id],   duck_positions[[#This Row],[duck_id]],
    duck_positions[frame_idx], duck_positions[[#This Row],[frame_idx]]+1
  ),
  ""
)</f>
        <v>-0.65624275803565979</v>
      </c>
      <c r="F520" s="1">
        <f>IFERROR(
  SUMIFS(
    duck_positions[y],
    duck_positions[duck_id],duck_positions[[#This Row],[duck_id]],
    duck_positions[frame_idx],duck_positions[[#This Row],[frame_idx]]+1
  ),
  ""
)</f>
        <v>-0.91443163454532617</v>
      </c>
      <c r="G5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7.2437065344057253E-3</v>
      </c>
      <c r="H520" t="b">
        <f>AND(duck_positions[[#This Row],[distance]]&lt;0.1, MOD(duck_positions[[#This Row],[frame_idx]], 20)=0)</f>
        <v>0</v>
      </c>
    </row>
    <row r="521" spans="1:8" hidden="1" x14ac:dyDescent="0.3">
      <c r="A521">
        <v>74</v>
      </c>
      <c r="B521">
        <v>1</v>
      </c>
      <c r="C521" s="1">
        <v>-0.54969280213117599</v>
      </c>
      <c r="D521" s="1">
        <v>-0.94839588105678552</v>
      </c>
      <c r="E521" s="1">
        <f>IFERROR(
  SUMIFS(
    duck_positions[x],
    duck_positions[duck_id],   duck_positions[[#This Row],[duck_id]],
    duck_positions[frame_idx], duck_positions[[#This Row],[frame_idx]]+1
  ),
  ""
)</f>
        <v>-0.5406145341694355</v>
      </c>
      <c r="F521" s="1">
        <f>IFERROR(
  SUMIFS(
    duck_positions[y],
    duck_positions[duck_id],duck_positions[[#This Row],[duck_id]],
    duck_positions[frame_idx],duck_positions[[#This Row],[frame_idx]]+1
  ),
  ""
)</f>
        <v>-0.94883185923099511</v>
      </c>
      <c r="G5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9.0887307229090587E-3</v>
      </c>
      <c r="H521" t="b">
        <f>AND(duck_positions[[#This Row],[distance]]&lt;0.1, MOD(duck_positions[[#This Row],[frame_idx]], 20)=0)</f>
        <v>0</v>
      </c>
    </row>
    <row r="522" spans="1:8" hidden="1" x14ac:dyDescent="0.3">
      <c r="A522">
        <v>74</v>
      </c>
      <c r="B522">
        <v>2</v>
      </c>
      <c r="C522" s="1">
        <v>-0.73291240632534027</v>
      </c>
      <c r="D522" s="1">
        <v>-1.0925477921962736</v>
      </c>
      <c r="E522" s="1">
        <f>IFERROR(
  SUMIFS(
    duck_positions[x],
    duck_positions[duck_id],   duck_positions[[#This Row],[duck_id]],
    duck_positions[frame_idx], duck_positions[[#This Row],[frame_idx]]+1
  ),
  ""
)</f>
        <v>-0.74432379007339478</v>
      </c>
      <c r="F522" s="1">
        <f>IFERROR(
  SUMIFS(
    duck_positions[y],
    duck_positions[duck_id],duck_positions[[#This Row],[duck_id]],
    duck_positions[frame_idx],duck_positions[[#This Row],[frame_idx]]+1
  ),
  ""
)</f>
        <v>-1.1109263479709623</v>
      </c>
      <c r="G5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2.1633099440642033E-2</v>
      </c>
      <c r="H522" t="b">
        <f>AND(duck_positions[[#This Row],[distance]]&lt;0.1, MOD(duck_positions[[#This Row],[frame_idx]], 20)=0)</f>
        <v>0</v>
      </c>
    </row>
    <row r="523" spans="1:8" hidden="1" x14ac:dyDescent="0.3">
      <c r="A523">
        <v>74</v>
      </c>
      <c r="B523">
        <v>3</v>
      </c>
      <c r="C523" s="1">
        <v>-0.72278018295764923</v>
      </c>
      <c r="D523" s="1">
        <v>-0.98815383315086358</v>
      </c>
      <c r="E523" s="1">
        <f>IFERROR(
  SUMIFS(
    duck_positions[x],
    duck_positions[duck_id],   duck_positions[[#This Row],[duck_id]],
    duck_positions[frame_idx], duck_positions[[#This Row],[frame_idx]]+1
  ),
  ""
)</f>
        <v>-0.73412178456783295</v>
      </c>
      <c r="F523" s="1">
        <f>IFERROR(
  SUMIFS(
    duck_positions[y],
    duck_positions[duck_id],duck_positions[[#This Row],[duck_id]],
    duck_positions[frame_idx],duck_positions[[#This Row],[frame_idx]]+1
  ),
  ""
)</f>
        <v>-0.99871500134468072</v>
      </c>
      <c r="G5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1.5497425615314843E-2</v>
      </c>
      <c r="H523" t="b">
        <f>AND(duck_positions[[#This Row],[distance]]&lt;0.1, MOD(duck_positions[[#This Row],[frame_idx]], 20)=0)</f>
        <v>0</v>
      </c>
    </row>
    <row r="524" spans="1:8" hidden="1" x14ac:dyDescent="0.3">
      <c r="A524">
        <v>74</v>
      </c>
      <c r="B524">
        <v>4</v>
      </c>
      <c r="C524" s="1">
        <v>-0.73390015959739685</v>
      </c>
      <c r="D524" s="1">
        <v>-0.94084254205226892</v>
      </c>
      <c r="E524" s="1">
        <f>IFERROR(
  SUMIFS(
    duck_positions[x],
    duck_positions[duck_id],   duck_positions[[#This Row],[duck_id]],
    duck_positions[frame_idx], duck_positions[[#This Row],[frame_idx]]+1
  ),
  ""
)</f>
        <v>-0.74669516086578369</v>
      </c>
      <c r="F524" s="1">
        <f>IFERROR(
  SUMIFS(
    duck_positions[y],
    duck_positions[duck_id],duck_positions[[#This Row],[duck_id]],
    duck_positions[frame_idx],duck_positions[[#This Row],[frame_idx]]+1
  ),
  ""
)</f>
        <v>-0.94813286066055291</v>
      </c>
      <c r="G5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1.4726194446234667E-2</v>
      </c>
      <c r="H524" t="b">
        <f>AND(duck_positions[[#This Row],[distance]]&lt;0.1, MOD(duck_positions[[#This Row],[frame_idx]], 20)=0)</f>
        <v>0</v>
      </c>
    </row>
    <row r="525" spans="1:8" hidden="1" x14ac:dyDescent="0.3">
      <c r="A525">
        <v>74</v>
      </c>
      <c r="B525">
        <v>5</v>
      </c>
      <c r="C525" s="1">
        <v>-0.77332016825675964</v>
      </c>
      <c r="D525" s="1">
        <v>-1.041671174764633</v>
      </c>
      <c r="E525" s="1">
        <f>IFERROR(
  SUMIFS(
    duck_positions[x],
    duck_positions[duck_id],   duck_positions[[#This Row],[duck_id]],
    duck_positions[frame_idx], duck_positions[[#This Row],[frame_idx]]+1
  ),
  ""
)</f>
        <v>-0.78915396332740784</v>
      </c>
      <c r="F525" s="1">
        <f>IFERROR(
  SUMIFS(
    duck_positions[y],
    duck_positions[duck_id],duck_positions[[#This Row],[duck_id]],
    duck_positions[frame_idx],duck_positions[[#This Row],[frame_idx]]+1
  ),
  ""
)</f>
        <v>-1.0569279372692106</v>
      </c>
      <c r="G5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2.198813017198982E-2</v>
      </c>
      <c r="H525" t="b">
        <f>AND(duck_positions[[#This Row],[distance]]&lt;0.1, MOD(duck_positions[[#This Row],[frame_idx]], 20)=0)</f>
        <v>0</v>
      </c>
    </row>
    <row r="526" spans="1:8" hidden="1" x14ac:dyDescent="0.3">
      <c r="A526">
        <v>74</v>
      </c>
      <c r="B526">
        <v>6</v>
      </c>
      <c r="C526" s="1">
        <v>-0.75384989380836487</v>
      </c>
      <c r="D526" s="1">
        <v>-1.0351090759038923</v>
      </c>
      <c r="E526" s="1">
        <f>IFERROR(
  SUMIFS(
    duck_positions[x],
    duck_positions[duck_id],   duck_positions[[#This Row],[duck_id]],
    duck_positions[frame_idx], duck_positions[[#This Row],[frame_idx]]+1
  ),
  ""
)</f>
        <v>-0.76778656244277954</v>
      </c>
      <c r="F526" s="1">
        <f>IFERROR(
  SUMIFS(
    duck_positions[y],
    duck_positions[duck_id],duck_positions[[#This Row],[duck_id]],
    duck_positions[frame_idx],duck_positions[[#This Row],[frame_idx]]+1
  ),
  ""
)</f>
        <v>-1.0495561540126799</v>
      </c>
      <c r="G5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2.0073584595355305E-2</v>
      </c>
      <c r="H526" t="b">
        <f>AND(duck_positions[[#This Row],[distance]]&lt;0.1, MOD(duck_positions[[#This Row],[frame_idx]], 20)=0)</f>
        <v>0</v>
      </c>
    </row>
    <row r="527" spans="1:8" x14ac:dyDescent="0.3">
      <c r="A527">
        <v>75</v>
      </c>
      <c r="B527">
        <v>0</v>
      </c>
      <c r="C527" s="1">
        <v>-0.65624275803565979</v>
      </c>
      <c r="D527" s="1">
        <v>-0.91443163454532617</v>
      </c>
      <c r="E527" s="1">
        <f>IFERROR(
  SUMIFS(
    duck_positions[x],
    duck_positions[duck_id],   duck_positions[[#This Row],[duck_id]],
    duck_positions[frame_idx], duck_positions[[#This Row],[frame_idx]]+1
  ),
  ""
)</f>
        <v>-0.59908518195152283</v>
      </c>
      <c r="F527" s="1">
        <f>IFERROR(
  SUMIFS(
    duck_positions[y],
    duck_positions[duck_id],duck_positions[[#This Row],[duck_id]],
    duck_positions[frame_idx],duck_positions[[#This Row],[frame_idx]]+1
  ),
  ""
)</f>
        <v>-0.89780304133892053</v>
      </c>
      <c r="G5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5.9527293033011554E-2</v>
      </c>
      <c r="H527" t="b">
        <f>AND(duck_positions[[#This Row],[distance]]&lt;0.1, MOD(duck_positions[[#This Row],[frame_idx]], 20)=0)</f>
        <v>0</v>
      </c>
    </row>
    <row r="528" spans="1:8" hidden="1" x14ac:dyDescent="0.3">
      <c r="A528">
        <v>75</v>
      </c>
      <c r="B528">
        <v>1</v>
      </c>
      <c r="C528" s="1">
        <v>-0.5406145341694355</v>
      </c>
      <c r="D528" s="1">
        <v>-0.94883185923099511</v>
      </c>
      <c r="E528" s="1">
        <f>IFERROR(
  SUMIFS(
    duck_positions[x],
    duck_positions[duck_id],   duck_positions[[#This Row],[duck_id]],
    duck_positions[frame_idx], duck_positions[[#This Row],[frame_idx]]+1
  ),
  ""
)</f>
        <v>-0.53399930894374847</v>
      </c>
      <c r="F528" s="1">
        <f>IFERROR(
  SUMIFS(
    duck_positions[y],
    duck_positions[duck_id],duck_positions[[#This Row],[duck_id]],
    duck_positions[frame_idx],duck_positions[[#This Row],[frame_idx]]+1
  ),
  ""
)</f>
        <v>-0.94712981879711144</v>
      </c>
      <c r="G5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6.8306768643481355E-3</v>
      </c>
      <c r="H528" t="b">
        <f>AND(duck_positions[[#This Row],[distance]]&lt;0.1, MOD(duck_positions[[#This Row],[frame_idx]], 20)=0)</f>
        <v>0</v>
      </c>
    </row>
    <row r="529" spans="1:8" hidden="1" x14ac:dyDescent="0.3">
      <c r="A529">
        <v>75</v>
      </c>
      <c r="B529">
        <v>2</v>
      </c>
      <c r="C529" s="1">
        <v>-0.74432379007339478</v>
      </c>
      <c r="D529" s="1">
        <v>-1.1109263479709623</v>
      </c>
      <c r="E529" s="1">
        <f>IFERROR(
  SUMIFS(
    duck_positions[x],
    duck_positions[duck_id],   duck_positions[[#This Row],[duck_id]],
    duck_positions[frame_idx], duck_positions[[#This Row],[frame_idx]]+1
  ),
  ""
)</f>
        <v>-0.74298489093780518</v>
      </c>
      <c r="F529" s="1">
        <f>IFERROR(
  SUMIFS(
    duck_positions[y],
    duck_positions[duck_id],duck_positions[[#This Row],[duck_id]],
    duck_positions[frame_idx],duck_positions[[#This Row],[frame_idx]]+1
  ),
  ""
)</f>
        <v>-1.1173411786556242</v>
      </c>
      <c r="G5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6.5530682590800157E-3</v>
      </c>
      <c r="H529" t="b">
        <f>AND(duck_positions[[#This Row],[distance]]&lt;0.1, MOD(duck_positions[[#This Row],[frame_idx]], 20)=0)</f>
        <v>0</v>
      </c>
    </row>
    <row r="530" spans="1:8" hidden="1" x14ac:dyDescent="0.3">
      <c r="A530">
        <v>75</v>
      </c>
      <c r="B530">
        <v>3</v>
      </c>
      <c r="C530" s="1">
        <v>-0.73412178456783295</v>
      </c>
      <c r="D530" s="1">
        <v>-0.99871500134468072</v>
      </c>
      <c r="E530" s="1">
        <f>IFERROR(
  SUMIFS(
    duck_positions[x],
    duck_positions[duck_id],   duck_positions[[#This Row],[duck_id]],
    duck_positions[frame_idx], duck_positions[[#This Row],[frame_idx]]+1
  ),
  ""
)</f>
        <v>-0.68757170438766479</v>
      </c>
      <c r="F530" s="1">
        <f>IFERROR(
  SUMIFS(
    duck_positions[y],
    duck_positions[duck_id],duck_positions[[#This Row],[duck_id]],
    duck_positions[frame_idx],duck_positions[[#This Row],[frame_idx]]+1
  ),
  ""
)</f>
        <v>-1.0273180633783339</v>
      </c>
      <c r="G5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5.4635566460695673E-2</v>
      </c>
      <c r="H530" t="b">
        <f>AND(duck_positions[[#This Row],[distance]]&lt;0.1, MOD(duck_positions[[#This Row],[frame_idx]], 20)=0)</f>
        <v>0</v>
      </c>
    </row>
    <row r="531" spans="1:8" hidden="1" x14ac:dyDescent="0.3">
      <c r="A531">
        <v>75</v>
      </c>
      <c r="B531">
        <v>4</v>
      </c>
      <c r="C531" s="1">
        <v>-0.74669516086578369</v>
      </c>
      <c r="D531" s="1">
        <v>-0.94813286066055291</v>
      </c>
      <c r="E531" s="1">
        <f>IFERROR(
  SUMIFS(
    duck_positions[x],
    duck_positions[duck_id],   duck_positions[[#This Row],[duck_id]],
    duck_positions[frame_idx], duck_positions[[#This Row],[frame_idx]]+1
  ),
  ""
)</f>
        <v>-0.62562118470668793</v>
      </c>
      <c r="F531" s="1">
        <f>IFERROR(
  SUMIFS(
    duck_positions[y],
    duck_positions[duck_id],duck_positions[[#This Row],[duck_id]],
    duck_positions[frame_idx],duck_positions[[#This Row],[frame_idx]]+1
  ),
  ""
)</f>
        <v>-0.99371218979358666</v>
      </c>
      <c r="G5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0.12936917309463916</v>
      </c>
      <c r="H531" t="b">
        <f>AND(duck_positions[[#This Row],[distance]]&lt;0.1, MOD(duck_positions[[#This Row],[frame_idx]], 20)=0)</f>
        <v>0</v>
      </c>
    </row>
    <row r="532" spans="1:8" hidden="1" x14ac:dyDescent="0.3">
      <c r="A532">
        <v>75</v>
      </c>
      <c r="B532">
        <v>5</v>
      </c>
      <c r="C532" s="1">
        <v>-0.78915396332740784</v>
      </c>
      <c r="D532" s="1">
        <v>-1.0569279372692106</v>
      </c>
      <c r="E532" s="1">
        <f>IFERROR(
  SUMIFS(
    duck_positions[x],
    duck_positions[duck_id],   duck_positions[[#This Row],[duck_id]],
    duck_positions[frame_idx], duck_positions[[#This Row],[frame_idx]]+1
  ),
  ""
)</f>
        <v>-0.77053168416023254</v>
      </c>
      <c r="F532" s="1">
        <f>IFERROR(
  SUMIFS(
    duck_positions[y],
    duck_positions[duck_id],duck_positions[[#This Row],[duck_id]],
    duck_positions[frame_idx],duck_positions[[#This Row],[frame_idx]]+1
  ),
  ""
)</f>
        <v>-1.051801937818527</v>
      </c>
      <c r="G5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1.9314894557015305E-2</v>
      </c>
      <c r="H532" t="b">
        <f>AND(duck_positions[[#This Row],[distance]]&lt;0.1, MOD(duck_positions[[#This Row],[frame_idx]], 20)=0)</f>
        <v>0</v>
      </c>
    </row>
    <row r="533" spans="1:8" hidden="1" x14ac:dyDescent="0.3">
      <c r="A533">
        <v>75</v>
      </c>
      <c r="B533">
        <v>6</v>
      </c>
      <c r="C533" s="1">
        <v>-0.76778656244277954</v>
      </c>
      <c r="D533" s="1">
        <v>-1.0495561540126799</v>
      </c>
      <c r="E533" s="1">
        <f>IFERROR(
  SUMIFS(
    duck_positions[x],
    duck_positions[duck_id],   duck_positions[[#This Row],[duck_id]],
    duck_positions[frame_idx], duck_positions[[#This Row],[frame_idx]]+1
  ),
  ""
)</f>
        <v>-0.7721855640411377</v>
      </c>
      <c r="F533" s="1">
        <f>IFERROR(
  SUMIFS(
    duck_positions[y],
    duck_positions[duck_id],duck_positions[[#This Row],[duck_id]],
    duck_positions[frame_idx],duck_positions[[#This Row],[frame_idx]]+1
  ),
  ""
)</f>
        <v>-1.0291212081909178</v>
      </c>
      <c r="G5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2.0903067377796715E-2</v>
      </c>
      <c r="H533" t="b">
        <f>AND(duck_positions[[#This Row],[distance]]&lt;0.1, MOD(duck_positions[[#This Row],[frame_idx]], 20)=0)</f>
        <v>0</v>
      </c>
    </row>
    <row r="534" spans="1:8" x14ac:dyDescent="0.3">
      <c r="A534">
        <v>76</v>
      </c>
      <c r="B534">
        <v>0</v>
      </c>
      <c r="C534" s="1">
        <v>-0.59908518195152283</v>
      </c>
      <c r="D534" s="1">
        <v>-0.89780304133892053</v>
      </c>
      <c r="E534" s="1">
        <f>IFERROR(
  SUMIFS(
    duck_positions[x],
    duck_positions[duck_id],   duck_positions[[#This Row],[duck_id]],
    duck_positions[frame_idx], duck_positions[[#This Row],[frame_idx]]+1
  ),
  ""
)</f>
        <v>-0.60480000078678131</v>
      </c>
      <c r="F534" s="1">
        <f>IFERROR(
  SUMIFS(
    duck_positions[y],
    duck_positions[duck_id],duck_positions[[#This Row],[duck_id]],
    duck_positions[frame_idx],duck_positions[[#This Row],[frame_idx]]+1
  ),
  ""
)</f>
        <v>-0.89939463436603539</v>
      </c>
      <c r="G5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5.9323117487018332E-3</v>
      </c>
      <c r="H534" t="b">
        <f>AND(duck_positions[[#This Row],[distance]]&lt;0.1, MOD(duck_positions[[#This Row],[frame_idx]], 20)=0)</f>
        <v>0</v>
      </c>
    </row>
    <row r="535" spans="1:8" hidden="1" x14ac:dyDescent="0.3">
      <c r="A535">
        <v>76</v>
      </c>
      <c r="B535">
        <v>1</v>
      </c>
      <c r="C535" s="1">
        <v>-0.53399930894374847</v>
      </c>
      <c r="D535" s="1">
        <v>-0.94712981879711144</v>
      </c>
      <c r="E535" s="1">
        <f>IFERROR(
  SUMIFS(
    duck_positions[x],
    duck_positions[duck_id],   duck_positions[[#This Row],[duck_id]],
    duck_positions[frame_idx], duck_positions[[#This Row],[frame_idx]]+1
  ),
  ""
)</f>
        <v>-0.53521440923213959</v>
      </c>
      <c r="F535" s="1">
        <f>IFERROR(
  SUMIFS(
    duck_positions[y],
    duck_positions[duck_id],duck_positions[[#This Row],[duck_id]],
    duck_positions[frame_idx],duck_positions[[#This Row],[frame_idx]]+1
  ),
  ""
)</f>
        <v>-0.94011716842651361</v>
      </c>
      <c r="G5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7.1171436637947798E-3</v>
      </c>
      <c r="H535" t="b">
        <f>AND(duck_positions[[#This Row],[distance]]&lt;0.1, MOD(duck_positions[[#This Row],[frame_idx]], 20)=0)</f>
        <v>0</v>
      </c>
    </row>
    <row r="536" spans="1:8" hidden="1" x14ac:dyDescent="0.3">
      <c r="A536">
        <v>76</v>
      </c>
      <c r="B536">
        <v>2</v>
      </c>
      <c r="C536" s="1">
        <v>-0.74298489093780518</v>
      </c>
      <c r="D536" s="1">
        <v>-1.1173411786556242</v>
      </c>
      <c r="E536" s="1">
        <f>IFERROR(
  SUMIFS(
    duck_positions[x],
    duck_positions[duck_id],   duck_positions[[#This Row],[duck_id]],
    duck_positions[frame_idx], duck_positions[[#This Row],[frame_idx]]+1
  ),
  ""
)</f>
        <v>-0.76051399111747742</v>
      </c>
      <c r="F536" s="1">
        <f>IFERROR(
  SUMIFS(
    duck_positions[y],
    duck_positions[duck_id],duck_positions[[#This Row],[duck_id]],
    duck_positions[frame_idx],duck_positions[[#This Row],[frame_idx]]+1
  ),
  ""
)</f>
        <v>-1.1226568996906279</v>
      </c>
      <c r="G5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1.8317375446033905E-2</v>
      </c>
      <c r="H536" t="b">
        <f>AND(duck_positions[[#This Row],[distance]]&lt;0.1, MOD(duck_positions[[#This Row],[frame_idx]], 20)=0)</f>
        <v>0</v>
      </c>
    </row>
    <row r="537" spans="1:8" hidden="1" x14ac:dyDescent="0.3">
      <c r="A537">
        <v>76</v>
      </c>
      <c r="B537">
        <v>3</v>
      </c>
      <c r="C537" s="1">
        <v>-0.68757170438766479</v>
      </c>
      <c r="D537" s="1">
        <v>-1.0273180633783339</v>
      </c>
      <c r="E537" s="1">
        <f>IFERROR(
  SUMIFS(
    duck_positions[x],
    duck_positions[duck_id],   duck_positions[[#This Row],[duck_id]],
    duck_positions[frame_idx], duck_positions[[#This Row],[frame_idx]]+1
  ),
  ""
)</f>
        <v>-0.699600949883461</v>
      </c>
      <c r="F537" s="1">
        <f>IFERROR(
  SUMIFS(
    duck_positions[y],
    duck_positions[duck_id],duck_positions[[#This Row],[duck_id]],
    duck_positions[frame_idx],duck_positions[[#This Row],[frame_idx]]+1
  ),
  ""
)</f>
        <v>-1.0298286855220793</v>
      </c>
      <c r="G5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1.2288448671284676E-2</v>
      </c>
      <c r="H537" t="b">
        <f>AND(duck_positions[[#This Row],[distance]]&lt;0.1, MOD(duck_positions[[#This Row],[frame_idx]], 20)=0)</f>
        <v>0</v>
      </c>
    </row>
    <row r="538" spans="1:8" hidden="1" x14ac:dyDescent="0.3">
      <c r="A538">
        <v>76</v>
      </c>
      <c r="B538">
        <v>4</v>
      </c>
      <c r="C538" s="1">
        <v>-0.62562118470668793</v>
      </c>
      <c r="D538" s="1">
        <v>-0.99371218979358666</v>
      </c>
      <c r="E538" s="1">
        <f>IFERROR(
  SUMIFS(
    duck_positions[x],
    duck_positions[duck_id],   duck_positions[[#This Row],[duck_id]],
    duck_positions[frame_idx], duck_positions[[#This Row],[frame_idx]]+1
  ),
  ""
)</f>
        <v>-0.62790738046169281</v>
      </c>
      <c r="F538" s="1">
        <f>IFERROR(
  SUMIFS(
    duck_positions[y],
    duck_positions[duck_id],duck_positions[[#This Row],[duck_id]],
    duck_positions[frame_idx],duck_positions[[#This Row],[frame_idx]]+1
  ),
  ""
)</f>
        <v>-0.98891428411006921</v>
      </c>
      <c r="G5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5.3147521088129273E-3</v>
      </c>
      <c r="H538" t="b">
        <f>AND(duck_positions[[#This Row],[distance]]&lt;0.1, MOD(duck_positions[[#This Row],[frame_idx]], 20)=0)</f>
        <v>0</v>
      </c>
    </row>
    <row r="539" spans="1:8" hidden="1" x14ac:dyDescent="0.3">
      <c r="A539">
        <v>76</v>
      </c>
      <c r="B539">
        <v>5</v>
      </c>
      <c r="C539" s="1">
        <v>-0.77053168416023254</v>
      </c>
      <c r="D539" s="1">
        <v>-1.051801937818527</v>
      </c>
      <c r="E539" s="1">
        <f>IFERROR(
  SUMIFS(
    duck_positions[x],
    duck_positions[duck_id],   duck_positions[[#This Row],[duck_id]],
    duck_positions[frame_idx], duck_positions[[#This Row],[frame_idx]]+1
  ),
  ""
)</f>
        <v>-0.78814476728439331</v>
      </c>
      <c r="F539" s="1">
        <f>IFERROR(
  SUMIFS(
    duck_positions[y],
    duck_positions[duck_id],duck_positions[[#This Row],[duck_id]],
    duck_positions[frame_idx],duck_positions[[#This Row],[frame_idx]]+1
  ),
  ""
)</f>
        <v>-1.0544237375259398</v>
      </c>
      <c r="G5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1.7807148307474339E-2</v>
      </c>
      <c r="H539" t="b">
        <f>AND(duck_positions[[#This Row],[distance]]&lt;0.1, MOD(duck_positions[[#This Row],[frame_idx]], 20)=0)</f>
        <v>0</v>
      </c>
    </row>
    <row r="540" spans="1:8" hidden="1" x14ac:dyDescent="0.3">
      <c r="A540">
        <v>76</v>
      </c>
      <c r="B540">
        <v>6</v>
      </c>
      <c r="C540" s="1">
        <v>-0.7721855640411377</v>
      </c>
      <c r="D540" s="1">
        <v>-1.0291212081909178</v>
      </c>
      <c r="E540" s="1">
        <f>IFERROR(
  SUMIFS(
    duck_positions[x],
    duck_positions[duck_id],   duck_positions[[#This Row],[duck_id]],
    duck_positions[frame_idx], duck_positions[[#This Row],[frame_idx]]+1
  ),
  ""
)</f>
        <v>-0.78926798701286316</v>
      </c>
      <c r="F540" s="1">
        <f>IFERROR(
  SUMIFS(
    duck_positions[y],
    duck_positions[duck_id],duck_positions[[#This Row],[duck_id]],
    duck_positions[frame_idx],duck_positions[[#This Row],[frame_idx]]+1
  ),
  ""
)</f>
        <v>-1.0311307787895201</v>
      </c>
      <c r="G5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1.720021943394039E-2</v>
      </c>
      <c r="H540" t="b">
        <f>AND(duck_positions[[#This Row],[distance]]&lt;0.1, MOD(duck_positions[[#This Row],[frame_idx]], 20)=0)</f>
        <v>0</v>
      </c>
    </row>
    <row r="541" spans="1:8" x14ac:dyDescent="0.3">
      <c r="A541">
        <v>77</v>
      </c>
      <c r="B541">
        <v>0</v>
      </c>
      <c r="C541" s="1">
        <v>-0.60480000078678131</v>
      </c>
      <c r="D541" s="1">
        <v>-0.89939463436603539</v>
      </c>
      <c r="E541" s="1">
        <f>IFERROR(
  SUMIFS(
    duck_positions[x],
    duck_positions[duck_id],   duck_positions[[#This Row],[duck_id]],
    duck_positions[frame_idx], duck_positions[[#This Row],[frame_idx]]+1
  ),
  ""
)</f>
        <v>-0.59720799326896667</v>
      </c>
      <c r="F541" s="1">
        <f>IFERROR(
  SUMIFS(
    duck_positions[y],
    duck_positions[duck_id],duck_positions[[#This Row],[duck_id]],
    duck_positions[frame_idx],duck_positions[[#This Row],[frame_idx]]+1
  ),
  ""
)</f>
        <v>-0.91029341071844094</v>
      </c>
      <c r="G5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1.3282390753561963E-2</v>
      </c>
      <c r="H541" t="b">
        <f>AND(duck_positions[[#This Row],[distance]]&lt;0.1, MOD(duck_positions[[#This Row],[frame_idx]], 20)=0)</f>
        <v>0</v>
      </c>
    </row>
    <row r="542" spans="1:8" hidden="1" x14ac:dyDescent="0.3">
      <c r="A542">
        <v>77</v>
      </c>
      <c r="B542">
        <v>1</v>
      </c>
      <c r="C542" s="1">
        <v>-0.53521440923213959</v>
      </c>
      <c r="D542" s="1">
        <v>-0.94011716842651361</v>
      </c>
      <c r="E542" s="1">
        <f>IFERROR(
  SUMIFS(
    duck_positions[x],
    duck_positions[duck_id],   duck_positions[[#This Row],[duck_id]],
    duck_positions[frame_idx], duck_positions[[#This Row],[frame_idx]]+1
  ),
  ""
)</f>
        <v>-0.52510160021483898</v>
      </c>
      <c r="F542" s="1">
        <f>IFERROR(
  SUMIFS(
    duck_positions[y],
    duck_positions[duck_id],duck_positions[[#This Row],[duck_id]],
    duck_positions[frame_idx],duck_positions[[#This Row],[frame_idx]]+1
  ),
  ""
)</f>
        <v>-0.94747762680053704</v>
      </c>
      <c r="G5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1.2507807709432064E-2</v>
      </c>
      <c r="H542" t="b">
        <f>AND(duck_positions[[#This Row],[distance]]&lt;0.1, MOD(duck_positions[[#This Row],[frame_idx]], 20)=0)</f>
        <v>0</v>
      </c>
    </row>
    <row r="543" spans="1:8" hidden="1" x14ac:dyDescent="0.3">
      <c r="A543">
        <v>77</v>
      </c>
      <c r="B543">
        <v>2</v>
      </c>
      <c r="C543" s="1">
        <v>-0.76051399111747742</v>
      </c>
      <c r="D543" s="1">
        <v>-1.1226568996906279</v>
      </c>
      <c r="E543" s="1">
        <f>IFERROR(
  SUMIFS(
    duck_positions[x],
    duck_positions[duck_id],   duck_positions[[#This Row],[duck_id]],
    duck_positions[frame_idx], duck_positions[[#This Row],[frame_idx]]+1
  ),
  ""
)</f>
        <v>-0.74689047038555145</v>
      </c>
      <c r="F543" s="1">
        <f>IFERROR(
  SUMIFS(
    duck_positions[y],
    duck_positions[duck_id],duck_positions[[#This Row],[duck_id]],
    duck_positions[frame_idx],duck_positions[[#This Row],[frame_idx]]+1
  ),
  ""
)</f>
        <v>-1.1424949049949644</v>
      </c>
      <c r="G5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2.4065468447302278E-2</v>
      </c>
      <c r="H543" t="b">
        <f>AND(duck_positions[[#This Row],[distance]]&lt;0.1, MOD(duck_positions[[#This Row],[frame_idx]], 20)=0)</f>
        <v>0</v>
      </c>
    </row>
    <row r="544" spans="1:8" hidden="1" x14ac:dyDescent="0.3">
      <c r="A544">
        <v>77</v>
      </c>
      <c r="B544">
        <v>3</v>
      </c>
      <c r="C544" s="1">
        <v>-0.699600949883461</v>
      </c>
      <c r="D544" s="1">
        <v>-1.0298286855220793</v>
      </c>
      <c r="E544" s="1">
        <f>IFERROR(
  SUMIFS(
    duck_positions[x],
    duck_positions[duck_id],   duck_positions[[#This Row],[duck_id]],
    duck_positions[frame_idx], duck_positions[[#This Row],[frame_idx]]+1
  ),
  ""
)</f>
        <v>-0.68909004330635071</v>
      </c>
      <c r="F544" s="1">
        <f>IFERROR(
  SUMIFS(
    duck_positions[y],
    duck_positions[duck_id],duck_positions[[#This Row],[duck_id]],
    duck_positions[frame_idx],duck_positions[[#This Row],[frame_idx]]+1
  ),
  ""
)</f>
        <v>-1.0470591515302656</v>
      </c>
      <c r="G5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2.0183362354474176E-2</v>
      </c>
      <c r="H544" t="b">
        <f>AND(duck_positions[[#This Row],[distance]]&lt;0.1, MOD(duck_positions[[#This Row],[frame_idx]], 20)=0)</f>
        <v>0</v>
      </c>
    </row>
    <row r="545" spans="1:8" hidden="1" x14ac:dyDescent="0.3">
      <c r="A545">
        <v>77</v>
      </c>
      <c r="B545">
        <v>4</v>
      </c>
      <c r="C545" s="1">
        <v>-0.62790738046169281</v>
      </c>
      <c r="D545" s="1">
        <v>-0.98891428411006921</v>
      </c>
      <c r="E545" s="1">
        <f>IFERROR(
  SUMIFS(
    duck_positions[x],
    duck_positions[duck_id],   duck_positions[[#This Row],[duck_id]],
    duck_positions[frame_idx], duck_positions[[#This Row],[frame_idx]]+1
  ),
  ""
)</f>
        <v>-0.61600250005722046</v>
      </c>
      <c r="F545" s="1">
        <f>IFERROR(
  SUMIFS(
    duck_positions[y],
    duck_positions[duck_id],duck_positions[[#This Row],[duck_id]],
    duck_positions[frame_idx],duck_positions[[#This Row],[frame_idx]]+1
  ),
  ""
)</f>
        <v>-0.99558811187744134</v>
      </c>
      <c r="G5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1.3647935906698019E-2</v>
      </c>
      <c r="H545" t="b">
        <f>AND(duck_positions[[#This Row],[distance]]&lt;0.1, MOD(duck_positions[[#This Row],[frame_idx]], 20)=0)</f>
        <v>0</v>
      </c>
    </row>
    <row r="546" spans="1:8" hidden="1" x14ac:dyDescent="0.3">
      <c r="A546">
        <v>77</v>
      </c>
      <c r="B546">
        <v>5</v>
      </c>
      <c r="C546" s="1">
        <v>-0.78814476728439331</v>
      </c>
      <c r="D546" s="1">
        <v>-1.0544237375259398</v>
      </c>
      <c r="E546" s="1">
        <f>IFERROR(
  SUMIFS(
    duck_positions[x],
    duck_positions[duck_id],   duck_positions[[#This Row],[duck_id]],
    duck_positions[frame_idx], duck_positions[[#This Row],[frame_idx]]+1
  ),
  ""
)</f>
        <v>-0.77328327298164368</v>
      </c>
      <c r="F546" s="1">
        <f>IFERROR(
  SUMIFS(
    duck_positions[y],
    duck_positions[duck_id],duck_positions[[#This Row],[duck_id]],
    duck_positions[frame_idx],duck_positions[[#This Row],[frame_idx]]+1
  ),
  ""
)</f>
        <v>-1.0711280286312101</v>
      </c>
      <c r="G5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2.2358384428224576E-2</v>
      </c>
      <c r="H546" t="b">
        <f>AND(duck_positions[[#This Row],[distance]]&lt;0.1, MOD(duck_positions[[#This Row],[frame_idx]], 20)=0)</f>
        <v>0</v>
      </c>
    </row>
    <row r="547" spans="1:8" hidden="1" x14ac:dyDescent="0.3">
      <c r="A547">
        <v>77</v>
      </c>
      <c r="B547">
        <v>6</v>
      </c>
      <c r="C547" s="1">
        <v>-0.78926798701286316</v>
      </c>
      <c r="D547" s="1">
        <v>-1.0311307787895201</v>
      </c>
      <c r="E547" s="1">
        <f>IFERROR(
  SUMIFS(
    duck_positions[x],
    duck_positions[duck_id],   duck_positions[[#This Row],[duck_id]],
    duck_positions[frame_idx], duck_positions[[#This Row],[frame_idx]]+1
  ),
  ""
)</f>
        <v>-0.7744465172290802</v>
      </c>
      <c r="F547" s="1">
        <f>IFERROR(
  SUMIFS(
    duck_positions[y],
    duck_positions[duck_id],duck_positions[[#This Row],[duck_id]],
    duck_positions[frame_idx],duck_positions[[#This Row],[frame_idx]]+1
  ),
  ""
)</f>
        <v>-1.0469286024570463</v>
      </c>
      <c r="G5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2.1662114374682902E-2</v>
      </c>
      <c r="H547" t="b">
        <f>AND(duck_positions[[#This Row],[distance]]&lt;0.1, MOD(duck_positions[[#This Row],[frame_idx]], 20)=0)</f>
        <v>0</v>
      </c>
    </row>
    <row r="548" spans="1:8" x14ac:dyDescent="0.3">
      <c r="A548">
        <v>78</v>
      </c>
      <c r="B548">
        <v>0</v>
      </c>
      <c r="C548" s="1">
        <v>-0.59720799326896667</v>
      </c>
      <c r="D548" s="1">
        <v>-0.91029341071844094</v>
      </c>
      <c r="E548" s="1">
        <f>IFERROR(
  SUMIFS(
    duck_positions[x],
    duck_positions[duck_id],   duck_positions[[#This Row],[duck_id]],
    duck_positions[frame_idx], duck_positions[[#This Row],[frame_idx]]+1
  ),
  ""
)</f>
        <v>-0.60008125007152557</v>
      </c>
      <c r="F548" s="1">
        <f>IFERROR(
  SUMIFS(
    duck_positions[y],
    duck_positions[duck_id],duck_positions[[#This Row],[duck_id]],
    duck_positions[frame_idx],duck_positions[[#This Row],[frame_idx]]+1
  ),
  ""
)</f>
        <v>-0.9085302680730819</v>
      </c>
      <c r="G5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3.3710942795084592E-3</v>
      </c>
      <c r="H548" t="b">
        <f>AND(duck_positions[[#This Row],[distance]]&lt;0.1, MOD(duck_positions[[#This Row],[frame_idx]], 20)=0)</f>
        <v>0</v>
      </c>
    </row>
    <row r="549" spans="1:8" hidden="1" x14ac:dyDescent="0.3">
      <c r="A549">
        <v>78</v>
      </c>
      <c r="B549">
        <v>1</v>
      </c>
      <c r="C549" s="1">
        <v>-0.52510160021483898</v>
      </c>
      <c r="D549" s="1">
        <v>-0.94747762680053704</v>
      </c>
      <c r="E549" s="1">
        <f>IFERROR(
  SUMIFS(
    duck_positions[x],
    duck_positions[duck_id],   duck_positions[[#This Row],[duck_id]],
    duck_positions[frame_idx], duck_positions[[#This Row],[frame_idx]]+1
  ),
  ""
)</f>
        <v>-0.52083504945039749</v>
      </c>
      <c r="F549" s="1">
        <f>IFERROR(
  SUMIFS(
    duck_positions[y],
    duck_positions[duck_id],duck_positions[[#This Row],[duck_id]],
    duck_positions[frame_idx],duck_positions[[#This Row],[frame_idx]]+1
  ),
  ""
)</f>
        <v>-0.93636855781078332</v>
      </c>
      <c r="G5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1.1900204588353263E-2</v>
      </c>
      <c r="H549" t="b">
        <f>AND(duck_positions[[#This Row],[distance]]&lt;0.1, MOD(duck_positions[[#This Row],[frame_idx]], 20)=0)</f>
        <v>0</v>
      </c>
    </row>
    <row r="550" spans="1:8" hidden="1" x14ac:dyDescent="0.3">
      <c r="A550">
        <v>78</v>
      </c>
      <c r="B550">
        <v>2</v>
      </c>
      <c r="C550" s="1">
        <v>-0.74689047038555145</v>
      </c>
      <c r="D550" s="1">
        <v>-1.1424949049949644</v>
      </c>
      <c r="E550" s="1">
        <f>IFERROR(
  SUMIFS(
    duck_positions[x],
    duck_positions[duck_id],   duck_positions[[#This Row],[duck_id]],
    duck_positions[frame_idx], duck_positions[[#This Row],[frame_idx]]+1
  ),
  ""
)</f>
        <v>-0.75600939989089966</v>
      </c>
      <c r="F550" s="1">
        <f>IFERROR(
  SUMIFS(
    duck_positions[y],
    duck_positions[duck_id],duck_positions[[#This Row],[duck_id]],
    duck_positions[frame_idx],duck_positions[[#This Row],[frame_idx]]+1
  ),
  ""
)</f>
        <v>-1.1231669366359709</v>
      </c>
      <c r="G5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2.1371130906195981E-2</v>
      </c>
      <c r="H550" t="b">
        <f>AND(duck_positions[[#This Row],[distance]]&lt;0.1, MOD(duck_positions[[#This Row],[frame_idx]], 20)=0)</f>
        <v>0</v>
      </c>
    </row>
    <row r="551" spans="1:8" hidden="1" x14ac:dyDescent="0.3">
      <c r="A551">
        <v>78</v>
      </c>
      <c r="B551">
        <v>3</v>
      </c>
      <c r="C551" s="1">
        <v>-0.68909004330635071</v>
      </c>
      <c r="D551" s="1">
        <v>-1.0470591515302656</v>
      </c>
      <c r="E551" s="1">
        <f>IFERROR(
  SUMIFS(
    duck_positions[x],
    duck_positions[duck_id],   duck_positions[[#This Row],[duck_id]],
    duck_positions[frame_idx], duck_positions[[#This Row],[frame_idx]]+1
  ),
  ""
)</f>
        <v>-0.69588719308376312</v>
      </c>
      <c r="F551" s="1">
        <f>IFERROR(
  SUMIFS(
    duck_positions[y],
    duck_positions[duck_id],duck_positions[[#This Row],[duck_id]],
    duck_positions[frame_idx],duck_positions[[#This Row],[frame_idx]]+1
  ),
  ""
)</f>
        <v>-1.035025182366371</v>
      </c>
      <c r="G5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1.3820913824134242E-2</v>
      </c>
      <c r="H551" t="b">
        <f>AND(duck_positions[[#This Row],[distance]]&lt;0.1, MOD(duck_positions[[#This Row],[frame_idx]], 20)=0)</f>
        <v>0</v>
      </c>
    </row>
    <row r="552" spans="1:8" hidden="1" x14ac:dyDescent="0.3">
      <c r="A552">
        <v>78</v>
      </c>
      <c r="B552">
        <v>4</v>
      </c>
      <c r="C552" s="1">
        <v>-0.61600250005722046</v>
      </c>
      <c r="D552" s="1">
        <v>-0.99558811187744134</v>
      </c>
      <c r="E552" s="1">
        <f>IFERROR(
  SUMIFS(
    duck_positions[x],
    duck_positions[duck_id],   duck_positions[[#This Row],[duck_id]],
    duck_positions[frame_idx], duck_positions[[#This Row],[frame_idx]]+1
  ),
  ""
)</f>
        <v>-0.61398151516914368</v>
      </c>
      <c r="F552" s="1">
        <f>IFERROR(
  SUMIFS(
    duck_positions[y],
    duck_positions[duck_id],duck_positions[[#This Row],[duck_id]],
    duck_positions[frame_idx],duck_positions[[#This Row],[frame_idx]]+1
  ),
  ""
)</f>
        <v>-0.97867955565452569</v>
      </c>
      <c r="G5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1.7028906408261636E-2</v>
      </c>
      <c r="H552" t="b">
        <f>AND(duck_positions[[#This Row],[distance]]&lt;0.1, MOD(duck_positions[[#This Row],[frame_idx]], 20)=0)</f>
        <v>0</v>
      </c>
    </row>
    <row r="553" spans="1:8" hidden="1" x14ac:dyDescent="0.3">
      <c r="A553">
        <v>78</v>
      </c>
      <c r="B553">
        <v>5</v>
      </c>
      <c r="C553" s="1">
        <v>-0.77328327298164368</v>
      </c>
      <c r="D553" s="1">
        <v>-1.0711280286312101</v>
      </c>
      <c r="E553" s="1">
        <f>IFERROR(
  SUMIFS(
    duck_positions[x],
    duck_positions[duck_id],   duck_positions[[#This Row],[duck_id]],
    duck_positions[frame_idx], duck_positions[[#This Row],[frame_idx]]+1
  ),
  ""
)</f>
        <v>-0.78366023302078247</v>
      </c>
      <c r="F553" s="1">
        <f>IFERROR(
  SUMIFS(
    duck_positions[y],
    duck_positions[duck_id],duck_positions[[#This Row],[duck_id]],
    duck_positions[frame_idx],duck_positions[[#This Row],[frame_idx]]+1
  ),
  ""
)</f>
        <v>-1.0564968466758726</v>
      </c>
      <c r="G5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1.7937468747403512E-2</v>
      </c>
      <c r="H553" t="b">
        <f>AND(duck_positions[[#This Row],[distance]]&lt;0.1, MOD(duck_positions[[#This Row],[frame_idx]], 20)=0)</f>
        <v>0</v>
      </c>
    </row>
    <row r="554" spans="1:8" hidden="1" x14ac:dyDescent="0.3">
      <c r="A554">
        <v>78</v>
      </c>
      <c r="B554">
        <v>6</v>
      </c>
      <c r="C554" s="1">
        <v>-0.7744465172290802</v>
      </c>
      <c r="D554" s="1">
        <v>-1.0469286024570463</v>
      </c>
      <c r="E554" s="1">
        <f>IFERROR(
  SUMIFS(
    duck_positions[x],
    duck_positions[duck_id],   duck_positions[[#This Row],[duck_id]],
    duck_positions[frame_idx], duck_positions[[#This Row],[frame_idx]]+1
  ),
  ""
)</f>
        <v>-0.78492271900177002</v>
      </c>
      <c r="F554" s="1">
        <f>IFERROR(
  SUMIFS(
    duck_positions[y],
    duck_positions[duck_id],duck_positions[[#This Row],[duck_id]],
    duck_positions[frame_idx],duck_positions[[#This Row],[frame_idx]]+1
  ),
  ""
)</f>
        <v>-1.0339598238468168</v>
      </c>
      <c r="G5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1.6671533289510456E-2</v>
      </c>
      <c r="H554" t="b">
        <f>AND(duck_positions[[#This Row],[distance]]&lt;0.1, MOD(duck_positions[[#This Row],[frame_idx]], 20)=0)</f>
        <v>0</v>
      </c>
    </row>
    <row r="555" spans="1:8" x14ac:dyDescent="0.3">
      <c r="A555">
        <v>79</v>
      </c>
      <c r="B555">
        <v>0</v>
      </c>
      <c r="C555" s="1">
        <v>-0.60008125007152557</v>
      </c>
      <c r="D555" s="1">
        <v>-0.9085302680730819</v>
      </c>
      <c r="E555" s="1">
        <f>IFERROR(
  SUMIFS(
    duck_positions[x],
    duck_positions[duck_id],   duck_positions[[#This Row],[duck_id]],
    duck_positions[frame_idx], duck_positions[[#This Row],[frame_idx]]+1
  ),
  ""
)</f>
        <v>-0.59573734551668167</v>
      </c>
      <c r="F555" s="1">
        <f>IFERROR(
  SUMIFS(
    duck_positions[y],
    duck_positions[duck_id],duck_positions[[#This Row],[duck_id]],
    duck_positions[frame_idx],duck_positions[[#This Row],[frame_idx]]+1
  ),
  ""
)</f>
        <v>-0.91550637334585183</v>
      </c>
      <c r="G5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8.218001676707179E-3</v>
      </c>
      <c r="H555" t="b">
        <f>AND(duck_positions[[#This Row],[distance]]&lt;0.1, MOD(duck_positions[[#This Row],[frame_idx]], 20)=0)</f>
        <v>0</v>
      </c>
    </row>
    <row r="556" spans="1:8" hidden="1" x14ac:dyDescent="0.3">
      <c r="A556">
        <v>79</v>
      </c>
      <c r="B556">
        <v>1</v>
      </c>
      <c r="C556" s="1">
        <v>-0.52083504945039749</v>
      </c>
      <c r="D556" s="1">
        <v>-0.93636855781078332</v>
      </c>
      <c r="E556" s="1">
        <f>IFERROR(
  SUMIFS(
    duck_positions[x],
    duck_positions[duck_id],   duck_positions[[#This Row],[duck_id]],
    duck_positions[frame_idx], duck_positions[[#This Row],[frame_idx]]+1
  ),
  ""
)</f>
        <v>-0.52175647579133511</v>
      </c>
      <c r="F556" s="1">
        <f>IFERROR(
  SUMIFS(
    duck_positions[y],
    duck_positions[duck_id],duck_positions[[#This Row],[duck_id]],
    duck_positions[frame_idx],duck_positions[[#This Row],[frame_idx]]+1
  ),
  ""
)</f>
        <v>-0.93682913780212396</v>
      </c>
      <c r="G5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1.0301264146681331E-3</v>
      </c>
      <c r="H556" t="b">
        <f>AND(duck_positions[[#This Row],[distance]]&lt;0.1, MOD(duck_positions[[#This Row],[frame_idx]], 20)=0)</f>
        <v>0</v>
      </c>
    </row>
    <row r="557" spans="1:8" hidden="1" x14ac:dyDescent="0.3">
      <c r="A557">
        <v>79</v>
      </c>
      <c r="B557">
        <v>2</v>
      </c>
      <c r="C557" s="1">
        <v>-0.75600939989089966</v>
      </c>
      <c r="D557" s="1">
        <v>-1.1231669366359709</v>
      </c>
      <c r="E557" s="1">
        <f>IFERROR(
  SUMIFS(
    duck_positions[x],
    duck_positions[duck_id],   duck_positions[[#This Row],[duck_id]],
    duck_positions[frame_idx], duck_positions[[#This Row],[frame_idx]]+1
  ),
  ""
)</f>
        <v>-0.73624199628829956</v>
      </c>
      <c r="F557" s="1">
        <f>IFERROR(
  SUMIFS(
    duck_positions[y],
    duck_positions[duck_id],duck_positions[[#This Row],[duck_id]],
    duck_positions[frame_idx],duck_positions[[#This Row],[frame_idx]]+1
  ),
  ""
)</f>
        <v>-1.1365333974361418</v>
      </c>
      <c r="G5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2.386236617585508E-2</v>
      </c>
      <c r="H557" t="b">
        <f>AND(duck_positions[[#This Row],[distance]]&lt;0.1, MOD(duck_positions[[#This Row],[frame_idx]], 20)=0)</f>
        <v>0</v>
      </c>
    </row>
    <row r="558" spans="1:8" hidden="1" x14ac:dyDescent="0.3">
      <c r="A558">
        <v>79</v>
      </c>
      <c r="B558">
        <v>3</v>
      </c>
      <c r="C558" s="1">
        <v>-0.69588719308376312</v>
      </c>
      <c r="D558" s="1">
        <v>-1.035025182366371</v>
      </c>
      <c r="E558" s="1">
        <f>IFERROR(
  SUMIFS(
    duck_positions[x],
    duck_positions[duck_id],   duck_positions[[#This Row],[duck_id]],
    duck_positions[frame_idx], duck_positions[[#This Row],[frame_idx]]+1
  ),
  ""
)</f>
        <v>-0.68219491839408875</v>
      </c>
      <c r="F558" s="1">
        <f>IFERROR(
  SUMIFS(
    duck_positions[y],
    duck_positions[duck_id],duck_positions[[#This Row],[duck_id]],
    duck_positions[frame_idx],duck_positions[[#This Row],[frame_idx]]+1
  ),
  ""
)</f>
        <v>-1.0459479719400404</v>
      </c>
      <c r="G5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1.7515299547771351E-2</v>
      </c>
      <c r="H558" t="b">
        <f>AND(duck_positions[[#This Row],[distance]]&lt;0.1, MOD(duck_positions[[#This Row],[frame_idx]], 20)=0)</f>
        <v>0</v>
      </c>
    </row>
    <row r="559" spans="1:8" hidden="1" x14ac:dyDescent="0.3">
      <c r="A559">
        <v>79</v>
      </c>
      <c r="B559">
        <v>4</v>
      </c>
      <c r="C559" s="1">
        <v>-0.61398151516914368</v>
      </c>
      <c r="D559" s="1">
        <v>-0.97867955565452569</v>
      </c>
      <c r="E559" s="1">
        <f>IFERROR(
  SUMIFS(
    duck_positions[x],
    duck_positions[duck_id],   duck_positions[[#This Row],[duck_id]],
    duck_positions[frame_idx], duck_positions[[#This Row],[frame_idx]]+1
  ),
  ""
)</f>
        <v>-0.60617783665657043</v>
      </c>
      <c r="F559" s="1">
        <f>IFERROR(
  SUMIFS(
    duck_positions[y],
    duck_positions[duck_id],duck_positions[[#This Row],[duck_id]],
    duck_positions[frame_idx],duck_positions[[#This Row],[frame_idx]]+1
  ),
  ""
)</f>
        <v>-0.97922805249691003</v>
      </c>
      <c r="G5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7.8229308519060115E-3</v>
      </c>
      <c r="H559" t="b">
        <f>AND(duck_positions[[#This Row],[distance]]&lt;0.1, MOD(duck_positions[[#This Row],[frame_idx]], 20)=0)</f>
        <v>0</v>
      </c>
    </row>
    <row r="560" spans="1:8" hidden="1" x14ac:dyDescent="0.3">
      <c r="A560">
        <v>79</v>
      </c>
      <c r="B560">
        <v>5</v>
      </c>
      <c r="C560" s="1">
        <v>-0.78366023302078247</v>
      </c>
      <c r="D560" s="1">
        <v>-1.0564968466758726</v>
      </c>
      <c r="E560" s="1">
        <f>IFERROR(
  SUMIFS(
    duck_positions[x],
    duck_positions[duck_id],   duck_positions[[#This Row],[duck_id]],
    duck_positions[frame_idx], duck_positions[[#This Row],[frame_idx]]+1
  ),
  ""
)</f>
        <v>-0.76184031367301941</v>
      </c>
      <c r="F560" s="1">
        <f>IFERROR(
  SUMIFS(
    duck_positions[y],
    duck_positions[duck_id],duck_positions[[#This Row],[duck_id]],
    duck_positions[frame_idx],duck_positions[[#This Row],[frame_idx]]+1
  ),
  ""
)</f>
        <v>-1.0683368623256682</v>
      </c>
      <c r="G5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2.4825286522622208E-2</v>
      </c>
      <c r="H560" t="b">
        <f>AND(duck_positions[[#This Row],[distance]]&lt;0.1, MOD(duck_positions[[#This Row],[frame_idx]], 20)=0)</f>
        <v>0</v>
      </c>
    </row>
    <row r="561" spans="1:8" hidden="1" x14ac:dyDescent="0.3">
      <c r="A561">
        <v>79</v>
      </c>
      <c r="B561">
        <v>6</v>
      </c>
      <c r="C561" s="1">
        <v>-0.78492271900177002</v>
      </c>
      <c r="D561" s="1">
        <v>-1.0339598238468168</v>
      </c>
      <c r="E561" s="1">
        <f>IFERROR(
  SUMIFS(
    duck_positions[x],
    duck_positions[duck_id],   duck_positions[[#This Row],[duck_id]],
    duck_positions[frame_idx], duck_positions[[#This Row],[frame_idx]]+1
  ),
  ""
)</f>
        <v>-0.76315873861312866</v>
      </c>
      <c r="F561" s="1">
        <f>IFERROR(
  SUMIFS(
    duck_positions[y],
    duck_positions[duck_id],duck_positions[[#This Row],[duck_id]],
    duck_positions[frame_idx],duck_positions[[#This Row],[frame_idx]]+1
  ),
  ""
)</f>
        <v>-1.0451545447111128</v>
      </c>
      <c r="G5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2.4474325681960452E-2</v>
      </c>
      <c r="H561" t="b">
        <f>AND(duck_positions[[#This Row],[distance]]&lt;0.1, MOD(duck_positions[[#This Row],[frame_idx]], 20)=0)</f>
        <v>0</v>
      </c>
    </row>
    <row r="562" spans="1:8" x14ac:dyDescent="0.3">
      <c r="A562">
        <v>80</v>
      </c>
      <c r="B562">
        <v>0</v>
      </c>
      <c r="C562" s="1">
        <v>-0.59573734551668167</v>
      </c>
      <c r="D562" s="1">
        <v>-0.91550637334585183</v>
      </c>
      <c r="E562" s="1">
        <f>IFERROR(
  SUMIFS(
    duck_positions[x],
    duck_positions[duck_id],   duck_positions[[#This Row],[duck_id]],
    duck_positions[frame_idx], duck_positions[[#This Row],[frame_idx]]+1
  ),
  ""
)</f>
        <v>-0.59322625398635864</v>
      </c>
      <c r="F562" s="1">
        <f>IFERROR(
  SUMIFS(
    duck_positions[y],
    duck_positions[duck_id],duck_positions[[#This Row],[duck_id]],
    duck_positions[frame_idx],duck_positions[[#This Row],[frame_idx]]+1
  ),
  ""
)</f>
        <v>-0.91854655295610421</v>
      </c>
      <c r="G5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3.9431298147860113E-3</v>
      </c>
      <c r="H562" t="b">
        <f>AND(duck_positions[[#This Row],[distance]]&lt;0.1, MOD(duck_positions[[#This Row],[frame_idx]], 20)=0)</f>
        <v>1</v>
      </c>
    </row>
    <row r="563" spans="1:8" hidden="1" x14ac:dyDescent="0.3">
      <c r="A563">
        <v>80</v>
      </c>
      <c r="B563">
        <v>1</v>
      </c>
      <c r="C563" s="1">
        <v>-0.52175647579133511</v>
      </c>
      <c r="D563" s="1">
        <v>-0.93682913780212396</v>
      </c>
      <c r="E563" s="1">
        <f>IFERROR(
  SUMIFS(
    duck_positions[x],
    duck_positions[duck_id],   duck_positions[[#This Row],[duck_id]],
    duck_positions[frame_idx], duck_positions[[#This Row],[frame_idx]]+1
  ),
  ""
)</f>
        <v>-0.51465904247015715</v>
      </c>
      <c r="F563" s="1">
        <f>IFERROR(
  SUMIFS(
    duck_positions[y],
    duck_positions[duck_id],duck_positions[[#This Row],[duck_id]],
    duck_positions[frame_idx],duck_positions[[#This Row],[frame_idx]]+1
  ),
  ""
)</f>
        <v>-0.93424216210842126</v>
      </c>
      <c r="G5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7.554204325299638E-3</v>
      </c>
      <c r="H563" t="b">
        <f>AND(duck_positions[[#This Row],[distance]]&lt;0.1, MOD(duck_positions[[#This Row],[frame_idx]], 20)=0)</f>
        <v>1</v>
      </c>
    </row>
    <row r="564" spans="1:8" hidden="1" x14ac:dyDescent="0.3">
      <c r="A564">
        <v>80</v>
      </c>
      <c r="B564">
        <v>2</v>
      </c>
      <c r="C564" s="1">
        <v>-0.73624199628829956</v>
      </c>
      <c r="D564" s="1">
        <v>-1.1365333974361418</v>
      </c>
      <c r="E564" s="1">
        <f>IFERROR(
  SUMIFS(
    duck_positions[x],
    duck_positions[duck_id],   duck_positions[[#This Row],[duck_id]],
    duck_positions[frame_idx], duck_positions[[#This Row],[frame_idx]]+1
  ),
  ""
)</f>
        <v>-0.73776218295097351</v>
      </c>
      <c r="F564" s="1">
        <f>IFERROR(
  SUMIFS(
    duck_positions[y],
    duck_positions[duck_id],duck_positions[[#This Row],[duck_id]],
    duck_positions[frame_idx],duck_positions[[#This Row],[frame_idx]]+1
  ),
  ""
)</f>
        <v>-1.1344755470752714</v>
      </c>
      <c r="G5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2.5584596141244908E-3</v>
      </c>
      <c r="H564" t="b">
        <f>AND(duck_positions[[#This Row],[distance]]&lt;0.1, MOD(duck_positions[[#This Row],[frame_idx]], 20)=0)</f>
        <v>1</v>
      </c>
    </row>
    <row r="565" spans="1:8" hidden="1" x14ac:dyDescent="0.3">
      <c r="A565">
        <v>80</v>
      </c>
      <c r="B565">
        <v>3</v>
      </c>
      <c r="C565" s="1">
        <v>-0.68219491839408875</v>
      </c>
      <c r="D565" s="1">
        <v>-1.0459479719400404</v>
      </c>
      <c r="E565" s="1">
        <f>IFERROR(
  SUMIFS(
    duck_positions[x],
    duck_positions[duck_id],   duck_positions[[#This Row],[duck_id]],
    duck_positions[frame_idx], duck_positions[[#This Row],[frame_idx]]+1
  ),
  ""
)</f>
        <v>-0.68185748159885406</v>
      </c>
      <c r="F565" s="1">
        <f>IFERROR(
  SUMIFS(
    duck_positions[y],
    duck_positions[duck_id],duck_positions[[#This Row],[duck_id]],
    duck_positions[frame_idx],duck_positions[[#This Row],[frame_idx]]+1
  ),
  ""
)</f>
        <v>-1.0454774379730223</v>
      </c>
      <c r="G5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5.7902142006670851E-4</v>
      </c>
      <c r="H565" t="b">
        <f>AND(duck_positions[[#This Row],[distance]]&lt;0.1, MOD(duck_positions[[#This Row],[frame_idx]], 20)=0)</f>
        <v>1</v>
      </c>
    </row>
    <row r="566" spans="1:8" hidden="1" x14ac:dyDescent="0.3">
      <c r="A566">
        <v>80</v>
      </c>
      <c r="B566">
        <v>4</v>
      </c>
      <c r="C566" s="1">
        <v>-0.60617783665657043</v>
      </c>
      <c r="D566" s="1">
        <v>-0.97922805249691003</v>
      </c>
      <c r="E566" s="1">
        <f>IFERROR(
  SUMIFS(
    duck_positions[x],
    duck_positions[duck_id],   duck_positions[[#This Row],[duck_id]],
    duck_positions[frame_idx], duck_positions[[#This Row],[frame_idx]]+1
  ),
  ""
)</f>
        <v>-0.60149700194597244</v>
      </c>
      <c r="F566" s="1">
        <f>IFERROR(
  SUMIFS(
    duck_positions[y],
    duck_positions[duck_id],duck_positions[[#This Row],[duck_id]],
    duck_positions[frame_idx],duck_positions[[#This Row],[frame_idx]]+1
  ),
  ""
)</f>
        <v>-0.9740205138921737</v>
      </c>
      <c r="G5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7.0020476939077021E-3</v>
      </c>
      <c r="H566" t="b">
        <f>AND(duck_positions[[#This Row],[distance]]&lt;0.1, MOD(duck_positions[[#This Row],[frame_idx]], 20)=0)</f>
        <v>1</v>
      </c>
    </row>
    <row r="567" spans="1:8" hidden="1" x14ac:dyDescent="0.3">
      <c r="A567">
        <v>80</v>
      </c>
      <c r="B567">
        <v>5</v>
      </c>
      <c r="C567" s="1">
        <v>-0.76184031367301941</v>
      </c>
      <c r="D567" s="1">
        <v>-1.0683368623256682</v>
      </c>
      <c r="E567" s="1">
        <f>IFERROR(
  SUMIFS(
    duck_positions[x],
    duck_positions[duck_id],   duck_positions[[#This Row],[duck_id]],
    duck_positions[frame_idx], duck_positions[[#This Row],[frame_idx]]+1
  ),
  ""
)</f>
        <v>-0.7636350691318512</v>
      </c>
      <c r="F567" s="1">
        <f>IFERROR(
  SUMIFS(
    duck_positions[y],
    duck_positions[duck_id],duck_positions[[#This Row],[duck_id]],
    duck_positions[frame_idx],duck_positions[[#This Row],[frame_idx]]+1
  ),
  ""
)</f>
        <v>-1.0664282619953154</v>
      </c>
      <c r="G5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2.6199050322538893E-3</v>
      </c>
      <c r="H567" t="b">
        <f>AND(duck_positions[[#This Row],[distance]]&lt;0.1, MOD(duck_positions[[#This Row],[frame_idx]], 20)=0)</f>
        <v>1</v>
      </c>
    </row>
    <row r="568" spans="1:8" hidden="1" x14ac:dyDescent="0.3">
      <c r="A568">
        <v>80</v>
      </c>
      <c r="B568">
        <v>6</v>
      </c>
      <c r="C568" s="1">
        <v>-0.76315873861312866</v>
      </c>
      <c r="D568" s="1">
        <v>-1.0451545447111128</v>
      </c>
      <c r="E568" s="1">
        <f>IFERROR(
  SUMIFS(
    duck_positions[x],
    duck_positions[duck_id],   duck_positions[[#This Row],[duck_id]],
    duck_positions[frame_idx], duck_positions[[#This Row],[frame_idx]]+1
  ),
  ""
)</f>
        <v>-0.76482811570167542</v>
      </c>
      <c r="F568" s="1">
        <f>IFERROR(
  SUMIFS(
    duck_positions[y],
    duck_positions[duck_id],duck_positions[[#This Row],[duck_id]],
    duck_positions[frame_idx],duck_positions[[#This Row],[frame_idx]]+1
  ),
  ""
)</f>
        <v>-1.0435460984706877</v>
      </c>
      <c r="G5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2.3181715148156107E-3</v>
      </c>
      <c r="H568" t="b">
        <f>AND(duck_positions[[#This Row],[distance]]&lt;0.1, MOD(duck_positions[[#This Row],[frame_idx]], 20)=0)</f>
        <v>1</v>
      </c>
    </row>
    <row r="569" spans="1:8" x14ac:dyDescent="0.3">
      <c r="A569">
        <v>81</v>
      </c>
      <c r="B569">
        <v>0</v>
      </c>
      <c r="C569" s="1">
        <v>-0.59322625398635864</v>
      </c>
      <c r="D569" s="1">
        <v>-0.91854655295610421</v>
      </c>
      <c r="E569" s="1">
        <f>IFERROR(
  SUMIFS(
    duck_positions[x],
    duck_positions[duck_id],   duck_positions[[#This Row],[duck_id]],
    duck_positions[frame_idx], duck_positions[[#This Row],[frame_idx]]+1
  ),
  ""
)</f>
        <v>-0.58691178262233734</v>
      </c>
      <c r="F569" s="1">
        <f>IFERROR(
  SUMIFS(
    duck_positions[y],
    duck_positions[duck_id],duck_positions[[#This Row],[duck_id]],
    duck_positions[frame_idx],duck_positions[[#This Row],[frame_idx]]+1
  ),
  ""
)</f>
        <v>-0.92478138506412499</v>
      </c>
      <c r="G5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8.87387626813964E-3</v>
      </c>
      <c r="H569" t="b">
        <f>AND(duck_positions[[#This Row],[distance]]&lt;0.1, MOD(duck_positions[[#This Row],[frame_idx]], 20)=0)</f>
        <v>0</v>
      </c>
    </row>
    <row r="570" spans="1:8" hidden="1" x14ac:dyDescent="0.3">
      <c r="A570">
        <v>81</v>
      </c>
      <c r="B570">
        <v>1</v>
      </c>
      <c r="C570" s="1">
        <v>-0.51465904247015715</v>
      </c>
      <c r="D570" s="1">
        <v>-0.93424216210842126</v>
      </c>
      <c r="E570" s="1">
        <f>IFERROR(
  SUMIFS(
    duck_positions[x],
    duck_positions[duck_id],   duck_positions[[#This Row],[duck_id]],
    duck_positions[frame_idx], duck_positions[[#This Row],[frame_idx]]+1
  ),
  ""
)</f>
        <v>-0.5033261994831264</v>
      </c>
      <c r="F570" s="1">
        <f>IFERROR(
  SUMIFS(
    duck_positions[y],
    duck_positions[duck_id],duck_positions[[#This Row],[duck_id]],
    duck_positions[frame_idx],duck_positions[[#This Row],[frame_idx]]+1
  ),
  ""
)</f>
        <v>-0.93521823287010186</v>
      </c>
      <c r="G5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1.1374798648789335E-2</v>
      </c>
      <c r="H570" t="b">
        <f>AND(duck_positions[[#This Row],[distance]]&lt;0.1, MOD(duck_positions[[#This Row],[frame_idx]], 20)=0)</f>
        <v>0</v>
      </c>
    </row>
    <row r="571" spans="1:8" hidden="1" x14ac:dyDescent="0.3">
      <c r="A571">
        <v>81</v>
      </c>
      <c r="B571">
        <v>2</v>
      </c>
      <c r="C571" s="1">
        <v>-0.73776218295097351</v>
      </c>
      <c r="D571" s="1">
        <v>-1.1344755470752714</v>
      </c>
      <c r="E571" s="1">
        <f>IFERROR(
  SUMIFS(
    duck_positions[x],
    duck_positions[duck_id],   duck_positions[[#This Row],[duck_id]],
    duck_positions[frame_idx], duck_positions[[#This Row],[frame_idx]]+1
  ),
  ""
)</f>
        <v>-0.73986935615539551</v>
      </c>
      <c r="F571" s="1">
        <f>IFERROR(
  SUMIFS(
    duck_positions[y],
    duck_positions[duck_id],duck_positions[[#This Row],[duck_id]],
    duck_positions[frame_idx],duck_positions[[#This Row],[frame_idx]]+1
  ),
  ""
)</f>
        <v>-1.1517606556415556</v>
      </c>
      <c r="G5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1.7413074313907491E-2</v>
      </c>
      <c r="H571" t="b">
        <f>AND(duck_positions[[#This Row],[distance]]&lt;0.1, MOD(duck_positions[[#This Row],[frame_idx]], 20)=0)</f>
        <v>0</v>
      </c>
    </row>
    <row r="572" spans="1:8" hidden="1" x14ac:dyDescent="0.3">
      <c r="A572">
        <v>81</v>
      </c>
      <c r="B572">
        <v>3</v>
      </c>
      <c r="C572" s="1">
        <v>-0.68185748159885406</v>
      </c>
      <c r="D572" s="1">
        <v>-1.0454774379730223</v>
      </c>
      <c r="E572" s="1">
        <f>IFERROR(
  SUMIFS(
    duck_positions[x],
    duck_positions[duck_id],   duck_positions[[#This Row],[duck_id]],
    duck_positions[frame_idx], duck_positions[[#This Row],[frame_idx]]+1
  ),
  ""
)</f>
        <v>-0.68053491413593292</v>
      </c>
      <c r="F572" s="1">
        <f>IFERROR(
  SUMIFS(
    duck_positions[y],
    duck_positions[duck_id],duck_positions[[#This Row],[duck_id]],
    duck_positions[frame_idx],duck_positions[[#This Row],[frame_idx]]+1
  ),
  ""
)</f>
        <v>-1.0579972743988035</v>
      </c>
      <c r="G5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1.2589499148985106E-2</v>
      </c>
      <c r="H572" t="b">
        <f>AND(duck_positions[[#This Row],[distance]]&lt;0.1, MOD(duck_positions[[#This Row],[frame_idx]], 20)=0)</f>
        <v>0</v>
      </c>
    </row>
    <row r="573" spans="1:8" hidden="1" x14ac:dyDescent="0.3">
      <c r="A573">
        <v>81</v>
      </c>
      <c r="B573">
        <v>4</v>
      </c>
      <c r="C573" s="1">
        <v>-0.60149700194597244</v>
      </c>
      <c r="D573" s="1">
        <v>-0.9740205138921737</v>
      </c>
      <c r="E573" s="1">
        <f>IFERROR(
  SUMIFS(
    duck_positions[x],
    duck_positions[duck_id],   duck_positions[[#This Row],[duck_id]],
    duck_positions[frame_idx], duck_positions[[#This Row],[frame_idx]]+1
  ),
  ""
)</f>
        <v>-0.59485702216625214</v>
      </c>
      <c r="F573" s="1">
        <f>IFERROR(
  SUMIFS(
    duck_positions[y],
    duck_positions[duck_id],duck_positions[[#This Row],[duck_id]],
    duck_positions[frame_idx],duck_positions[[#This Row],[frame_idx]]+1
  ),
  ""
)</f>
        <v>-0.9773285120725631</v>
      </c>
      <c r="G5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7.4183679766208783E-3</v>
      </c>
      <c r="H573" t="b">
        <f>AND(duck_positions[[#This Row],[distance]]&lt;0.1, MOD(duck_positions[[#This Row],[frame_idx]], 20)=0)</f>
        <v>0</v>
      </c>
    </row>
    <row r="574" spans="1:8" hidden="1" x14ac:dyDescent="0.3">
      <c r="A574">
        <v>81</v>
      </c>
      <c r="B574">
        <v>5</v>
      </c>
      <c r="C574" s="1">
        <v>-0.7636350691318512</v>
      </c>
      <c r="D574" s="1">
        <v>-1.0664282619953154</v>
      </c>
      <c r="E574" s="1">
        <f>IFERROR(
  SUMIFS(
    duck_positions[x],
    duck_positions[duck_id],   duck_positions[[#This Row],[duck_id]],
    duck_positions[frame_idx], duck_positions[[#This Row],[frame_idx]]+1
  ),
  ""
)</f>
        <v>-0.76702642440795898</v>
      </c>
      <c r="F574" s="1">
        <f>IFERROR(
  SUMIFS(
    duck_positions[y],
    duck_positions[duck_id],duck_positions[[#This Row],[duck_id]],
    duck_positions[frame_idx],duck_positions[[#This Row],[frame_idx]]+1
  ),
  ""
)</f>
        <v>-1.0805911302566527</v>
      </c>
      <c r="G5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1.4563245791951018E-2</v>
      </c>
      <c r="H574" t="b">
        <f>AND(duck_positions[[#This Row],[distance]]&lt;0.1, MOD(duck_positions[[#This Row],[frame_idx]], 20)=0)</f>
        <v>0</v>
      </c>
    </row>
    <row r="575" spans="1:8" hidden="1" x14ac:dyDescent="0.3">
      <c r="A575">
        <v>81</v>
      </c>
      <c r="B575">
        <v>6</v>
      </c>
      <c r="C575" s="1">
        <v>-0.76482811570167542</v>
      </c>
      <c r="D575" s="1">
        <v>-1.0435460984706877</v>
      </c>
      <c r="E575" s="1">
        <f>IFERROR(
  SUMIFS(
    duck_positions[x],
    duck_positions[duck_id],   duck_positions[[#This Row],[duck_id]],
    duck_positions[frame_idx], duck_positions[[#This Row],[frame_idx]]+1
  ),
  ""
)</f>
        <v>-0.76821112632751465</v>
      </c>
      <c r="F575" s="1">
        <f>IFERROR(
  SUMIFS(
    duck_positions[y],
    duck_positions[duck_id],duck_positions[[#This Row],[duck_id]],
    duck_positions[frame_idx],duck_positions[[#This Row],[frame_idx]]+1
  ),
  ""
)</f>
        <v>-1.0566041350364683</v>
      </c>
      <c r="G5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1.3489146742763436E-2</v>
      </c>
      <c r="H575" t="b">
        <f>AND(duck_positions[[#This Row],[distance]]&lt;0.1, MOD(duck_positions[[#This Row],[frame_idx]], 20)=0)</f>
        <v>0</v>
      </c>
    </row>
    <row r="576" spans="1:8" x14ac:dyDescent="0.3">
      <c r="A576">
        <v>82</v>
      </c>
      <c r="B576">
        <v>0</v>
      </c>
      <c r="C576" s="1">
        <v>-0.58691178262233734</v>
      </c>
      <c r="D576" s="1">
        <v>-0.92478138506412499</v>
      </c>
      <c r="E576" s="1">
        <f>IFERROR(
  SUMIFS(
    duck_positions[x],
    duck_positions[duck_id],   duck_positions[[#This Row],[duck_id]],
    duck_positions[frame_idx], duck_positions[[#This Row],[frame_idx]]+1
  ),
  ""
)</f>
        <v>-0.58361530303955078</v>
      </c>
      <c r="F576" s="1">
        <f>IFERROR(
  SUMIFS(
    duck_positions[y],
    duck_positions[duck_id],duck_positions[[#This Row],[duck_id]],
    duck_positions[frame_idx],duck_positions[[#This Row],[frame_idx]]+1
  ),
  ""
)</f>
        <v>-0.93203263282775872</v>
      </c>
      <c r="G5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7.9653858518801083E-3</v>
      </c>
      <c r="H576" t="b">
        <f>AND(duck_positions[[#This Row],[distance]]&lt;0.1, MOD(duck_positions[[#This Row],[frame_idx]], 20)=0)</f>
        <v>0</v>
      </c>
    </row>
    <row r="577" spans="1:8" hidden="1" x14ac:dyDescent="0.3">
      <c r="A577">
        <v>82</v>
      </c>
      <c r="B577">
        <v>1</v>
      </c>
      <c r="C577" s="1">
        <v>-0.5033261994831264</v>
      </c>
      <c r="D577" s="1">
        <v>-0.93521823287010186</v>
      </c>
      <c r="E577" s="1">
        <f>IFERROR(
  SUMIFS(
    duck_positions[x],
    duck_positions[duck_id],   duck_positions[[#This Row],[duck_id]],
    duck_positions[frame_idx], duck_positions[[#This Row],[frame_idx]]+1
  ),
  ""
)</f>
        <v>-0.50746268127113581</v>
      </c>
      <c r="F577" s="1">
        <f>IFERROR(
  SUMIFS(
    duck_positions[y],
    duck_positions[duck_id],duck_positions[[#This Row],[duck_id]],
    duck_positions[frame_idx],duck_positions[[#This Row],[frame_idx]]+1
  ),
  ""
)</f>
        <v>-0.93124351203441613</v>
      </c>
      <c r="G5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5.7366268228086579E-3</v>
      </c>
      <c r="H577" t="b">
        <f>AND(duck_positions[[#This Row],[distance]]&lt;0.1, MOD(duck_positions[[#This Row],[frame_idx]], 20)=0)</f>
        <v>0</v>
      </c>
    </row>
    <row r="578" spans="1:8" hidden="1" x14ac:dyDescent="0.3">
      <c r="A578">
        <v>82</v>
      </c>
      <c r="B578">
        <v>2</v>
      </c>
      <c r="C578" s="1">
        <v>-0.73986935615539551</v>
      </c>
      <c r="D578" s="1">
        <v>-1.1517606556415556</v>
      </c>
      <c r="E578" s="1">
        <f>IFERROR(
  SUMIFS(
    duck_positions[x],
    duck_positions[duck_id],   duck_positions[[#This Row],[duck_id]],
    duck_positions[frame_idx], duck_positions[[#This Row],[frame_idx]]+1
  ),
  ""
)</f>
        <v>-0.73250748217105865</v>
      </c>
      <c r="F578" s="1">
        <f>IFERROR(
  SUMIFS(
    duck_positions[y],
    duck_positions[duck_id],duck_positions[[#This Row],[duck_id]],
    duck_positions[frame_idx],duck_positions[[#This Row],[frame_idx]]+1
  ),
  ""
)</f>
        <v>-1.1567909896373747</v>
      </c>
      <c r="G5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8.9163584871150749E-3</v>
      </c>
      <c r="H578" t="b">
        <f>AND(duck_positions[[#This Row],[distance]]&lt;0.1, MOD(duck_positions[[#This Row],[frame_idx]], 20)=0)</f>
        <v>0</v>
      </c>
    </row>
    <row r="579" spans="1:8" hidden="1" x14ac:dyDescent="0.3">
      <c r="A579">
        <v>82</v>
      </c>
      <c r="B579">
        <v>3</v>
      </c>
      <c r="C579" s="1">
        <v>-0.68053491413593292</v>
      </c>
      <c r="D579" s="1">
        <v>-1.0579972743988035</v>
      </c>
      <c r="E579" s="1">
        <f>IFERROR(
  SUMIFS(
    duck_positions[x],
    duck_positions[duck_id],   duck_positions[[#This Row],[duck_id]],
    duck_positions[frame_idx], duck_positions[[#This Row],[frame_idx]]+1
  ),
  ""
)</f>
        <v>-0.674498051404953</v>
      </c>
      <c r="F579" s="1">
        <f>IFERROR(
  SUMIFS(
    duck_positions[y],
    duck_positions[duck_id],duck_positions[[#This Row],[duck_id]],
    duck_positions[frame_idx],duck_positions[[#This Row],[frame_idx]]+1
  ),
  ""
)</f>
        <v>-1.063603240251541</v>
      </c>
      <c r="G5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8.238359349697754E-3</v>
      </c>
      <c r="H579" t="b">
        <f>AND(duck_positions[[#This Row],[distance]]&lt;0.1, MOD(duck_positions[[#This Row],[frame_idx]], 20)=0)</f>
        <v>0</v>
      </c>
    </row>
    <row r="580" spans="1:8" hidden="1" x14ac:dyDescent="0.3">
      <c r="A580">
        <v>82</v>
      </c>
      <c r="B580">
        <v>4</v>
      </c>
      <c r="C580" s="1">
        <v>-0.59485702216625214</v>
      </c>
      <c r="D580" s="1">
        <v>-0.9773285120725631</v>
      </c>
      <c r="E580" s="1">
        <f>IFERROR(
  SUMIFS(
    duck_positions[x],
    duck_positions[duck_id],   duck_positions[[#This Row],[duck_id]],
    duck_positions[frame_idx], duck_positions[[#This Row],[frame_idx]]+1
  ),
  ""
)</f>
        <v>-0.59537534415721893</v>
      </c>
      <c r="F580" s="1">
        <f>IFERROR(
  SUMIFS(
    duck_positions[y],
    duck_positions[duck_id],duck_positions[[#This Row],[duck_id]],
    duck_positions[frame_idx],duck_positions[[#This Row],[frame_idx]]+1
  ),
  ""
)</f>
        <v>-0.97402316629886621</v>
      </c>
      <c r="G5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3.3457388376882825E-3</v>
      </c>
      <c r="H580" t="b">
        <f>AND(duck_positions[[#This Row],[distance]]&lt;0.1, MOD(duck_positions[[#This Row],[frame_idx]], 20)=0)</f>
        <v>0</v>
      </c>
    </row>
    <row r="581" spans="1:8" hidden="1" x14ac:dyDescent="0.3">
      <c r="A581">
        <v>82</v>
      </c>
      <c r="B581">
        <v>5</v>
      </c>
      <c r="C581" s="1">
        <v>-0.76702642440795898</v>
      </c>
      <c r="D581" s="1">
        <v>-1.0805911302566527</v>
      </c>
      <c r="E581" s="1">
        <f>IFERROR(
  SUMIFS(
    duck_positions[x],
    duck_positions[duck_id],   duck_positions[[#This Row],[duck_id]],
    duck_positions[frame_idx], duck_positions[[#This Row],[frame_idx]]+1
  ),
  ""
)</f>
        <v>-0.75842627882957458</v>
      </c>
      <c r="F581" s="1">
        <f>IFERROR(
  SUMIFS(
    duck_positions[y],
    duck_positions[duck_id],duck_positions[[#This Row],[duck_id]],
    duck_positions[frame_idx],duck_positions[[#This Row],[frame_idx]]+1
  ),
  ""
)</f>
        <v>-1.0861670553684233</v>
      </c>
      <c r="G5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1.0249558274456469E-2</v>
      </c>
      <c r="H581" t="b">
        <f>AND(duck_positions[[#This Row],[distance]]&lt;0.1, MOD(duck_positions[[#This Row],[frame_idx]], 20)=0)</f>
        <v>0</v>
      </c>
    </row>
    <row r="582" spans="1:8" hidden="1" x14ac:dyDescent="0.3">
      <c r="A582">
        <v>82</v>
      </c>
      <c r="B582">
        <v>6</v>
      </c>
      <c r="C582" s="1">
        <v>-0.76821112632751465</v>
      </c>
      <c r="D582" s="1">
        <v>-1.0566041350364683</v>
      </c>
      <c r="E582" s="1">
        <f>IFERROR(
  SUMIFS(
    duck_positions[x],
    duck_positions[duck_id],   duck_positions[[#This Row],[duck_id]],
    duck_positions[frame_idx], duck_positions[[#This Row],[frame_idx]]+1
  ),
  ""
)</f>
        <v>-0.75942078232765198</v>
      </c>
      <c r="F582" s="1">
        <f>IFERROR(
  SUMIFS(
    duck_positions[y],
    duck_positions[duck_id],duck_positions[[#This Row],[duck_id]],
    duck_positions[frame_idx],duck_positions[[#This Row],[frame_idx]]+1
  ),
  ""
)</f>
        <v>-1.0623957097530363</v>
      </c>
      <c r="G5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1.0526750939084258E-2</v>
      </c>
      <c r="H582" t="b">
        <f>AND(duck_positions[[#This Row],[distance]]&lt;0.1, MOD(duck_positions[[#This Row],[frame_idx]], 20)=0)</f>
        <v>0</v>
      </c>
    </row>
    <row r="583" spans="1:8" x14ac:dyDescent="0.3">
      <c r="A583">
        <v>83</v>
      </c>
      <c r="B583">
        <v>0</v>
      </c>
      <c r="C583" s="1">
        <v>-0.58361530303955078</v>
      </c>
      <c r="D583" s="1">
        <v>-0.93203263282775872</v>
      </c>
      <c r="E583" s="1">
        <f>IFERROR(
  SUMIFS(
    duck_positions[x],
    duck_positions[duck_id],   duck_positions[[#This Row],[duck_id]],
    duck_positions[frame_idx], duck_positions[[#This Row],[frame_idx]]+1
  ),
  ""
)</f>
        <v>-0.57683310657739639</v>
      </c>
      <c r="F583" s="1">
        <f>IFERROR(
  SUMIFS(
    duck_positions[y],
    duck_positions[duck_id],duck_positions[[#This Row],[duck_id]],
    duck_positions[frame_idx],duck_positions[[#This Row],[frame_idx]]+1
  ),
  ""
)</f>
        <v>-0.930893126130104</v>
      </c>
      <c r="G5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6.8772570378937761E-3</v>
      </c>
      <c r="H583" t="b">
        <f>AND(duck_positions[[#This Row],[distance]]&lt;0.1, MOD(duck_positions[[#This Row],[frame_idx]], 20)=0)</f>
        <v>0</v>
      </c>
    </row>
    <row r="584" spans="1:8" hidden="1" x14ac:dyDescent="0.3">
      <c r="A584">
        <v>83</v>
      </c>
      <c r="B584">
        <v>1</v>
      </c>
      <c r="C584" s="1">
        <v>-0.50746268127113581</v>
      </c>
      <c r="D584" s="1">
        <v>-0.93124351203441613</v>
      </c>
      <c r="E584" s="1">
        <f>IFERROR(
  SUMIFS(
    duck_positions[x],
    duck_positions[duck_id],   duck_positions[[#This Row],[duck_id]],
    duck_positions[frame_idx], duck_positions[[#This Row],[frame_idx]]+1
  ),
  ""
)</f>
        <v>-0.50440452015027404</v>
      </c>
      <c r="F584" s="1">
        <f>IFERROR(
  SUMIFS(
    duck_positions[y],
    duck_positions[duck_id],duck_positions[[#This Row],[duck_id]],
    duck_positions[frame_idx],duck_positions[[#This Row],[frame_idx]]+1
  ),
  ""
)</f>
        <v>-0.92300185859203332</v>
      </c>
      <c r="G5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8.7907451848800045E-3</v>
      </c>
      <c r="H584" t="b">
        <f>AND(duck_positions[[#This Row],[distance]]&lt;0.1, MOD(duck_positions[[#This Row],[frame_idx]], 20)=0)</f>
        <v>0</v>
      </c>
    </row>
    <row r="585" spans="1:8" hidden="1" x14ac:dyDescent="0.3">
      <c r="A585">
        <v>83</v>
      </c>
      <c r="B585">
        <v>2</v>
      </c>
      <c r="C585" s="1">
        <v>-0.73250748217105865</v>
      </c>
      <c r="D585" s="1">
        <v>-1.1567909896373747</v>
      </c>
      <c r="E585" s="1">
        <f>IFERROR(
  SUMIFS(
    duck_positions[x],
    duck_positions[duck_id],   duck_positions[[#This Row],[duck_id]],
    duck_positions[frame_idx], duck_positions[[#This Row],[frame_idx]]+1
  ),
  ""
)</f>
        <v>-0.72569763660430908</v>
      </c>
      <c r="F585" s="1">
        <f>IFERROR(
  SUMIFS(
    duck_positions[y],
    duck_positions[duck_id],duck_positions[[#This Row],[duck_id]],
    duck_positions[frame_idx],duck_positions[[#This Row],[frame_idx]]+1
  ),
  ""
)</f>
        <v>-1.1635100126266478</v>
      </c>
      <c r="G5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9.5665702617687837E-3</v>
      </c>
      <c r="H585" t="b">
        <f>AND(duck_positions[[#This Row],[distance]]&lt;0.1, MOD(duck_positions[[#This Row],[frame_idx]], 20)=0)</f>
        <v>0</v>
      </c>
    </row>
    <row r="586" spans="1:8" hidden="1" x14ac:dyDescent="0.3">
      <c r="A586">
        <v>83</v>
      </c>
      <c r="B586">
        <v>3</v>
      </c>
      <c r="C586" s="1">
        <v>-0.674498051404953</v>
      </c>
      <c r="D586" s="1">
        <v>-1.063603240251541</v>
      </c>
      <c r="E586" s="1">
        <f>IFERROR(
  SUMIFS(
    duck_positions[x],
    duck_positions[duck_id],   duck_positions[[#This Row],[duck_id]],
    duck_positions[frame_idx], duck_positions[[#This Row],[frame_idx]]+1
  ),
  ""
)</f>
        <v>-0.66801014542579651</v>
      </c>
      <c r="F586" s="1">
        <f>IFERROR(
  SUMIFS(
    duck_positions[y],
    duck_positions[duck_id],duck_positions[[#This Row],[duck_id]],
    duck_positions[frame_idx],duck_positions[[#This Row],[frame_idx]]+1
  ),
  ""
)</f>
        <v>-1.0675251960754393</v>
      </c>
      <c r="G5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7.5812044873479374E-3</v>
      </c>
      <c r="H586" t="b">
        <f>AND(duck_positions[[#This Row],[distance]]&lt;0.1, MOD(duck_positions[[#This Row],[frame_idx]], 20)=0)</f>
        <v>0</v>
      </c>
    </row>
    <row r="587" spans="1:8" hidden="1" x14ac:dyDescent="0.3">
      <c r="A587">
        <v>83</v>
      </c>
      <c r="B587">
        <v>4</v>
      </c>
      <c r="C587" s="1">
        <v>-0.59537534415721893</v>
      </c>
      <c r="D587" s="1">
        <v>-0.97402316629886621</v>
      </c>
      <c r="E587" s="1">
        <f>IFERROR(
  SUMIFS(
    duck_positions[x],
    duck_positions[duck_id],   duck_positions[[#This Row],[duck_id]],
    duck_positions[frame_idx], duck_positions[[#This Row],[frame_idx]]+1
  ),
  ""
)</f>
        <v>-0.59025731682777405</v>
      </c>
      <c r="F587" s="1">
        <f>IFERROR(
  SUMIFS(
    duck_positions[y],
    duck_positions[duck_id],duck_positions[[#This Row],[duck_id]],
    duck_positions[frame_idx],duck_positions[[#This Row],[frame_idx]]+1
  ),
  ""
)</f>
        <v>-0.96543760895729058</v>
      </c>
      <c r="G5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9.9952988254692916E-3</v>
      </c>
      <c r="H587" t="b">
        <f>AND(duck_positions[[#This Row],[distance]]&lt;0.1, MOD(duck_positions[[#This Row],[frame_idx]], 20)=0)</f>
        <v>0</v>
      </c>
    </row>
    <row r="588" spans="1:8" hidden="1" x14ac:dyDescent="0.3">
      <c r="A588">
        <v>83</v>
      </c>
      <c r="B588">
        <v>5</v>
      </c>
      <c r="C588" s="1">
        <v>-0.75842627882957458</v>
      </c>
      <c r="D588" s="1">
        <v>-1.0861670553684233</v>
      </c>
      <c r="E588" s="1">
        <f>IFERROR(
  SUMIFS(
    duck_positions[x],
    duck_positions[duck_id],   duck_positions[[#This Row],[duck_id]],
    duck_positions[frame_idx], duck_positions[[#This Row],[frame_idx]]+1
  ),
  ""
)</f>
        <v>-0.75210762023925781</v>
      </c>
      <c r="F588" s="1">
        <f>IFERROR(
  SUMIFS(
    duck_positions[y],
    duck_positions[duck_id],duck_positions[[#This Row],[duck_id]],
    duck_positions[frame_idx],duck_positions[[#This Row],[frame_idx]]+1
  ),
  ""
)</f>
        <v>-1.0907880544662474</v>
      </c>
      <c r="G5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7.8280954927156497E-3</v>
      </c>
      <c r="H588" t="b">
        <f>AND(duck_positions[[#This Row],[distance]]&lt;0.1, MOD(duck_positions[[#This Row],[frame_idx]], 20)=0)</f>
        <v>0</v>
      </c>
    </row>
    <row r="589" spans="1:8" hidden="1" x14ac:dyDescent="0.3">
      <c r="A589">
        <v>83</v>
      </c>
      <c r="B589">
        <v>6</v>
      </c>
      <c r="C589" s="1">
        <v>-0.75942078232765198</v>
      </c>
      <c r="D589" s="1">
        <v>-1.0623957097530363</v>
      </c>
      <c r="E589" s="1">
        <f>IFERROR(
  SUMIFS(
    duck_positions[x],
    duck_positions[duck_id],   duck_positions[[#This Row],[duck_id]],
    duck_positions[frame_idx], duck_positions[[#This Row],[frame_idx]]+1
  ),
  ""
)</f>
        <v>-0.75326818227767944</v>
      </c>
      <c r="F589" s="1">
        <f>IFERROR(
  SUMIFS(
    duck_positions[y],
    duck_positions[duck_id],duck_positions[[#This Row],[duck_id]],
    duck_positions[frame_idx],duck_positions[[#This Row],[frame_idx]]+1
  ),
  ""
)</f>
        <v>-1.0662279605865477</v>
      </c>
      <c r="G5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7.2484918311239398E-3</v>
      </c>
      <c r="H589" t="b">
        <f>AND(duck_positions[[#This Row],[distance]]&lt;0.1, MOD(duck_positions[[#This Row],[frame_idx]], 20)=0)</f>
        <v>0</v>
      </c>
    </row>
    <row r="590" spans="1:8" x14ac:dyDescent="0.3">
      <c r="A590">
        <v>84</v>
      </c>
      <c r="B590">
        <v>0</v>
      </c>
      <c r="C590" s="1">
        <v>-0.57683310657739639</v>
      </c>
      <c r="D590" s="1">
        <v>-0.930893126130104</v>
      </c>
      <c r="E590" s="1">
        <f>IFERROR(
  SUMIFS(
    duck_positions[x],
    duck_positions[duck_id],   duck_positions[[#This Row],[duck_id]],
    duck_positions[frame_idx], duck_positions[[#This Row],[frame_idx]]+1
  ),
  ""
)</f>
        <v>-0.57014992833137512</v>
      </c>
      <c r="F590" s="1">
        <f>IFERROR(
  SUMIFS(
    duck_positions[y],
    duck_positions[duck_id],duck_positions[[#This Row],[duck_id]],
    duck_positions[frame_idx],duck_positions[[#This Row],[frame_idx]]+1
  ),
  ""
)</f>
        <v>-0.93057035207748406</v>
      </c>
      <c r="G5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6.6909681330235499E-3</v>
      </c>
      <c r="H590" t="b">
        <f>AND(duck_positions[[#This Row],[distance]]&lt;0.1, MOD(duck_positions[[#This Row],[frame_idx]], 20)=0)</f>
        <v>0</v>
      </c>
    </row>
    <row r="591" spans="1:8" hidden="1" x14ac:dyDescent="0.3">
      <c r="A591">
        <v>84</v>
      </c>
      <c r="B591">
        <v>1</v>
      </c>
      <c r="C591" s="1">
        <v>-0.50440452015027404</v>
      </c>
      <c r="D591" s="1">
        <v>-0.92300185859203332</v>
      </c>
      <c r="E591" s="1">
        <f>IFERROR(
  SUMIFS(
    duck_positions[x],
    duck_positions[duck_id],   duck_positions[[#This Row],[duck_id]],
    duck_positions[frame_idx], duck_positions[[#This Row],[frame_idx]]+1
  ),
  ""
)</f>
        <v>-0.50275355274789035</v>
      </c>
      <c r="F591" s="1">
        <f>IFERROR(
  SUMIFS(
    duck_positions[y],
    duck_positions[duck_id],duck_positions[[#This Row],[duck_id]],
    duck_positions[frame_idx],duck_positions[[#This Row],[frame_idx]]+1
  ),
  ""
)</f>
        <v>-0.9179190427064895</v>
      </c>
      <c r="G5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5.3442221782098627E-3</v>
      </c>
      <c r="H591" t="b">
        <f>AND(duck_positions[[#This Row],[distance]]&lt;0.1, MOD(duck_positions[[#This Row],[frame_idx]], 20)=0)</f>
        <v>0</v>
      </c>
    </row>
    <row r="592" spans="1:8" hidden="1" x14ac:dyDescent="0.3">
      <c r="A592">
        <v>84</v>
      </c>
      <c r="B592">
        <v>2</v>
      </c>
      <c r="C592" s="1">
        <v>-0.72569763660430908</v>
      </c>
      <c r="D592" s="1">
        <v>-1.1635100126266478</v>
      </c>
      <c r="E592" s="1">
        <f>IFERROR(
  SUMIFS(
    duck_positions[x],
    duck_positions[duck_id],   duck_positions[[#This Row],[duck_id]],
    duck_positions[frame_idx], duck_positions[[#This Row],[frame_idx]]+1
  ),
  ""
)</f>
        <v>-0.71881707012653351</v>
      </c>
      <c r="F592" s="1">
        <f>IFERROR(
  SUMIFS(
    duck_positions[y],
    duck_positions[duck_id],duck_positions[[#This Row],[duck_id]],
    duck_positions[frame_idx],duck_positions[[#This Row],[frame_idx]]+1
  ),
  ""
)</f>
        <v>-1.1629907369613646</v>
      </c>
      <c r="G5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6.9001334966538345E-3</v>
      </c>
      <c r="H592" t="b">
        <f>AND(duck_positions[[#This Row],[distance]]&lt;0.1, MOD(duck_positions[[#This Row],[frame_idx]], 20)=0)</f>
        <v>0</v>
      </c>
    </row>
    <row r="593" spans="1:8" hidden="1" x14ac:dyDescent="0.3">
      <c r="A593">
        <v>84</v>
      </c>
      <c r="B593">
        <v>3</v>
      </c>
      <c r="C593" s="1">
        <v>-0.66801014542579651</v>
      </c>
      <c r="D593" s="1">
        <v>-1.0675251960754393</v>
      </c>
      <c r="E593" s="1">
        <f>IFERROR(
  SUMIFS(
    duck_positions[x],
    duck_positions[duck_id],   duck_positions[[#This Row],[duck_id]],
    duck_positions[frame_idx], duck_positions[[#This Row],[frame_idx]]+1
  ),
  ""
)</f>
        <v>-0.66088302433490753</v>
      </c>
      <c r="F593" s="1">
        <f>IFERROR(
  SUMIFS(
    duck_positions[y],
    duck_positions[duck_id],duck_positions[[#This Row],[duck_id]],
    duck_positions[frame_idx],duck_positions[[#This Row],[frame_idx]]+1
  ),
  ""
)</f>
        <v>-1.0664921283721922</v>
      </c>
      <c r="G5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7.2016028718394813E-3</v>
      </c>
      <c r="H593" t="b">
        <f>AND(duck_positions[[#This Row],[distance]]&lt;0.1, MOD(duck_positions[[#This Row],[frame_idx]], 20)=0)</f>
        <v>0</v>
      </c>
    </row>
    <row r="594" spans="1:8" hidden="1" x14ac:dyDescent="0.3">
      <c r="A594">
        <v>84</v>
      </c>
      <c r="B594">
        <v>4</v>
      </c>
      <c r="C594" s="1">
        <v>-0.59025731682777405</v>
      </c>
      <c r="D594" s="1">
        <v>-0.96543760895729058</v>
      </c>
      <c r="E594" s="1">
        <f>IFERROR(
  SUMIFS(
    duck_positions[x],
    duck_positions[duck_id],   duck_positions[[#This Row],[duck_id]],
    duck_positions[frame_idx], duck_positions[[#This Row],[frame_idx]]+1
  ),
  ""
)</f>
        <v>-0.58770027756690979</v>
      </c>
      <c r="F594" s="1">
        <f>IFERROR(
  SUMIFS(
    duck_positions[y],
    duck_positions[duck_id],duck_positions[[#This Row],[duck_id]],
    duck_positions[frame_idx],duck_positions[[#This Row],[frame_idx]]+1
  ),
  ""
)</f>
        <v>-0.9579086780548095</v>
      </c>
      <c r="G5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7.9513049442173824E-3</v>
      </c>
      <c r="H594" t="b">
        <f>AND(duck_positions[[#This Row],[distance]]&lt;0.1, MOD(duck_positions[[#This Row],[frame_idx]], 20)=0)</f>
        <v>0</v>
      </c>
    </row>
    <row r="595" spans="1:8" hidden="1" x14ac:dyDescent="0.3">
      <c r="A595">
        <v>84</v>
      </c>
      <c r="B595">
        <v>5</v>
      </c>
      <c r="C595" s="1">
        <v>-0.75210762023925781</v>
      </c>
      <c r="D595" s="1">
        <v>-1.0907880544662474</v>
      </c>
      <c r="E595" s="1">
        <f>IFERROR(
  SUMIFS(
    duck_positions[x],
    duck_positions[duck_id],   duck_positions[[#This Row],[duck_id]],
    duck_positions[frame_idx], duck_positions[[#This Row],[frame_idx]]+1
  ),
  ""
)</f>
        <v>-0.74439854919910431</v>
      </c>
      <c r="F595" s="1">
        <f>IFERROR(
  SUMIFS(
    duck_positions[y],
    duck_positions[duck_id],duck_positions[[#This Row],[duck_id]],
    duck_positions[frame_idx],duck_positions[[#This Row],[frame_idx]]+1
  ),
  ""
)</f>
        <v>-1.0880985736846922</v>
      </c>
      <c r="G5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8.1647463632673889E-3</v>
      </c>
      <c r="H595" t="b">
        <f>AND(duck_positions[[#This Row],[distance]]&lt;0.1, MOD(duck_positions[[#This Row],[frame_idx]], 20)=0)</f>
        <v>0</v>
      </c>
    </row>
    <row r="596" spans="1:8" hidden="1" x14ac:dyDescent="0.3">
      <c r="A596">
        <v>84</v>
      </c>
      <c r="B596">
        <v>6</v>
      </c>
      <c r="C596" s="1">
        <v>-0.75326818227767944</v>
      </c>
      <c r="D596" s="1">
        <v>-1.0662279605865477</v>
      </c>
      <c r="E596" s="1">
        <f>IFERROR(
  SUMIFS(
    duck_positions[x],
    duck_positions[duck_id],   duck_positions[[#This Row],[duck_id]],
    duck_positions[frame_idx], duck_positions[[#This Row],[frame_idx]]+1
  ),
  ""
)</f>
        <v>-0.74530860781669617</v>
      </c>
      <c r="F596" s="1">
        <f>IFERROR(
  SUMIFS(
    duck_positions[y],
    duck_positions[duck_id],duck_positions[[#This Row],[duck_id]],
    duck_positions[frame_idx],duck_positions[[#This Row],[frame_idx]]+1
  ),
  ""
)</f>
        <v>-1.0633331716060637</v>
      </c>
      <c r="G5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8.4696297936491215E-3</v>
      </c>
      <c r="H596" t="b">
        <f>AND(duck_positions[[#This Row],[distance]]&lt;0.1, MOD(duck_positions[[#This Row],[frame_idx]], 20)=0)</f>
        <v>0</v>
      </c>
    </row>
    <row r="597" spans="1:8" x14ac:dyDescent="0.3">
      <c r="A597">
        <v>85</v>
      </c>
      <c r="B597">
        <v>0</v>
      </c>
      <c r="C597" s="1">
        <v>-0.57014992833137512</v>
      </c>
      <c r="D597" s="1">
        <v>-0.93057035207748406</v>
      </c>
      <c r="E597" s="1">
        <f>IFERROR(
  SUMIFS(
    duck_positions[x],
    duck_positions[duck_id],   duck_positions[[#This Row],[duck_id]],
    duck_positions[frame_idx], duck_positions[[#This Row],[frame_idx]]+1
  ),
  ""
)</f>
        <v>-0.55802119523286819</v>
      </c>
      <c r="F597" s="1">
        <f>IFERROR(
  SUMIFS(
    duck_positions[y],
    duck_positions[duck_id],duck_positions[[#This Row],[duck_id]],
    duck_positions[frame_idx],duck_positions[[#This Row],[frame_idx]]+1
  ),
  ""
)</f>
        <v>-0.93421334326267236</v>
      </c>
      <c r="G5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1.2664025874506773E-2</v>
      </c>
      <c r="H597" t="b">
        <f>AND(duck_positions[[#This Row],[distance]]&lt;0.1, MOD(duck_positions[[#This Row],[frame_idx]], 20)=0)</f>
        <v>0</v>
      </c>
    </row>
    <row r="598" spans="1:8" hidden="1" x14ac:dyDescent="0.3">
      <c r="A598">
        <v>85</v>
      </c>
      <c r="B598">
        <v>1</v>
      </c>
      <c r="C598" s="1">
        <v>-0.50275355274789035</v>
      </c>
      <c r="D598" s="1">
        <v>-0.9179190427064895</v>
      </c>
      <c r="E598" s="1">
        <f>IFERROR(
  SUMIFS(
    duck_positions[x],
    duck_positions[duck_id],   duck_positions[[#This Row],[duck_id]],
    duck_positions[frame_idx], duck_positions[[#This Row],[frame_idx]]+1
  ),
  ""
)</f>
        <v>-0.49415552476420999</v>
      </c>
      <c r="F598" s="1">
        <f>IFERROR(
  SUMIFS(
    duck_positions[y],
    duck_positions[duck_id],duck_positions[[#This Row],[duck_id]],
    duck_positions[frame_idx],duck_positions[[#This Row],[frame_idx]]+1
  ),
  ""
)</f>
        <v>-0.91737470328807824</v>
      </c>
      <c r="G5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8.6152417615866696E-3</v>
      </c>
      <c r="H598" t="b">
        <f>AND(duck_positions[[#This Row],[distance]]&lt;0.1, MOD(duck_positions[[#This Row],[frame_idx]], 20)=0)</f>
        <v>0</v>
      </c>
    </row>
    <row r="599" spans="1:8" hidden="1" x14ac:dyDescent="0.3">
      <c r="A599">
        <v>85</v>
      </c>
      <c r="B599">
        <v>2</v>
      </c>
      <c r="C599" s="1">
        <v>-0.71881707012653351</v>
      </c>
      <c r="D599" s="1">
        <v>-1.1629907369613646</v>
      </c>
      <c r="E599" s="1">
        <f>IFERROR(
  SUMIFS(
    duck_positions[x],
    duck_positions[duck_id],   duck_positions[[#This Row],[duck_id]],
    duck_positions[frame_idx], duck_positions[[#This Row],[frame_idx]]+1
  ),
  ""
)</f>
        <v>-0.70906732976436615</v>
      </c>
      <c r="F599" s="1">
        <f>IFERROR(
  SUMIFS(
    duck_positions[y],
    duck_positions[duck_id],duck_positions[[#This Row],[duck_id]],
    duck_positions[frame_idx],duck_positions[[#This Row],[frame_idx]]+1
  ),
  ""
)</f>
        <v>-1.1632368743419645</v>
      </c>
      <c r="G5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9.752846801821707E-3</v>
      </c>
      <c r="H599" t="b">
        <f>AND(duck_positions[[#This Row],[distance]]&lt;0.1, MOD(duck_positions[[#This Row],[frame_idx]], 20)=0)</f>
        <v>0</v>
      </c>
    </row>
    <row r="600" spans="1:8" hidden="1" x14ac:dyDescent="0.3">
      <c r="A600">
        <v>85</v>
      </c>
      <c r="B600">
        <v>3</v>
      </c>
      <c r="C600" s="1">
        <v>-0.66088302433490753</v>
      </c>
      <c r="D600" s="1">
        <v>-1.0664921283721922</v>
      </c>
      <c r="E600" s="1">
        <f>IFERROR(
  SUMIFS(
    duck_positions[x],
    duck_positions[duck_id],   duck_positions[[#This Row],[duck_id]],
    duck_positions[frame_idx], duck_positions[[#This Row],[frame_idx]]+1
  ),
  ""
)</f>
        <v>-0.64990450441837311</v>
      </c>
      <c r="F600" s="1">
        <f>IFERROR(
  SUMIFS(
    duck_positions[y],
    duck_positions[duck_id],duck_positions[[#This Row],[duck_id]],
    duck_positions[frame_idx],duck_positions[[#This Row],[frame_idx]]+1
  ),
  ""
)</f>
        <v>-1.06763978600502</v>
      </c>
      <c r="G6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1.1038343064062234E-2</v>
      </c>
      <c r="H600" t="b">
        <f>AND(duck_positions[[#This Row],[distance]]&lt;0.1, MOD(duck_positions[[#This Row],[frame_idx]], 20)=0)</f>
        <v>0</v>
      </c>
    </row>
    <row r="601" spans="1:8" hidden="1" x14ac:dyDescent="0.3">
      <c r="A601">
        <v>85</v>
      </c>
      <c r="B601">
        <v>4</v>
      </c>
      <c r="C601" s="1">
        <v>-0.58770027756690979</v>
      </c>
      <c r="D601" s="1">
        <v>-0.9579086780548095</v>
      </c>
      <c r="E601" s="1">
        <f>IFERROR(
  SUMIFS(
    duck_positions[x],
    duck_positions[duck_id],   duck_positions[[#This Row],[duck_id]],
    duck_positions[frame_idx], duck_positions[[#This Row],[frame_idx]]+1
  ),
  ""
)</f>
        <v>-0.57970325648784637</v>
      </c>
      <c r="F601" s="1">
        <f>IFERROR(
  SUMIFS(
    duck_positions[y],
    duck_positions[duck_id],duck_positions[[#This Row],[duck_id]],
    duck_positions[frame_idx],duck_positions[[#This Row],[frame_idx]]+1
  ),
  ""
)</f>
        <v>-0.95332904458045953</v>
      </c>
      <c r="G6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9.2154972138442665E-3</v>
      </c>
      <c r="H601" t="b">
        <f>AND(duck_positions[[#This Row],[distance]]&lt;0.1, MOD(duck_positions[[#This Row],[frame_idx]], 20)=0)</f>
        <v>0</v>
      </c>
    </row>
    <row r="602" spans="1:8" hidden="1" x14ac:dyDescent="0.3">
      <c r="A602">
        <v>85</v>
      </c>
      <c r="B602">
        <v>5</v>
      </c>
      <c r="C602" s="1">
        <v>-0.74439854919910431</v>
      </c>
      <c r="D602" s="1">
        <v>-1.0880985736846922</v>
      </c>
      <c r="E602" s="1">
        <f>IFERROR(
  SUMIFS(
    duck_positions[x],
    duck_positions[duck_id],   duck_positions[[#This Row],[duck_id]],
    duck_positions[frame_idx], duck_positions[[#This Row],[frame_idx]]+1
  ),
  ""
)</f>
        <v>-0.7368859201669693</v>
      </c>
      <c r="F602" s="1">
        <f>IFERROR(
  SUMIFS(
    duck_positions[y],
    duck_positions[duck_id],duck_positions[[#This Row],[duck_id]],
    duck_positions[frame_idx],duck_positions[[#This Row],[frame_idx]]+1
  ),
  ""
)</f>
        <v>-1.0902095317840574</v>
      </c>
      <c r="G6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7.8035721994323534E-3</v>
      </c>
      <c r="H602" t="b">
        <f>AND(duck_positions[[#This Row],[distance]]&lt;0.1, MOD(duck_positions[[#This Row],[frame_idx]], 20)=0)</f>
        <v>0</v>
      </c>
    </row>
    <row r="603" spans="1:8" hidden="1" x14ac:dyDescent="0.3">
      <c r="A603">
        <v>85</v>
      </c>
      <c r="B603">
        <v>6</v>
      </c>
      <c r="C603" s="1">
        <v>-0.74530860781669617</v>
      </c>
      <c r="D603" s="1">
        <v>-1.0633331716060637</v>
      </c>
      <c r="E603" s="1">
        <f>IFERROR(
  SUMIFS(
    duck_positions[x],
    duck_positions[duck_id],   duck_positions[[#This Row],[duck_id]],
    duck_positions[frame_idx], duck_positions[[#This Row],[frame_idx]]+1
  ),
  ""
)</f>
        <v>-0.73817415535449982</v>
      </c>
      <c r="F603" s="1">
        <f>IFERROR(
  SUMIFS(
    duck_positions[y],
    duck_positions[duck_id],duck_positions[[#This Row],[duck_id]],
    duck_positions[frame_idx],duck_positions[[#This Row],[frame_idx]]+1
  ),
  ""
)</f>
        <v>-1.065788674354553</v>
      </c>
      <c r="G6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7.5451908977293919E-3</v>
      </c>
      <c r="H603" t="b">
        <f>AND(duck_positions[[#This Row],[distance]]&lt;0.1, MOD(duck_positions[[#This Row],[frame_idx]], 20)=0)</f>
        <v>0</v>
      </c>
    </row>
    <row r="604" spans="1:8" x14ac:dyDescent="0.3">
      <c r="A604">
        <v>86</v>
      </c>
      <c r="B604">
        <v>0</v>
      </c>
      <c r="C604" s="1">
        <v>-0.55802119523286819</v>
      </c>
      <c r="D604" s="1">
        <v>-0.93421334326267236</v>
      </c>
      <c r="E604" s="1">
        <f>IFERROR(
  SUMIFS(
    duck_positions[x],
    duck_positions[duck_id],   duck_positions[[#This Row],[duck_id]],
    duck_positions[frame_idx], duck_positions[[#This Row],[frame_idx]]+1
  ),
  ""
)</f>
        <v>-0.5513920783996582</v>
      </c>
      <c r="F604" s="1">
        <f>IFERROR(
  SUMIFS(
    duck_positions[y],
    duck_positions[duck_id],duck_positions[[#This Row],[duck_id]],
    duck_positions[frame_idx],duck_positions[[#This Row],[frame_idx]]+1
  ),
  ""
)</f>
        <v>-0.93337102532386773</v>
      </c>
      <c r="G6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6.6824164415561632E-3</v>
      </c>
      <c r="H604" t="b">
        <f>AND(duck_positions[[#This Row],[distance]]&lt;0.1, MOD(duck_positions[[#This Row],[frame_idx]], 20)=0)</f>
        <v>0</v>
      </c>
    </row>
    <row r="605" spans="1:8" hidden="1" x14ac:dyDescent="0.3">
      <c r="A605">
        <v>86</v>
      </c>
      <c r="B605">
        <v>1</v>
      </c>
      <c r="C605" s="1">
        <v>-0.49415552476420999</v>
      </c>
      <c r="D605" s="1">
        <v>-0.91737470328807824</v>
      </c>
      <c r="E605" s="1">
        <f>IFERROR(
  SUMIFS(
    duck_positions[x],
    duck_positions[duck_id],   duck_positions[[#This Row],[duck_id]],
    duck_positions[frame_idx], duck_positions[[#This Row],[frame_idx]]+1
  ),
  ""
)</f>
        <v>-0.48856011405587196</v>
      </c>
      <c r="F605" s="1">
        <f>IFERROR(
  SUMIFS(
    duck_positions[y],
    duck_positions[duck_id],duck_positions[[#This Row],[duck_id]],
    duck_positions[frame_idx],duck_positions[[#This Row],[frame_idx]]+1
  ),
  ""
)</f>
        <v>-0.91124041676521295</v>
      </c>
      <c r="G6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8.3028966113995791E-3</v>
      </c>
      <c r="H605" t="b">
        <f>AND(duck_positions[[#This Row],[distance]]&lt;0.1, MOD(duck_positions[[#This Row],[frame_idx]], 20)=0)</f>
        <v>0</v>
      </c>
    </row>
    <row r="606" spans="1:8" hidden="1" x14ac:dyDescent="0.3">
      <c r="A606">
        <v>86</v>
      </c>
      <c r="B606">
        <v>2</v>
      </c>
      <c r="C606" s="1">
        <v>-0.70906732976436615</v>
      </c>
      <c r="D606" s="1">
        <v>-1.1632368743419645</v>
      </c>
      <c r="E606" s="1">
        <f>IFERROR(
  SUMIFS(
    duck_positions[x],
    duck_positions[duck_id],   duck_positions[[#This Row],[duck_id]],
    duck_positions[frame_idx], duck_positions[[#This Row],[frame_idx]]+1
  ),
  ""
)</f>
        <v>-0.70534512400627136</v>
      </c>
      <c r="F606" s="1">
        <f>IFERROR(
  SUMIFS(
    duck_positions[y],
    duck_positions[duck_id],duck_positions[[#This Row],[duck_id]],
    duck_positions[frame_idx],duck_positions[[#This Row],[frame_idx]]+1
  ),
  ""
)</f>
        <v>-1.1657396733760832</v>
      </c>
      <c r="G6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4.4854006187607428E-3</v>
      </c>
      <c r="H606" t="b">
        <f>AND(duck_positions[[#This Row],[distance]]&lt;0.1, MOD(duck_positions[[#This Row],[frame_idx]], 20)=0)</f>
        <v>0</v>
      </c>
    </row>
    <row r="607" spans="1:8" hidden="1" x14ac:dyDescent="0.3">
      <c r="A607">
        <v>86</v>
      </c>
      <c r="B607">
        <v>3</v>
      </c>
      <c r="C607" s="1">
        <v>-0.64990450441837311</v>
      </c>
      <c r="D607" s="1">
        <v>-1.06763978600502</v>
      </c>
      <c r="E607" s="1">
        <f>IFERROR(
  SUMIFS(
    duck_positions[x],
    duck_positions[duck_id],   duck_positions[[#This Row],[duck_id]],
    duck_positions[frame_idx], duck_positions[[#This Row],[frame_idx]]+1
  ),
  ""
)</f>
        <v>-0.64610739052295685</v>
      </c>
      <c r="F607" s="1">
        <f>IFERROR(
  SUMIFS(
    duck_positions[y],
    duck_positions[duck_id],duck_positions[[#This Row],[duck_id]],
    duck_positions[frame_idx],duck_positions[[#This Row],[frame_idx]]+1
  ),
  ""
)</f>
        <v>-1.0703581452369688</v>
      </c>
      <c r="G6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4.669855549016993E-3</v>
      </c>
      <c r="H607" t="b">
        <f>AND(duck_positions[[#This Row],[distance]]&lt;0.1, MOD(duck_positions[[#This Row],[frame_idx]], 20)=0)</f>
        <v>0</v>
      </c>
    </row>
    <row r="608" spans="1:8" hidden="1" x14ac:dyDescent="0.3">
      <c r="A608">
        <v>86</v>
      </c>
      <c r="B608">
        <v>4</v>
      </c>
      <c r="C608" s="1">
        <v>-0.57970325648784637</v>
      </c>
      <c r="D608" s="1">
        <v>-0.95332904458045953</v>
      </c>
      <c r="E608" s="1">
        <f>IFERROR(
  SUMIFS(
    duck_positions[x],
    duck_positions[duck_id],   duck_positions[[#This Row],[duck_id]],
    duck_positions[frame_idx], duck_positions[[#This Row],[frame_idx]]+1
  ),
  ""
)</f>
        <v>-0.57412145286798477</v>
      </c>
      <c r="F608" s="1">
        <f>IFERROR(
  SUMIFS(
    duck_positions[y],
    duck_positions[duck_id],duck_positions[[#This Row],[duck_id]],
    duck_positions[frame_idx],duck_positions[[#This Row],[frame_idx]]+1
  ),
  ""
)</f>
        <v>-0.94709633588790887</v>
      </c>
      <c r="G6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8.3667908601145653E-3</v>
      </c>
      <c r="H608" t="b">
        <f>AND(duck_positions[[#This Row],[distance]]&lt;0.1, MOD(duck_positions[[#This Row],[frame_idx]], 20)=0)</f>
        <v>0</v>
      </c>
    </row>
    <row r="609" spans="1:8" hidden="1" x14ac:dyDescent="0.3">
      <c r="A609">
        <v>86</v>
      </c>
      <c r="B609">
        <v>5</v>
      </c>
      <c r="C609" s="1">
        <v>-0.7368859201669693</v>
      </c>
      <c r="D609" s="1">
        <v>-1.0902095317840574</v>
      </c>
      <c r="E609" s="1">
        <f>IFERROR(
  SUMIFS(
    duck_positions[x],
    duck_positions[duck_id],   duck_positions[[#This Row],[duck_id]],
    duck_positions[frame_idx], duck_positions[[#This Row],[frame_idx]]+1
  ),
  ""
)</f>
        <v>-0.73414419591426849</v>
      </c>
      <c r="F609" s="1">
        <f>IFERROR(
  SUMIFS(
    duck_positions[y],
    duck_positions[duck_id],duck_positions[[#This Row],[duck_id]],
    duck_positions[frame_idx],duck_positions[[#This Row],[frame_idx]]+1
  ),
  ""
)</f>
        <v>-1.0928347885608671</v>
      </c>
      <c r="G6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3.7959221570038823E-3</v>
      </c>
      <c r="H609" t="b">
        <f>AND(duck_positions[[#This Row],[distance]]&lt;0.1, MOD(duck_positions[[#This Row],[frame_idx]], 20)=0)</f>
        <v>0</v>
      </c>
    </row>
    <row r="610" spans="1:8" hidden="1" x14ac:dyDescent="0.3">
      <c r="A610">
        <v>86</v>
      </c>
      <c r="B610">
        <v>6</v>
      </c>
      <c r="C610" s="1">
        <v>-0.73817415535449982</v>
      </c>
      <c r="D610" s="1">
        <v>-1.065788674354553</v>
      </c>
      <c r="E610" s="1">
        <f>IFERROR(
  SUMIFS(
    duck_positions[x],
    duck_positions[duck_id],   duck_positions[[#This Row],[duck_id]],
    duck_positions[frame_idx], duck_positions[[#This Row],[frame_idx]]+1
  ),
  ""
)</f>
        <v>-0.73575203120708466</v>
      </c>
      <c r="F610" s="1">
        <f>IFERROR(
  SUMIFS(
    duck_positions[y],
    duck_positions[duck_id],duck_positions[[#This Row],[duck_id]],
    duck_positions[frame_idx],duck_positions[[#This Row],[frame_idx]]+1
  ),
  ""
)</f>
        <v>-1.0682012617588041</v>
      </c>
      <c r="G6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3.4186639742218999E-3</v>
      </c>
      <c r="H610" t="b">
        <f>AND(duck_positions[[#This Row],[distance]]&lt;0.1, MOD(duck_positions[[#This Row],[frame_idx]], 20)=0)</f>
        <v>0</v>
      </c>
    </row>
    <row r="611" spans="1:8" x14ac:dyDescent="0.3">
      <c r="A611">
        <v>87</v>
      </c>
      <c r="B611">
        <v>0</v>
      </c>
      <c r="C611" s="1">
        <v>-0.5513920783996582</v>
      </c>
      <c r="D611" s="1">
        <v>-0.93337102532386773</v>
      </c>
      <c r="E611" s="1">
        <f>IFERROR(
  SUMIFS(
    duck_positions[x],
    duck_positions[duck_id],   duck_positions[[#This Row],[duck_id]],
    duck_positions[frame_idx], duck_positions[[#This Row],[frame_idx]]+1
  ),
  ""
)</f>
        <v>-0.54518517479300499</v>
      </c>
      <c r="F611" s="1">
        <f>IFERROR(
  SUMIFS(
    duck_positions[y],
    duck_positions[duck_id],duck_positions[[#This Row],[duck_id]],
    duck_positions[frame_idx],duck_positions[[#This Row],[frame_idx]]+1
  ),
  ""
)</f>
        <v>-0.9360205560922622</v>
      </c>
      <c r="G6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6.7487528977547891E-3</v>
      </c>
      <c r="H611" t="b">
        <f>AND(duck_positions[[#This Row],[distance]]&lt;0.1, MOD(duck_positions[[#This Row],[frame_idx]], 20)=0)</f>
        <v>0</v>
      </c>
    </row>
    <row r="612" spans="1:8" hidden="1" x14ac:dyDescent="0.3">
      <c r="A612">
        <v>87</v>
      </c>
      <c r="B612">
        <v>1</v>
      </c>
      <c r="C612" s="1">
        <v>-0.48856011405587196</v>
      </c>
      <c r="D612" s="1">
        <v>-0.91124041676521295</v>
      </c>
      <c r="E612" s="1">
        <f>IFERROR(
  SUMIFS(
    duck_positions[x],
    duck_positions[duck_id],   duck_positions[[#This Row],[duck_id]],
    duck_positions[frame_idx], duck_positions[[#This Row],[frame_idx]]+1
  ),
  ""
)</f>
        <v>-0.48848431650549173</v>
      </c>
      <c r="F612" s="1">
        <f>IFERROR(
  SUMIFS(
    duck_positions[y],
    duck_positions[duck_id],duck_positions[[#This Row],[duck_id]],
    duck_positions[frame_idx],duck_positions[[#This Row],[frame_idx]]+1
  ),
  ""
)</f>
        <v>-0.90874377936124795</v>
      </c>
      <c r="G6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2.4977877402855351E-3</v>
      </c>
      <c r="H612" t="b">
        <f>AND(duck_positions[[#This Row],[distance]]&lt;0.1, MOD(duck_positions[[#This Row],[frame_idx]], 20)=0)</f>
        <v>0</v>
      </c>
    </row>
    <row r="613" spans="1:8" hidden="1" x14ac:dyDescent="0.3">
      <c r="A613">
        <v>87</v>
      </c>
      <c r="B613">
        <v>2</v>
      </c>
      <c r="C613" s="1">
        <v>-0.70534512400627136</v>
      </c>
      <c r="D613" s="1">
        <v>-1.1657396733760832</v>
      </c>
      <c r="E613" s="1">
        <f>IFERROR(
  SUMIFS(
    duck_positions[x],
    duck_positions[duck_id],   duck_positions[[#This Row],[duck_id]],
    duck_positions[frame_idx], duck_positions[[#This Row],[frame_idx]]+1
  ),
  ""
)</f>
        <v>-0.69561481475830078</v>
      </c>
      <c r="F613" s="1">
        <f>IFERROR(
  SUMIFS(
    duck_positions[y],
    duck_positions[duck_id],duck_positions[[#This Row],[duck_id]],
    duck_positions[frame_idx],duck_positions[[#This Row],[frame_idx]]+1
  ),
  ""
)</f>
        <v>-1.1757473230361937</v>
      </c>
      <c r="G6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1.3958222300158824E-2</v>
      </c>
      <c r="H613" t="b">
        <f>AND(duck_positions[[#This Row],[distance]]&lt;0.1, MOD(duck_positions[[#This Row],[frame_idx]], 20)=0)</f>
        <v>0</v>
      </c>
    </row>
    <row r="614" spans="1:8" hidden="1" x14ac:dyDescent="0.3">
      <c r="A614">
        <v>87</v>
      </c>
      <c r="B614">
        <v>3</v>
      </c>
      <c r="C614" s="1">
        <v>-0.64610739052295685</v>
      </c>
      <c r="D614" s="1">
        <v>-1.0703581452369688</v>
      </c>
      <c r="E614" s="1">
        <f>IFERROR(
  SUMIFS(
    duck_positions[x],
    duck_positions[duck_id],   duck_positions[[#This Row],[duck_id]],
    duck_positions[frame_idx], duck_positions[[#This Row],[frame_idx]]+1
  ),
  ""
)</f>
        <v>-0.63696357607841492</v>
      </c>
      <c r="F614" s="1">
        <f>IFERROR(
  SUMIFS(
    duck_positions[y],
    duck_positions[duck_id],duck_positions[[#This Row],[duck_id]],
    duck_positions[frame_idx],duck_positions[[#This Row],[frame_idx]]+1
  ),
  ""
)</f>
        <v>-1.0760996818542479</v>
      </c>
      <c r="G6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1.0796971118039071E-2</v>
      </c>
      <c r="H614" t="b">
        <f>AND(duck_positions[[#This Row],[distance]]&lt;0.1, MOD(duck_positions[[#This Row],[frame_idx]], 20)=0)</f>
        <v>0</v>
      </c>
    </row>
    <row r="615" spans="1:8" hidden="1" x14ac:dyDescent="0.3">
      <c r="A615">
        <v>87</v>
      </c>
      <c r="B615">
        <v>4</v>
      </c>
      <c r="C615" s="1">
        <v>-0.57412145286798477</v>
      </c>
      <c r="D615" s="1">
        <v>-0.94709633588790887</v>
      </c>
      <c r="E615" s="1">
        <f>IFERROR(
  SUMIFS(
    duck_positions[x],
    duck_positions[duck_id],   duck_positions[[#This Row],[duck_id]],
    duck_positions[frame_idx], duck_positions[[#This Row],[frame_idx]]+1
  ),
  ""
)</f>
        <v>-0.56448107957839966</v>
      </c>
      <c r="F615" s="1">
        <f>IFERROR(
  SUMIFS(
    duck_positions[y],
    duck_positions[duck_id],duck_positions[[#This Row],[duck_id]],
    duck_positions[frame_idx],duck_positions[[#This Row],[frame_idx]]+1
  ),
  ""
)</f>
        <v>-0.94369092881679528</v>
      </c>
      <c r="G6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1.0224167177943468E-2</v>
      </c>
      <c r="H615" t="b">
        <f>AND(duck_positions[[#This Row],[distance]]&lt;0.1, MOD(duck_positions[[#This Row],[frame_idx]], 20)=0)</f>
        <v>0</v>
      </c>
    </row>
    <row r="616" spans="1:8" hidden="1" x14ac:dyDescent="0.3">
      <c r="A616">
        <v>87</v>
      </c>
      <c r="B616">
        <v>5</v>
      </c>
      <c r="C616" s="1">
        <v>-0.73414419591426849</v>
      </c>
      <c r="D616" s="1">
        <v>-1.0928347885608671</v>
      </c>
      <c r="E616" s="1">
        <f>IFERROR(
  SUMIFS(
    duck_positions[x],
    duck_positions[duck_id],   duck_positions[[#This Row],[duck_id]],
    duck_positions[frame_idx], duck_positions[[#This Row],[frame_idx]]+1
  ),
  ""
)</f>
        <v>-0.72419631481170654</v>
      </c>
      <c r="F616" s="1">
        <f>IFERROR(
  SUMIFS(
    duck_positions[y],
    duck_positions[duck_id],duck_positions[[#This Row],[duck_id]],
    duck_positions[frame_idx],duck_positions[[#This Row],[frame_idx]]+1
  ),
  ""
)</f>
        <v>-1.1004057109355925</v>
      </c>
      <c r="G6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1.2501168106814097E-2</v>
      </c>
      <c r="H616" t="b">
        <f>AND(duck_positions[[#This Row],[distance]]&lt;0.1, MOD(duck_positions[[#This Row],[frame_idx]], 20)=0)</f>
        <v>0</v>
      </c>
    </row>
    <row r="617" spans="1:8" hidden="1" x14ac:dyDescent="0.3">
      <c r="A617">
        <v>87</v>
      </c>
      <c r="B617">
        <v>6</v>
      </c>
      <c r="C617" s="1">
        <v>-0.73575203120708466</v>
      </c>
      <c r="D617" s="1">
        <v>-1.0682012617588041</v>
      </c>
      <c r="E617" s="1">
        <f>IFERROR(
  SUMIFS(
    duck_positions[x],
    duck_positions[duck_id],   duck_positions[[#This Row],[duck_id]],
    duck_positions[frame_idx], duck_positions[[#This Row],[frame_idx]]+1
  ),
  ""
)</f>
        <v>-0.72572509944438934</v>
      </c>
      <c r="F617" s="1">
        <f>IFERROR(
  SUMIFS(
    duck_positions[y],
    duck_positions[duck_id],duck_positions[[#This Row],[duck_id]],
    duck_positions[frame_idx],duck_positions[[#This Row],[frame_idx]]+1
  ),
  ""
)</f>
        <v>-1.0750298976898192</v>
      </c>
      <c r="G6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1.2131349028533365E-2</v>
      </c>
      <c r="H617" t="b">
        <f>AND(duck_positions[[#This Row],[distance]]&lt;0.1, MOD(duck_positions[[#This Row],[frame_idx]], 20)=0)</f>
        <v>0</v>
      </c>
    </row>
    <row r="618" spans="1:8" x14ac:dyDescent="0.3">
      <c r="A618">
        <v>88</v>
      </c>
      <c r="B618">
        <v>0</v>
      </c>
      <c r="C618" s="1">
        <v>-0.54518517479300499</v>
      </c>
      <c r="D618" s="1">
        <v>-0.9360205560922622</v>
      </c>
      <c r="E618" s="1">
        <f>IFERROR(
  SUMIFS(
    duck_positions[x],
    duck_positions[duck_id],   duck_positions[[#This Row],[duck_id]],
    duck_positions[frame_idx], duck_positions[[#This Row],[frame_idx]]+1
  ),
  ""
)</f>
        <v>-0.53873567283153534</v>
      </c>
      <c r="F618" s="1">
        <f>IFERROR(
  SUMIFS(
    duck_positions[y],
    duck_positions[duck_id],duck_positions[[#This Row],[duck_id]],
    duck_positions[frame_idx],duck_positions[[#This Row],[frame_idx]]+1
  ),
  ""
)</f>
        <v>-0.94764763414859765</v>
      </c>
      <c r="G6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1.32960527856623E-2</v>
      </c>
      <c r="H618" t="b">
        <f>AND(duck_positions[[#This Row],[distance]]&lt;0.1, MOD(duck_positions[[#This Row],[frame_idx]], 20)=0)</f>
        <v>0</v>
      </c>
    </row>
    <row r="619" spans="1:8" hidden="1" x14ac:dyDescent="0.3">
      <c r="A619">
        <v>88</v>
      </c>
      <c r="B619">
        <v>1</v>
      </c>
      <c r="C619" s="1">
        <v>-0.48848431650549173</v>
      </c>
      <c r="D619" s="1">
        <v>-0.90874377936124795</v>
      </c>
      <c r="E619" s="1">
        <f>IFERROR(
  SUMIFS(
    duck_positions[x],
    duck_positions[duck_id],   duck_positions[[#This Row],[duck_id]],
    duck_positions[frame_idx], duck_positions[[#This Row],[frame_idx]]+1
  ),
  ""
)</f>
        <v>-0.48318911157548428</v>
      </c>
      <c r="F619" s="1">
        <f>IFERROR(
  SUMIFS(
    duck_positions[y],
    duck_positions[duck_id],duck_positions[[#This Row],[duck_id]],
    duck_positions[frame_idx],duck_positions[[#This Row],[frame_idx]]+1
  ),
  ""
)</f>
        <v>-0.91837642639875405</v>
      </c>
      <c r="G6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1.0992137380871401E-2</v>
      </c>
      <c r="H619" t="b">
        <f>AND(duck_positions[[#This Row],[distance]]&lt;0.1, MOD(duck_positions[[#This Row],[frame_idx]], 20)=0)</f>
        <v>0</v>
      </c>
    </row>
    <row r="620" spans="1:8" hidden="1" x14ac:dyDescent="0.3">
      <c r="A620">
        <v>88</v>
      </c>
      <c r="B620">
        <v>2</v>
      </c>
      <c r="C620" s="1">
        <v>-0.69561481475830078</v>
      </c>
      <c r="D620" s="1">
        <v>-1.1757473230361937</v>
      </c>
      <c r="E620" s="1">
        <f>IFERROR(
  SUMIFS(
    duck_positions[x],
    duck_positions[duck_id],   duck_positions[[#This Row],[duck_id]],
    duck_positions[frame_idx], duck_positions[[#This Row],[frame_idx]]+1
  ),
  ""
)</f>
        <v>-0.68811509013175964</v>
      </c>
      <c r="F620" s="1">
        <f>IFERROR(
  SUMIFS(
    duck_positions[y],
    duck_positions[duck_id],duck_positions[[#This Row],[duck_id]],
    duck_positions[frame_idx],duck_positions[[#This Row],[frame_idx]]+1
  ),
  ""
)</f>
        <v>-1.1858857750892637</v>
      </c>
      <c r="G6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1.2610871480843356E-2</v>
      </c>
      <c r="H620" t="b">
        <f>AND(duck_positions[[#This Row],[distance]]&lt;0.1, MOD(duck_positions[[#This Row],[frame_idx]], 20)=0)</f>
        <v>0</v>
      </c>
    </row>
    <row r="621" spans="1:8" hidden="1" x14ac:dyDescent="0.3">
      <c r="A621">
        <v>88</v>
      </c>
      <c r="B621">
        <v>3</v>
      </c>
      <c r="C621" s="1">
        <v>-0.63696357607841492</v>
      </c>
      <c r="D621" s="1">
        <v>-1.0760996818542479</v>
      </c>
      <c r="E621" s="1">
        <f>IFERROR(
  SUMIFS(
    duck_positions[x],
    duck_positions[duck_id],   duck_positions[[#This Row],[duck_id]],
    duck_positions[frame_idx], duck_positions[[#This Row],[frame_idx]]+1
  ),
  ""
)</f>
        <v>-0.63103534281253815</v>
      </c>
      <c r="F621" s="1">
        <f>IFERROR(
  SUMIFS(
    duck_positions[y],
    duck_positions[duck_id],duck_positions[[#This Row],[duck_id]],
    duck_positions[frame_idx],duck_positions[[#This Row],[frame_idx]]+1
  ),
  ""
)</f>
        <v>-1.0885721027851103</v>
      </c>
      <c r="G6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1.3809606566852768E-2</v>
      </c>
      <c r="H621" t="b">
        <f>AND(duck_positions[[#This Row],[distance]]&lt;0.1, MOD(duck_positions[[#This Row],[frame_idx]], 20)=0)</f>
        <v>0</v>
      </c>
    </row>
    <row r="622" spans="1:8" hidden="1" x14ac:dyDescent="0.3">
      <c r="A622">
        <v>88</v>
      </c>
      <c r="B622">
        <v>4</v>
      </c>
      <c r="C622" s="1">
        <v>-0.56448107957839966</v>
      </c>
      <c r="D622" s="1">
        <v>-0.94369092881679528</v>
      </c>
      <c r="E622" s="1">
        <f>IFERROR(
  SUMIFS(
    duck_positions[x],
    duck_positions[duck_id],   duck_positions[[#This Row],[duck_id]],
    duck_positions[frame_idx], duck_positions[[#This Row],[frame_idx]]+1
  ),
  ""
)</f>
        <v>-0.56136880442500114</v>
      </c>
      <c r="F622" s="1">
        <f>IFERROR(
  SUMIFS(
    duck_positions[y],
    duck_positions[duck_id],duck_positions[[#This Row],[duck_id]],
    duck_positions[frame_idx],duck_positions[[#This Row],[frame_idx]]+1
  ),
  ""
)</f>
        <v>-0.95043021738529199</v>
      </c>
      <c r="G6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7.4232248409927676E-3</v>
      </c>
      <c r="H622" t="b">
        <f>AND(duck_positions[[#This Row],[distance]]&lt;0.1, MOD(duck_positions[[#This Row],[frame_idx]], 20)=0)</f>
        <v>0</v>
      </c>
    </row>
    <row r="623" spans="1:8" hidden="1" x14ac:dyDescent="0.3">
      <c r="A623">
        <v>88</v>
      </c>
      <c r="B623">
        <v>5</v>
      </c>
      <c r="C623" s="1">
        <v>-0.72419631481170654</v>
      </c>
      <c r="D623" s="1">
        <v>-1.1004057109355925</v>
      </c>
      <c r="E623" s="1">
        <f>IFERROR(
  SUMIFS(
    duck_positions[x],
    duck_positions[duck_id],   duck_positions[[#This Row],[duck_id]],
    duck_positions[frame_idx], duck_positions[[#This Row],[frame_idx]]+1
  ),
  ""
)</f>
        <v>-0.71711063385009766</v>
      </c>
      <c r="F623" s="1">
        <f>IFERROR(
  SUMIFS(
    duck_positions[y],
    duck_positions[duck_id],duck_positions[[#This Row],[duck_id]],
    duck_positions[frame_idx],duck_positions[[#This Row],[frame_idx]]+1
  ),
  ""
)</f>
        <v>-1.1104311525821684</v>
      </c>
      <c r="G6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1.2276658946904311E-2</v>
      </c>
      <c r="H623" t="b">
        <f>AND(duck_positions[[#This Row],[distance]]&lt;0.1, MOD(duck_positions[[#This Row],[frame_idx]], 20)=0)</f>
        <v>0</v>
      </c>
    </row>
    <row r="624" spans="1:8" hidden="1" x14ac:dyDescent="0.3">
      <c r="A624">
        <v>88</v>
      </c>
      <c r="B624">
        <v>6</v>
      </c>
      <c r="C624" s="1">
        <v>-0.72572509944438934</v>
      </c>
      <c r="D624" s="1">
        <v>-1.0750298976898192</v>
      </c>
      <c r="E624" s="1">
        <f>IFERROR(
  SUMIFS(
    duck_positions[x],
    duck_positions[duck_id],   duck_positions[[#This Row],[duck_id]],
    duck_positions[frame_idx], duck_positions[[#This Row],[frame_idx]]+1
  ),
  ""
)</f>
        <v>-0.71896524727344513</v>
      </c>
      <c r="F624" s="1">
        <f>IFERROR(
  SUMIFS(
    duck_positions[y],
    duck_positions[duck_id],duck_positions[[#This Row],[duck_id]],
    duck_positions[frame_idx],duck_positions[[#This Row],[frame_idx]]+1
  ),
  ""
)</f>
        <v>-1.0851191163063048</v>
      </c>
      <c r="G6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1.2144461028150188E-2</v>
      </c>
      <c r="H624" t="b">
        <f>AND(duck_positions[[#This Row],[distance]]&lt;0.1, MOD(duck_positions[[#This Row],[frame_idx]], 20)=0)</f>
        <v>0</v>
      </c>
    </row>
    <row r="625" spans="1:8" x14ac:dyDescent="0.3">
      <c r="A625">
        <v>89</v>
      </c>
      <c r="B625">
        <v>0</v>
      </c>
      <c r="C625" s="1">
        <v>-0.53873567283153534</v>
      </c>
      <c r="D625" s="1">
        <v>-0.94764763414859765</v>
      </c>
      <c r="E625" s="1">
        <f>IFERROR(
  SUMIFS(
    duck_positions[x],
    duck_positions[duck_id],   duck_positions[[#This Row],[duck_id]],
    duck_positions[frame_idx], duck_positions[[#This Row],[frame_idx]]+1
  ),
  ""
)</f>
        <v>-0.52681826241314411</v>
      </c>
      <c r="F625" s="1">
        <f>IFERROR(
  SUMIFS(
    duck_positions[y],
    duck_positions[duck_id],duck_positions[[#This Row],[duck_id]],
    duck_positions[frame_idx],duck_positions[[#This Row],[frame_idx]]+1
  ),
  ""
)</f>
        <v>-0.94115750789642327</v>
      </c>
      <c r="G6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1.3570055631777742E-2</v>
      </c>
      <c r="H625" t="b">
        <f>AND(duck_positions[[#This Row],[distance]]&lt;0.1, MOD(duck_positions[[#This Row],[frame_idx]], 20)=0)</f>
        <v>0</v>
      </c>
    </row>
    <row r="626" spans="1:8" hidden="1" x14ac:dyDescent="0.3">
      <c r="A626">
        <v>89</v>
      </c>
      <c r="B626">
        <v>1</v>
      </c>
      <c r="C626" s="1">
        <v>-0.48318911157548428</v>
      </c>
      <c r="D626" s="1">
        <v>-0.91837642639875405</v>
      </c>
      <c r="E626" s="1">
        <f>IFERROR(
  SUMIFS(
    duck_positions[x],
    duck_positions[duck_id],   duck_positions[[#This Row],[duck_id]],
    duck_positions[frame_idx], duck_positions[[#This Row],[frame_idx]]+1
  ),
  ""
)</f>
        <v>-0.47328687459230423</v>
      </c>
      <c r="F626" s="1">
        <f>IFERROR(
  SUMIFS(
    duck_positions[y],
    duck_positions[duck_id],duck_positions[[#This Row],[duck_id]],
    duck_positions[frame_idx],duck_positions[[#This Row],[frame_idx]]+1
  ),
  ""
)</f>
        <v>-0.91402224749326699</v>
      </c>
      <c r="G6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1.0817262648750244E-2</v>
      </c>
      <c r="H626" t="b">
        <f>AND(duck_positions[[#This Row],[distance]]&lt;0.1, MOD(duck_positions[[#This Row],[frame_idx]], 20)=0)</f>
        <v>0</v>
      </c>
    </row>
    <row r="627" spans="1:8" hidden="1" x14ac:dyDescent="0.3">
      <c r="A627">
        <v>89</v>
      </c>
      <c r="B627">
        <v>2</v>
      </c>
      <c r="C627" s="1">
        <v>-0.68811509013175964</v>
      </c>
      <c r="D627" s="1">
        <v>-1.1858857750892637</v>
      </c>
      <c r="E627" s="1">
        <f>IFERROR(
  SUMIFS(
    duck_positions[x],
    duck_positions[duck_id],   duck_positions[[#This Row],[duck_id]],
    duck_positions[frame_idx], duck_positions[[#This Row],[frame_idx]]+1
  ),
  ""
)</f>
        <v>-0.68013934791088104</v>
      </c>
      <c r="F627" s="1">
        <f>IFERROR(
  SUMIFS(
    duck_positions[y],
    duck_positions[duck_id],duck_positions[[#This Row],[duck_id]],
    duck_positions[frame_idx],duck_positions[[#This Row],[frame_idx]]+1
  ),
  ""
)</f>
        <v>-1.1836666047573088</v>
      </c>
      <c r="G6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8.2787185564031935E-3</v>
      </c>
      <c r="H627" t="b">
        <f>AND(duck_positions[[#This Row],[distance]]&lt;0.1, MOD(duck_positions[[#This Row],[frame_idx]], 20)=0)</f>
        <v>0</v>
      </c>
    </row>
    <row r="628" spans="1:8" hidden="1" x14ac:dyDescent="0.3">
      <c r="A628">
        <v>89</v>
      </c>
      <c r="B628">
        <v>3</v>
      </c>
      <c r="C628" s="1">
        <v>-0.63103534281253815</v>
      </c>
      <c r="D628" s="1">
        <v>-1.0885721027851103</v>
      </c>
      <c r="E628" s="1">
        <f>IFERROR(
  SUMIFS(
    duck_positions[x],
    duck_positions[duck_id],   duck_positions[[#This Row],[duck_id]],
    duck_positions[frame_idx], duck_positions[[#This Row],[frame_idx]]+1
  ),
  ""
)</f>
        <v>-0.62076982855796814</v>
      </c>
      <c r="F628" s="1">
        <f>IFERROR(
  SUMIFS(
    duck_positions[y],
    duck_positions[duck_id],duck_positions[[#This Row],[duck_id]],
    duck_positions[frame_idx],duck_positions[[#This Row],[frame_idx]]+1
  ),
  ""
)</f>
        <v>-1.0834591269493101</v>
      </c>
      <c r="G6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1.1468361034090987E-2</v>
      </c>
      <c r="H628" t="b">
        <f>AND(duck_positions[[#This Row],[distance]]&lt;0.1, MOD(duck_positions[[#This Row],[frame_idx]], 20)=0)</f>
        <v>0</v>
      </c>
    </row>
    <row r="629" spans="1:8" hidden="1" x14ac:dyDescent="0.3">
      <c r="A629">
        <v>89</v>
      </c>
      <c r="B629">
        <v>4</v>
      </c>
      <c r="C629" s="1">
        <v>-0.56136880442500114</v>
      </c>
      <c r="D629" s="1">
        <v>-0.95043021738529199</v>
      </c>
      <c r="E629" s="1">
        <f>IFERROR(
  SUMIFS(
    duck_positions[x],
    duck_positions[duck_id],   duck_positions[[#This Row],[duck_id]],
    duck_positions[frame_idx], duck_positions[[#This Row],[frame_idx]]+1
  ),
  ""
)</f>
        <v>-0.55085783079266548</v>
      </c>
      <c r="F629" s="1">
        <f>IFERROR(
  SUMIFS(
    duck_positions[y],
    duck_positions[duck_id],duck_positions[[#This Row],[duck_id]],
    duck_positions[frame_idx],duck_positions[[#This Row],[frame_idx]]+1
  ),
  ""
)</f>
        <v>-0.94480344951152795</v>
      </c>
      <c r="G6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1.1922293546330698E-2</v>
      </c>
      <c r="H629" t="b">
        <f>AND(duck_positions[[#This Row],[distance]]&lt;0.1, MOD(duck_positions[[#This Row],[frame_idx]], 20)=0)</f>
        <v>0</v>
      </c>
    </row>
    <row r="630" spans="1:8" hidden="1" x14ac:dyDescent="0.3">
      <c r="A630">
        <v>89</v>
      </c>
      <c r="B630">
        <v>5</v>
      </c>
      <c r="C630" s="1">
        <v>-0.71711063385009766</v>
      </c>
      <c r="D630" s="1">
        <v>-1.1104311525821684</v>
      </c>
      <c r="E630" s="1">
        <f>IFERROR(
  SUMIFS(
    duck_positions[x],
    duck_positions[duck_id],   duck_positions[[#This Row],[duck_id]],
    duck_positions[frame_idx], duck_positions[[#This Row],[frame_idx]]+1
  ),
  ""
)</f>
        <v>-0.71019132435321808</v>
      </c>
      <c r="F630" s="1">
        <f>IFERROR(
  SUMIFS(
    duck_positions[y],
    duck_positions[duck_id],duck_positions[[#This Row],[duck_id]],
    duck_positions[frame_idx],duck_positions[[#This Row],[frame_idx]]+1
  ),
  ""
)</f>
        <v>-1.107680696249008</v>
      </c>
      <c r="G6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7.445928683128121E-3</v>
      </c>
      <c r="H630" t="b">
        <f>AND(duck_positions[[#This Row],[distance]]&lt;0.1, MOD(duck_positions[[#This Row],[frame_idx]], 20)=0)</f>
        <v>0</v>
      </c>
    </row>
    <row r="631" spans="1:8" hidden="1" x14ac:dyDescent="0.3">
      <c r="A631">
        <v>89</v>
      </c>
      <c r="B631">
        <v>6</v>
      </c>
      <c r="C631" s="1">
        <v>-0.71896524727344513</v>
      </c>
      <c r="D631" s="1">
        <v>-1.0851191163063048</v>
      </c>
      <c r="E631" s="1">
        <f>IFERROR(
  SUMIFS(
    duck_positions[x],
    duck_positions[duck_id],   duck_positions[[#This Row],[duck_id]],
    duck_positions[frame_idx], duck_positions[[#This Row],[frame_idx]]+1
  ),
  ""
)</f>
        <v>-0.71204087138175964</v>
      </c>
      <c r="F631" s="1">
        <f>IFERROR(
  SUMIFS(
    duck_positions[y],
    duck_positions[duck_id],duck_positions[[#This Row],[duck_id]],
    duck_positions[frame_idx],duck_positions[[#This Row],[frame_idx]]+1
  ),
  ""
)</f>
        <v>-1.0819080352783201</v>
      </c>
      <c r="G6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7.6326943380196962E-3</v>
      </c>
      <c r="H631" t="b">
        <f>AND(duck_positions[[#This Row],[distance]]&lt;0.1, MOD(duck_positions[[#This Row],[frame_idx]], 20)=0)</f>
        <v>0</v>
      </c>
    </row>
    <row r="632" spans="1:8" x14ac:dyDescent="0.3">
      <c r="A632">
        <v>90</v>
      </c>
      <c r="B632">
        <v>0</v>
      </c>
      <c r="C632" s="1">
        <v>-0.52681826241314411</v>
      </c>
      <c r="D632" s="1">
        <v>-0.94115750789642327</v>
      </c>
      <c r="E632" s="1">
        <f>IFERROR(
  SUMIFS(
    duck_positions[x],
    duck_positions[duck_id],   duck_positions[[#This Row],[duck_id]],
    duck_positions[frame_idx], duck_positions[[#This Row],[frame_idx]]+1
  ),
  ""
)</f>
        <v>-0.51657075621187687</v>
      </c>
      <c r="F632" s="1">
        <f>IFERROR(
  SUMIFS(
    duck_positions[y],
    duck_positions[duck_id],duck_positions[[#This Row],[duck_id]],
    duck_positions[frame_idx],duck_positions[[#This Row],[frame_idx]]+1
  ),
  ""
)</f>
        <v>-0.93687938451766961</v>
      </c>
      <c r="G6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1.1104671223807089E-2</v>
      </c>
      <c r="H632" t="b">
        <f>AND(duck_positions[[#This Row],[distance]]&lt;0.1, MOD(duck_positions[[#This Row],[frame_idx]], 20)=0)</f>
        <v>0</v>
      </c>
    </row>
    <row r="633" spans="1:8" hidden="1" x14ac:dyDescent="0.3">
      <c r="A633">
        <v>90</v>
      </c>
      <c r="B633">
        <v>1</v>
      </c>
      <c r="C633" s="1">
        <v>-0.47328687459230423</v>
      </c>
      <c r="D633" s="1">
        <v>-0.91402224749326699</v>
      </c>
      <c r="E633" s="1">
        <f>IFERROR(
  SUMIFS(
    duck_positions[x],
    duck_positions[duck_id],   duck_positions[[#This Row],[duck_id]],
    duck_positions[frame_idx], duck_positions[[#This Row],[frame_idx]]+1
  ),
  ""
)</f>
        <v>-0.46650286018848419</v>
      </c>
      <c r="F633" s="1">
        <f>IFERROR(
  SUMIFS(
    duck_positions[y],
    duck_positions[duck_id],duck_positions[[#This Row],[duck_id]],
    duck_positions[frame_idx],duck_positions[[#This Row],[frame_idx]]+1
  ),
  ""
)</f>
        <v>-0.91603543907403939</v>
      </c>
      <c r="G6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7.0764250700569575E-3</v>
      </c>
      <c r="H633" t="b">
        <f>AND(duck_positions[[#This Row],[distance]]&lt;0.1, MOD(duck_positions[[#This Row],[frame_idx]], 20)=0)</f>
        <v>0</v>
      </c>
    </row>
    <row r="634" spans="1:8" hidden="1" x14ac:dyDescent="0.3">
      <c r="A634">
        <v>90</v>
      </c>
      <c r="B634">
        <v>2</v>
      </c>
      <c r="C634" s="1">
        <v>-0.68013934791088104</v>
      </c>
      <c r="D634" s="1">
        <v>-1.1836666047573088</v>
      </c>
      <c r="E634" s="1">
        <f>IFERROR(
  SUMIFS(
    duck_positions[x],
    duck_positions[duck_id],   duck_positions[[#This Row],[duck_id]],
    duck_positions[frame_idx], duck_positions[[#This Row],[frame_idx]]+1
  ),
  ""
)</f>
        <v>-0.67237578332424164</v>
      </c>
      <c r="F634" s="1">
        <f>IFERROR(
  SUMIFS(
    duck_positions[y],
    duck_positions[duck_id],duck_positions[[#This Row],[duck_id]],
    duck_positions[frame_idx],duck_positions[[#This Row],[frame_idx]]+1
  ),
  ""
)</f>
        <v>-1.1954568803310393</v>
      </c>
      <c r="G6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1.4116781970244734E-2</v>
      </c>
      <c r="H634" t="b">
        <f>AND(duck_positions[[#This Row],[distance]]&lt;0.1, MOD(duck_positions[[#This Row],[frame_idx]], 20)=0)</f>
        <v>0</v>
      </c>
    </row>
    <row r="635" spans="1:8" hidden="1" x14ac:dyDescent="0.3">
      <c r="A635">
        <v>90</v>
      </c>
      <c r="B635">
        <v>3</v>
      </c>
      <c r="C635" s="1">
        <v>-0.62076982855796814</v>
      </c>
      <c r="D635" s="1">
        <v>-1.0834591269493101</v>
      </c>
      <c r="E635" s="1">
        <f>IFERROR(
  SUMIFS(
    duck_positions[x],
    duck_positions[duck_id],   duck_positions[[#This Row],[duck_id]],
    duck_positions[frame_idx], duck_positions[[#This Row],[frame_idx]]+1
  ),
  ""
)</f>
        <v>-0.61064240336418152</v>
      </c>
      <c r="F635" s="1">
        <f>IFERROR(
  SUMIFS(
    duck_positions[y],
    duck_positions[duck_id],duck_positions[[#This Row],[duck_id]],
    duck_positions[frame_idx],duck_positions[[#This Row],[frame_idx]]+1
  ),
  ""
)</f>
        <v>-1.0863922715187071</v>
      </c>
      <c r="G6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1.0543627370157148E-2</v>
      </c>
      <c r="H635" t="b">
        <f>AND(duck_positions[[#This Row],[distance]]&lt;0.1, MOD(duck_positions[[#This Row],[frame_idx]], 20)=0)</f>
        <v>0</v>
      </c>
    </row>
    <row r="636" spans="1:8" hidden="1" x14ac:dyDescent="0.3">
      <c r="A636">
        <v>90</v>
      </c>
      <c r="B636">
        <v>4</v>
      </c>
      <c r="C636" s="1">
        <v>-0.55085783079266548</v>
      </c>
      <c r="D636" s="1">
        <v>-0.94480344951152795</v>
      </c>
      <c r="E636" s="1">
        <f>IFERROR(
  SUMIFS(
    duck_positions[x],
    duck_positions[duck_id],   duck_positions[[#This Row],[duck_id]],
    duck_positions[frame_idx], duck_positions[[#This Row],[frame_idx]]+1
  ),
  ""
)</f>
        <v>-0.5442950651049614</v>
      </c>
      <c r="F636" s="1">
        <f>IFERROR(
  SUMIFS(
    duck_positions[y],
    duck_positions[duck_id],duck_positions[[#This Row],[duck_id]],
    duck_positions[frame_idx],duck_positions[[#This Row],[frame_idx]]+1
  ),
  ""
)</f>
        <v>-0.94357130229473107</v>
      </c>
      <c r="G6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6.6774306612323855E-3</v>
      </c>
      <c r="H636" t="b">
        <f>AND(duck_positions[[#This Row],[distance]]&lt;0.1, MOD(duck_positions[[#This Row],[frame_idx]], 20)=0)</f>
        <v>0</v>
      </c>
    </row>
    <row r="637" spans="1:8" hidden="1" x14ac:dyDescent="0.3">
      <c r="A637">
        <v>90</v>
      </c>
      <c r="B637">
        <v>5</v>
      </c>
      <c r="C637" s="1">
        <v>-0.71019132435321808</v>
      </c>
      <c r="D637" s="1">
        <v>-1.107680696249008</v>
      </c>
      <c r="E637" s="1">
        <f>IFERROR(
  SUMIFS(
    duck_positions[x],
    duck_positions[duck_id],   duck_positions[[#This Row],[duck_id]],
    duck_positions[frame_idx], duck_positions[[#This Row],[frame_idx]]+1
  ),
  ""
)</f>
        <v>-0.70343880355358124</v>
      </c>
      <c r="F637" s="1">
        <f>IFERROR(
  SUMIFS(
    duck_positions[y],
    duck_positions[duck_id],duck_positions[[#This Row],[duck_id]],
    duck_positions[frame_idx],duck_positions[[#This Row],[frame_idx]]+1
  ),
  ""
)</f>
        <v>-1.1154103755950926</v>
      </c>
      <c r="G6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1.0263745902097096E-2</v>
      </c>
      <c r="H637" t="b">
        <f>AND(duck_positions[[#This Row],[distance]]&lt;0.1, MOD(duck_positions[[#This Row],[frame_idx]], 20)=0)</f>
        <v>0</v>
      </c>
    </row>
    <row r="638" spans="1:8" hidden="1" x14ac:dyDescent="0.3">
      <c r="A638">
        <v>90</v>
      </c>
      <c r="B638">
        <v>6</v>
      </c>
      <c r="C638" s="1">
        <v>-0.71204087138175964</v>
      </c>
      <c r="D638" s="1">
        <v>-1.0819080352783201</v>
      </c>
      <c r="E638" s="1">
        <f>IFERROR(
  SUMIFS(
    duck_positions[x],
    duck_positions[duck_id],   duck_positions[[#This Row],[duck_id]],
    duck_positions[frame_idx], duck_positions[[#This Row],[frame_idx]]+1
  ),
  ""
)</f>
        <v>-0.7052004486322403</v>
      </c>
      <c r="F638" s="1">
        <f>IFERROR(
  SUMIFS(
    duck_positions[y],
    duck_positions[duck_id],duck_positions[[#This Row],[duck_id]],
    duck_positions[frame_idx],duck_positions[[#This Row],[frame_idx]]+1
  ),
  ""
)</f>
        <v>-1.0879431545734404</v>
      </c>
      <c r="G6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9.1221734415913441E-3</v>
      </c>
      <c r="H638" t="b">
        <f>AND(duck_positions[[#This Row],[distance]]&lt;0.1, MOD(duck_positions[[#This Row],[frame_idx]], 20)=0)</f>
        <v>0</v>
      </c>
    </row>
    <row r="639" spans="1:8" x14ac:dyDescent="0.3">
      <c r="A639">
        <v>91</v>
      </c>
      <c r="B639">
        <v>0</v>
      </c>
      <c r="C639" s="1">
        <v>-0.51657075621187687</v>
      </c>
      <c r="D639" s="1">
        <v>-0.93687938451766961</v>
      </c>
      <c r="E639" s="1">
        <f>IFERROR(
  SUMIFS(
    duck_positions[x],
    duck_positions[duck_id],   duck_positions[[#This Row],[duck_id]],
    duck_positions[frame_idx], duck_positions[[#This Row],[frame_idx]]+1
  ),
  ""
)</f>
        <v>-0.51564021967351437</v>
      </c>
      <c r="F639" s="1">
        <f>IFERROR(
  SUMIFS(
    duck_positions[y],
    duck_positions[duck_id],duck_positions[[#This Row],[duck_id]],
    duck_positions[frame_idx],duck_positions[[#This Row],[frame_idx]]+1
  ),
  ""
)</f>
        <v>-0.92494096904993051</v>
      </c>
      <c r="G6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1.197462576156683E-2</v>
      </c>
      <c r="H639" t="b">
        <f>AND(duck_positions[[#This Row],[distance]]&lt;0.1, MOD(duck_positions[[#This Row],[frame_idx]], 20)=0)</f>
        <v>0</v>
      </c>
    </row>
    <row r="640" spans="1:8" hidden="1" x14ac:dyDescent="0.3">
      <c r="A640">
        <v>91</v>
      </c>
      <c r="B640">
        <v>1</v>
      </c>
      <c r="C640" s="1">
        <v>-0.46650286018848419</v>
      </c>
      <c r="D640" s="1">
        <v>-0.91603543907403939</v>
      </c>
      <c r="E640" s="1">
        <f>IFERROR(
  SUMIFS(
    duck_positions[x],
    duck_positions[duck_id],   duck_positions[[#This Row],[duck_id]],
    duck_positions[frame_idx], duck_positions[[#This Row],[frame_idx]]+1
  ),
  ""
)</f>
        <v>-0.46724528819322586</v>
      </c>
      <c r="F640" s="1">
        <f>IFERROR(
  SUMIFS(
    duck_positions[y],
    duck_positions[duck_id],duck_positions[[#This Row],[duck_id]],
    duck_positions[frame_idx],duck_positions[[#This Row],[frame_idx]]+1
  ),
  ""
)</f>
        <v>-0.90850893706083291</v>
      </c>
      <c r="G6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7.5630306026768079E-3</v>
      </c>
      <c r="H640" t="b">
        <f>AND(duck_positions[[#This Row],[distance]]&lt;0.1, MOD(duck_positions[[#This Row],[frame_idx]], 20)=0)</f>
        <v>0</v>
      </c>
    </row>
    <row r="641" spans="1:8" hidden="1" x14ac:dyDescent="0.3">
      <c r="A641">
        <v>91</v>
      </c>
      <c r="B641">
        <v>2</v>
      </c>
      <c r="C641" s="1">
        <v>-0.67237578332424164</v>
      </c>
      <c r="D641" s="1">
        <v>-1.1954568803310393</v>
      </c>
      <c r="E641" s="1">
        <f>IFERROR(
  SUMIFS(
    duck_positions[x],
    duck_positions[duck_id],   duck_positions[[#This Row],[duck_id]],
    duck_positions[frame_idx], duck_positions[[#This Row],[frame_idx]]+1
  ),
  ""
)</f>
        <v>-0.66595153510570526</v>
      </c>
      <c r="F641" s="1">
        <f>IFERROR(
  SUMIFS(
    duck_positions[y],
    duck_positions[duck_id],duck_positions[[#This Row],[duck_id]],
    duck_positions[frame_idx],duck_positions[[#This Row],[frame_idx]]+1
  ),
  ""
)</f>
        <v>-1.1676557838916777</v>
      </c>
      <c r="G6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2.8533698120013301E-2</v>
      </c>
      <c r="H641" t="b">
        <f>AND(duck_positions[[#This Row],[distance]]&lt;0.1, MOD(duck_positions[[#This Row],[frame_idx]], 20)=0)</f>
        <v>0</v>
      </c>
    </row>
    <row r="642" spans="1:8" hidden="1" x14ac:dyDescent="0.3">
      <c r="A642">
        <v>91</v>
      </c>
      <c r="B642">
        <v>3</v>
      </c>
      <c r="C642" s="1">
        <v>-0.61064240336418152</v>
      </c>
      <c r="D642" s="1">
        <v>-1.0863922715187071</v>
      </c>
      <c r="E642" s="1">
        <f>IFERROR(
  SUMIFS(
    duck_positions[x],
    duck_positions[duck_id],   duck_positions[[#This Row],[duck_id]],
    duck_positions[frame_idx], duck_positions[[#This Row],[frame_idx]]+1
  ),
  ""
)</f>
        <v>-0.60737526416778564</v>
      </c>
      <c r="F642" s="1">
        <f>IFERROR(
  SUMIFS(
    duck_positions[y],
    duck_positions[duck_id],duck_positions[[#This Row],[duck_id]],
    duck_positions[frame_idx],duck_positions[[#This Row],[frame_idx]]+1
  ),
  ""
)</f>
        <v>-1.0665932476520537</v>
      </c>
      <c r="G6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2.0066777135378241E-2</v>
      </c>
      <c r="H642" t="b">
        <f>AND(duck_positions[[#This Row],[distance]]&lt;0.1, MOD(duck_positions[[#This Row],[frame_idx]], 20)=0)</f>
        <v>0</v>
      </c>
    </row>
    <row r="643" spans="1:8" hidden="1" x14ac:dyDescent="0.3">
      <c r="A643">
        <v>91</v>
      </c>
      <c r="B643">
        <v>4</v>
      </c>
      <c r="C643" s="1">
        <v>-0.5442950651049614</v>
      </c>
      <c r="D643" s="1">
        <v>-0.94357130229473107</v>
      </c>
      <c r="E643" s="1">
        <f>IFERROR(
  SUMIFS(
    duck_positions[x],
    duck_positions[duck_id],   duck_positions[[#This Row],[duck_id]],
    duck_positions[frame_idx], duck_positions[[#This Row],[frame_idx]]+1
  ),
  ""
)</f>
        <v>-0.5453638881444931</v>
      </c>
      <c r="F643" s="1">
        <f>IFERROR(
  SUMIFS(
    duck_positions[y],
    duck_positions[duck_id],duck_positions[[#This Row],[duck_id]],
    duck_positions[frame_idx],duck_positions[[#This Row],[frame_idx]]+1
  ),
  ""
)</f>
        <v>-0.9330254673957824</v>
      </c>
      <c r="G6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1.0599859263486356E-2</v>
      </c>
      <c r="H643" t="b">
        <f>AND(duck_positions[[#This Row],[distance]]&lt;0.1, MOD(duck_positions[[#This Row],[frame_idx]], 20)=0)</f>
        <v>0</v>
      </c>
    </row>
    <row r="644" spans="1:8" hidden="1" x14ac:dyDescent="0.3">
      <c r="A644">
        <v>91</v>
      </c>
      <c r="B644">
        <v>5</v>
      </c>
      <c r="C644" s="1">
        <v>-0.70343880355358124</v>
      </c>
      <c r="D644" s="1">
        <v>-1.1154103755950926</v>
      </c>
      <c r="E644" s="1">
        <f>IFERROR(
  SUMIFS(
    duck_positions[x],
    duck_positions[duck_id],   duck_positions[[#This Row],[duck_id]],
    duck_positions[frame_idx], duck_positions[[#This Row],[frame_idx]]+1
  ),
  ""
)</f>
        <v>-0.69744622707366943</v>
      </c>
      <c r="F644" s="1">
        <f>IFERROR(
  SUMIFS(
    duck_positions[y],
    duck_positions[duck_id],duck_positions[[#This Row],[duck_id]],
    duck_positions[frame_idx],duck_positions[[#This Row],[frame_idx]]+1
  ),
  ""
)</f>
        <v>-1.0915354967117308</v>
      </c>
      <c r="G6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2.4615458853386993E-2</v>
      </c>
      <c r="H644" t="b">
        <f>AND(duck_positions[[#This Row],[distance]]&lt;0.1, MOD(duck_positions[[#This Row],[frame_idx]], 20)=0)</f>
        <v>0</v>
      </c>
    </row>
    <row r="645" spans="1:8" hidden="1" x14ac:dyDescent="0.3">
      <c r="A645">
        <v>91</v>
      </c>
      <c r="B645">
        <v>6</v>
      </c>
      <c r="C645" s="1">
        <v>-0.7052004486322403</v>
      </c>
      <c r="D645" s="1">
        <v>-1.0879431545734404</v>
      </c>
      <c r="E645" s="1">
        <f>IFERROR(
  SUMIFS(
    duck_positions[x],
    duck_positions[duck_id],   duck_positions[[#This Row],[duck_id]],
    duck_positions[frame_idx], duck_positions[[#This Row],[frame_idx]]+1
  ),
  ""
)</f>
        <v>-0.6996324360370636</v>
      </c>
      <c r="F645" s="1">
        <f>IFERROR(
  SUMIFS(
    duck_positions[y],
    duck_positions[duck_id],duck_positions[[#This Row],[duck_id]],
    duck_positions[frame_idx],duck_positions[[#This Row],[frame_idx]]+1
  ),
  ""
)</f>
        <v>-1.0658318281173704</v>
      </c>
      <c r="G6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2.2801612265516337E-2</v>
      </c>
      <c r="H645" t="b">
        <f>AND(duck_positions[[#This Row],[distance]]&lt;0.1, MOD(duck_positions[[#This Row],[frame_idx]], 20)=0)</f>
        <v>0</v>
      </c>
    </row>
    <row r="646" spans="1:8" x14ac:dyDescent="0.3">
      <c r="A646">
        <v>92</v>
      </c>
      <c r="B646">
        <v>0</v>
      </c>
      <c r="C646" s="1">
        <v>-0.51564021967351437</v>
      </c>
      <c r="D646" s="1">
        <v>-0.92494096904993051</v>
      </c>
      <c r="E646" s="1">
        <f>IFERROR(
  SUMIFS(
    duck_positions[x],
    duck_positions[duck_id],   duck_positions[[#This Row],[duck_id]],
    duck_positions[frame_idx], duck_positions[[#This Row],[frame_idx]]+1
  ),
  ""
)</f>
        <v>-0.50287763797678053</v>
      </c>
      <c r="F646" s="1">
        <f>IFERROR(
  SUMIFS(
    duck_positions[y],
    duck_positions[duck_id],duck_positions[[#This Row],[duck_id]],
    duck_positions[frame_idx],duck_positions[[#This Row],[frame_idx]]+1
  ),
  ""
)</f>
        <v>-0.91908679455518716</v>
      </c>
      <c r="G6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1.4041184087558604E-2</v>
      </c>
      <c r="H646" t="b">
        <f>AND(duck_positions[[#This Row],[distance]]&lt;0.1, MOD(duck_positions[[#This Row],[frame_idx]], 20)=0)</f>
        <v>0</v>
      </c>
    </row>
    <row r="647" spans="1:8" hidden="1" x14ac:dyDescent="0.3">
      <c r="A647">
        <v>92</v>
      </c>
      <c r="B647">
        <v>1</v>
      </c>
      <c r="C647" s="1">
        <v>-0.46724528819322586</v>
      </c>
      <c r="D647" s="1">
        <v>-0.90850893706083291</v>
      </c>
      <c r="E647" s="1">
        <f>IFERROR(
  SUMIFS(
    duck_positions[x],
    duck_positions[duck_id],   duck_positions[[#This Row],[duck_id]],
    duck_positions[frame_idx], duck_positions[[#This Row],[frame_idx]]+1
  ),
  ""
)</f>
        <v>-0.45585640519857407</v>
      </c>
      <c r="F647" s="1">
        <f>IFERROR(
  SUMIFS(
    duck_positions[y],
    duck_positions[duck_id],duck_positions[[#This Row],[duck_id]],
    duck_positions[frame_idx],duck_positions[[#This Row],[frame_idx]]+1
  ),
  ""
)</f>
        <v>-0.90209322720766061</v>
      </c>
      <c r="G6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1.3071648281144998E-2</v>
      </c>
      <c r="H647" t="b">
        <f>AND(duck_positions[[#This Row],[distance]]&lt;0.1, MOD(duck_positions[[#This Row],[frame_idx]], 20)=0)</f>
        <v>0</v>
      </c>
    </row>
    <row r="648" spans="1:8" hidden="1" x14ac:dyDescent="0.3">
      <c r="A648">
        <v>92</v>
      </c>
      <c r="B648">
        <v>2</v>
      </c>
      <c r="C648" s="1">
        <v>-0.66595153510570526</v>
      </c>
      <c r="D648" s="1">
        <v>-1.1676557838916777</v>
      </c>
      <c r="E648" s="1">
        <f>IFERROR(
  SUMIFS(
    duck_positions[x],
    duck_positions[duck_id],   duck_positions[[#This Row],[duck_id]],
    duck_positions[frame_idx], duck_positions[[#This Row],[frame_idx]]+1
  ),
  ""
)</f>
        <v>-0.65786992013454437</v>
      </c>
      <c r="F648" s="1">
        <f>IFERROR(
  SUMIFS(
    duck_positions[y],
    duck_positions[duck_id],duck_positions[[#This Row],[duck_id]],
    duck_positions[frame_idx],duck_positions[[#This Row],[frame_idx]]+1
  ),
  ""
)</f>
        <v>-1.1634628057479857</v>
      </c>
      <c r="G6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9.1045903947168747E-3</v>
      </c>
      <c r="H648" t="b">
        <f>AND(duck_positions[[#This Row],[distance]]&lt;0.1, MOD(duck_positions[[#This Row],[frame_idx]], 20)=0)</f>
        <v>0</v>
      </c>
    </row>
    <row r="649" spans="1:8" hidden="1" x14ac:dyDescent="0.3">
      <c r="A649">
        <v>92</v>
      </c>
      <c r="B649">
        <v>3</v>
      </c>
      <c r="C649" s="1">
        <v>-0.60737526416778564</v>
      </c>
      <c r="D649" s="1">
        <v>-1.0665932476520537</v>
      </c>
      <c r="E649" s="1">
        <f>IFERROR(
  SUMIFS(
    duck_positions[x],
    duck_positions[duck_id],   duck_positions[[#This Row],[duck_id]],
    duck_positions[frame_idx], duck_positions[[#This Row],[frame_idx]]+1
  ),
  ""
)</f>
        <v>-0.5978865921497345</v>
      </c>
      <c r="F649" s="1">
        <f>IFERROR(
  SUMIFS(
    duck_positions[y],
    duck_positions[duck_id],duck_positions[[#This Row],[duck_id]],
    duck_positions[frame_idx],duck_positions[[#This Row],[frame_idx]]+1
  ),
  ""
)</f>
        <v>-1.0624551951885222</v>
      </c>
      <c r="G6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1.035173293980703E-2</v>
      </c>
      <c r="H649" t="b">
        <f>AND(duck_positions[[#This Row],[distance]]&lt;0.1, MOD(duck_positions[[#This Row],[frame_idx]], 20)=0)</f>
        <v>0</v>
      </c>
    </row>
    <row r="650" spans="1:8" hidden="1" x14ac:dyDescent="0.3">
      <c r="A650">
        <v>92</v>
      </c>
      <c r="B650">
        <v>4</v>
      </c>
      <c r="C650" s="1">
        <v>-0.5453638881444931</v>
      </c>
      <c r="D650" s="1">
        <v>-0.9330254673957824</v>
      </c>
      <c r="E650" s="1">
        <f>IFERROR(
  SUMIFS(
    duck_positions[x],
    duck_positions[duck_id],   duck_positions[[#This Row],[duck_id]],
    duck_positions[frame_idx], duck_positions[[#This Row],[frame_idx]]+1
  ),
  ""
)</f>
        <v>-0.5346057340502739</v>
      </c>
      <c r="F650" s="1">
        <f>IFERROR(
  SUMIFS(
    duck_positions[y],
    duck_positions[duck_id],duck_positions[[#This Row],[duck_id]],
    duck_positions[frame_idx],duck_positions[[#This Row],[frame_idx]]+1
  ),
  ""
)</f>
        <v>-0.9267386078834533</v>
      </c>
      <c r="G6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1.2460436671430436E-2</v>
      </c>
      <c r="H650" t="b">
        <f>AND(duck_positions[[#This Row],[distance]]&lt;0.1, MOD(duck_positions[[#This Row],[frame_idx]], 20)=0)</f>
        <v>0</v>
      </c>
    </row>
    <row r="651" spans="1:8" hidden="1" x14ac:dyDescent="0.3">
      <c r="A651">
        <v>92</v>
      </c>
      <c r="B651">
        <v>5</v>
      </c>
      <c r="C651" s="1">
        <v>-0.69744622707366943</v>
      </c>
      <c r="D651" s="1">
        <v>-1.0915354967117308</v>
      </c>
      <c r="E651" s="1">
        <f>IFERROR(
  SUMIFS(
    duck_positions[x],
    duck_positions[duck_id],   duck_positions[[#This Row],[duck_id]],
    duck_positions[frame_idx], duck_positions[[#This Row],[frame_idx]]+1
  ),
  ""
)</f>
        <v>-0.68869151175022125</v>
      </c>
      <c r="F651" s="1">
        <f>IFERROR(
  SUMIFS(
    duck_positions[y],
    duck_positions[duck_id],duck_positions[[#This Row],[duck_id]],
    duck_positions[frame_idx],duck_positions[[#This Row],[frame_idx]]+1
  ),
  ""
)</f>
        <v>-1.0865146100521086</v>
      </c>
      <c r="G6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1.0092291278168228E-2</v>
      </c>
      <c r="H651" t="b">
        <f>AND(duck_positions[[#This Row],[distance]]&lt;0.1, MOD(duck_positions[[#This Row],[frame_idx]], 20)=0)</f>
        <v>0</v>
      </c>
    </row>
    <row r="652" spans="1:8" hidden="1" x14ac:dyDescent="0.3">
      <c r="A652">
        <v>92</v>
      </c>
      <c r="B652">
        <v>6</v>
      </c>
      <c r="C652" s="1">
        <v>-0.6996324360370636</v>
      </c>
      <c r="D652" s="1">
        <v>-1.0658318281173704</v>
      </c>
      <c r="E652" s="1">
        <f>IFERROR(
  SUMIFS(
    duck_positions[x],
    duck_positions[duck_id],   duck_positions[[#This Row],[duck_id]],
    duck_positions[frame_idx], duck_positions[[#This Row],[frame_idx]]+1
  ),
  ""
)</f>
        <v>-0.69065152108669281</v>
      </c>
      <c r="F652" s="1">
        <f>IFERROR(
  SUMIFS(
    duck_positions[y],
    duck_positions[duck_id],duck_positions[[#This Row],[duck_id]],
    duck_positions[frame_idx],duck_positions[[#This Row],[frame_idx]]+1
  ),
  ""
)</f>
        <v>-1.060596990585327</v>
      </c>
      <c r="G6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1.0395208383321827E-2</v>
      </c>
      <c r="H652" t="b">
        <f>AND(duck_positions[[#This Row],[distance]]&lt;0.1, MOD(duck_positions[[#This Row],[frame_idx]], 20)=0)</f>
        <v>0</v>
      </c>
    </row>
    <row r="653" spans="1:8" x14ac:dyDescent="0.3">
      <c r="A653">
        <v>93</v>
      </c>
      <c r="B653">
        <v>0</v>
      </c>
      <c r="C653" s="1">
        <v>-0.50287763797678053</v>
      </c>
      <c r="D653" s="1">
        <v>-0.91908679455518716</v>
      </c>
      <c r="E653" s="1">
        <f>IFERROR(
  SUMIFS(
    duck_positions[x],
    duck_positions[duck_id],   duck_positions[[#This Row],[duck_id]],
    duck_positions[frame_idx], duck_positions[[#This Row],[frame_idx]]+1
  ),
  ""
)</f>
        <v>-0.50245601474307477</v>
      </c>
      <c r="F653" s="1">
        <f>IFERROR(
  SUMIFS(
    duck_positions[y],
    duck_positions[duck_id],duck_positions[[#This Row],[duck_id]],
    duck_positions[frame_idx],duck_positions[[#This Row],[frame_idx]]+1
  ),
  ""
)</f>
        <v>-0.91904408782720559</v>
      </c>
      <c r="G6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4.2378062227453568E-4</v>
      </c>
      <c r="H653" t="b">
        <f>AND(duck_positions[[#This Row],[distance]]&lt;0.1, MOD(duck_positions[[#This Row],[frame_idx]], 20)=0)</f>
        <v>0</v>
      </c>
    </row>
    <row r="654" spans="1:8" hidden="1" x14ac:dyDescent="0.3">
      <c r="A654">
        <v>93</v>
      </c>
      <c r="B654">
        <v>1</v>
      </c>
      <c r="C654" s="1">
        <v>-0.45585640519857407</v>
      </c>
      <c r="D654" s="1">
        <v>-0.90209322720766061</v>
      </c>
      <c r="E654" s="1">
        <f>IFERROR(
  SUMIFS(
    duck_positions[x],
    duck_positions[duck_id],   duck_positions[[#This Row],[duck_id]],
    duck_positions[frame_idx], duck_positions[[#This Row],[frame_idx]]+1
  ),
  ""
)</f>
        <v>-0.4583079032599926</v>
      </c>
      <c r="F654" s="1">
        <f>IFERROR(
  SUMIFS(
    duck_positions[y],
    duck_positions[duck_id],duck_positions[[#This Row],[duck_id]],
    duck_positions[frame_idx],duck_positions[[#This Row],[frame_idx]]+1
  ),
  ""
)</f>
        <v>-0.89945576637983315</v>
      </c>
      <c r="G6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3.6008391193530298E-3</v>
      </c>
      <c r="H654" t="b">
        <f>AND(duck_positions[[#This Row],[distance]]&lt;0.1, MOD(duck_positions[[#This Row],[frame_idx]], 20)=0)</f>
        <v>0</v>
      </c>
    </row>
    <row r="655" spans="1:8" hidden="1" x14ac:dyDescent="0.3">
      <c r="A655">
        <v>93</v>
      </c>
      <c r="B655">
        <v>2</v>
      </c>
      <c r="C655" s="1">
        <v>-0.65786992013454437</v>
      </c>
      <c r="D655" s="1">
        <v>-1.1634628057479857</v>
      </c>
      <c r="E655" s="1">
        <f>IFERROR(
  SUMIFS(
    duck_positions[x],
    duck_positions[duck_id],   duck_positions[[#This Row],[duck_id]],
    duck_positions[frame_idx], duck_positions[[#This Row],[frame_idx]]+1
  ),
  ""
)</f>
        <v>-0.65289922058582306</v>
      </c>
      <c r="F655" s="1">
        <f>IFERROR(
  SUMIFS(
    duck_positions[y],
    duck_positions[duck_id],duck_positions[[#This Row],[duck_id]],
    duck_positions[frame_idx],duck_positions[[#This Row],[frame_idx]]+1
  ),
  ""
)</f>
        <v>-1.1749305605888365</v>
      </c>
      <c r="G6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1.2498690135110796E-2</v>
      </c>
      <c r="H655" t="b">
        <f>AND(duck_positions[[#This Row],[distance]]&lt;0.1, MOD(duck_positions[[#This Row],[frame_idx]], 20)=0)</f>
        <v>0</v>
      </c>
    </row>
    <row r="656" spans="1:8" hidden="1" x14ac:dyDescent="0.3">
      <c r="A656">
        <v>93</v>
      </c>
      <c r="B656">
        <v>3</v>
      </c>
      <c r="C656" s="1">
        <v>-0.5978865921497345</v>
      </c>
      <c r="D656" s="1">
        <v>-1.0624551951885222</v>
      </c>
      <c r="E656" s="1">
        <f>IFERROR(
  SUMIFS(
    duck_positions[x],
    duck_positions[duck_id],   duck_positions[[#This Row],[duck_id]],
    duck_positions[frame_idx], duck_positions[[#This Row],[frame_idx]]+1
  ),
  ""
)</f>
        <v>-0.59387417882680893</v>
      </c>
      <c r="F656" s="1">
        <f>IFERROR(
  SUMIFS(
    duck_positions[y],
    duck_positions[duck_id],duck_positions[[#This Row],[duck_id]],
    duck_positions[frame_idx],duck_positions[[#This Row],[frame_idx]]+1
  ),
  ""
)</f>
        <v>-1.067703592777252</v>
      </c>
      <c r="G6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6.6064466942052889E-3</v>
      </c>
      <c r="H656" t="b">
        <f>AND(duck_positions[[#This Row],[distance]]&lt;0.1, MOD(duck_positions[[#This Row],[frame_idx]], 20)=0)</f>
        <v>0</v>
      </c>
    </row>
    <row r="657" spans="1:8" hidden="1" x14ac:dyDescent="0.3">
      <c r="A657">
        <v>93</v>
      </c>
      <c r="B657">
        <v>4</v>
      </c>
      <c r="C657" s="1">
        <v>-0.5346057340502739</v>
      </c>
      <c r="D657" s="1">
        <v>-0.9267386078834533</v>
      </c>
      <c r="E657" s="1">
        <f>IFERROR(
  SUMIFS(
    duck_positions[x],
    duck_positions[duck_id],   duck_positions[[#This Row],[duck_id]],
    duck_positions[frame_idx], duck_positions[[#This Row],[frame_idx]]+1
  ),
  ""
)</f>
        <v>-0.53190674632787704</v>
      </c>
      <c r="F657" s="1">
        <f>IFERROR(
  SUMIFS(
    duck_positions[y],
    duck_positions[duck_id],duck_positions[[#This Row],[duck_id]],
    duck_positions[frame_idx],duck_positions[[#This Row],[frame_idx]]+1
  ),
  ""
)</f>
        <v>-0.92443822622299188</v>
      </c>
      <c r="G6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3.5463066011607353E-3</v>
      </c>
      <c r="H657" t="b">
        <f>AND(duck_positions[[#This Row],[distance]]&lt;0.1, MOD(duck_positions[[#This Row],[frame_idx]], 20)=0)</f>
        <v>0</v>
      </c>
    </row>
    <row r="658" spans="1:8" hidden="1" x14ac:dyDescent="0.3">
      <c r="A658">
        <v>93</v>
      </c>
      <c r="B658">
        <v>5</v>
      </c>
      <c r="C658" s="1">
        <v>-0.68869151175022125</v>
      </c>
      <c r="D658" s="1">
        <v>-1.0865146100521086</v>
      </c>
      <c r="E658" s="1">
        <f>IFERROR(
  SUMIFS(
    duck_positions[x],
    duck_positions[duck_id],   duck_positions[[#This Row],[duck_id]],
    duck_positions[frame_idx], duck_positions[[#This Row],[frame_idx]]+1
  ),
  ""
)</f>
        <v>-0.6838214099407196</v>
      </c>
      <c r="F658" s="1">
        <f>IFERROR(
  SUMIFS(
    duck_positions[y],
    duck_positions[duck_id],duck_positions[[#This Row],[duck_id]],
    duck_positions[frame_idx],duck_positions[[#This Row],[frame_idx]]+1
  ),
  ""
)</f>
        <v>-1.0934483885765074</v>
      </c>
      <c r="G6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8.4732034237545179E-3</v>
      </c>
      <c r="H658" t="b">
        <f>AND(duck_positions[[#This Row],[distance]]&lt;0.1, MOD(duck_positions[[#This Row],[frame_idx]], 20)=0)</f>
        <v>0</v>
      </c>
    </row>
    <row r="659" spans="1:8" hidden="1" x14ac:dyDescent="0.3">
      <c r="A659">
        <v>93</v>
      </c>
      <c r="B659">
        <v>6</v>
      </c>
      <c r="C659" s="1">
        <v>-0.69065152108669281</v>
      </c>
      <c r="D659" s="1">
        <v>-1.060596990585327</v>
      </c>
      <c r="E659" s="1">
        <f>IFERROR(
  SUMIFS(
    duck_positions[x],
    duck_positions[duck_id],   duck_positions[[#This Row],[duck_id]],
    duck_positions[frame_idx], duck_positions[[#This Row],[frame_idx]]+1
  ),
  ""
)</f>
        <v>-0.68579863011837006</v>
      </c>
      <c r="F659" s="1">
        <f>IFERROR(
  SUMIFS(
    duck_positions[y],
    duck_positions[duck_id],duck_positions[[#This Row],[duck_id]],
    duck_positions[frame_idx],duck_positions[[#This Row],[frame_idx]]+1
  ),
  ""
)</f>
        <v>-1.0661283016204832</v>
      </c>
      <c r="G6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7.3583933380915335E-3</v>
      </c>
      <c r="H659" t="b">
        <f>AND(duck_positions[[#This Row],[distance]]&lt;0.1, MOD(duck_positions[[#This Row],[frame_idx]], 20)=0)</f>
        <v>0</v>
      </c>
    </row>
    <row r="660" spans="1:8" x14ac:dyDescent="0.3">
      <c r="A660">
        <v>94</v>
      </c>
      <c r="B660">
        <v>0</v>
      </c>
      <c r="C660" s="1">
        <v>-0.50245601474307477</v>
      </c>
      <c r="D660" s="1">
        <v>-0.91904408782720559</v>
      </c>
      <c r="E660" s="1">
        <f>IFERROR(
  SUMIFS(
    duck_positions[x],
    duck_positions[duck_id],   duck_positions[[#This Row],[duck_id]],
    duck_positions[frame_idx], duck_positions[[#This Row],[frame_idx]]+1
  ),
  ""
)</f>
        <v>-0.49799176282249391</v>
      </c>
      <c r="F660" s="1">
        <f>IFERROR(
  SUMIFS(
    duck_positions[y],
    duck_positions[duck_id],duck_positions[[#This Row],[duck_id]],
    duck_positions[frame_idx],duck_positions[[#This Row],[frame_idx]]+1
  ),
  ""
)</f>
        <v>-0.91482909321784966</v>
      </c>
      <c r="G6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6.1396844191952942E-3</v>
      </c>
      <c r="H660" t="b">
        <f>AND(duck_positions[[#This Row],[distance]]&lt;0.1, MOD(duck_positions[[#This Row],[frame_idx]], 20)=0)</f>
        <v>0</v>
      </c>
    </row>
    <row r="661" spans="1:8" hidden="1" x14ac:dyDescent="0.3">
      <c r="A661">
        <v>94</v>
      </c>
      <c r="B661">
        <v>1</v>
      </c>
      <c r="C661" s="1">
        <v>-0.4583079032599926</v>
      </c>
      <c r="D661" s="1">
        <v>-0.89945576637983315</v>
      </c>
      <c r="E661" s="1">
        <f>IFERROR(
  SUMIFS(
    duck_positions[x],
    duck_positions[duck_id],   duck_positions[[#This Row],[duck_id]],
    duck_positions[frame_idx], duck_positions[[#This Row],[frame_idx]]+1
  ),
  ""
)</f>
        <v>-0.45026528090238571</v>
      </c>
      <c r="F661" s="1">
        <f>IFERROR(
  SUMIFS(
    duck_positions[y],
    duck_positions[duck_id],duck_positions[[#This Row],[duck_id]],
    duck_positions[frame_idx],duck_positions[[#This Row],[frame_idx]]+1
  ),
  ""
)</f>
        <v>-0.89356308728456491</v>
      </c>
      <c r="G6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9.9703280440961231E-3</v>
      </c>
      <c r="H661" t="b">
        <f>AND(duck_positions[[#This Row],[distance]]&lt;0.1, MOD(duck_positions[[#This Row],[frame_idx]], 20)=0)</f>
        <v>0</v>
      </c>
    </row>
    <row r="662" spans="1:8" hidden="1" x14ac:dyDescent="0.3">
      <c r="A662">
        <v>94</v>
      </c>
      <c r="B662">
        <v>2</v>
      </c>
      <c r="C662" s="1">
        <v>-0.65289922058582306</v>
      </c>
      <c r="D662" s="1">
        <v>-1.1749305605888365</v>
      </c>
      <c r="E662" s="1">
        <f>IFERROR(
  SUMIFS(
    duck_positions[x],
    duck_positions[duck_id],   duck_positions[[#This Row],[duck_id]],
    duck_positions[frame_idx], duck_positions[[#This Row],[frame_idx]]+1
  ),
  ""
)</f>
        <v>-0.65328590571880341</v>
      </c>
      <c r="F662" s="1">
        <f>IFERROR(
  SUMIFS(
    duck_positions[y],
    duck_positions[duck_id],duck_positions[[#This Row],[duck_id]],
    duck_positions[frame_idx],duck_positions[[#This Row],[frame_idx]]+1
  ),
  ""
)</f>
        <v>-1.1555248677730559</v>
      </c>
      <c r="G6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1.9409545050116665E-2</v>
      </c>
      <c r="H662" t="b">
        <f>AND(duck_positions[[#This Row],[distance]]&lt;0.1, MOD(duck_positions[[#This Row],[frame_idx]], 20)=0)</f>
        <v>0</v>
      </c>
    </row>
    <row r="663" spans="1:8" hidden="1" x14ac:dyDescent="0.3">
      <c r="A663">
        <v>94</v>
      </c>
      <c r="B663">
        <v>3</v>
      </c>
      <c r="C663" s="1">
        <v>-0.59387417882680893</v>
      </c>
      <c r="D663" s="1">
        <v>-1.067703592777252</v>
      </c>
      <c r="E663" s="1">
        <f>IFERROR(
  SUMIFS(
    duck_positions[x],
    duck_positions[duck_id],   duck_positions[[#This Row],[duck_id]],
    duck_positions[frame_idx], duck_positions[[#This Row],[frame_idx]]+1
  ),
  ""
)</f>
        <v>-0.59318847954273224</v>
      </c>
      <c r="F663" s="1">
        <f>IFERROR(
  SUMIFS(
    duck_positions[y],
    duck_positions[duck_id],duck_positions[[#This Row],[duck_id]],
    duck_positions[frame_idx],duck_positions[[#This Row],[frame_idx]]+1
  ),
  ""
)</f>
        <v>-1.0560830712318419</v>
      </c>
      <c r="G6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1.1640734706002234E-2</v>
      </c>
      <c r="H663" t="b">
        <f>AND(duck_positions[[#This Row],[distance]]&lt;0.1, MOD(duck_positions[[#This Row],[frame_idx]], 20)=0)</f>
        <v>0</v>
      </c>
    </row>
    <row r="664" spans="1:8" hidden="1" x14ac:dyDescent="0.3">
      <c r="A664">
        <v>94</v>
      </c>
      <c r="B664">
        <v>4</v>
      </c>
      <c r="C664" s="1">
        <v>-0.53190674632787704</v>
      </c>
      <c r="D664" s="1">
        <v>-0.92443822622299188</v>
      </c>
      <c r="E664" s="1">
        <f>IFERROR(
  SUMIFS(
    duck_positions[x],
    duck_positions[duck_id],   duck_positions[[#This Row],[duck_id]],
    duck_positions[frame_idx], duck_positions[[#This Row],[frame_idx]]+1
  ),
  ""
)</f>
        <v>-0.5284221488982439</v>
      </c>
      <c r="F664" s="1">
        <f>IFERROR(
  SUMIFS(
    duck_positions[y],
    duck_positions[duck_id],duck_positions[[#This Row],[duck_id]],
    duck_positions[frame_idx],duck_positions[[#This Row],[frame_idx]]+1
  ),
  ""
)</f>
        <v>-0.91137586832046502</v>
      </c>
      <c r="G6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1.3519157267385852E-2</v>
      </c>
      <c r="H664" t="b">
        <f>AND(duck_positions[[#This Row],[distance]]&lt;0.1, MOD(duck_positions[[#This Row],[frame_idx]], 20)=0)</f>
        <v>0</v>
      </c>
    </row>
    <row r="665" spans="1:8" hidden="1" x14ac:dyDescent="0.3">
      <c r="A665">
        <v>94</v>
      </c>
      <c r="B665">
        <v>5</v>
      </c>
      <c r="C665" s="1">
        <v>-0.6838214099407196</v>
      </c>
      <c r="D665" s="1">
        <v>-1.0934483885765074</v>
      </c>
      <c r="E665" s="1">
        <f>IFERROR(
  SUMIFS(
    duck_positions[x],
    duck_positions[duck_id],   duck_positions[[#This Row],[duck_id]],
    duck_positions[frame_idx], duck_positions[[#This Row],[frame_idx]]+1
  ),
  ""
)</f>
        <v>-0.68488104641437531</v>
      </c>
      <c r="F665" s="1">
        <f>IFERROR(
  SUMIFS(
    duck_positions[y],
    duck_positions[duck_id],duck_positions[[#This Row],[duck_id]],
    duck_positions[frame_idx],duck_positions[[#This Row],[frame_idx]]+1
  ),
  ""
)</f>
        <v>-1.0807998061180113</v>
      </c>
      <c r="G6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1.269289043778747E-2</v>
      </c>
      <c r="H665" t="b">
        <f>AND(duck_positions[[#This Row],[distance]]&lt;0.1, MOD(duck_positions[[#This Row],[frame_idx]], 20)=0)</f>
        <v>0</v>
      </c>
    </row>
    <row r="666" spans="1:8" hidden="1" x14ac:dyDescent="0.3">
      <c r="A666">
        <v>94</v>
      </c>
      <c r="B666">
        <v>6</v>
      </c>
      <c r="C666" s="1">
        <v>-0.68579863011837006</v>
      </c>
      <c r="D666" s="1">
        <v>-1.0661283016204832</v>
      </c>
      <c r="E666" s="1">
        <f>IFERROR(
  SUMIFS(
    duck_positions[x],
    duck_positions[duck_id],   duck_positions[[#This Row],[duck_id]],
    duck_positions[frame_idx], duck_positions[[#This Row],[frame_idx]]+1
  ),
  ""
)</f>
        <v>-0.68702831864356995</v>
      </c>
      <c r="F666" s="1">
        <f>IFERROR(
  SUMIFS(
    duck_positions[y],
    duck_positions[duck_id],duck_positions[[#This Row],[duck_id]],
    duck_positions[frame_idx],duck_positions[[#This Row],[frame_idx]]+1
  ),
  ""
)</f>
        <v>-1.0552964091300963</v>
      </c>
      <c r="G6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1.0901469111652327E-2</v>
      </c>
      <c r="H666" t="b">
        <f>AND(duck_positions[[#This Row],[distance]]&lt;0.1, MOD(duck_positions[[#This Row],[frame_idx]], 20)=0)</f>
        <v>0</v>
      </c>
    </row>
    <row r="667" spans="1:8" x14ac:dyDescent="0.3">
      <c r="A667">
        <v>95</v>
      </c>
      <c r="B667">
        <v>0</v>
      </c>
      <c r="C667" s="1">
        <v>-0.49799176282249391</v>
      </c>
      <c r="D667" s="1">
        <v>-0.91482909321784966</v>
      </c>
      <c r="E667" s="1">
        <f>IFERROR(
  SUMIFS(
    duck_positions[x],
    duck_positions[duck_id],   duck_positions[[#This Row],[duck_id]],
    duck_positions[frame_idx], duck_positions[[#This Row],[frame_idx]]+1
  ),
  ""
)</f>
        <v>-0.4983362389029935</v>
      </c>
      <c r="F667" s="1">
        <f>IFERROR(
  SUMIFS(
    duck_positions[y],
    duck_positions[duck_id],duck_positions[[#This Row],[duck_id]],
    duck_positions[frame_idx],duck_positions[[#This Row],[frame_idx]]+1
  ),
  ""
)</f>
        <v>-0.91083430051803582</v>
      </c>
      <c r="G6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4.0096174985305433E-3</v>
      </c>
      <c r="H667" t="b">
        <f>AND(duck_positions[[#This Row],[distance]]&lt;0.1, MOD(duck_positions[[#This Row],[frame_idx]], 20)=0)</f>
        <v>0</v>
      </c>
    </row>
    <row r="668" spans="1:8" hidden="1" x14ac:dyDescent="0.3">
      <c r="A668">
        <v>95</v>
      </c>
      <c r="B668">
        <v>1</v>
      </c>
      <c r="C668" s="1">
        <v>-0.45026528090238571</v>
      </c>
      <c r="D668" s="1">
        <v>-0.89356308728456491</v>
      </c>
      <c r="E668" s="1">
        <f>IFERROR(
  SUMIFS(
    duck_positions[x],
    duck_positions[duck_id],   duck_positions[[#This Row],[duck_id]],
    duck_positions[frame_idx], duck_positions[[#This Row],[frame_idx]]+1
  ),
  ""
)</f>
        <v>-0.44762828201055527</v>
      </c>
      <c r="F668" s="1">
        <f>IFERROR(
  SUMIFS(
    duck_positions[y],
    duck_positions[duck_id],duck_positions[[#This Row],[duck_id]],
    duck_positions[frame_idx],duck_positions[[#This Row],[frame_idx]]+1
  ),
  ""
)</f>
        <v>-0.88523491024971002</v>
      </c>
      <c r="G6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8.7356909216958541E-3</v>
      </c>
      <c r="H668" t="b">
        <f>AND(duck_positions[[#This Row],[distance]]&lt;0.1, MOD(duck_positions[[#This Row],[frame_idx]], 20)=0)</f>
        <v>0</v>
      </c>
    </row>
    <row r="669" spans="1:8" hidden="1" x14ac:dyDescent="0.3">
      <c r="A669">
        <v>95</v>
      </c>
      <c r="B669">
        <v>2</v>
      </c>
      <c r="C669" s="1">
        <v>-0.65328590571880341</v>
      </c>
      <c r="D669" s="1">
        <v>-1.1555248677730559</v>
      </c>
      <c r="E669" s="1">
        <f>IFERROR(
  SUMIFS(
    duck_positions[x],
    duck_positions[duck_id],   duck_positions[[#This Row],[duck_id]],
    duck_positions[frame_idx], duck_positions[[#This Row],[frame_idx]]+1
  ),
  ""
)</f>
        <v>-0.65053835511207581</v>
      </c>
      <c r="F669" s="1">
        <f>IFERROR(
  SUMIFS(
    duck_positions[y],
    duck_positions[duck_id],duck_positions[[#This Row],[duck_id]],
    duck_positions[frame_idx],duck_positions[[#This Row],[frame_idx]]+1
  ),
  ""
)</f>
        <v>-1.1519454896450041</v>
      </c>
      <c r="G6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4.5123144970297124E-3</v>
      </c>
      <c r="H669" t="b">
        <f>AND(duck_positions[[#This Row],[distance]]&lt;0.1, MOD(duck_positions[[#This Row],[frame_idx]], 20)=0)</f>
        <v>0</v>
      </c>
    </row>
    <row r="670" spans="1:8" hidden="1" x14ac:dyDescent="0.3">
      <c r="A670">
        <v>95</v>
      </c>
      <c r="B670">
        <v>3</v>
      </c>
      <c r="C670" s="1">
        <v>-0.59318847954273224</v>
      </c>
      <c r="D670" s="1">
        <v>-1.0560830712318419</v>
      </c>
      <c r="E670" s="1">
        <f>IFERROR(
  SUMIFS(
    duck_positions[x],
    duck_positions[duck_id],   duck_positions[[#This Row],[duck_id]],
    duck_positions[frame_idx], duck_positions[[#This Row],[frame_idx]]+1
  ),
  ""
)</f>
        <v>-0.59132882207632065</v>
      </c>
      <c r="F670" s="1">
        <f>IFERROR(
  SUMIFS(
    duck_positions[y],
    duck_positions[duck_id],duck_positions[[#This Row],[duck_id]],
    duck_positions[frame_idx],duck_positions[[#This Row],[frame_idx]]+1
  ),
  ""
)</f>
        <v>-1.0516836524009703</v>
      </c>
      <c r="G6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4.7763178225289672E-3</v>
      </c>
      <c r="H670" t="b">
        <f>AND(duck_positions[[#This Row],[distance]]&lt;0.1, MOD(duck_positions[[#This Row],[frame_idx]], 20)=0)</f>
        <v>0</v>
      </c>
    </row>
    <row r="671" spans="1:8" hidden="1" x14ac:dyDescent="0.3">
      <c r="A671">
        <v>95</v>
      </c>
      <c r="B671">
        <v>4</v>
      </c>
      <c r="C671" s="1">
        <v>-0.5284221488982439</v>
      </c>
      <c r="D671" s="1">
        <v>-0.91137586832046502</v>
      </c>
      <c r="E671" s="1">
        <f>IFERROR(
  SUMIFS(
    duck_positions[x],
    duck_positions[duck_id],   duck_positions[[#This Row],[duck_id]],
    duck_positions[frame_idx], duck_positions[[#This Row],[frame_idx]]+1
  ),
  ""
)</f>
        <v>-0.52204181812703609</v>
      </c>
      <c r="F671" s="1">
        <f>IFERROR(
  SUMIFS(
    duck_positions[y],
    duck_positions[duck_id],duck_positions[[#This Row],[duck_id]],
    duck_positions[frame_idx],duck_positions[[#This Row],[frame_idx]]+1
  ),
  ""
)</f>
        <v>-0.90164184868335717</v>
      </c>
      <c r="G6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1.1638718101475886E-2</v>
      </c>
      <c r="H671" t="b">
        <f>AND(duck_positions[[#This Row],[distance]]&lt;0.1, MOD(duck_positions[[#This Row],[frame_idx]], 20)=0)</f>
        <v>0</v>
      </c>
    </row>
    <row r="672" spans="1:8" hidden="1" x14ac:dyDescent="0.3">
      <c r="A672">
        <v>95</v>
      </c>
      <c r="B672">
        <v>5</v>
      </c>
      <c r="C672" s="1">
        <v>-0.68488104641437531</v>
      </c>
      <c r="D672" s="1">
        <v>-1.0807998061180113</v>
      </c>
      <c r="E672" s="1">
        <f>IFERROR(
  SUMIFS(
    duck_positions[x],
    duck_positions[duck_id],   duck_positions[[#This Row],[duck_id]],
    duck_positions[frame_idx], duck_positions[[#This Row],[frame_idx]]+1
  ),
  ""
)</f>
        <v>-0.68146263062953949</v>
      </c>
      <c r="F672" s="1">
        <f>IFERROR(
  SUMIFS(
    duck_positions[y],
    duck_positions[duck_id],duck_positions[[#This Row],[duck_id]],
    duck_positions[frame_idx],duck_positions[[#This Row],[frame_idx]]+1
  ),
  ""
)</f>
        <v>-1.0751266062259672</v>
      </c>
      <c r="G6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6.6235008487282223E-3</v>
      </c>
      <c r="H672" t="b">
        <f>AND(duck_positions[[#This Row],[distance]]&lt;0.1, MOD(duck_positions[[#This Row],[frame_idx]], 20)=0)</f>
        <v>0</v>
      </c>
    </row>
    <row r="673" spans="1:8" hidden="1" x14ac:dyDescent="0.3">
      <c r="A673">
        <v>95</v>
      </c>
      <c r="B673">
        <v>6</v>
      </c>
      <c r="C673" s="1">
        <v>-0.68702831864356995</v>
      </c>
      <c r="D673" s="1">
        <v>-1.0552964091300963</v>
      </c>
      <c r="E673" s="1">
        <f>IFERROR(
  SUMIFS(
    duck_positions[x],
    duck_positions[duck_id],   duck_positions[[#This Row],[duck_id]],
    duck_positions[frame_idx], duck_positions[[#This Row],[frame_idx]]+1
  ),
  ""
)</f>
        <v>-0.68345856666564941</v>
      </c>
      <c r="F673" s="1">
        <f>IFERROR(
  SUMIFS(
    duck_positions[y],
    duck_positions[duck_id],duck_positions[[#This Row],[duck_id]],
    duck_positions[frame_idx],duck_positions[[#This Row],[frame_idx]]+1
  ),
  ""
)</f>
        <v>-1.0495352178812025</v>
      </c>
      <c r="G6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6.7774961298548405E-3</v>
      </c>
      <c r="H673" t="b">
        <f>AND(duck_positions[[#This Row],[distance]]&lt;0.1, MOD(duck_positions[[#This Row],[frame_idx]], 20)=0)</f>
        <v>0</v>
      </c>
    </row>
    <row r="674" spans="1:8" x14ac:dyDescent="0.3">
      <c r="A674">
        <v>96</v>
      </c>
      <c r="B674">
        <v>0</v>
      </c>
      <c r="C674" s="1">
        <v>-0.4983362389029935</v>
      </c>
      <c r="D674" s="1">
        <v>-0.91083430051803582</v>
      </c>
      <c r="E674" s="1">
        <f>IFERROR(
  SUMIFS(
    duck_positions[x],
    duck_positions[duck_id],   duck_positions[[#This Row],[duck_id]],
    duck_positions[frame_idx], duck_positions[[#This Row],[frame_idx]]+1
  ),
  ""
)</f>
        <v>-0.50808829255402088</v>
      </c>
      <c r="F674" s="1">
        <f>IFERROR(
  SUMIFS(
    duck_positions[y],
    duck_positions[duck_id],duck_positions[[#This Row],[duck_id]],
    duck_positions[frame_idx],duck_positions[[#This Row],[frame_idx]]+1
  ),
  ""
)</f>
        <v>-0.91734278500080102</v>
      </c>
      <c r="G6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1.1724458225219272E-2</v>
      </c>
      <c r="H674" t="b">
        <f>AND(duck_positions[[#This Row],[distance]]&lt;0.1, MOD(duck_positions[[#This Row],[frame_idx]], 20)=0)</f>
        <v>0</v>
      </c>
    </row>
    <row r="675" spans="1:8" hidden="1" x14ac:dyDescent="0.3">
      <c r="A675">
        <v>96</v>
      </c>
      <c r="B675">
        <v>1</v>
      </c>
      <c r="C675" s="1">
        <v>-0.44762828201055527</v>
      </c>
      <c r="D675" s="1">
        <v>-0.88523491024971002</v>
      </c>
      <c r="E675" s="1">
        <f>IFERROR(
  SUMIFS(
    duck_positions[x],
    duck_positions[duck_id],   duck_positions[[#This Row],[duck_id]],
    duck_positions[frame_idx], duck_positions[[#This Row],[frame_idx]]+1
  ),
  ""
)</f>
        <v>-0.46574380993843079</v>
      </c>
      <c r="F675" s="1">
        <f>IFERROR(
  SUMIFS(
    duck_positions[y],
    duck_positions[duck_id],duck_positions[[#This Row],[duck_id]],
    duck_positions[frame_idx],duck_positions[[#This Row],[frame_idx]]+1
  ),
  ""
)</f>
        <v>-0.88555681258440011</v>
      </c>
      <c r="G6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1.8118387710243891E-2</v>
      </c>
      <c r="H675" t="b">
        <f>AND(duck_positions[[#This Row],[distance]]&lt;0.1, MOD(duck_positions[[#This Row],[frame_idx]], 20)=0)</f>
        <v>0</v>
      </c>
    </row>
    <row r="676" spans="1:8" hidden="1" x14ac:dyDescent="0.3">
      <c r="A676">
        <v>96</v>
      </c>
      <c r="B676">
        <v>2</v>
      </c>
      <c r="C676" s="1">
        <v>-0.65053835511207581</v>
      </c>
      <c r="D676" s="1">
        <v>-1.1519454896450041</v>
      </c>
      <c r="E676" s="1">
        <f>IFERROR(
  SUMIFS(
    duck_positions[x],
    duck_positions[duck_id],   duck_positions[[#This Row],[duck_id]],
    duck_positions[frame_idx], duck_positions[[#This Row],[frame_idx]]+1
  ),
  ""
)</f>
        <v>-0.65039704740047455</v>
      </c>
      <c r="F676" s="1">
        <f>IFERROR(
  SUMIFS(
    duck_positions[y],
    duck_positions[duck_id],duck_positions[[#This Row],[duck_id]],
    duck_positions[frame_idx],duck_positions[[#This Row],[frame_idx]]+1
  ),
  ""
)</f>
        <v>-1.1669972717761992</v>
      </c>
      <c r="G6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1.5052445422399682E-2</v>
      </c>
      <c r="H676" t="b">
        <f>AND(duck_positions[[#This Row],[distance]]&lt;0.1, MOD(duck_positions[[#This Row],[frame_idx]], 20)=0)</f>
        <v>0</v>
      </c>
    </row>
    <row r="677" spans="1:8" hidden="1" x14ac:dyDescent="0.3">
      <c r="A677">
        <v>96</v>
      </c>
      <c r="B677">
        <v>3</v>
      </c>
      <c r="C677" s="1">
        <v>-0.59132882207632065</v>
      </c>
      <c r="D677" s="1">
        <v>-1.0516836524009703</v>
      </c>
      <c r="E677" s="1">
        <f>IFERROR(
  SUMIFS(
    duck_positions[x],
    duck_positions[duck_id],   duck_positions[[#This Row],[duck_id]],
    duck_positions[frame_idx], duck_positions[[#This Row],[frame_idx]]+1
  ),
  ""
)</f>
        <v>-0.59607697278261185</v>
      </c>
      <c r="F677" s="1">
        <f>IFERROR(
  SUMIFS(
    duck_positions[y],
    duck_positions[duck_id],duck_positions[[#This Row],[duck_id]],
    duck_positions[frame_idx],duck_positions[[#This Row],[frame_idx]]+1
  ),
  ""
)</f>
        <v>-1.0651347219943998</v>
      </c>
      <c r="G6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1.426450869595371E-2</v>
      </c>
      <c r="H677" t="b">
        <f>AND(duck_positions[[#This Row],[distance]]&lt;0.1, MOD(duck_positions[[#This Row],[frame_idx]], 20)=0)</f>
        <v>0</v>
      </c>
    </row>
    <row r="678" spans="1:8" hidden="1" x14ac:dyDescent="0.3">
      <c r="A678">
        <v>96</v>
      </c>
      <c r="B678">
        <v>4</v>
      </c>
      <c r="C678" s="1">
        <v>-0.52204181812703609</v>
      </c>
      <c r="D678" s="1">
        <v>-0.90164184868335717</v>
      </c>
      <c r="E678" s="1">
        <f>IFERROR(
  SUMIFS(
    duck_positions[x],
    duck_positions[duck_id],   duck_positions[[#This Row],[duck_id]],
    duck_positions[frame_idx], duck_positions[[#This Row],[frame_idx]]+1
  ),
  ""
)</f>
        <v>-0.53129241988062859</v>
      </c>
      <c r="F678" s="1">
        <f>IFERROR(
  SUMIFS(
    duck_positions[y],
    duck_positions[duck_id],duck_positions[[#This Row],[duck_id]],
    duck_positions[frame_idx],duck_positions[[#This Row],[frame_idx]]+1
  ),
  ""
)</f>
        <v>-0.90399189591407769</v>
      </c>
      <c r="G6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9.5444410412651014E-3</v>
      </c>
      <c r="H678" t="b">
        <f>AND(duck_positions[[#This Row],[distance]]&lt;0.1, MOD(duck_positions[[#This Row],[frame_idx]], 20)=0)</f>
        <v>0</v>
      </c>
    </row>
    <row r="679" spans="1:8" hidden="1" x14ac:dyDescent="0.3">
      <c r="A679">
        <v>96</v>
      </c>
      <c r="B679">
        <v>5</v>
      </c>
      <c r="C679" s="1">
        <v>-0.68146263062953949</v>
      </c>
      <c r="D679" s="1">
        <v>-1.0751266062259672</v>
      </c>
      <c r="E679" s="1">
        <f>IFERROR(
  SUMIFS(
    duck_positions[x],
    duck_positions[duck_id],   duck_positions[[#This Row],[duck_id]],
    duck_positions[frame_idx], duck_positions[[#This Row],[frame_idx]]+1
  ),
  ""
)</f>
        <v>-0.6798807680606842</v>
      </c>
      <c r="F679" s="1">
        <f>IFERROR(
  SUMIFS(
    duck_positions[y],
    duck_positions[duck_id],duck_positions[[#This Row],[duck_id]],
    duck_positions[frame_idx],duck_positions[[#This Row],[frame_idx]]+1
  ),
  ""
)</f>
        <v>-1.0906022071838377</v>
      </c>
      <c r="G6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1.5556237147651975E-2</v>
      </c>
      <c r="H679" t="b">
        <f>AND(duck_positions[[#This Row],[distance]]&lt;0.1, MOD(duck_positions[[#This Row],[frame_idx]], 20)=0)</f>
        <v>0</v>
      </c>
    </row>
    <row r="680" spans="1:8" hidden="1" x14ac:dyDescent="0.3">
      <c r="A680">
        <v>96</v>
      </c>
      <c r="B680">
        <v>6</v>
      </c>
      <c r="C680" s="1">
        <v>-0.68345856666564941</v>
      </c>
      <c r="D680" s="1">
        <v>-1.0495352178812025</v>
      </c>
      <c r="E680" s="1">
        <f>IFERROR(
  SUMIFS(
    duck_positions[x],
    duck_positions[duck_id],   duck_positions[[#This Row],[duck_id]],
    duck_positions[frame_idx], duck_positions[[#This Row],[frame_idx]]+1
  ),
  ""
)</f>
        <v>-0.68209686875343323</v>
      </c>
      <c r="F680" s="1">
        <f>IFERROR(
  SUMIFS(
    duck_positions[y],
    duck_positions[duck_id],duck_positions[[#This Row],[duck_id]],
    duck_positions[frame_idx],duck_positions[[#This Row],[frame_idx]]+1
  ),
  ""
)</f>
        <v>-1.0644790410995482</v>
      </c>
      <c r="G6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1.5005734689954378E-2</v>
      </c>
      <c r="H680" t="b">
        <f>AND(duck_positions[[#This Row],[distance]]&lt;0.1, MOD(duck_positions[[#This Row],[frame_idx]], 20)=0)</f>
        <v>0</v>
      </c>
    </row>
    <row r="681" spans="1:8" x14ac:dyDescent="0.3">
      <c r="A681">
        <v>97</v>
      </c>
      <c r="B681">
        <v>0</v>
      </c>
      <c r="C681" s="1">
        <v>-0.50808829255402088</v>
      </c>
      <c r="D681" s="1">
        <v>-0.91734278500080102</v>
      </c>
      <c r="E681" s="1">
        <f>IFERROR(
  SUMIFS(
    duck_positions[x],
    duck_positions[duck_id],   duck_positions[[#This Row],[duck_id]],
    duck_positions[frame_idx], duck_positions[[#This Row],[frame_idx]]+1
  ),
  ""
)</f>
        <v>-0.50684322323650122</v>
      </c>
      <c r="F681" s="1">
        <f>IFERROR(
  SUMIFS(
    duck_positions[y],
    duck_positions[duck_id],duck_positions[[#This Row],[duck_id]],
    duck_positions[frame_idx],duck_positions[[#This Row],[frame_idx]]+1
  ),
  ""
)</f>
        <v>-0.91714901775121682</v>
      </c>
      <c r="G6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1.2600568846049406E-3</v>
      </c>
      <c r="H681" t="b">
        <f>AND(duck_positions[[#This Row],[distance]]&lt;0.1, MOD(duck_positions[[#This Row],[frame_idx]], 20)=0)</f>
        <v>0</v>
      </c>
    </row>
    <row r="682" spans="1:8" hidden="1" x14ac:dyDescent="0.3">
      <c r="A682">
        <v>97</v>
      </c>
      <c r="B682">
        <v>1</v>
      </c>
      <c r="C682" s="1">
        <v>-0.46574380993843079</v>
      </c>
      <c r="D682" s="1">
        <v>-0.88555681258440011</v>
      </c>
      <c r="E682" s="1">
        <f>IFERROR(
  SUMIFS(
    duck_positions[x],
    duck_positions[duck_id],   duck_positions[[#This Row],[duck_id]],
    duck_positions[frame_idx], duck_positions[[#This Row],[frame_idx]]+1
  ),
  ""
)</f>
        <v>-0.46598455309867859</v>
      </c>
      <c r="F682" s="1">
        <f>IFERROR(
  SUMIFS(
    duck_positions[y],
    duck_positions[duck_id],duck_positions[[#This Row],[duck_id]],
    duck_positions[frame_idx],duck_positions[[#This Row],[frame_idx]]+1
  ),
  ""
)</f>
        <v>-0.8826123729348182</v>
      </c>
      <c r="G6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2.954265072608776E-3</v>
      </c>
      <c r="H682" t="b">
        <f>AND(duck_positions[[#This Row],[distance]]&lt;0.1, MOD(duck_positions[[#This Row],[frame_idx]], 20)=0)</f>
        <v>0</v>
      </c>
    </row>
    <row r="683" spans="1:8" hidden="1" x14ac:dyDescent="0.3">
      <c r="A683">
        <v>97</v>
      </c>
      <c r="B683">
        <v>2</v>
      </c>
      <c r="C683" s="1">
        <v>-0.65039704740047455</v>
      </c>
      <c r="D683" s="1">
        <v>-1.1669972717761992</v>
      </c>
      <c r="E683" s="1">
        <f>IFERROR(
  SUMIFS(
    duck_positions[x],
    duck_positions[duck_id],   duck_positions[[#This Row],[duck_id]],
    duck_positions[frame_idx], duck_positions[[#This Row],[frame_idx]]+1
  ),
  ""
)</f>
        <v>-0.6522776186466217</v>
      </c>
      <c r="F683" s="1">
        <f>IFERROR(
  SUMIFS(
    duck_positions[y],
    duck_positions[duck_id],duck_positions[[#This Row],[duck_id]],
    duck_positions[frame_idx],duck_positions[[#This Row],[frame_idx]]+1
  ),
  ""
)</f>
        <v>-1.1548928797245024</v>
      </c>
      <c r="G6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1.2249606326450479E-2</v>
      </c>
      <c r="H683" t="b">
        <f>AND(duck_positions[[#This Row],[distance]]&lt;0.1, MOD(duck_positions[[#This Row],[frame_idx]], 20)=0)</f>
        <v>0</v>
      </c>
    </row>
    <row r="684" spans="1:8" hidden="1" x14ac:dyDescent="0.3">
      <c r="A684">
        <v>97</v>
      </c>
      <c r="B684">
        <v>3</v>
      </c>
      <c r="C684" s="1">
        <v>-0.59607697278261185</v>
      </c>
      <c r="D684" s="1">
        <v>-1.0651347219943998</v>
      </c>
      <c r="E684" s="1">
        <f>IFERROR(
  SUMIFS(
    duck_positions[x],
    duck_positions[duck_id],   duck_positions[[#This Row],[duck_id]],
    duck_positions[frame_idx], duck_positions[[#This Row],[frame_idx]]+1
  ),
  ""
)</f>
        <v>-0.59649186581373215</v>
      </c>
      <c r="F684" s="1">
        <f>IFERROR(
  SUMIFS(
    duck_positions[y],
    duck_positions[duck_id],duck_positions[[#This Row],[duck_id]],
    duck_positions[frame_idx],duck_positions[[#This Row],[frame_idx]]+1
  ),
  ""
)</f>
        <v>-1.0574596107006071</v>
      </c>
      <c r="G6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7.6863170373968328E-3</v>
      </c>
      <c r="H684" t="b">
        <f>AND(duck_positions[[#This Row],[distance]]&lt;0.1, MOD(duck_positions[[#This Row],[frame_idx]], 20)=0)</f>
        <v>0</v>
      </c>
    </row>
    <row r="685" spans="1:8" hidden="1" x14ac:dyDescent="0.3">
      <c r="A685">
        <v>97</v>
      </c>
      <c r="B685">
        <v>4</v>
      </c>
      <c r="C685" s="1">
        <v>-0.53129241988062859</v>
      </c>
      <c r="D685" s="1">
        <v>-0.90399189591407769</v>
      </c>
      <c r="E685" s="1">
        <f>IFERROR(
  SUMIFS(
    duck_positions[x],
    duck_positions[duck_id],   duck_positions[[#This Row],[duck_id]],
    duck_positions[frame_idx], duck_positions[[#This Row],[frame_idx]]+1
  ),
  ""
)</f>
        <v>-0.5272213276475668</v>
      </c>
      <c r="F685" s="1">
        <f>IFERROR(
  SUMIFS(
    duck_positions[y],
    duck_positions[duck_id],duck_positions[[#This Row],[duck_id]],
    duck_positions[frame_idx],duck_positions[[#This Row],[frame_idx]]+1
  ),
  ""
)</f>
        <v>-0.89777118265628808</v>
      </c>
      <c r="G6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7.4344512511506514E-3</v>
      </c>
      <c r="H685" t="b">
        <f>AND(duck_positions[[#This Row],[distance]]&lt;0.1, MOD(duck_positions[[#This Row],[frame_idx]], 20)=0)</f>
        <v>0</v>
      </c>
    </row>
    <row r="686" spans="1:8" hidden="1" x14ac:dyDescent="0.3">
      <c r="A686">
        <v>97</v>
      </c>
      <c r="B686">
        <v>5</v>
      </c>
      <c r="C686" s="1">
        <v>-0.6798807680606842</v>
      </c>
      <c r="D686" s="1">
        <v>-1.0906022071838377</v>
      </c>
      <c r="E686" s="1">
        <f>IFERROR(
  SUMIFS(
    duck_positions[x],
    duck_positions[duck_id],   duck_positions[[#This Row],[duck_id]],
    duck_positions[frame_idx], duck_positions[[#This Row],[frame_idx]]+1
  ),
  ""
)</f>
        <v>-0.68086844682693481</v>
      </c>
      <c r="F686" s="1">
        <f>IFERROR(
  SUMIFS(
    duck_positions[y],
    duck_positions[duck_id],duck_positions[[#This Row],[duck_id]],
    duck_positions[frame_idx],duck_positions[[#This Row],[frame_idx]]+1
  ),
  ""
)</f>
        <v>-1.0806162536144255</v>
      </c>
      <c r="G6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1.0034678770930299E-2</v>
      </c>
      <c r="H686" t="b">
        <f>AND(duck_positions[[#This Row],[distance]]&lt;0.1, MOD(duck_positions[[#This Row],[frame_idx]], 20)=0)</f>
        <v>0</v>
      </c>
    </row>
    <row r="687" spans="1:8" hidden="1" x14ac:dyDescent="0.3">
      <c r="A687">
        <v>97</v>
      </c>
      <c r="B687">
        <v>6</v>
      </c>
      <c r="C687" s="1">
        <v>-0.68209686875343323</v>
      </c>
      <c r="D687" s="1">
        <v>-1.0644790410995482</v>
      </c>
      <c r="E687" s="1">
        <f>IFERROR(
  SUMIFS(
    duck_positions[x],
    duck_positions[duck_id],   duck_positions[[#This Row],[duck_id]],
    duck_positions[frame_idx], duck_positions[[#This Row],[frame_idx]]+1
  ),
  ""
)</f>
        <v>-0.68271414935588837</v>
      </c>
      <c r="F687" s="1">
        <f>IFERROR(
  SUMIFS(
    duck_positions[y],
    duck_positions[duck_id],duck_positions[[#This Row],[duck_id]],
    duck_positions[frame_idx],duck_positions[[#This Row],[frame_idx]]+1
  ),
  ""
)</f>
        <v>-1.0556233108043669</v>
      </c>
      <c r="G6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8.877217717458483E-3</v>
      </c>
      <c r="H687" t="b">
        <f>AND(duck_positions[[#This Row],[distance]]&lt;0.1, MOD(duck_positions[[#This Row],[frame_idx]], 20)=0)</f>
        <v>0</v>
      </c>
    </row>
    <row r="688" spans="1:8" x14ac:dyDescent="0.3">
      <c r="A688">
        <v>98</v>
      </c>
      <c r="B688">
        <v>0</v>
      </c>
      <c r="C688" s="1">
        <v>-0.50684322323650122</v>
      </c>
      <c r="D688" s="1">
        <v>-0.91714901775121682</v>
      </c>
      <c r="E688" s="1">
        <f>IFERROR(
  SUMIFS(
    duck_positions[x],
    duck_positions[duck_id],   duck_positions[[#This Row],[duck_id]],
    duck_positions[frame_idx], duck_positions[[#This Row],[frame_idx]]+1
  ),
  ""
)</f>
        <v>-0.50202098255977035</v>
      </c>
      <c r="F688" s="1">
        <f>IFERROR(
  SUMIFS(
    duck_positions[y],
    duck_positions[duck_id],duck_positions[[#This Row],[duck_id]],
    duck_positions[frame_idx],duck_positions[[#This Row],[frame_idx]]+1
  ),
  ""
)</f>
        <v>-0.91619853228330606</v>
      </c>
      <c r="G6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4.9150206275281657E-3</v>
      </c>
      <c r="H688" t="b">
        <f>AND(duck_positions[[#This Row],[distance]]&lt;0.1, MOD(duck_positions[[#This Row],[frame_idx]], 20)=0)</f>
        <v>0</v>
      </c>
    </row>
    <row r="689" spans="1:8" hidden="1" x14ac:dyDescent="0.3">
      <c r="A689">
        <v>98</v>
      </c>
      <c r="B689">
        <v>1</v>
      </c>
      <c r="C689" s="1">
        <v>-0.46598455309867859</v>
      </c>
      <c r="D689" s="1">
        <v>-0.8826123729348182</v>
      </c>
      <c r="E689" s="1">
        <f>IFERROR(
  SUMIFS(
    duck_positions[x],
    duck_positions[duck_id],   duck_positions[[#This Row],[duck_id]],
    duck_positions[frame_idx], duck_positions[[#This Row],[frame_idx]]+1
  ),
  ""
)</f>
        <v>-0.45216524600982666</v>
      </c>
      <c r="F689" s="1">
        <f>IFERROR(
  SUMIFS(
    duck_positions[y],
    duck_positions[duck_id],duck_positions[[#This Row],[duck_id]],
    duck_positions[frame_idx],duck_positions[[#This Row],[frame_idx]]+1
  ),
  ""
)</f>
        <v>-0.87565246522426599</v>
      </c>
      <c r="G6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1.5472994660226487E-2</v>
      </c>
      <c r="H689" t="b">
        <f>AND(duck_positions[[#This Row],[distance]]&lt;0.1, MOD(duck_positions[[#This Row],[frame_idx]], 20)=0)</f>
        <v>0</v>
      </c>
    </row>
    <row r="690" spans="1:8" hidden="1" x14ac:dyDescent="0.3">
      <c r="A690">
        <v>98</v>
      </c>
      <c r="B690">
        <v>2</v>
      </c>
      <c r="C690" s="1">
        <v>-0.6522776186466217</v>
      </c>
      <c r="D690" s="1">
        <v>-1.1548928797245024</v>
      </c>
      <c r="E690" s="1">
        <f>IFERROR(
  SUMIFS(
    duck_positions[x],
    duck_positions[duck_id],   duck_positions[[#This Row],[duck_id]],
    duck_positions[frame_idx], duck_positions[[#This Row],[frame_idx]]+1
  ),
  ""
)</f>
        <v>-0.65694572031497955</v>
      </c>
      <c r="F690" s="1">
        <f>IFERROR(
  SUMIFS(
    duck_positions[y],
    duck_positions[duck_id],duck_positions[[#This Row],[duck_id]],
    duck_positions[frame_idx],duck_positions[[#This Row],[frame_idx]]+1
  ),
  ""
)</f>
        <v>-1.1706369400024412</v>
      </c>
      <c r="G6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1.6421528772361513E-2</v>
      </c>
      <c r="H690" t="b">
        <f>AND(duck_positions[[#This Row],[distance]]&lt;0.1, MOD(duck_positions[[#This Row],[frame_idx]], 20)=0)</f>
        <v>0</v>
      </c>
    </row>
    <row r="691" spans="1:8" hidden="1" x14ac:dyDescent="0.3">
      <c r="A691">
        <v>98</v>
      </c>
      <c r="B691">
        <v>3</v>
      </c>
      <c r="C691" s="1">
        <v>-0.59649186581373215</v>
      </c>
      <c r="D691" s="1">
        <v>-1.0574596107006071</v>
      </c>
      <c r="E691" s="1">
        <f>IFERROR(
  SUMIFS(
    duck_positions[x],
    duck_positions[duck_id],   duck_positions[[#This Row],[duck_id]],
    duck_positions[frame_idx], duck_positions[[#This Row],[frame_idx]]+1
  ),
  ""
)</f>
        <v>-0.59681723266839981</v>
      </c>
      <c r="F691" s="1">
        <f>IFERROR(
  SUMIFS(
    duck_positions[y],
    duck_positions[duck_id],duck_positions[[#This Row],[duck_id]],
    duck_positions[frame_idx],duck_positions[[#This Row],[frame_idx]]+1
  ),
  ""
)</f>
        <v>-1.0652029395103453</v>
      </c>
      <c r="G6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7.7501615883694523E-3</v>
      </c>
      <c r="H691" t="b">
        <f>AND(duck_positions[[#This Row],[distance]]&lt;0.1, MOD(duck_positions[[#This Row],[frame_idx]], 20)=0)</f>
        <v>0</v>
      </c>
    </row>
    <row r="692" spans="1:8" hidden="1" x14ac:dyDescent="0.3">
      <c r="A692">
        <v>98</v>
      </c>
      <c r="B692">
        <v>4</v>
      </c>
      <c r="C692" s="1">
        <v>-0.5272213276475668</v>
      </c>
      <c r="D692" s="1">
        <v>-0.89777118265628808</v>
      </c>
      <c r="E692" s="1">
        <f>IFERROR(
  SUMIFS(
    duck_positions[x],
    duck_positions[duck_id],   duck_positions[[#This Row],[duck_id]],
    duck_positions[frame_idx], duck_positions[[#This Row],[frame_idx]]+1
  ),
  ""
)</f>
        <v>-0.51642382517457008</v>
      </c>
      <c r="F692" s="1">
        <f>IFERROR(
  SUMIFS(
    duck_positions[y],
    duck_positions[duck_id],duck_positions[[#This Row],[duck_id]],
    duck_positions[frame_idx],duck_positions[[#This Row],[frame_idx]]+1
  ),
  ""
)</f>
        <v>-0.88957123756408685</v>
      </c>
      <c r="G6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1.355821371602783E-2</v>
      </c>
      <c r="H692" t="b">
        <f>AND(duck_positions[[#This Row],[distance]]&lt;0.1, MOD(duck_positions[[#This Row],[frame_idx]], 20)=0)</f>
        <v>0</v>
      </c>
    </row>
    <row r="693" spans="1:8" hidden="1" x14ac:dyDescent="0.3">
      <c r="A693">
        <v>98</v>
      </c>
      <c r="B693">
        <v>5</v>
      </c>
      <c r="C693" s="1">
        <v>-0.68086844682693481</v>
      </c>
      <c r="D693" s="1">
        <v>-1.0806162536144255</v>
      </c>
      <c r="E693" s="1">
        <f>IFERROR(
  SUMIFS(
    duck_positions[x],
    duck_positions[duck_id],   duck_positions[[#This Row],[duck_id]],
    duck_positions[frame_idx], duck_positions[[#This Row],[frame_idx]]+1
  ),
  ""
)</f>
        <v>-0.68847739696502686</v>
      </c>
      <c r="F693" s="1">
        <f>IFERROR(
  SUMIFS(
    duck_positions[y],
    duck_positions[duck_id],duck_positions[[#This Row],[duck_id]],
    duck_positions[frame_idx],duck_positions[[#This Row],[frame_idx]]+1
  ),
  ""
)</f>
        <v>-1.0918470501899717</v>
      </c>
      <c r="G6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1.3565651990423188E-2</v>
      </c>
      <c r="H693" t="b">
        <f>AND(duck_positions[[#This Row],[distance]]&lt;0.1, MOD(duck_positions[[#This Row],[frame_idx]], 20)=0)</f>
        <v>0</v>
      </c>
    </row>
    <row r="694" spans="1:8" hidden="1" x14ac:dyDescent="0.3">
      <c r="A694">
        <v>98</v>
      </c>
      <c r="B694">
        <v>6</v>
      </c>
      <c r="C694" s="1">
        <v>-0.68271414935588837</v>
      </c>
      <c r="D694" s="1">
        <v>-1.0556233108043669</v>
      </c>
      <c r="E694" s="1">
        <f>IFERROR(
  SUMIFS(
    duck_positions[x],
    duck_positions[duck_id],   duck_positions[[#This Row],[duck_id]],
    duck_positions[frame_idx], duck_positions[[#This Row],[frame_idx]]+1
  ),
  ""
)</f>
        <v>-0.69056463241577148</v>
      </c>
      <c r="F694" s="1">
        <f>IFERROR(
  SUMIFS(
    duck_positions[y],
    duck_positions[duck_id],duck_positions[[#This Row],[duck_id]],
    duck_positions[frame_idx],duck_positions[[#This Row],[frame_idx]]+1
  ),
  ""
)</f>
        <v>-1.0651830017566679</v>
      </c>
      <c r="G6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1.2370035383013983E-2</v>
      </c>
      <c r="H694" t="b">
        <f>AND(duck_positions[[#This Row],[distance]]&lt;0.1, MOD(duck_positions[[#This Row],[frame_idx]], 20)=0)</f>
        <v>0</v>
      </c>
    </row>
    <row r="695" spans="1:8" x14ac:dyDescent="0.3">
      <c r="A695">
        <v>99</v>
      </c>
      <c r="B695">
        <v>0</v>
      </c>
      <c r="C695" s="1">
        <v>-0.50202098255977035</v>
      </c>
      <c r="D695" s="1">
        <v>-0.91619853228330606</v>
      </c>
      <c r="E695" s="1">
        <f>IFERROR(
  SUMIFS(
    duck_positions[x],
    duck_positions[duck_id],   duck_positions[[#This Row],[duck_id]],
    duck_positions[frame_idx], duck_positions[[#This Row],[frame_idx]]+1
  ),
  ""
)</f>
        <v>-0.50431753462180495</v>
      </c>
      <c r="F695" s="1">
        <f>IFERROR(
  SUMIFS(
    duck_positions[y],
    duck_positions[duck_id],duck_positions[[#This Row],[duck_id]],
    duck_positions[frame_idx],duck_positions[[#This Row],[frame_idx]]+1
  ),
  ""
)</f>
        <v>-0.9209923475980758</v>
      </c>
      <c r="G6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5.3155259989728539E-3</v>
      </c>
      <c r="H695" t="b">
        <f>AND(duck_positions[[#This Row],[distance]]&lt;0.1, MOD(duck_positions[[#This Row],[frame_idx]], 20)=0)</f>
        <v>0</v>
      </c>
    </row>
    <row r="696" spans="1:8" hidden="1" x14ac:dyDescent="0.3">
      <c r="A696">
        <v>99</v>
      </c>
      <c r="B696">
        <v>1</v>
      </c>
      <c r="C696" s="1">
        <v>-0.45216524600982666</v>
      </c>
      <c r="D696" s="1">
        <v>-0.87565246522426599</v>
      </c>
      <c r="E696" s="1">
        <f>IFERROR(
  SUMIFS(
    duck_positions[x],
    duck_positions[duck_id],   duck_positions[[#This Row],[duck_id]],
    duck_positions[frame_idx], duck_positions[[#This Row],[frame_idx]]+1
  ),
  ""
)</f>
        <v>-0.45196936279535294</v>
      </c>
      <c r="F696" s="1">
        <f>IFERROR(
  SUMIFS(
    duck_positions[y],
    duck_positions[duck_id],duck_positions[[#This Row],[duck_id]],
    duck_positions[frame_idx],duck_positions[[#This Row],[frame_idx]]+1
  ),
  ""
)</f>
        <v>-0.87577634602785104</v>
      </c>
      <c r="G6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2.3176860704037864E-4</v>
      </c>
      <c r="H696" t="b">
        <f>AND(duck_positions[[#This Row],[distance]]&lt;0.1, MOD(duck_positions[[#This Row],[frame_idx]], 20)=0)</f>
        <v>0</v>
      </c>
    </row>
    <row r="697" spans="1:8" hidden="1" x14ac:dyDescent="0.3">
      <c r="A697">
        <v>99</v>
      </c>
      <c r="B697">
        <v>2</v>
      </c>
      <c r="C697" s="1">
        <v>-0.65694572031497955</v>
      </c>
      <c r="D697" s="1">
        <v>-1.1706369400024412</v>
      </c>
      <c r="E697" s="1">
        <f>IFERROR(
  SUMIFS(
    duck_positions[x],
    duck_positions[duck_id],   duck_positions[[#This Row],[duck_id]],
    duck_positions[frame_idx], duck_positions[[#This Row],[frame_idx]]+1
  ),
  ""
)</f>
        <v>-0.6489839106798172</v>
      </c>
      <c r="F697" s="1">
        <f>IFERROR(
  SUMIFS(
    duck_positions[y],
    duck_positions[duck_id],duck_positions[[#This Row],[duck_id]],
    duck_positions[frame_idx],duck_positions[[#This Row],[frame_idx]]+1
  ),
  ""
)</f>
        <v>-1.1730160593986509</v>
      </c>
      <c r="G6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8.3096703766145485E-3</v>
      </c>
      <c r="H697" t="b">
        <f>AND(duck_positions[[#This Row],[distance]]&lt;0.1, MOD(duck_positions[[#This Row],[frame_idx]], 20)=0)</f>
        <v>0</v>
      </c>
    </row>
    <row r="698" spans="1:8" hidden="1" x14ac:dyDescent="0.3">
      <c r="A698">
        <v>99</v>
      </c>
      <c r="B698">
        <v>3</v>
      </c>
      <c r="C698" s="1">
        <v>-0.59681723266839981</v>
      </c>
      <c r="D698" s="1">
        <v>-1.0652029395103453</v>
      </c>
      <c r="E698" s="1">
        <f>IFERROR(
  SUMIFS(
    duck_positions[x],
    duck_positions[duck_id],   duck_positions[[#This Row],[duck_id]],
    duck_positions[frame_idx], duck_positions[[#This Row],[frame_idx]]+1
  ),
  ""
)</f>
        <v>-0.59296467155218124</v>
      </c>
      <c r="F698" s="1">
        <f>IFERROR(
  SUMIFS(
    duck_positions[y],
    duck_positions[duck_id],duck_positions[[#This Row],[duck_id]],
    duck_positions[frame_idx],duck_positions[[#This Row],[frame_idx]]+1
  ),
  ""
)</f>
        <v>-1.0686432301998137</v>
      </c>
      <c r="G6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5.1650582941765617E-3</v>
      </c>
      <c r="H698" t="b">
        <f>AND(duck_positions[[#This Row],[distance]]&lt;0.1, MOD(duck_positions[[#This Row],[frame_idx]], 20)=0)</f>
        <v>0</v>
      </c>
    </row>
    <row r="699" spans="1:8" hidden="1" x14ac:dyDescent="0.3">
      <c r="A699">
        <v>99</v>
      </c>
      <c r="B699">
        <v>4</v>
      </c>
      <c r="C699" s="1">
        <v>-0.51642382517457008</v>
      </c>
      <c r="D699" s="1">
        <v>-0.88957123756408685</v>
      </c>
      <c r="E699" s="1">
        <f>IFERROR(
  SUMIFS(
    duck_positions[x],
    duck_positions[duck_id],   duck_positions[[#This Row],[duck_id]],
    duck_positions[frame_idx], duck_positions[[#This Row],[frame_idx]]+1
  ),
  ""
)</f>
        <v>-0.51166397146880627</v>
      </c>
      <c r="F699" s="1">
        <f>IFERROR(
  SUMIFS(
    duck_positions[y],
    duck_positions[duck_id],duck_positions[[#This Row],[duck_id]],
    duck_positions[frame_idx],duck_positions[[#This Row],[frame_idx]]+1
  ),
  ""
)</f>
        <v>-0.89051322937011712</v>
      </c>
      <c r="G6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4.8521702219627167E-3</v>
      </c>
      <c r="H699" t="b">
        <f>AND(duck_positions[[#This Row],[distance]]&lt;0.1, MOD(duck_positions[[#This Row],[frame_idx]], 20)=0)</f>
        <v>0</v>
      </c>
    </row>
    <row r="700" spans="1:8" hidden="1" x14ac:dyDescent="0.3">
      <c r="A700">
        <v>99</v>
      </c>
      <c r="B700">
        <v>5</v>
      </c>
      <c r="C700" s="1">
        <v>-0.68847739696502686</v>
      </c>
      <c r="D700" s="1">
        <v>-1.0918470501899717</v>
      </c>
      <c r="E700" s="1">
        <f>IFERROR(
  SUMIFS(
    duck_positions[x],
    duck_positions[duck_id],   duck_positions[[#This Row],[duck_id]],
    duck_positions[frame_idx], duck_positions[[#This Row],[frame_idx]]+1
  ),
  ""
)</f>
        <v>-0.68033815920352936</v>
      </c>
      <c r="F700" s="1">
        <f>IFERROR(
  SUMIFS(
    duck_positions[y],
    duck_positions[duck_id],duck_positions[[#This Row],[duck_id]],
    duck_positions[frame_idx],duck_positions[[#This Row],[frame_idx]]+1
  ),
  ""
)</f>
        <v>-1.0949793636798857</v>
      </c>
      <c r="G7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8.7211569838688049E-3</v>
      </c>
      <c r="H700" t="b">
        <f>AND(duck_positions[[#This Row],[distance]]&lt;0.1, MOD(duck_positions[[#This Row],[frame_idx]], 20)=0)</f>
        <v>0</v>
      </c>
    </row>
    <row r="701" spans="1:8" hidden="1" x14ac:dyDescent="0.3">
      <c r="A701">
        <v>99</v>
      </c>
      <c r="B701">
        <v>6</v>
      </c>
      <c r="C701" s="1">
        <v>-0.69056463241577148</v>
      </c>
      <c r="D701" s="1">
        <v>-1.0651830017566679</v>
      </c>
      <c r="E701" s="1">
        <f>IFERROR(
  SUMIFS(
    duck_positions[x],
    duck_positions[duck_id],   duck_positions[[#This Row],[duck_id]],
    duck_positions[frame_idx], duck_positions[[#This Row],[frame_idx]]+1
  ),
  ""
)</f>
        <v>-0.6827387660741806</v>
      </c>
      <c r="F701" s="1">
        <f>IFERROR(
  SUMIFS(
    duck_positions[y],
    duck_positions[duck_id],duck_positions[[#This Row],[duck_id]],
    duck_positions[frame_idx],duck_positions[[#This Row],[frame_idx]]+1
  ),
  ""
)</f>
        <v>-1.0685202956199644</v>
      </c>
      <c r="G7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8.5077443735952479E-3</v>
      </c>
      <c r="H701" t="b">
        <f>AND(duck_positions[[#This Row],[distance]]&lt;0.1, MOD(duck_positions[[#This Row],[frame_idx]], 20)=0)</f>
        <v>0</v>
      </c>
    </row>
    <row r="702" spans="1:8" x14ac:dyDescent="0.3">
      <c r="A702">
        <v>100</v>
      </c>
      <c r="B702">
        <v>0</v>
      </c>
      <c r="C702" s="1">
        <v>-0.50431753462180495</v>
      </c>
      <c r="D702" s="1">
        <v>-0.9209923475980758</v>
      </c>
      <c r="E702" s="1">
        <f>IFERROR(
  SUMIFS(
    duck_positions[x],
    duck_positions[duck_id],   duck_positions[[#This Row],[duck_id]],
    duck_positions[frame_idx], duck_positions[[#This Row],[frame_idx]]+1
  ),
  ""
)</f>
        <v>-0.50565145257860422</v>
      </c>
      <c r="F702" s="1">
        <f>IFERROR(
  SUMIFS(
    duck_positions[y],
    duck_positions[duck_id],duck_positions[[#This Row],[duck_id]],
    duck_positions[frame_idx],duck_positions[[#This Row],[frame_idx]]+1
  ),
  ""
)</f>
        <v>-0.92354493886232369</v>
      </c>
      <c r="G7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2.8801144556746699E-3</v>
      </c>
      <c r="H702" t="b">
        <f>AND(duck_positions[[#This Row],[distance]]&lt;0.1, MOD(duck_positions[[#This Row],[frame_idx]], 20)=0)</f>
        <v>1</v>
      </c>
    </row>
    <row r="703" spans="1:8" hidden="1" x14ac:dyDescent="0.3">
      <c r="A703">
        <v>100</v>
      </c>
      <c r="B703">
        <v>1</v>
      </c>
      <c r="C703" s="1">
        <v>-0.45196936279535294</v>
      </c>
      <c r="D703" s="1">
        <v>-0.87577634602785104</v>
      </c>
      <c r="E703" s="1">
        <f>IFERROR(
  SUMIFS(
    duck_positions[x],
    duck_positions[duck_id],   duck_positions[[#This Row],[duck_id]],
    duck_positions[frame_idx], duck_positions[[#This Row],[frame_idx]]+1
  ),
  ""
)</f>
        <v>-0.44316712021827698</v>
      </c>
      <c r="F703" s="1">
        <f>IFERROR(
  SUMIFS(
    duck_positions[y],
    duck_positions[duck_id],duck_positions[[#This Row],[duck_id]],
    duck_positions[frame_idx],duck_positions[[#This Row],[frame_idx]]+1
  ),
  ""
)</f>
        <v>-0.87345312833786004</v>
      </c>
      <c r="G7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9.1036704037863719E-3</v>
      </c>
      <c r="H703" t="b">
        <f>AND(duck_positions[[#This Row],[distance]]&lt;0.1, MOD(duck_positions[[#This Row],[frame_idx]], 20)=0)</f>
        <v>1</v>
      </c>
    </row>
    <row r="704" spans="1:8" hidden="1" x14ac:dyDescent="0.3">
      <c r="A704">
        <v>100</v>
      </c>
      <c r="B704">
        <v>2</v>
      </c>
      <c r="C704" s="1">
        <v>-0.6489839106798172</v>
      </c>
      <c r="D704" s="1">
        <v>-1.1730160593986509</v>
      </c>
      <c r="E704" s="1">
        <f>IFERROR(
  SUMIFS(
    duck_positions[x],
    duck_positions[duck_id],   duck_positions[[#This Row],[duck_id]],
    duck_positions[frame_idx], duck_positions[[#This Row],[frame_idx]]+1
  ),
  ""
)</f>
        <v>-0.6524493545293808</v>
      </c>
      <c r="F704" s="1">
        <f>IFERROR(
  SUMIFS(
    duck_positions[y],
    duck_positions[duck_id],duck_positions[[#This Row],[duck_id]],
    duck_positions[frame_idx],duck_positions[[#This Row],[frame_idx]]+1
  ),
  ""
)</f>
        <v>-1.1837908208370207</v>
      </c>
      <c r="G7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1.1318338443793681E-2</v>
      </c>
      <c r="H704" t="b">
        <f>AND(duck_positions[[#This Row],[distance]]&lt;0.1, MOD(duck_positions[[#This Row],[frame_idx]], 20)=0)</f>
        <v>1</v>
      </c>
    </row>
    <row r="705" spans="1:8" hidden="1" x14ac:dyDescent="0.3">
      <c r="A705">
        <v>100</v>
      </c>
      <c r="B705">
        <v>3</v>
      </c>
      <c r="C705" s="1">
        <v>-0.59296467155218124</v>
      </c>
      <c r="D705" s="1">
        <v>-1.0686432301998137</v>
      </c>
      <c r="E705" s="1">
        <f>IFERROR(
  SUMIFS(
    duck_positions[x],
    duck_positions[duck_id],   duck_positions[[#This Row],[duck_id]],
    duck_positions[frame_idx], duck_positions[[#This Row],[frame_idx]]+1
  ),
  ""
)</f>
        <v>-0.59513688832521439</v>
      </c>
      <c r="F705" s="1">
        <f>IFERROR(
  SUMIFS(
    duck_positions[y],
    duck_positions[duck_id],duck_positions[[#This Row],[duck_id]],
    duck_positions[frame_idx],duck_positions[[#This Row],[frame_idx]]+1
  ),
  ""
)</f>
        <v>-1.075232672691345</v>
      </c>
      <c r="G7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6.9382474774431109E-3</v>
      </c>
      <c r="H705" t="b">
        <f>AND(duck_positions[[#This Row],[distance]]&lt;0.1, MOD(duck_positions[[#This Row],[frame_idx]], 20)=0)</f>
        <v>1</v>
      </c>
    </row>
    <row r="706" spans="1:8" hidden="1" x14ac:dyDescent="0.3">
      <c r="A706">
        <v>100</v>
      </c>
      <c r="B706">
        <v>4</v>
      </c>
      <c r="C706" s="1">
        <v>-0.51166397146880627</v>
      </c>
      <c r="D706" s="1">
        <v>-0.89051322937011712</v>
      </c>
      <c r="E706" s="1">
        <f>IFERROR(
  SUMIFS(
    duck_positions[x],
    duck_positions[duck_id],   duck_positions[[#This Row],[duck_id]],
    duck_positions[frame_idx], duck_positions[[#This Row],[frame_idx]]+1
  ),
  ""
)</f>
        <v>-0.50624334858730435</v>
      </c>
      <c r="F706" s="1">
        <f>IFERROR(
  SUMIFS(
    duck_positions[y],
    duck_positions[duck_id],duck_positions[[#This Row],[duck_id]],
    duck_positions[frame_idx],duck_positions[[#This Row],[frame_idx]]+1
  ),
  ""
)</f>
        <v>-0.89046018123626702</v>
      </c>
      <c r="G7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5.4208824491928506E-3</v>
      </c>
      <c r="H706" t="b">
        <f>AND(duck_positions[[#This Row],[distance]]&lt;0.1, MOD(duck_positions[[#This Row],[frame_idx]], 20)=0)</f>
        <v>1</v>
      </c>
    </row>
    <row r="707" spans="1:8" hidden="1" x14ac:dyDescent="0.3">
      <c r="A707">
        <v>100</v>
      </c>
      <c r="B707">
        <v>5</v>
      </c>
      <c r="C707" s="1">
        <v>-0.68033815920352936</v>
      </c>
      <c r="D707" s="1">
        <v>-1.0949793636798857</v>
      </c>
      <c r="E707" s="1">
        <f>IFERROR(
  SUMIFS(
    duck_positions[x],
    duck_positions[duck_id],   duck_positions[[#This Row],[duck_id]],
    duck_positions[frame_idx], duck_positions[[#This Row],[frame_idx]]+1
  ),
  ""
)</f>
        <v>-0.68372857570648193</v>
      </c>
      <c r="F707" s="1">
        <f>IFERROR(
  SUMIFS(
    duck_positions[y],
    duck_positions[duck_id],duck_positions[[#This Row],[duck_id]],
    duck_positions[frame_idx],duck_positions[[#This Row],[frame_idx]]+1
  ),
  ""
)</f>
        <v>-1.102871137857437</v>
      </c>
      <c r="G7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8.589238833153854E-3</v>
      </c>
      <c r="H707" t="b">
        <f>AND(duck_positions[[#This Row],[distance]]&lt;0.1, MOD(duck_positions[[#This Row],[frame_idx]], 20)=0)</f>
        <v>1</v>
      </c>
    </row>
    <row r="708" spans="1:8" hidden="1" x14ac:dyDescent="0.3">
      <c r="A708">
        <v>100</v>
      </c>
      <c r="B708">
        <v>6</v>
      </c>
      <c r="C708" s="1">
        <v>-0.6827387660741806</v>
      </c>
      <c r="D708" s="1">
        <v>-1.0685202956199644</v>
      </c>
      <c r="E708" s="1">
        <f>IFERROR(
  SUMIFS(
    duck_positions[x],
    duck_positions[duck_id],   duck_positions[[#This Row],[duck_id]],
    duck_positions[frame_idx], duck_positions[[#This Row],[frame_idx]]+1
  ),
  ""
)</f>
        <v>-0.68595673143863678</v>
      </c>
      <c r="F708" s="1">
        <f>IFERROR(
  SUMIFS(
    duck_positions[y],
    duck_positions[duck_id],duck_positions[[#This Row],[duck_id]],
    duck_positions[frame_idx],duck_positions[[#This Row],[frame_idx]]+1
  ),
  ""
)</f>
        <v>-1.0754950821399687</v>
      </c>
      <c r="G7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7.6813376495551144E-3</v>
      </c>
      <c r="H708" t="b">
        <f>AND(duck_positions[[#This Row],[distance]]&lt;0.1, MOD(duck_positions[[#This Row],[frame_idx]], 20)=0)</f>
        <v>1</v>
      </c>
    </row>
    <row r="709" spans="1:8" x14ac:dyDescent="0.3">
      <c r="A709">
        <v>101</v>
      </c>
      <c r="B709">
        <v>0</v>
      </c>
      <c r="C709" s="1">
        <v>-0.50565145257860422</v>
      </c>
      <c r="D709" s="1">
        <v>-0.92354493886232369</v>
      </c>
      <c r="E709" s="1">
        <f>IFERROR(
  SUMIFS(
    duck_positions[x],
    duck_positions[duck_id],   duck_positions[[#This Row],[duck_id]],
    duck_positions[frame_idx], duck_positions[[#This Row],[frame_idx]]+1
  ),
  ""
)</f>
        <v>-0.50946152396500111</v>
      </c>
      <c r="F709" s="1">
        <f>IFERROR(
  SUMIFS(
    duck_positions[y],
    duck_positions[duck_id],duck_positions[[#This Row],[duck_id]],
    duck_positions[frame_idx],duck_positions[[#This Row],[frame_idx]]+1
  ),
  ""
)</f>
        <v>-0.92595695257186883</v>
      </c>
      <c r="G7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4.5093740257904939E-3</v>
      </c>
      <c r="H709" t="b">
        <f>AND(duck_positions[[#This Row],[distance]]&lt;0.1, MOD(duck_positions[[#This Row],[frame_idx]], 20)=0)</f>
        <v>0</v>
      </c>
    </row>
    <row r="710" spans="1:8" hidden="1" x14ac:dyDescent="0.3">
      <c r="A710">
        <v>101</v>
      </c>
      <c r="B710">
        <v>1</v>
      </c>
      <c r="C710" s="1">
        <v>-0.44316712021827698</v>
      </c>
      <c r="D710" s="1">
        <v>-0.87345312833786004</v>
      </c>
      <c r="E710" s="1">
        <f>IFERROR(
  SUMIFS(
    duck_positions[x],
    duck_positions[duck_id],   duck_positions[[#This Row],[duck_id]],
    duck_positions[frame_idx], duck_positions[[#This Row],[frame_idx]]+1
  ),
  ""
)</f>
        <v>-0.43855610489845276</v>
      </c>
      <c r="F710" s="1">
        <f>IFERROR(
  SUMIFS(
    duck_positions[y],
    duck_positions[duck_id],duck_positions[[#This Row],[duck_id]],
    duck_positions[frame_idx],duck_positions[[#This Row],[frame_idx]]+1
  ),
  ""
)</f>
        <v>-0.87463844865560525</v>
      </c>
      <c r="G7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4.7609291672228481E-3</v>
      </c>
      <c r="H710" t="b">
        <f>AND(duck_positions[[#This Row],[distance]]&lt;0.1, MOD(duck_positions[[#This Row],[frame_idx]], 20)=0)</f>
        <v>0</v>
      </c>
    </row>
    <row r="711" spans="1:8" hidden="1" x14ac:dyDescent="0.3">
      <c r="A711">
        <v>101</v>
      </c>
      <c r="B711">
        <v>2</v>
      </c>
      <c r="C711" s="1">
        <v>-0.6524493545293808</v>
      </c>
      <c r="D711" s="1">
        <v>-1.1837908208370207</v>
      </c>
      <c r="E711" s="1">
        <f>IFERROR(
  SUMIFS(
    duck_positions[x],
    duck_positions[duck_id],   duck_positions[[#This Row],[duck_id]],
    duck_positions[frame_idx], duck_positions[[#This Row],[frame_idx]]+1
  ),
  ""
)</f>
        <v>-0.66131915152072906</v>
      </c>
      <c r="F711" s="1">
        <f>IFERROR(
  SUMIFS(
    duck_positions[y],
    duck_positions[duck_id],duck_positions[[#This Row],[duck_id]],
    duck_positions[frame_idx],duck_positions[[#This Row],[frame_idx]]+1
  ),
  ""
)</f>
        <v>-1.1875559270381926</v>
      </c>
      <c r="G7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9.6358353749861087E-3</v>
      </c>
      <c r="H711" t="b">
        <f>AND(duck_positions[[#This Row],[distance]]&lt;0.1, MOD(duck_positions[[#This Row],[frame_idx]], 20)=0)</f>
        <v>0</v>
      </c>
    </row>
    <row r="712" spans="1:8" hidden="1" x14ac:dyDescent="0.3">
      <c r="A712">
        <v>101</v>
      </c>
      <c r="B712">
        <v>3</v>
      </c>
      <c r="C712" s="1">
        <v>-0.59513688832521439</v>
      </c>
      <c r="D712" s="1">
        <v>-1.075232672691345</v>
      </c>
      <c r="E712" s="1">
        <f>IFERROR(
  SUMIFS(
    duck_positions[x],
    duck_positions[duck_id],   duck_positions[[#This Row],[duck_id]],
    duck_positions[frame_idx], duck_positions[[#This Row],[frame_idx]]+1
  ),
  ""
)</f>
        <v>-0.60195308178663254</v>
      </c>
      <c r="F712" s="1">
        <f>IFERROR(
  SUMIFS(
    duck_positions[y],
    duck_positions[duck_id],duck_positions[[#This Row],[duck_id]],
    duck_positions[frame_idx],duck_positions[[#This Row],[frame_idx]]+1
  ),
  ""
)</f>
        <v>-1.0783957123756407</v>
      </c>
      <c r="G7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7.5143405131727105E-3</v>
      </c>
      <c r="H712" t="b">
        <f>AND(duck_positions[[#This Row],[distance]]&lt;0.1, MOD(duck_positions[[#This Row],[frame_idx]], 20)=0)</f>
        <v>0</v>
      </c>
    </row>
    <row r="713" spans="1:8" hidden="1" x14ac:dyDescent="0.3">
      <c r="A713">
        <v>101</v>
      </c>
      <c r="B713">
        <v>4</v>
      </c>
      <c r="C713" s="1">
        <v>-0.50624334858730435</v>
      </c>
      <c r="D713" s="1">
        <v>-0.89046018123626702</v>
      </c>
      <c r="E713" s="1">
        <f>IFERROR(
  SUMIFS(
    duck_positions[x],
    duck_positions[duck_id],   duck_positions[[#This Row],[duck_id]],
    duck_positions[frame_idx], duck_positions[[#This Row],[frame_idx]]+1
  ),
  ""
)</f>
        <v>-0.50726166041567922</v>
      </c>
      <c r="F713" s="1">
        <f>IFERROR(
  SUMIFS(
    duck_positions[y],
    duck_positions[duck_id],duck_positions[[#This Row],[duck_id]],
    duck_positions[frame_idx],duck_positions[[#This Row],[frame_idx]]+1
  ),
  ""
)</f>
        <v>-0.89003869444131845</v>
      </c>
      <c r="G7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1.1020935069785051E-3</v>
      </c>
      <c r="H713" t="b">
        <f>AND(duck_positions[[#This Row],[distance]]&lt;0.1, MOD(duck_positions[[#This Row],[frame_idx]], 20)=0)</f>
        <v>0</v>
      </c>
    </row>
    <row r="714" spans="1:8" hidden="1" x14ac:dyDescent="0.3">
      <c r="A714">
        <v>101</v>
      </c>
      <c r="B714">
        <v>5</v>
      </c>
      <c r="C714" s="1">
        <v>-0.68372857570648193</v>
      </c>
      <c r="D714" s="1">
        <v>-1.102871137857437</v>
      </c>
      <c r="E714" s="1">
        <f>IFERROR(
  SUMIFS(
    duck_positions[x],
    duck_positions[duck_id],   duck_positions[[#This Row],[duck_id]],
    duck_positions[frame_idx], duck_positions[[#This Row],[frame_idx]]+1
  ),
  ""
)</f>
        <v>-0.6923401802778244</v>
      </c>
      <c r="F714" s="1">
        <f>IFERROR(
  SUMIFS(
    duck_positions[y],
    duck_positions[duck_id],duck_positions[[#This Row],[duck_id]],
    duck_positions[frame_idx],duck_positions[[#This Row],[frame_idx]]+1
  ),
  ""
)</f>
        <v>-1.1059046268463133</v>
      </c>
      <c r="G7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9.1302677254722665E-3</v>
      </c>
      <c r="H714" t="b">
        <f>AND(duck_positions[[#This Row],[distance]]&lt;0.1, MOD(duck_positions[[#This Row],[frame_idx]], 20)=0)</f>
        <v>0</v>
      </c>
    </row>
    <row r="715" spans="1:8" hidden="1" x14ac:dyDescent="0.3">
      <c r="A715">
        <v>101</v>
      </c>
      <c r="B715">
        <v>6</v>
      </c>
      <c r="C715" s="1">
        <v>-0.68595673143863678</v>
      </c>
      <c r="D715" s="1">
        <v>-1.0754950821399687</v>
      </c>
      <c r="E715" s="1">
        <f>IFERROR(
  SUMIFS(
    duck_positions[x],
    duck_positions[duck_id],   duck_positions[[#This Row],[duck_id]],
    duck_positions[frame_idx], duck_positions[[#This Row],[frame_idx]]+1
  ),
  ""
)</f>
        <v>-0.6943337619304657</v>
      </c>
      <c r="F715" s="1">
        <f>IFERROR(
  SUMIFS(
    duck_positions[y],
    duck_positions[duck_id],duck_positions[[#This Row],[duck_id]],
    duck_positions[frame_idx],duck_positions[[#This Row],[frame_idx]]+1
  ),
  ""
)</f>
        <v>-1.0783414125442503</v>
      </c>
      <c r="G7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8.8473858642747916E-3</v>
      </c>
      <c r="H715" t="b">
        <f>AND(duck_positions[[#This Row],[distance]]&lt;0.1, MOD(duck_positions[[#This Row],[frame_idx]], 20)=0)</f>
        <v>0</v>
      </c>
    </row>
    <row r="716" spans="1:8" x14ac:dyDescent="0.3">
      <c r="A716">
        <v>102</v>
      </c>
      <c r="B716">
        <v>0</v>
      </c>
      <c r="C716" s="1">
        <v>-0.50946152396500111</v>
      </c>
      <c r="D716" s="1">
        <v>-0.92595695257186883</v>
      </c>
      <c r="E716" s="1">
        <f>IFERROR(
  SUMIFS(
    duck_positions[x],
    duck_positions[duck_id],   duck_positions[[#This Row],[duck_id]],
    duck_positions[frame_idx], duck_positions[[#This Row],[frame_idx]]+1
  ),
  ""
)</f>
        <v>-0.50961082987487316</v>
      </c>
      <c r="F716" s="1">
        <f>IFERROR(
  SUMIFS(
    duck_positions[y],
    duck_positions[duck_id],duck_positions[[#This Row],[duck_id]],
    duck_positions[frame_idx],duck_positions[[#This Row],[frame_idx]]+1
  ),
  ""
)</f>
        <v>-0.92291362881660455</v>
      </c>
      <c r="G7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3.0469840390259044E-3</v>
      </c>
      <c r="H716" t="b">
        <f>AND(duck_positions[[#This Row],[distance]]&lt;0.1, MOD(duck_positions[[#This Row],[frame_idx]], 20)=0)</f>
        <v>0</v>
      </c>
    </row>
    <row r="717" spans="1:8" hidden="1" x14ac:dyDescent="0.3">
      <c r="A717">
        <v>102</v>
      </c>
      <c r="B717">
        <v>1</v>
      </c>
      <c r="C717" s="1">
        <v>-0.43855610489845276</v>
      </c>
      <c r="D717" s="1">
        <v>-0.87463844865560525</v>
      </c>
      <c r="E717" s="1">
        <f>IFERROR(
  SUMIFS(
    duck_positions[x],
    duck_positions[duck_id],   duck_positions[[#This Row],[duck_id]],
    duck_positions[frame_idx], duck_positions[[#This Row],[frame_idx]]+1
  ),
  ""
)</f>
        <v>-0.43772336840629578</v>
      </c>
      <c r="F717" s="1">
        <f>IFERROR(
  SUMIFS(
    duck_positions[y],
    duck_positions[duck_id],duck_positions[[#This Row],[duck_id]],
    duck_positions[frame_idx],duck_positions[[#This Row],[frame_idx]]+1
  ),
  ""
)</f>
        <v>-0.8707962587475776</v>
      </c>
      <c r="G7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3.9313958532205106E-3</v>
      </c>
      <c r="H717" t="b">
        <f>AND(duck_positions[[#This Row],[distance]]&lt;0.1, MOD(duck_positions[[#This Row],[frame_idx]], 20)=0)</f>
        <v>0</v>
      </c>
    </row>
    <row r="718" spans="1:8" hidden="1" x14ac:dyDescent="0.3">
      <c r="A718">
        <v>102</v>
      </c>
      <c r="B718">
        <v>2</v>
      </c>
      <c r="C718" s="1">
        <v>-0.66131915152072906</v>
      </c>
      <c r="D718" s="1">
        <v>-1.1875559270381926</v>
      </c>
      <c r="E718" s="1">
        <f>IFERROR(
  SUMIFS(
    duck_positions[x],
    duck_positions[duck_id],   duck_positions[[#This Row],[duck_id]],
    duck_positions[frame_idx], duck_positions[[#This Row],[frame_idx]]+1
  ),
  ""
)</f>
        <v>-0.65513768792152405</v>
      </c>
      <c r="F718" s="1">
        <f>IFERROR(
  SUMIFS(
    duck_positions[y],
    duck_positions[duck_id],duck_positions[[#This Row],[duck_id]],
    duck_positions[frame_idx],duck_positions[[#This Row],[frame_idx]]+1
  ),
  ""
)</f>
        <v>-1.1860915303230284</v>
      </c>
      <c r="G7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6.3525546017079064E-3</v>
      </c>
      <c r="H718" t="b">
        <f>AND(duck_positions[[#This Row],[distance]]&lt;0.1, MOD(duck_positions[[#This Row],[frame_idx]], 20)=0)</f>
        <v>0</v>
      </c>
    </row>
    <row r="719" spans="1:8" hidden="1" x14ac:dyDescent="0.3">
      <c r="A719">
        <v>102</v>
      </c>
      <c r="B719">
        <v>3</v>
      </c>
      <c r="C719" s="1">
        <v>-0.60195308178663254</v>
      </c>
      <c r="D719" s="1">
        <v>-1.0783957123756407</v>
      </c>
      <c r="E719" s="1">
        <f>IFERROR(
  SUMIFS(
    duck_positions[x],
    duck_positions[duck_id],   duck_positions[[#This Row],[duck_id]],
    duck_positions[frame_idx], duck_positions[[#This Row],[frame_idx]]+1
  ),
  ""
)</f>
        <v>-0.59795375913381577</v>
      </c>
      <c r="F719" s="1">
        <f>IFERROR(
  SUMIFS(
    duck_positions[y],
    duck_positions[duck_id],duck_positions[[#This Row],[duck_id]],
    duck_positions[frame_idx],duck_positions[[#This Row],[frame_idx]]+1
  ),
  ""
)</f>
        <v>-1.075714188814163</v>
      </c>
      <c r="G7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4.815096083370842E-3</v>
      </c>
      <c r="H719" t="b">
        <f>AND(duck_positions[[#This Row],[distance]]&lt;0.1, MOD(duck_positions[[#This Row],[frame_idx]], 20)=0)</f>
        <v>0</v>
      </c>
    </row>
    <row r="720" spans="1:8" hidden="1" x14ac:dyDescent="0.3">
      <c r="A720">
        <v>102</v>
      </c>
      <c r="B720">
        <v>4</v>
      </c>
      <c r="C720" s="1">
        <v>-0.50726166041567922</v>
      </c>
      <c r="D720" s="1">
        <v>-0.89003869444131845</v>
      </c>
      <c r="E720" s="1">
        <f>IFERROR(
  SUMIFS(
    duck_positions[x],
    duck_positions[duck_id],   duck_positions[[#This Row],[duck_id]],
    duck_positions[frame_idx], duck_positions[[#This Row],[frame_idx]]+1
  ),
  ""
)</f>
        <v>-0.50894391536712646</v>
      </c>
      <c r="F720" s="1">
        <f>IFERROR(
  SUMIFS(
    duck_positions[y],
    duck_positions[duck_id],duck_positions[[#This Row],[duck_id]],
    duck_positions[frame_idx],duck_positions[[#This Row],[frame_idx]]+1
  ),
  ""
)</f>
        <v>-0.881615962088108</v>
      </c>
      <c r="G7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8.5890862153949078E-3</v>
      </c>
      <c r="H720" t="b">
        <f>AND(duck_positions[[#This Row],[distance]]&lt;0.1, MOD(duck_positions[[#This Row],[frame_idx]], 20)=0)</f>
        <v>0</v>
      </c>
    </row>
    <row r="721" spans="1:8" hidden="1" x14ac:dyDescent="0.3">
      <c r="A721">
        <v>102</v>
      </c>
      <c r="B721">
        <v>5</v>
      </c>
      <c r="C721" s="1">
        <v>-0.6923401802778244</v>
      </c>
      <c r="D721" s="1">
        <v>-1.1059046268463133</v>
      </c>
      <c r="E721" s="1">
        <f>IFERROR(
  SUMIFS(
    duck_positions[x],
    duck_positions[duck_id],   duck_positions[[#This Row],[duck_id]],
    duck_positions[frame_idx], duck_positions[[#This Row],[frame_idx]]+1
  ),
  ""
)</f>
        <v>-0.68513287603855133</v>
      </c>
      <c r="F721" s="1">
        <f>IFERROR(
  SUMIFS(
    duck_positions[y],
    duck_positions[duck_id],duck_positions[[#This Row],[duck_id]],
    duck_positions[frame_idx],duck_positions[[#This Row],[frame_idx]]+1
  ),
  ""
)</f>
        <v>-1.1037708401679991</v>
      </c>
      <c r="G7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7.5165337746859601E-3</v>
      </c>
      <c r="H721" t="b">
        <f>AND(duck_positions[[#This Row],[distance]]&lt;0.1, MOD(duck_positions[[#This Row],[frame_idx]], 20)=0)</f>
        <v>0</v>
      </c>
    </row>
    <row r="722" spans="1:8" hidden="1" x14ac:dyDescent="0.3">
      <c r="A722">
        <v>102</v>
      </c>
      <c r="B722">
        <v>6</v>
      </c>
      <c r="C722" s="1">
        <v>-0.6943337619304657</v>
      </c>
      <c r="D722" s="1">
        <v>-1.0783414125442503</v>
      </c>
      <c r="E722" s="1">
        <f>IFERROR(
  SUMIFS(
    duck_positions[x],
    duck_positions[duck_id],   duck_positions[[#This Row],[duck_id]],
    duck_positions[frame_idx], duck_positions[[#This Row],[frame_idx]]+1
  ),
  ""
)</f>
        <v>-0.68704341351985931</v>
      </c>
      <c r="F722" s="1">
        <f>IFERROR(
  SUMIFS(
    duck_positions[y],
    duck_positions[duck_id],duck_positions[[#This Row],[duck_id]],
    duck_positions[frame_idx],duck_positions[[#This Row],[frame_idx]]+1
  ),
  ""
)</f>
        <v>-1.0760590612888334</v>
      </c>
      <c r="G7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7.6392609067326665E-3</v>
      </c>
      <c r="H722" t="b">
        <f>AND(duck_positions[[#This Row],[distance]]&lt;0.1, MOD(duck_positions[[#This Row],[frame_idx]], 20)=0)</f>
        <v>0</v>
      </c>
    </row>
    <row r="723" spans="1:8" x14ac:dyDescent="0.3">
      <c r="A723">
        <v>103</v>
      </c>
      <c r="B723">
        <v>0</v>
      </c>
      <c r="C723" s="1">
        <v>-0.50961082987487316</v>
      </c>
      <c r="D723" s="1">
        <v>-0.92291362881660455</v>
      </c>
      <c r="E723" s="1">
        <f>IFERROR(
  SUMIFS(
    duck_positions[x],
    duck_positions[duck_id],   duck_positions[[#This Row],[duck_id]],
    duck_positions[frame_idx], duck_positions[[#This Row],[frame_idx]]+1
  ),
  ""
)</f>
        <v>-0.50648318883031607</v>
      </c>
      <c r="F723" s="1">
        <f>IFERROR(
  SUMIFS(
    duck_positions[y],
    duck_positions[duck_id],duck_positions[[#This Row],[duck_id]],
    duck_positions[frame_idx],duck_positions[[#This Row],[frame_idx]]+1
  ),
  ""
)</f>
        <v>-0.92013508379459374</v>
      </c>
      <c r="G7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4.1835930661261985E-3</v>
      </c>
      <c r="H723" t="b">
        <f>AND(duck_positions[[#This Row],[distance]]&lt;0.1, MOD(duck_positions[[#This Row],[frame_idx]], 20)=0)</f>
        <v>0</v>
      </c>
    </row>
    <row r="724" spans="1:8" hidden="1" x14ac:dyDescent="0.3">
      <c r="A724">
        <v>103</v>
      </c>
      <c r="B724">
        <v>1</v>
      </c>
      <c r="C724" s="1">
        <v>-0.43772336840629578</v>
      </c>
      <c r="D724" s="1">
        <v>-0.8707962587475776</v>
      </c>
      <c r="E724" s="1">
        <f>IFERROR(
  SUMIFS(
    duck_positions[x],
    duck_positions[duck_id],   duck_positions[[#This Row],[duck_id]],
    duck_positions[frame_idx], duck_positions[[#This Row],[frame_idx]]+1
  ),
  ""
)</f>
        <v>-0.43267077952623367</v>
      </c>
      <c r="F724" s="1">
        <f>IFERROR(
  SUMIFS(
    duck_positions[y],
    duck_positions[duck_id],duck_positions[[#This Row],[duck_id]],
    duck_positions[frame_idx],duck_positions[[#This Row],[frame_idx]]+1
  ),
  ""
)</f>
        <v>-0.87187749445438378</v>
      </c>
      <c r="G7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5.1669841343476063E-3</v>
      </c>
      <c r="H724" t="b">
        <f>AND(duck_positions[[#This Row],[distance]]&lt;0.1, MOD(duck_positions[[#This Row],[frame_idx]], 20)=0)</f>
        <v>0</v>
      </c>
    </row>
    <row r="725" spans="1:8" hidden="1" x14ac:dyDescent="0.3">
      <c r="A725">
        <v>103</v>
      </c>
      <c r="B725">
        <v>2</v>
      </c>
      <c r="C725" s="1">
        <v>-0.65513768792152405</v>
      </c>
      <c r="D725" s="1">
        <v>-1.1860915303230284</v>
      </c>
      <c r="E725" s="1">
        <f>IFERROR(
  SUMIFS(
    duck_positions[x],
    duck_positions[duck_id],   duck_positions[[#This Row],[duck_id]],
    duck_positions[frame_idx], duck_positions[[#This Row],[frame_idx]]+1
  ),
  ""
)</f>
        <v>-0.65201012790203094</v>
      </c>
      <c r="F725" s="1">
        <f>IFERROR(
  SUMIFS(
    duck_positions[y],
    duck_positions[duck_id],duck_positions[[#This Row],[duck_id]],
    duck_positions[frame_idx],duck_positions[[#This Row],[frame_idx]]+1
  ),
  ""
)</f>
        <v>-1.1703769147396086</v>
      </c>
      <c r="G7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1.602282043243923E-2</v>
      </c>
      <c r="H725" t="b">
        <f>AND(duck_positions[[#This Row],[distance]]&lt;0.1, MOD(duck_positions[[#This Row],[frame_idx]], 20)=0)</f>
        <v>0</v>
      </c>
    </row>
    <row r="726" spans="1:8" hidden="1" x14ac:dyDescent="0.3">
      <c r="A726">
        <v>103</v>
      </c>
      <c r="B726">
        <v>3</v>
      </c>
      <c r="C726" s="1">
        <v>-0.59795375913381577</v>
      </c>
      <c r="D726" s="1">
        <v>-1.075714188814163</v>
      </c>
      <c r="E726" s="1">
        <f>IFERROR(
  SUMIFS(
    duck_positions[x],
    duck_positions[duck_id],   duck_positions[[#This Row],[duck_id]],
    duck_positions[frame_idx], duck_positions[[#This Row],[frame_idx]]+1
  ),
  ""
)</f>
        <v>-0.59536077827215195</v>
      </c>
      <c r="F726" s="1">
        <f>IFERROR(
  SUMIFS(
    duck_positions[y],
    duck_positions[duck_id],duck_positions[[#This Row],[duck_id]],
    duck_positions[frame_idx],duck_positions[[#This Row],[frame_idx]]+1
  ),
  ""
)</f>
        <v>-1.0663186788558958</v>
      </c>
      <c r="G7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9.746751106130349E-3</v>
      </c>
      <c r="H726" t="b">
        <f>AND(duck_positions[[#This Row],[distance]]&lt;0.1, MOD(duck_positions[[#This Row],[frame_idx]], 20)=0)</f>
        <v>0</v>
      </c>
    </row>
    <row r="727" spans="1:8" hidden="1" x14ac:dyDescent="0.3">
      <c r="A727">
        <v>103</v>
      </c>
      <c r="B727">
        <v>4</v>
      </c>
      <c r="C727" s="1">
        <v>-0.50894391536712646</v>
      </c>
      <c r="D727" s="1">
        <v>-0.881615962088108</v>
      </c>
      <c r="E727" s="1">
        <f>IFERROR(
  SUMIFS(
    duck_positions[x],
    duck_positions[duck_id],   duck_positions[[#This Row],[duck_id]],
    duck_positions[frame_idx], duck_positions[[#This Row],[frame_idx]]+1
  ),
  ""
)</f>
        <v>-0.50715801538899541</v>
      </c>
      <c r="F727" s="1">
        <f>IFERROR(
  SUMIFS(
    duck_positions[y],
    duck_positions[duck_id],duck_positions[[#This Row],[duck_id]],
    duck_positions[frame_idx],duck_positions[[#This Row],[frame_idx]]+1
  ),
  ""
)</f>
        <v>-0.87572852820157998</v>
      </c>
      <c r="G7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6.1523423588196778E-3</v>
      </c>
      <c r="H727" t="b">
        <f>AND(duck_positions[[#This Row],[distance]]&lt;0.1, MOD(duck_positions[[#This Row],[frame_idx]], 20)=0)</f>
        <v>0</v>
      </c>
    </row>
    <row r="728" spans="1:8" hidden="1" x14ac:dyDescent="0.3">
      <c r="A728">
        <v>103</v>
      </c>
      <c r="B728">
        <v>5</v>
      </c>
      <c r="C728" s="1">
        <v>-0.68513287603855133</v>
      </c>
      <c r="D728" s="1">
        <v>-1.1037708401679991</v>
      </c>
      <c r="E728" s="1">
        <f>IFERROR(
  SUMIFS(
    duck_positions[x],
    duck_positions[duck_id],   duck_positions[[#This Row],[duck_id]],
    duck_positions[frame_idx], duck_positions[[#This Row],[frame_idx]]+1
  ),
  ""
)</f>
        <v>-0.68185107409954071</v>
      </c>
      <c r="F728" s="1">
        <f>IFERROR(
  SUMIFS(
    duck_positions[y],
    duck_positions[duck_id],duck_positions[[#This Row],[duck_id]],
    duck_positions[frame_idx],duck_positions[[#This Row],[frame_idx]]+1
  ),
  ""
)</f>
        <v>-1.0917824089527128</v>
      </c>
      <c r="G7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1.2429509522525164E-2</v>
      </c>
      <c r="H728" t="b">
        <f>AND(duck_positions[[#This Row],[distance]]&lt;0.1, MOD(duck_positions[[#This Row],[frame_idx]], 20)=0)</f>
        <v>0</v>
      </c>
    </row>
    <row r="729" spans="1:8" hidden="1" x14ac:dyDescent="0.3">
      <c r="A729">
        <v>103</v>
      </c>
      <c r="B729">
        <v>6</v>
      </c>
      <c r="C729" s="1">
        <v>-0.68704341351985931</v>
      </c>
      <c r="D729" s="1">
        <v>-1.0760590612888334</v>
      </c>
      <c r="E729" s="1">
        <f>IFERROR(
  SUMIFS(
    duck_positions[x],
    duck_positions[duck_id],   duck_positions[[#This Row],[duck_id]],
    duck_positions[frame_idx], duck_positions[[#This Row],[frame_idx]]+1
  ),
  ""
)</f>
        <v>-0.68382683396339417</v>
      </c>
      <c r="F729" s="1">
        <f>IFERROR(
  SUMIFS(
    duck_positions[y],
    duck_positions[duck_id],duck_positions[[#This Row],[duck_id]],
    duck_positions[frame_idx],duck_positions[[#This Row],[frame_idx]]+1
  ),
  ""
)</f>
        <v>-1.0653390169143675</v>
      </c>
      <c r="G7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1.1192217628048002E-2</v>
      </c>
      <c r="H729" t="b">
        <f>AND(duck_positions[[#This Row],[distance]]&lt;0.1, MOD(duck_positions[[#This Row],[frame_idx]], 20)=0)</f>
        <v>0</v>
      </c>
    </row>
    <row r="730" spans="1:8" x14ac:dyDescent="0.3">
      <c r="A730">
        <v>104</v>
      </c>
      <c r="B730">
        <v>0</v>
      </c>
      <c r="C730" s="1">
        <v>-0.50648318883031607</v>
      </c>
      <c r="D730" s="1">
        <v>-0.92013508379459374</v>
      </c>
      <c r="E730" s="1">
        <f>IFERROR(
  SUMIFS(
    duck_positions[x],
    duck_positions[duck_id],   duck_positions[[#This Row],[duck_id]],
    duck_positions[frame_idx], duck_positions[[#This Row],[frame_idx]]+1
  ),
  ""
)</f>
        <v>-0.50190000084694475</v>
      </c>
      <c r="F730" s="1">
        <f>IFERROR(
  SUMIFS(
    duck_positions[y],
    duck_positions[duck_id],duck_positions[[#This Row],[duck_id]],
    duck_positions[frame_idx],duck_positions[[#This Row],[frame_idx]]+1
  ),
  ""
)</f>
        <v>-0.91329970508813851</v>
      </c>
      <c r="G7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8.2297031630296866E-3</v>
      </c>
      <c r="H730" t="b">
        <f>AND(duck_positions[[#This Row],[distance]]&lt;0.1, MOD(duck_positions[[#This Row],[frame_idx]], 20)=0)</f>
        <v>0</v>
      </c>
    </row>
    <row r="731" spans="1:8" hidden="1" x14ac:dyDescent="0.3">
      <c r="A731">
        <v>104</v>
      </c>
      <c r="B731">
        <v>1</v>
      </c>
      <c r="C731" s="1">
        <v>-0.43267077952623367</v>
      </c>
      <c r="D731" s="1">
        <v>-0.87187749445438378</v>
      </c>
      <c r="E731" s="1">
        <f>IFERROR(
  SUMIFS(
    duck_positions[x],
    duck_positions[duck_id],   duck_positions[[#This Row],[duck_id]],
    duck_positions[frame_idx], duck_positions[[#This Row],[frame_idx]]+1
  ),
  ""
)</f>
        <v>-0.42714596539735794</v>
      </c>
      <c r="F731" s="1">
        <f>IFERROR(
  SUMIFS(
    duck_positions[y],
    duck_positions[duck_id],duck_positions[[#This Row],[duck_id]],
    duck_positions[frame_idx],duck_positions[[#This Row],[frame_idx]]+1
  ),
  ""
)</f>
        <v>-0.8679920241236686</v>
      </c>
      <c r="G7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6.7542912914304223E-3</v>
      </c>
      <c r="H731" t="b">
        <f>AND(duck_positions[[#This Row],[distance]]&lt;0.1, MOD(duck_positions[[#This Row],[frame_idx]], 20)=0)</f>
        <v>0</v>
      </c>
    </row>
    <row r="732" spans="1:8" hidden="1" x14ac:dyDescent="0.3">
      <c r="A732">
        <v>104</v>
      </c>
      <c r="B732">
        <v>2</v>
      </c>
      <c r="C732" s="1">
        <v>-0.65201012790203094</v>
      </c>
      <c r="D732" s="1">
        <v>-1.1703769147396086</v>
      </c>
      <c r="E732" s="1">
        <f>IFERROR(
  SUMIFS(
    duck_positions[x],
    duck_positions[duck_id],   duck_positions[[#This Row],[duck_id]],
    duck_positions[frame_idx], duck_positions[[#This Row],[frame_idx]]+1
  ),
  ""
)</f>
        <v>-0.64861048758029938</v>
      </c>
      <c r="F732" s="1">
        <f>IFERROR(
  SUMIFS(
    duck_positions[y],
    duck_positions[duck_id],duck_positions[[#This Row],[duck_id]],
    duck_positions[frame_idx],duck_positions[[#This Row],[frame_idx]]+1
  ),
  ""
)</f>
        <v>-1.1609785437583922</v>
      </c>
      <c r="G7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9.9943449719185808E-3</v>
      </c>
      <c r="H732" t="b">
        <f>AND(duck_positions[[#This Row],[distance]]&lt;0.1, MOD(duck_positions[[#This Row],[frame_idx]], 20)=0)</f>
        <v>0</v>
      </c>
    </row>
    <row r="733" spans="1:8" hidden="1" x14ac:dyDescent="0.3">
      <c r="A733">
        <v>104</v>
      </c>
      <c r="B733">
        <v>3</v>
      </c>
      <c r="C733" s="1">
        <v>-0.59536077827215195</v>
      </c>
      <c r="D733" s="1">
        <v>-1.0663186788558958</v>
      </c>
      <c r="E733" s="1">
        <f>IFERROR(
  SUMIFS(
    duck_positions[x],
    duck_positions[duck_id],   duck_positions[[#This Row],[duck_id]],
    duck_positions[frame_idx], duck_positions[[#This Row],[frame_idx]]+1
  ),
  ""
)</f>
        <v>-0.59113126248121262</v>
      </c>
      <c r="F733" s="1">
        <f>IFERROR(
  SUMIFS(
    duck_positions[y],
    duck_positions[duck_id],duck_positions[[#This Row],[duck_id]],
    duck_positions[frame_idx],duck_positions[[#This Row],[frame_idx]]+1
  ),
  ""
)</f>
        <v>-1.0574946284294127</v>
      </c>
      <c r="G7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9.7853293125434813E-3</v>
      </c>
      <c r="H733" t="b">
        <f>AND(duck_positions[[#This Row],[distance]]&lt;0.1, MOD(duck_positions[[#This Row],[frame_idx]], 20)=0)</f>
        <v>0</v>
      </c>
    </row>
    <row r="734" spans="1:8" hidden="1" x14ac:dyDescent="0.3">
      <c r="A734">
        <v>104</v>
      </c>
      <c r="B734">
        <v>4</v>
      </c>
      <c r="C734" s="1">
        <v>-0.50715801538899541</v>
      </c>
      <c r="D734" s="1">
        <v>-0.87572852820157998</v>
      </c>
      <c r="E734" s="1">
        <f>IFERROR(
  SUMIFS(
    duck_positions[x],
    duck_positions[duck_id],   duck_positions[[#This Row],[duck_id]],
    duck_positions[frame_idx], duck_positions[[#This Row],[frame_idx]]+1
  ),
  ""
)</f>
        <v>-0.50679907947778702</v>
      </c>
      <c r="F734" s="1">
        <f>IFERROR(
  SUMIFS(
    duck_positions[y],
    duck_positions[duck_id],duck_positions[[#This Row],[duck_id]],
    duck_positions[frame_idx],duck_positions[[#This Row],[frame_idx]]+1
  ),
  ""
)</f>
        <v>-0.86960073113441461</v>
      </c>
      <c r="G7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6.1383004068484275E-3</v>
      </c>
      <c r="H734" t="b">
        <f>AND(duck_positions[[#This Row],[distance]]&lt;0.1, MOD(duck_positions[[#This Row],[frame_idx]], 20)=0)</f>
        <v>0</v>
      </c>
    </row>
    <row r="735" spans="1:8" hidden="1" x14ac:dyDescent="0.3">
      <c r="A735">
        <v>104</v>
      </c>
      <c r="B735">
        <v>5</v>
      </c>
      <c r="C735" s="1">
        <v>-0.68185107409954071</v>
      </c>
      <c r="D735" s="1">
        <v>-1.0917824089527128</v>
      </c>
      <c r="E735" s="1">
        <f>IFERROR(
  SUMIFS(
    duck_positions[x],
    duck_positions[duck_id],   duck_positions[[#This Row],[duck_id]],
    duck_positions[frame_idx], duck_positions[[#This Row],[frame_idx]]+1
  ),
  ""
)</f>
        <v>-0.6781458705663681</v>
      </c>
      <c r="F735" s="1">
        <f>IFERROR(
  SUMIFS(
    duck_positions[y],
    duck_positions[duck_id],duck_positions[[#This Row],[duck_id]],
    duck_positions[frame_idx],duck_positions[[#This Row],[frame_idx]]+1
  ),
  ""
)</f>
        <v>-1.0843221127986906</v>
      </c>
      <c r="G7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8.3297390071930492E-3</v>
      </c>
      <c r="H735" t="b">
        <f>AND(duck_positions[[#This Row],[distance]]&lt;0.1, MOD(duck_positions[[#This Row],[frame_idx]], 20)=0)</f>
        <v>0</v>
      </c>
    </row>
    <row r="736" spans="1:8" hidden="1" x14ac:dyDescent="0.3">
      <c r="A736">
        <v>104</v>
      </c>
      <c r="B736">
        <v>6</v>
      </c>
      <c r="C736" s="1">
        <v>-0.68382683396339417</v>
      </c>
      <c r="D736" s="1">
        <v>-1.0653390169143675</v>
      </c>
      <c r="E736" s="1">
        <f>IFERROR(
  SUMIFS(
    duck_positions[x],
    duck_positions[duck_id],   duck_positions[[#This Row],[duck_id]],
    duck_positions[frame_idx], duck_positions[[#This Row],[frame_idx]]+1
  ),
  ""
)</f>
        <v>-0.67995558679103851</v>
      </c>
      <c r="F736" s="1">
        <f>IFERROR(
  SUMIFS(
    duck_positions[y],
    duck_positions[duck_id],duck_positions[[#This Row],[duck_id]],
    duck_positions[frame_idx],duck_positions[[#This Row],[frame_idx]]+1
  ),
  ""
)</f>
        <v>-1.0583537995815275</v>
      </c>
      <c r="G7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7.9862266344300249E-3</v>
      </c>
      <c r="H736" t="b">
        <f>AND(duck_positions[[#This Row],[distance]]&lt;0.1, MOD(duck_positions[[#This Row],[frame_idx]], 20)=0)</f>
        <v>0</v>
      </c>
    </row>
    <row r="737" spans="1:8" x14ac:dyDescent="0.3">
      <c r="A737">
        <v>105</v>
      </c>
      <c r="B737">
        <v>0</v>
      </c>
      <c r="C737" s="1">
        <v>-0.50190000084694475</v>
      </c>
      <c r="D737" s="1">
        <v>-0.91329970508813851</v>
      </c>
      <c r="E737" s="1">
        <f>IFERROR(
  SUMIFS(
    duck_positions[x],
    duck_positions[duck_id],   duck_positions[[#This Row],[duck_id]],
    duck_positions[frame_idx], duck_positions[[#This Row],[frame_idx]]+1
  ),
  ""
)</f>
        <v>-0.52039534412324429</v>
      </c>
      <c r="F737" s="1">
        <f>IFERROR(
  SUMIFS(
    duck_positions[y],
    duck_positions[duck_id],duck_positions[[#This Row],[duck_id]],
    duck_positions[frame_idx],duck_positions[[#This Row],[frame_idx]]+1
  ),
  ""
)</f>
        <v>-0.9506910324096679</v>
      </c>
      <c r="G7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4.1715573611948671E-2</v>
      </c>
      <c r="H737" t="b">
        <f>AND(duck_positions[[#This Row],[distance]]&lt;0.1, MOD(duck_positions[[#This Row],[frame_idx]], 20)=0)</f>
        <v>0</v>
      </c>
    </row>
    <row r="738" spans="1:8" hidden="1" x14ac:dyDescent="0.3">
      <c r="A738">
        <v>105</v>
      </c>
      <c r="B738">
        <v>1</v>
      </c>
      <c r="C738" s="1">
        <v>-0.42714596539735794</v>
      </c>
      <c r="D738" s="1">
        <v>-0.8679920241236686</v>
      </c>
      <c r="E738" s="1">
        <f>IFERROR(
  SUMIFS(
    duck_positions[x],
    duck_positions[duck_id],   duck_positions[[#This Row],[duck_id]],
    duck_positions[frame_idx], duck_positions[[#This Row],[frame_idx]]+1
  ),
  ""
)</f>
        <v>-0.4175603985786438</v>
      </c>
      <c r="F738" s="1">
        <f>IFERROR(
  SUMIFS(
    duck_positions[y],
    duck_positions[duck_id],duck_positions[[#This Row],[duck_id]],
    duck_positions[frame_idx],duck_positions[[#This Row],[frame_idx]]+1
  ),
  ""
)</f>
        <v>-0.87027953863143914</v>
      </c>
      <c r="G7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9.854735605752913E-3</v>
      </c>
      <c r="H738" t="b">
        <f>AND(duck_positions[[#This Row],[distance]]&lt;0.1, MOD(duck_positions[[#This Row],[frame_idx]], 20)=0)</f>
        <v>0</v>
      </c>
    </row>
    <row r="739" spans="1:8" hidden="1" x14ac:dyDescent="0.3">
      <c r="A739">
        <v>105</v>
      </c>
      <c r="B739">
        <v>2</v>
      </c>
      <c r="C739" s="1">
        <v>-0.64861048758029938</v>
      </c>
      <c r="D739" s="1">
        <v>-1.1609785437583922</v>
      </c>
      <c r="E739" s="1">
        <f>IFERROR(
  SUMIFS(
    duck_positions[x],
    duck_positions[duck_id],   duck_positions[[#This Row],[duck_id]],
    duck_positions[frame_idx], duck_positions[[#This Row],[frame_idx]]+1
  ),
  ""
)</f>
        <v>-0.66080954670906067</v>
      </c>
      <c r="F739" s="1">
        <f>IFERROR(
  SUMIFS(
    duck_positions[y],
    duck_positions[duck_id],duck_positions[[#This Row],[duck_id]],
    duck_positions[frame_idx],duck_positions[[#This Row],[frame_idx]]+1
  ),
  ""
)</f>
        <v>-1.13145734667778</v>
      </c>
      <c r="G7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3.1942418829815619E-2</v>
      </c>
      <c r="H739" t="b">
        <f>AND(duck_positions[[#This Row],[distance]]&lt;0.1, MOD(duck_positions[[#This Row],[frame_idx]], 20)=0)</f>
        <v>0</v>
      </c>
    </row>
    <row r="740" spans="1:8" hidden="1" x14ac:dyDescent="0.3">
      <c r="A740">
        <v>105</v>
      </c>
      <c r="B740">
        <v>3</v>
      </c>
      <c r="C740" s="1">
        <v>-0.59113126248121262</v>
      </c>
      <c r="D740" s="1">
        <v>-1.0574946284294127</v>
      </c>
      <c r="E740" s="1">
        <f>IFERROR(
  SUMIFS(
    duck_positions[x],
    duck_positions[duck_id],   duck_positions[[#This Row],[duck_id]],
    duck_positions[frame_idx], duck_positions[[#This Row],[frame_idx]]+1
  ),
  ""
)</f>
        <v>-0.55894505977630615</v>
      </c>
      <c r="F740" s="1">
        <f>IFERROR(
  SUMIFS(
    duck_positions[y],
    duck_positions[duck_id],duck_positions[[#This Row],[duck_id]],
    duck_positions[frame_idx],duck_positions[[#This Row],[frame_idx]]+1
  ),
  ""
)</f>
        <v>-0.93799540698528283</v>
      </c>
      <c r="G7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0.12375789094160626</v>
      </c>
      <c r="H740" t="b">
        <f>AND(duck_positions[[#This Row],[distance]]&lt;0.1, MOD(duck_positions[[#This Row],[frame_idx]], 20)=0)</f>
        <v>0</v>
      </c>
    </row>
    <row r="741" spans="1:8" hidden="1" x14ac:dyDescent="0.3">
      <c r="A741">
        <v>105</v>
      </c>
      <c r="B741">
        <v>4</v>
      </c>
      <c r="C741" s="1">
        <v>-0.50679907947778702</v>
      </c>
      <c r="D741" s="1">
        <v>-0.86960073113441461</v>
      </c>
      <c r="E741" s="1">
        <f>IFERROR(
  SUMIFS(
    duck_positions[x],
    duck_positions[duck_id],   duck_positions[[#This Row],[duck_id]],
    duck_positions[frame_idx], duck_positions[[#This Row],[frame_idx]]+1
  ),
  ""
)</f>
        <v>-0.50602411758154631</v>
      </c>
      <c r="F741" s="1">
        <f>IFERROR(
  SUMIFS(
    duck_positions[y],
    duck_positions[duck_id],duck_positions[[#This Row],[duck_id]],
    duck_positions[frame_idx],duck_positions[[#This Row],[frame_idx]]+1
  ),
  ""
)</f>
        <v>-0.86925658881664269</v>
      </c>
      <c r="G7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8.4793860361845905E-4</v>
      </c>
      <c r="H741" t="b">
        <f>AND(duck_positions[[#This Row],[distance]]&lt;0.1, MOD(duck_positions[[#This Row],[frame_idx]], 20)=0)</f>
        <v>0</v>
      </c>
    </row>
    <row r="742" spans="1:8" hidden="1" x14ac:dyDescent="0.3">
      <c r="A742">
        <v>105</v>
      </c>
      <c r="B742">
        <v>5</v>
      </c>
      <c r="C742" s="1">
        <v>-0.6781458705663681</v>
      </c>
      <c r="D742" s="1">
        <v>-1.0843221127986906</v>
      </c>
      <c r="E742" s="1">
        <f>IFERROR(
  SUMIFS(
    duck_positions[x],
    duck_positions[duck_id],   duck_positions[[#This Row],[duck_id]],
    duck_positions[frame_idx], duck_positions[[#This Row],[frame_idx]]+1
  ),
  ""
)</f>
        <v>-0.69828411936759949</v>
      </c>
      <c r="F742" s="1">
        <f>IFERROR(
  SUMIFS(
    duck_positions[y],
    duck_positions[duck_id],duck_positions[[#This Row],[duck_id]],
    duck_positions[frame_idx],duck_positions[[#This Row],[frame_idx]]+1
  ),
  ""
)</f>
        <v>-1.1290470242500303</v>
      </c>
      <c r="G7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4.9049635769396659E-2</v>
      </c>
      <c r="H742" t="b">
        <f>AND(duck_positions[[#This Row],[distance]]&lt;0.1, MOD(duck_positions[[#This Row],[frame_idx]], 20)=0)</f>
        <v>0</v>
      </c>
    </row>
    <row r="743" spans="1:8" hidden="1" x14ac:dyDescent="0.3">
      <c r="A743">
        <v>105</v>
      </c>
      <c r="B743">
        <v>6</v>
      </c>
      <c r="C743" s="1">
        <v>-0.67995558679103851</v>
      </c>
      <c r="D743" s="1">
        <v>-1.0583537995815275</v>
      </c>
      <c r="E743" s="1">
        <f>IFERROR(
  SUMIFS(
    duck_positions[x],
    duck_positions[duck_id],   duck_positions[[#This Row],[duck_id]],
    duck_positions[frame_idx], duck_positions[[#This Row],[frame_idx]]+1
  ),
  ""
)</f>
        <v>-0.79946330189704895</v>
      </c>
      <c r="F743" s="1">
        <f>IFERROR(
  SUMIFS(
    duck_positions[y],
    duck_positions[duck_id],duck_positions[[#This Row],[duck_id]],
    duck_positions[frame_idx],duck_positions[[#This Row],[frame_idx]]+1
  ),
  ""
)</f>
        <v>-1.1731630146503447</v>
      </c>
      <c r="G7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0.16572039655569637</v>
      </c>
      <c r="H743" t="b">
        <f>AND(duck_positions[[#This Row],[distance]]&lt;0.1, MOD(duck_positions[[#This Row],[frame_idx]], 20)=0)</f>
        <v>0</v>
      </c>
    </row>
    <row r="744" spans="1:8" x14ac:dyDescent="0.3">
      <c r="A744">
        <v>106</v>
      </c>
      <c r="B744">
        <v>0</v>
      </c>
      <c r="C744" s="1">
        <v>-0.52039534412324429</v>
      </c>
      <c r="D744" s="1">
        <v>-0.9506910324096679</v>
      </c>
      <c r="E744" s="1">
        <f>IFERROR(
  SUMIFS(
    duck_positions[x],
    duck_positions[duck_id],   duck_positions[[#This Row],[duck_id]],
    duck_positions[frame_idx], duck_positions[[#This Row],[frame_idx]]+1
  ),
  ""
)</f>
        <v>-0.51752691157162189</v>
      </c>
      <c r="F744" s="1">
        <f>IFERROR(
  SUMIFS(
    duck_positions[y],
    duck_positions[duck_id],duck_positions[[#This Row],[duck_id]],
    duck_positions[frame_idx],duck_positions[[#This Row],[frame_idx]]+1
  ),
  ""
)</f>
        <v>-0.94361330866813653</v>
      </c>
      <c r="G7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7.6368893317006886E-3</v>
      </c>
      <c r="H744" t="b">
        <f>AND(duck_positions[[#This Row],[distance]]&lt;0.1, MOD(duck_positions[[#This Row],[frame_idx]], 20)=0)</f>
        <v>0</v>
      </c>
    </row>
    <row r="745" spans="1:8" hidden="1" x14ac:dyDescent="0.3">
      <c r="A745">
        <v>106</v>
      </c>
      <c r="B745">
        <v>1</v>
      </c>
      <c r="C745" s="1">
        <v>-0.4175603985786438</v>
      </c>
      <c r="D745" s="1">
        <v>-0.87027953863143914</v>
      </c>
      <c r="E745" s="1">
        <f>IFERROR(
  SUMIFS(
    duck_positions[x],
    duck_positions[duck_id],   duck_positions[[#This Row],[duck_id]],
    duck_positions[frame_idx], duck_positions[[#This Row],[frame_idx]]+1
  ),
  ""
)</f>
        <v>-0.41391035914421082</v>
      </c>
      <c r="F745" s="1">
        <f>IFERROR(
  SUMIFS(
    duck_positions[y],
    duck_positions[duck_id],duck_positions[[#This Row],[duck_id]],
    duck_positions[frame_idx],duck_positions[[#This Row],[frame_idx]]+1
  ),
  ""
)</f>
        <v>-0.86866911798715585</v>
      </c>
      <c r="G7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3.9895165777885516E-3</v>
      </c>
      <c r="H745" t="b">
        <f>AND(duck_positions[[#This Row],[distance]]&lt;0.1, MOD(duck_positions[[#This Row],[frame_idx]], 20)=0)</f>
        <v>0</v>
      </c>
    </row>
    <row r="746" spans="1:8" hidden="1" x14ac:dyDescent="0.3">
      <c r="A746">
        <v>106</v>
      </c>
      <c r="B746">
        <v>2</v>
      </c>
      <c r="C746" s="1">
        <v>-0.66080954670906067</v>
      </c>
      <c r="D746" s="1">
        <v>-1.13145734667778</v>
      </c>
      <c r="E746" s="1">
        <f>IFERROR(
  SUMIFS(
    duck_positions[x],
    duck_positions[duck_id],   duck_positions[[#This Row],[duck_id]],
    duck_positions[frame_idx], duck_positions[[#This Row],[frame_idx]]+1
  ),
  ""
)</f>
        <v>-0.66232298314571381</v>
      </c>
      <c r="F746" s="1">
        <f>IFERROR(
  SUMIFS(
    duck_positions[y],
    duck_positions[duck_id],duck_positions[[#This Row],[duck_id]],
    duck_positions[frame_idx],duck_positions[[#This Row],[frame_idx]]+1
  ),
  ""
)</f>
        <v>-1.1365754783153532</v>
      </c>
      <c r="G7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5.3372053836551487E-3</v>
      </c>
      <c r="H746" t="b">
        <f>AND(duck_positions[[#This Row],[distance]]&lt;0.1, MOD(duck_positions[[#This Row],[frame_idx]], 20)=0)</f>
        <v>0</v>
      </c>
    </row>
    <row r="747" spans="1:8" hidden="1" x14ac:dyDescent="0.3">
      <c r="A747">
        <v>106</v>
      </c>
      <c r="B747">
        <v>3</v>
      </c>
      <c r="C747" s="1">
        <v>-0.55894505977630615</v>
      </c>
      <c r="D747" s="1">
        <v>-0.93799540698528283</v>
      </c>
      <c r="E747" s="1">
        <f>IFERROR(
  SUMIFS(
    duck_positions[x],
    duck_positions[duck_id],   duck_positions[[#This Row],[duck_id]],
    duck_positions[frame_idx], duck_positions[[#This Row],[frame_idx]]+1
  ),
  ""
)</f>
        <v>-0.55203983932733536</v>
      </c>
      <c r="F747" s="1">
        <f>IFERROR(
  SUMIFS(
    duck_positions[y],
    duck_positions[duck_id],duck_positions[[#This Row],[duck_id]],
    duck_positions[frame_idx],duck_positions[[#This Row],[frame_idx]]+1
  ),
  ""
)</f>
        <v>-0.93039880990982049</v>
      </c>
      <c r="G7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1.0265980546241426E-2</v>
      </c>
      <c r="H747" t="b">
        <f>AND(duck_positions[[#This Row],[distance]]&lt;0.1, MOD(duck_positions[[#This Row],[frame_idx]], 20)=0)</f>
        <v>0</v>
      </c>
    </row>
    <row r="748" spans="1:8" hidden="1" x14ac:dyDescent="0.3">
      <c r="A748">
        <v>106</v>
      </c>
      <c r="B748">
        <v>4</v>
      </c>
      <c r="C748" s="1">
        <v>-0.50602411758154631</v>
      </c>
      <c r="D748" s="1">
        <v>-0.86925658881664269</v>
      </c>
      <c r="E748" s="1">
        <f>IFERROR(
  SUMIFS(
    duck_positions[x],
    duck_positions[duck_id],   duck_positions[[#This Row],[duck_id]],
    duck_positions[frame_idx], duck_positions[[#This Row],[frame_idx]]+1
  ),
  ""
)</f>
        <v>-0.50321554625406861</v>
      </c>
      <c r="F748" s="1">
        <f>IFERROR(
  SUMIFS(
    duck_positions[y],
    duck_positions[duck_id],duck_positions[[#This Row],[duck_id]],
    duck_positions[frame_idx],duck_positions[[#This Row],[frame_idx]]+1
  ),
  ""
)</f>
        <v>-0.86747751682996743</v>
      </c>
      <c r="G7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3.3246308118800921E-3</v>
      </c>
      <c r="H748" t="b">
        <f>AND(duck_positions[[#This Row],[distance]]&lt;0.1, MOD(duck_positions[[#This Row],[frame_idx]], 20)=0)</f>
        <v>0</v>
      </c>
    </row>
    <row r="749" spans="1:8" hidden="1" x14ac:dyDescent="0.3">
      <c r="A749">
        <v>106</v>
      </c>
      <c r="B749">
        <v>5</v>
      </c>
      <c r="C749" s="1">
        <v>-0.69828411936759949</v>
      </c>
      <c r="D749" s="1">
        <v>-1.1290470242500303</v>
      </c>
      <c r="E749" s="1">
        <f>IFERROR(
  SUMIFS(
    duck_positions[x],
    duck_positions[duck_id],   duck_positions[[#This Row],[duck_id]],
    duck_positions[frame_idx], duck_positions[[#This Row],[frame_idx]]+1
  ),
  ""
)</f>
        <v>-0.69230996072292328</v>
      </c>
      <c r="F749" s="1">
        <f>IFERROR(
  SUMIFS(
    duck_positions[y],
    duck_positions[duck_id],duck_positions[[#This Row],[duck_id]],
    duck_positions[frame_idx],duck_positions[[#This Row],[frame_idx]]+1
  ),
  ""
)</f>
        <v>-1.1250947594642637</v>
      </c>
      <c r="G7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7.1631674871225921E-3</v>
      </c>
      <c r="H749" t="b">
        <f>AND(duck_positions[[#This Row],[distance]]&lt;0.1, MOD(duck_positions[[#This Row],[frame_idx]], 20)=0)</f>
        <v>0</v>
      </c>
    </row>
    <row r="750" spans="1:8" hidden="1" x14ac:dyDescent="0.3">
      <c r="A750">
        <v>106</v>
      </c>
      <c r="B750">
        <v>6</v>
      </c>
      <c r="C750" s="1">
        <v>-0.79946330189704895</v>
      </c>
      <c r="D750" s="1">
        <v>-1.1731630146503447</v>
      </c>
      <c r="E750" s="1">
        <f>IFERROR(
  SUMIFS(
    duck_positions[x],
    duck_positions[duck_id],   duck_positions[[#This Row],[duck_id]],
    duck_positions[frame_idx], duck_positions[[#This Row],[frame_idx]]+1
  ),
  ""
)</f>
        <v>-0.79750028252601624</v>
      </c>
      <c r="F750" s="1">
        <f>IFERROR(
  SUMIFS(
    duck_positions[y],
    duck_positions[duck_id],duck_positions[[#This Row],[duck_id]],
    duck_positions[frame_idx],duck_positions[[#This Row],[frame_idx]]+1
  ),
  ""
)</f>
        <v>-1.1727249801158903</v>
      </c>
      <c r="G7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2.0112979153830771E-3</v>
      </c>
      <c r="H750" t="b">
        <f>AND(duck_positions[[#This Row],[distance]]&lt;0.1, MOD(duck_positions[[#This Row],[frame_idx]], 20)=0)</f>
        <v>0</v>
      </c>
    </row>
    <row r="751" spans="1:8" x14ac:dyDescent="0.3">
      <c r="A751">
        <v>107</v>
      </c>
      <c r="B751">
        <v>0</v>
      </c>
      <c r="C751" s="1">
        <v>-0.51752691157162189</v>
      </c>
      <c r="D751" s="1">
        <v>-0.94361330866813653</v>
      </c>
      <c r="E751" s="1">
        <f>IFERROR(
  SUMIFS(
    duck_positions[x],
    duck_positions[duck_id],   duck_positions[[#This Row],[duck_id]],
    duck_positions[frame_idx], duck_positions[[#This Row],[frame_idx]]+1
  ),
  ""
)</f>
        <v>-0.5247050728648901</v>
      </c>
      <c r="F751" s="1">
        <f>IFERROR(
  SUMIFS(
    duck_positions[y],
    duck_positions[duck_id],duck_positions[[#This Row],[duck_id]],
    duck_positions[frame_idx],duck_positions[[#This Row],[frame_idx]]+1
  ),
  ""
)</f>
        <v>-0.94360043406486505</v>
      </c>
      <c r="G7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7.1781728390714616E-3</v>
      </c>
      <c r="H751" t="b">
        <f>AND(duck_positions[[#This Row],[distance]]&lt;0.1, MOD(duck_positions[[#This Row],[frame_idx]], 20)=0)</f>
        <v>0</v>
      </c>
    </row>
    <row r="752" spans="1:8" hidden="1" x14ac:dyDescent="0.3">
      <c r="A752">
        <v>107</v>
      </c>
      <c r="B752">
        <v>1</v>
      </c>
      <c r="C752" s="1">
        <v>-0.41391035914421082</v>
      </c>
      <c r="D752" s="1">
        <v>-0.86866911798715585</v>
      </c>
      <c r="E752" s="1">
        <f>IFERROR(
  SUMIFS(
    duck_positions[x],
    duck_positions[duck_id],   duck_positions[[#This Row],[duck_id]],
    duck_positions[frame_idx], duck_positions[[#This Row],[frame_idx]]+1
  ),
  ""
)</f>
        <v>-0.41479858756065369</v>
      </c>
      <c r="F752" s="1">
        <f>IFERROR(
  SUMIFS(
    duck_positions[y],
    duck_positions[duck_id],duck_positions[[#This Row],[duck_id]],
    duck_positions[frame_idx],duck_positions[[#This Row],[frame_idx]]+1
  ),
  ""
)</f>
        <v>-0.86333947926759713</v>
      </c>
      <c r="G7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5.4031471015322241E-3</v>
      </c>
      <c r="H752" t="b">
        <f>AND(duck_positions[[#This Row],[distance]]&lt;0.1, MOD(duck_positions[[#This Row],[frame_idx]], 20)=0)</f>
        <v>0</v>
      </c>
    </row>
    <row r="753" spans="1:8" hidden="1" x14ac:dyDescent="0.3">
      <c r="A753">
        <v>107</v>
      </c>
      <c r="B753">
        <v>2</v>
      </c>
      <c r="C753" s="1">
        <v>-0.66232298314571381</v>
      </c>
      <c r="D753" s="1">
        <v>-1.1365754783153532</v>
      </c>
      <c r="E753" s="1">
        <f>IFERROR(
  SUMIFS(
    duck_positions[x],
    duck_positions[duck_id],   duck_positions[[#This Row],[duck_id]],
    duck_positions[frame_idx], duck_positions[[#This Row],[frame_idx]]+1
  ),
  ""
)</f>
        <v>-0.6528715193271637</v>
      </c>
      <c r="F753" s="1">
        <f>IFERROR(
  SUMIFS(
    duck_positions[y],
    duck_positions[duck_id],duck_positions[[#This Row],[duck_id]],
    duck_positions[frame_idx],duck_positions[[#This Row],[frame_idx]]+1
  ),
  ""
)</f>
        <v>-1.1286975324153898</v>
      </c>
      <c r="G7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1.2304153766761517E-2</v>
      </c>
      <c r="H753" t="b">
        <f>AND(duck_positions[[#This Row],[distance]]&lt;0.1, MOD(duck_positions[[#This Row],[frame_idx]], 20)=0)</f>
        <v>0</v>
      </c>
    </row>
    <row r="754" spans="1:8" hidden="1" x14ac:dyDescent="0.3">
      <c r="A754">
        <v>107</v>
      </c>
      <c r="B754">
        <v>3</v>
      </c>
      <c r="C754" s="1">
        <v>-0.55203983932733536</v>
      </c>
      <c r="D754" s="1">
        <v>-0.93039880990982049</v>
      </c>
      <c r="E754" s="1">
        <f>IFERROR(
  SUMIFS(
    duck_positions[x],
    duck_positions[duck_id],   duck_positions[[#This Row],[duck_id]],
    duck_positions[frame_idx], duck_positions[[#This Row],[frame_idx]]+1
  ),
  ""
)</f>
        <v>-0.5520748570561409</v>
      </c>
      <c r="F754" s="1">
        <f>IFERROR(
  SUMIFS(
    duck_positions[y],
    duck_positions[duck_id],duck_positions[[#This Row],[duck_id]],
    duck_positions[frame_idx],duck_positions[[#This Row],[frame_idx]]+1
  ),
  ""
)</f>
        <v>-0.92688206136226647</v>
      </c>
      <c r="G7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3.516922886281981E-3</v>
      </c>
      <c r="H754" t="b">
        <f>AND(duck_positions[[#This Row],[distance]]&lt;0.1, MOD(duck_positions[[#This Row],[frame_idx]], 20)=0)</f>
        <v>0</v>
      </c>
    </row>
    <row r="755" spans="1:8" hidden="1" x14ac:dyDescent="0.3">
      <c r="A755">
        <v>107</v>
      </c>
      <c r="B755">
        <v>4</v>
      </c>
      <c r="C755" s="1">
        <v>-0.50321554625406861</v>
      </c>
      <c r="D755" s="1">
        <v>-0.86747751682996743</v>
      </c>
      <c r="E755" s="1">
        <f>IFERROR(
  SUMIFS(
    duck_positions[x],
    duck_positions[duck_id],   duck_positions[[#This Row],[duck_id]],
    duck_positions[frame_idx], duck_positions[[#This Row],[frame_idx]]+1
  ),
  ""
)</f>
        <v>-0.5099518708884716</v>
      </c>
      <c r="F755" s="1">
        <f>IFERROR(
  SUMIFS(
    duck_positions[y],
    duck_positions[duck_id],duck_positions[[#This Row],[duck_id]],
    duck_positions[frame_idx],duck_positions[[#This Row],[frame_idx]]+1
  ),
  ""
)</f>
        <v>-0.86533099710941308</v>
      </c>
      <c r="G7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7.0700506710202095E-3</v>
      </c>
      <c r="H755" t="b">
        <f>AND(duck_positions[[#This Row],[distance]]&lt;0.1, MOD(duck_positions[[#This Row],[frame_idx]], 20)=0)</f>
        <v>0</v>
      </c>
    </row>
    <row r="756" spans="1:8" hidden="1" x14ac:dyDescent="0.3">
      <c r="A756">
        <v>107</v>
      </c>
      <c r="B756">
        <v>5</v>
      </c>
      <c r="C756" s="1">
        <v>-0.69230996072292328</v>
      </c>
      <c r="D756" s="1">
        <v>-1.1250947594642637</v>
      </c>
      <c r="E756" s="1">
        <f>IFERROR(
  SUMIFS(
    duck_positions[x],
    duck_positions[duck_id],   duck_positions[[#This Row],[duck_id]],
    duck_positions[frame_idx], duck_positions[[#This Row],[frame_idx]]+1
  ),
  ""
)</f>
        <v>-0.69156427681446075</v>
      </c>
      <c r="F756" s="1">
        <f>IFERROR(
  SUMIFS(
    duck_positions[y],
    duck_positions[duck_id],duck_positions[[#This Row],[duck_id]],
    duck_positions[frame_idx],duck_positions[[#This Row],[frame_idx]]+1
  ),
  ""
)</f>
        <v>-1.1205177187919615</v>
      </c>
      <c r="G7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4.6373856651403212E-3</v>
      </c>
      <c r="H756" t="b">
        <f>AND(duck_positions[[#This Row],[distance]]&lt;0.1, MOD(duck_positions[[#This Row],[frame_idx]], 20)=0)</f>
        <v>0</v>
      </c>
    </row>
    <row r="757" spans="1:8" hidden="1" x14ac:dyDescent="0.3">
      <c r="A757">
        <v>107</v>
      </c>
      <c r="B757">
        <v>6</v>
      </c>
      <c r="C757" s="1">
        <v>-0.79750028252601624</v>
      </c>
      <c r="D757" s="1">
        <v>-1.1727249801158903</v>
      </c>
      <c r="E757" s="1">
        <f>IFERROR(
  SUMIFS(
    duck_positions[x],
    duck_positions[duck_id],   duck_positions[[#This Row],[duck_id]],
    duck_positions[frame_idx], duck_positions[[#This Row],[frame_idx]]+1
  ),
  ""
)</f>
        <v>-0.79403164982795715</v>
      </c>
      <c r="F757" s="1">
        <f>IFERROR(
  SUMIFS(
    duck_positions[y],
    duck_positions[duck_id],duck_positions[[#This Row],[duck_id]],
    duck_positions[frame_idx],duck_positions[[#This Row],[frame_idx]]+1
  ),
  ""
)</f>
        <v>-1.1664187788963316</v>
      </c>
      <c r="G7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7.1971929677901829E-3</v>
      </c>
      <c r="H757" t="b">
        <f>AND(duck_positions[[#This Row],[distance]]&lt;0.1, MOD(duck_positions[[#This Row],[frame_idx]], 20)=0)</f>
        <v>0</v>
      </c>
    </row>
    <row r="758" spans="1:8" x14ac:dyDescent="0.3">
      <c r="A758">
        <v>108</v>
      </c>
      <c r="B758">
        <v>0</v>
      </c>
      <c r="C758" s="1">
        <v>-0.5247050728648901</v>
      </c>
      <c r="D758" s="1">
        <v>-0.94360043406486505</v>
      </c>
      <c r="E758" s="1">
        <f>IFERROR(
  SUMIFS(
    duck_positions[x],
    duck_positions[duck_id],   duck_positions[[#This Row],[duck_id]],
    duck_positions[frame_idx], duck_positions[[#This Row],[frame_idx]]+1
  ),
  ""
)</f>
        <v>-0.51681790500879288</v>
      </c>
      <c r="F758" s="1">
        <f>IFERROR(
  SUMIFS(
    duck_positions[y],
    duck_positions[duck_id],duck_positions[[#This Row],[duck_id]],
    duck_positions[frame_idx],duck_positions[[#This Row],[frame_idx]]+1
  ),
  ""
)</f>
        <v>-0.94091295003890985</v>
      </c>
      <c r="G7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8.3324658523163241E-3</v>
      </c>
      <c r="H758" t="b">
        <f>AND(duck_positions[[#This Row],[distance]]&lt;0.1, MOD(duck_positions[[#This Row],[frame_idx]], 20)=0)</f>
        <v>0</v>
      </c>
    </row>
    <row r="759" spans="1:8" hidden="1" x14ac:dyDescent="0.3">
      <c r="A759">
        <v>108</v>
      </c>
      <c r="B759">
        <v>1</v>
      </c>
      <c r="C759" s="1">
        <v>-0.41479858756065369</v>
      </c>
      <c r="D759" s="1">
        <v>-0.86333947926759713</v>
      </c>
      <c r="E759" s="1">
        <f>IFERROR(
  SUMIFS(
    duck_positions[x],
    duck_positions[duck_id],   duck_positions[[#This Row],[duck_id]],
    duck_positions[frame_idx], duck_positions[[#This Row],[frame_idx]]+1
  ),
  ""
)</f>
        <v>-0.40702477842569351</v>
      </c>
      <c r="F759" s="1">
        <f>IFERROR(
  SUMIFS(
    duck_positions[y],
    duck_positions[duck_id],duck_positions[[#This Row],[duck_id]],
    duck_positions[frame_idx],duck_positions[[#This Row],[frame_idx]]+1
  ),
  ""
)</f>
        <v>-0.8611510016024112</v>
      </c>
      <c r="G7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8.0759855719167752E-3</v>
      </c>
      <c r="H759" t="b">
        <f>AND(duck_positions[[#This Row],[distance]]&lt;0.1, MOD(duck_positions[[#This Row],[frame_idx]], 20)=0)</f>
        <v>0</v>
      </c>
    </row>
    <row r="760" spans="1:8" hidden="1" x14ac:dyDescent="0.3">
      <c r="A760">
        <v>108</v>
      </c>
      <c r="B760">
        <v>2</v>
      </c>
      <c r="C760" s="1">
        <v>-0.6528715193271637</v>
      </c>
      <c r="D760" s="1">
        <v>-1.1286975324153898</v>
      </c>
      <c r="E760" s="1">
        <f>IFERROR(
  SUMIFS(
    duck_positions[x],
    duck_positions[duck_id],   duck_positions[[#This Row],[duck_id]],
    duck_positions[frame_idx], duck_positions[[#This Row],[frame_idx]]+1
  ),
  ""
)</f>
        <v>-0.63851179182529449</v>
      </c>
      <c r="F760" s="1">
        <f>IFERROR(
  SUMIFS(
    duck_positions[y],
    duck_positions[duck_id],duck_positions[[#This Row],[duck_id]],
    duck_positions[frame_idx],duck_positions[[#This Row],[frame_idx]]+1
  ),
  ""
)</f>
        <v>-1.124254274368286</v>
      </c>
      <c r="G7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1.503144424202452E-2</v>
      </c>
      <c r="H760" t="b">
        <f>AND(duck_positions[[#This Row],[distance]]&lt;0.1, MOD(duck_positions[[#This Row],[frame_idx]], 20)=0)</f>
        <v>0</v>
      </c>
    </row>
    <row r="761" spans="1:8" hidden="1" x14ac:dyDescent="0.3">
      <c r="A761">
        <v>108</v>
      </c>
      <c r="B761">
        <v>3</v>
      </c>
      <c r="C761" s="1">
        <v>-0.5520748570561409</v>
      </c>
      <c r="D761" s="1">
        <v>-0.92688206136226647</v>
      </c>
      <c r="E761" s="1">
        <f>IFERROR(
  SUMIFS(
    duck_positions[x],
    duck_positions[duck_id],   duck_positions[[#This Row],[duck_id]],
    duck_positions[frame_idx], duck_positions[[#This Row],[frame_idx]]+1
  ),
  ""
)</f>
        <v>-0.53701834008097649</v>
      </c>
      <c r="F761" s="1">
        <f>IFERROR(
  SUMIFS(
    duck_positions[y],
    duck_positions[duck_id],duck_positions[[#This Row],[duck_id]],
    duck_positions[frame_idx],duck_positions[[#This Row],[frame_idx]]+1
  ),
  ""
)</f>
        <v>-0.91840527504682534</v>
      </c>
      <c r="G7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1.7278732871974848E-2</v>
      </c>
      <c r="H761" t="b">
        <f>AND(duck_positions[[#This Row],[distance]]&lt;0.1, MOD(duck_positions[[#This Row],[frame_idx]], 20)=0)</f>
        <v>0</v>
      </c>
    </row>
    <row r="762" spans="1:8" hidden="1" x14ac:dyDescent="0.3">
      <c r="A762">
        <v>108</v>
      </c>
      <c r="B762">
        <v>4</v>
      </c>
      <c r="C762" s="1">
        <v>-0.5099518708884716</v>
      </c>
      <c r="D762" s="1">
        <v>-0.86533099710941308</v>
      </c>
      <c r="E762" s="1">
        <f>IFERROR(
  SUMIFS(
    duck_positions[x],
    duck_positions[duck_id],   duck_positions[[#This Row],[duck_id]],
    duck_positions[frame_idx], duck_positions[[#This Row],[frame_idx]]+1
  ),
  ""
)</f>
        <v>-0.50330394553020597</v>
      </c>
      <c r="F762" s="1">
        <f>IFERROR(
  SUMIFS(
    duck_positions[y],
    duck_positions[duck_id],duck_positions[[#This Row],[duck_id]],
    duck_positions[frame_idx],duck_positions[[#This Row],[frame_idx]]+1
  ),
  ""
)</f>
        <v>-0.85935971438884728</v>
      </c>
      <c r="G7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8.9359458871458575E-3</v>
      </c>
      <c r="H762" t="b">
        <f>AND(duck_positions[[#This Row],[distance]]&lt;0.1, MOD(duck_positions[[#This Row],[frame_idx]], 20)=0)</f>
        <v>0</v>
      </c>
    </row>
    <row r="763" spans="1:8" hidden="1" x14ac:dyDescent="0.3">
      <c r="A763">
        <v>108</v>
      </c>
      <c r="B763">
        <v>5</v>
      </c>
      <c r="C763" s="1">
        <v>-0.69156427681446075</v>
      </c>
      <c r="D763" s="1">
        <v>-1.1205177187919615</v>
      </c>
      <c r="E763" s="1">
        <f>IFERROR(
  SUMIFS(
    duck_positions[x],
    duck_positions[duck_id],   duck_positions[[#This Row],[duck_id]],
    duck_positions[frame_idx], duck_positions[[#This Row],[frame_idx]]+1
  ),
  ""
)</f>
        <v>-0.6719270646572113</v>
      </c>
      <c r="F763" s="1">
        <f>IFERROR(
  SUMIFS(
    duck_positions[y],
    duck_positions[duck_id],duck_positions[[#This Row],[duck_id]],
    duck_positions[frame_idx],duck_positions[[#This Row],[frame_idx]]+1
  ),
  ""
)</f>
        <v>-1.1092322945594786</v>
      </c>
      <c r="G7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2.2649081690345376E-2</v>
      </c>
      <c r="H763" t="b">
        <f>AND(duck_positions[[#This Row],[distance]]&lt;0.1, MOD(duck_positions[[#This Row],[frame_idx]], 20)=0)</f>
        <v>0</v>
      </c>
    </row>
    <row r="764" spans="1:8" hidden="1" x14ac:dyDescent="0.3">
      <c r="A764">
        <v>108</v>
      </c>
      <c r="B764">
        <v>6</v>
      </c>
      <c r="C764" s="1">
        <v>-0.79403164982795715</v>
      </c>
      <c r="D764" s="1">
        <v>-1.1664187788963316</v>
      </c>
      <c r="E764" s="1">
        <f>IFERROR(
  SUMIFS(
    duck_positions[x],
    duck_positions[duck_id],   duck_positions[[#This Row],[duck_id]],
    duck_positions[frame_idx], duck_positions[[#This Row],[frame_idx]]+1
  ),
  ""
)</f>
        <v>-0.77241012454032898</v>
      </c>
      <c r="F764" s="1">
        <f>IFERROR(
  SUMIFS(
    duck_positions[y],
    duck_positions[duck_id],duck_positions[[#This Row],[duck_id]],
    duck_positions[frame_idx],duck_positions[[#This Row],[frame_idx]]+1
  ),
  ""
)</f>
        <v>-1.1548323810100554</v>
      </c>
      <c r="G7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2.4530286825527565E-2</v>
      </c>
      <c r="H764" t="b">
        <f>AND(duck_positions[[#This Row],[distance]]&lt;0.1, MOD(duck_positions[[#This Row],[frame_idx]], 20)=0)</f>
        <v>0</v>
      </c>
    </row>
    <row r="765" spans="1:8" x14ac:dyDescent="0.3">
      <c r="A765">
        <v>109</v>
      </c>
      <c r="B765">
        <v>0</v>
      </c>
      <c r="C765" s="1">
        <v>-0.51681790500879288</v>
      </c>
      <c r="D765" s="1">
        <v>-0.94091295003890985</v>
      </c>
      <c r="E765" s="1">
        <f>IFERROR(
  SUMIFS(
    duck_positions[x],
    duck_positions[duck_id],   duck_positions[[#This Row],[duck_id]],
    duck_positions[frame_idx], duck_positions[[#This Row],[frame_idx]]+1
  ),
  ""
)</f>
        <v>-0.51172665040940046</v>
      </c>
      <c r="F765" s="1">
        <f>IFERROR(
  SUMIFS(
    duck_positions[y],
    duck_positions[duck_id],duck_positions[[#This Row],[duck_id]],
    duck_positions[frame_idx],duck_positions[[#This Row],[frame_idx]]+1
  ),
  ""
)</f>
        <v>-0.93937945663928979</v>
      </c>
      <c r="G7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5.317186794021129E-3</v>
      </c>
      <c r="H765" t="b">
        <f>AND(duck_positions[[#This Row],[distance]]&lt;0.1, MOD(duck_positions[[#This Row],[frame_idx]], 20)=0)</f>
        <v>0</v>
      </c>
    </row>
    <row r="766" spans="1:8" hidden="1" x14ac:dyDescent="0.3">
      <c r="A766">
        <v>109</v>
      </c>
      <c r="B766">
        <v>1</v>
      </c>
      <c r="C766" s="1">
        <v>-0.40702477842569351</v>
      </c>
      <c r="D766" s="1">
        <v>-0.8611510016024112</v>
      </c>
      <c r="E766" s="1">
        <f>IFERROR(
  SUMIFS(
    duck_positions[x],
    duck_positions[duck_id],   duck_positions[[#This Row],[duck_id]],
    duck_positions[frame_idx], duck_positions[[#This Row],[frame_idx]]+1
  ),
  ""
)</f>
        <v>-0.39413401484489441</v>
      </c>
      <c r="F766" s="1">
        <f>IFERROR(
  SUMIFS(
    duck_positions[y],
    duck_positions[duck_id],duck_positions[[#This Row],[duck_id]],
    duck_positions[frame_idx],duck_positions[[#This Row],[frame_idx]]+1
  ),
  ""
)</f>
        <v>-0.85933414027094834</v>
      </c>
      <c r="G7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1.301817079292715E-2</v>
      </c>
      <c r="H766" t="b">
        <f>AND(duck_positions[[#This Row],[distance]]&lt;0.1, MOD(duck_positions[[#This Row],[frame_idx]], 20)=0)</f>
        <v>0</v>
      </c>
    </row>
    <row r="767" spans="1:8" hidden="1" x14ac:dyDescent="0.3">
      <c r="A767">
        <v>109</v>
      </c>
      <c r="B767">
        <v>2</v>
      </c>
      <c r="C767" s="1">
        <v>-0.63851179182529449</v>
      </c>
      <c r="D767" s="1">
        <v>-1.124254274368286</v>
      </c>
      <c r="E767" s="1">
        <f>IFERROR(
  SUMIFS(
    duck_positions[x],
    duck_positions[duck_id],   duck_positions[[#This Row],[duck_id]],
    duck_positions[frame_idx], duck_positions[[#This Row],[frame_idx]]+1
  ),
  ""
)</f>
        <v>-0.63987612724304199</v>
      </c>
      <c r="F767" s="1">
        <f>IFERROR(
  SUMIFS(
    duck_positions[y],
    duck_positions[duck_id],duck_positions[[#This Row],[duck_id]],
    duck_positions[frame_idx],duck_positions[[#This Row],[frame_idx]]+1
  ),
  ""
)</f>
        <v>-1.1177008032798765</v>
      </c>
      <c r="G7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6.6939819568578489E-3</v>
      </c>
      <c r="H767" t="b">
        <f>AND(duck_positions[[#This Row],[distance]]&lt;0.1, MOD(duck_positions[[#This Row],[frame_idx]], 20)=0)</f>
        <v>0</v>
      </c>
    </row>
    <row r="768" spans="1:8" hidden="1" x14ac:dyDescent="0.3">
      <c r="A768">
        <v>109</v>
      </c>
      <c r="B768">
        <v>3</v>
      </c>
      <c r="C768" s="1">
        <v>-0.53701834008097649</v>
      </c>
      <c r="D768" s="1">
        <v>-0.91840527504682534</v>
      </c>
      <c r="E768" s="1">
        <f>IFERROR(
  SUMIFS(
    duck_positions[x],
    duck_positions[duck_id],   duck_positions[[#This Row],[duck_id]],
    duck_positions[frame_idx], duck_positions[[#This Row],[frame_idx]]+1
  ),
  ""
)</f>
        <v>-0.52591605857014656</v>
      </c>
      <c r="F768" s="1">
        <f>IFERROR(
  SUMIFS(
    duck_positions[y],
    duck_positions[duck_id],duck_positions[[#This Row],[duck_id]],
    duck_positions[frame_idx],duck_positions[[#This Row],[frame_idx]]+1
  ),
  ""
)</f>
        <v>-0.90937537997961038</v>
      </c>
      <c r="G7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1.4310823165374841E-2</v>
      </c>
      <c r="H768" t="b">
        <f>AND(duck_positions[[#This Row],[distance]]&lt;0.1, MOD(duck_positions[[#This Row],[frame_idx]], 20)=0)</f>
        <v>0</v>
      </c>
    </row>
    <row r="769" spans="1:8" hidden="1" x14ac:dyDescent="0.3">
      <c r="A769">
        <v>109</v>
      </c>
      <c r="B769">
        <v>4</v>
      </c>
      <c r="C769" s="1">
        <v>-0.50330394553020597</v>
      </c>
      <c r="D769" s="1">
        <v>-0.85935971438884728</v>
      </c>
      <c r="E769" s="1">
        <f>IFERROR(
  SUMIFS(
    duck_positions[x],
    duck_positions[duck_id],   duck_positions[[#This Row],[duck_id]],
    duck_positions[frame_idx], duck_positions[[#This Row],[frame_idx]]+1
  ),
  ""
)</f>
        <v>-0.5003294644120615</v>
      </c>
      <c r="F769" s="1">
        <f>IFERROR(
  SUMIFS(
    duck_positions[y],
    duck_positions[duck_id],duck_positions[[#This Row],[duck_id]],
    duck_positions[frame_idx],duck_positions[[#This Row],[frame_idx]]+1
  ),
  ""
)</f>
        <v>-0.85279373750090592</v>
      </c>
      <c r="G7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7.2083001057931875E-3</v>
      </c>
      <c r="H769" t="b">
        <f>AND(duck_positions[[#This Row],[distance]]&lt;0.1, MOD(duck_positions[[#This Row],[frame_idx]], 20)=0)</f>
        <v>0</v>
      </c>
    </row>
    <row r="770" spans="1:8" hidden="1" x14ac:dyDescent="0.3">
      <c r="A770">
        <v>109</v>
      </c>
      <c r="B770">
        <v>5</v>
      </c>
      <c r="C770" s="1">
        <v>-0.6719270646572113</v>
      </c>
      <c r="D770" s="1">
        <v>-1.1092322945594786</v>
      </c>
      <c r="E770" s="1">
        <f>IFERROR(
  SUMIFS(
    duck_positions[x],
    duck_positions[duck_id],   duck_positions[[#This Row],[duck_id]],
    duck_positions[frame_idx], duck_positions[[#This Row],[frame_idx]]+1
  ),
  ""
)</f>
        <v>-0.66299816966056824</v>
      </c>
      <c r="F770" s="1">
        <f>IFERROR(
  SUMIFS(
    duck_positions[y],
    duck_positions[duck_id],duck_positions[[#This Row],[duck_id]],
    duck_positions[frame_idx],duck_positions[[#This Row],[frame_idx]]+1
  ),
  ""
)</f>
        <v>-1.0944250702857969</v>
      </c>
      <c r="G7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1.729101085975555E-2</v>
      </c>
      <c r="H770" t="b">
        <f>AND(duck_positions[[#This Row],[distance]]&lt;0.1, MOD(duck_positions[[#This Row],[frame_idx]], 20)=0)</f>
        <v>0</v>
      </c>
    </row>
    <row r="771" spans="1:8" hidden="1" x14ac:dyDescent="0.3">
      <c r="A771">
        <v>109</v>
      </c>
      <c r="B771">
        <v>6</v>
      </c>
      <c r="C771" s="1">
        <v>-0.77241012454032898</v>
      </c>
      <c r="D771" s="1">
        <v>-1.1548323810100554</v>
      </c>
      <c r="E771" s="1">
        <f>IFERROR(
  SUMIFS(
    duck_positions[x],
    duck_positions[duck_id],   duck_positions[[#This Row],[duck_id]],
    duck_positions[frame_idx], duck_positions[[#This Row],[frame_idx]]+1
  ),
  ""
)</f>
        <v>-0.76277315616607666</v>
      </c>
      <c r="F771" s="1">
        <f>IFERROR(
  SUMIFS(
    duck_positions[y],
    duck_positions[duck_id],duck_positions[[#This Row],[duck_id]],
    duck_positions[frame_idx],duck_positions[[#This Row],[frame_idx]]+1
  ),
  ""
)</f>
        <v>-1.1370295166969298</v>
      </c>
      <c r="G7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2.0243841957442287E-2</v>
      </c>
      <c r="H771" t="b">
        <f>AND(duck_positions[[#This Row],[distance]]&lt;0.1, MOD(duck_positions[[#This Row],[frame_idx]], 20)=0)</f>
        <v>0</v>
      </c>
    </row>
    <row r="772" spans="1:8" x14ac:dyDescent="0.3">
      <c r="A772">
        <v>110</v>
      </c>
      <c r="B772">
        <v>0</v>
      </c>
      <c r="C772" s="1">
        <v>-0.51172665040940046</v>
      </c>
      <c r="D772" s="1">
        <v>-0.93937945663928979</v>
      </c>
      <c r="E772" s="1">
        <f>IFERROR(
  SUMIFS(
    duck_positions[x],
    duck_positions[duck_id],   duck_positions[[#This Row],[duck_id]],
    duck_positions[frame_idx], duck_positions[[#This Row],[frame_idx]]+1
  ),
  ""
)</f>
        <v>-0.50564091559499502</v>
      </c>
      <c r="F772" s="1">
        <f>IFERROR(
  SUMIFS(
    duck_positions[y],
    duck_positions[duck_id],duck_positions[[#This Row],[duck_id]],
    duck_positions[frame_idx],duck_positions[[#This Row],[frame_idx]]+1
  ),
  ""
)</f>
        <v>-0.93012960553169244</v>
      </c>
      <c r="G7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1.1072303904065602E-2</v>
      </c>
      <c r="H772" t="b">
        <f>AND(duck_positions[[#This Row],[distance]]&lt;0.1, MOD(duck_positions[[#This Row],[frame_idx]], 20)=0)</f>
        <v>0</v>
      </c>
    </row>
    <row r="773" spans="1:8" hidden="1" x14ac:dyDescent="0.3">
      <c r="A773">
        <v>110</v>
      </c>
      <c r="B773">
        <v>1</v>
      </c>
      <c r="C773" s="1">
        <v>-0.39413401484489441</v>
      </c>
      <c r="D773" s="1">
        <v>-0.85933414027094834</v>
      </c>
      <c r="E773" s="1">
        <f>IFERROR(
  SUMIFS(
    duck_positions[x],
    duck_positions[duck_id],   duck_positions[[#This Row],[duck_id]],
    duck_positions[frame_idx], duck_positions[[#This Row],[frame_idx]]+1
  ),
  ""
)</f>
        <v>-0.38165486603975296</v>
      </c>
      <c r="F773" s="1">
        <f>IFERROR(
  SUMIFS(
    duck_positions[y],
    duck_positions[duck_id],duck_positions[[#This Row],[duck_id]],
    duck_positions[frame_idx],duck_positions[[#This Row],[frame_idx]]+1
  ),
  ""
)</f>
        <v>-0.85277629569172853</v>
      </c>
      <c r="G7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1.4097321746561153E-2</v>
      </c>
      <c r="H773" t="b">
        <f>AND(duck_positions[[#This Row],[distance]]&lt;0.1, MOD(duck_positions[[#This Row],[frame_idx]], 20)=0)</f>
        <v>0</v>
      </c>
    </row>
    <row r="774" spans="1:8" hidden="1" x14ac:dyDescent="0.3">
      <c r="A774">
        <v>110</v>
      </c>
      <c r="B774">
        <v>2</v>
      </c>
      <c r="C774" s="1">
        <v>-0.63987612724304199</v>
      </c>
      <c r="D774" s="1">
        <v>-1.1177008032798765</v>
      </c>
      <c r="E774" s="1">
        <f>IFERROR(
  SUMIFS(
    duck_positions[x],
    duck_positions[duck_id],   duck_positions[[#This Row],[duck_id]],
    duck_positions[frame_idx], duck_positions[[#This Row],[frame_idx]]+1
  ),
  ""
)</f>
        <v>-0.63693322241306305</v>
      </c>
      <c r="F774" s="1">
        <f>IFERROR(
  SUMIFS(
    duck_positions[y],
    duck_positions[duck_id],duck_positions[[#This Row],[duck_id]],
    duck_positions[frame_idx],duck_positions[[#This Row],[frame_idx]]+1
  ),
  ""
)</f>
        <v>-1.1046575188636778</v>
      </c>
      <c r="G7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1.3371161400572729E-2</v>
      </c>
      <c r="H774" t="b">
        <f>AND(duck_positions[[#This Row],[distance]]&lt;0.1, MOD(duck_positions[[#This Row],[frame_idx]], 20)=0)</f>
        <v>0</v>
      </c>
    </row>
    <row r="775" spans="1:8" hidden="1" x14ac:dyDescent="0.3">
      <c r="A775">
        <v>110</v>
      </c>
      <c r="B775">
        <v>3</v>
      </c>
      <c r="C775" s="1">
        <v>-0.52591605857014656</v>
      </c>
      <c r="D775" s="1">
        <v>-0.90937537997961038</v>
      </c>
      <c r="E775" s="1">
        <f>IFERROR(
  SUMIFS(
    duck_positions[x],
    duck_positions[duck_id],   duck_positions[[#This Row],[duck_id]],
    duck_positions[frame_idx], duck_positions[[#This Row],[frame_idx]]+1
  ),
  ""
)</f>
        <v>-0.51264413073658943</v>
      </c>
      <c r="F775" s="1">
        <f>IFERROR(
  SUMIFS(
    duck_positions[y],
    duck_positions[duck_id],duck_positions[[#This Row],[duck_id]],
    duck_positions[frame_idx],duck_positions[[#This Row],[frame_idx]]+1
  ),
  ""
)</f>
        <v>-0.89944034367799752</v>
      </c>
      <c r="G7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1.6578570949678191E-2</v>
      </c>
      <c r="H775" t="b">
        <f>AND(duck_positions[[#This Row],[distance]]&lt;0.1, MOD(duck_positions[[#This Row],[frame_idx]], 20)=0)</f>
        <v>0</v>
      </c>
    </row>
    <row r="776" spans="1:8" hidden="1" x14ac:dyDescent="0.3">
      <c r="A776">
        <v>110</v>
      </c>
      <c r="B776">
        <v>4</v>
      </c>
      <c r="C776" s="1">
        <v>-0.5003294644120615</v>
      </c>
      <c r="D776" s="1">
        <v>-0.85279373750090592</v>
      </c>
      <c r="E776" s="1">
        <f>IFERROR(
  SUMIFS(
    duck_positions[x],
    duck_positions[duck_id],   duck_positions[[#This Row],[duck_id]],
    duck_positions[frame_idx], duck_positions[[#This Row],[frame_idx]]+1
  ),
  ""
)</f>
        <v>-0.49502369854599237</v>
      </c>
      <c r="F776" s="1">
        <f>IFERROR(
  SUMIFS(
    duck_positions[y],
    duck_positions[duck_id],duck_positions[[#This Row],[duck_id]],
    duck_positions[frame_idx],duck_positions[[#This Row],[frame_idx]]+1
  ),
  ""
)</f>
        <v>-0.84564964026212686</v>
      </c>
      <c r="G7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8.8988356981503456E-3</v>
      </c>
      <c r="H776" t="b">
        <f>AND(duck_positions[[#This Row],[distance]]&lt;0.1, MOD(duck_positions[[#This Row],[frame_idx]], 20)=0)</f>
        <v>0</v>
      </c>
    </row>
    <row r="777" spans="1:8" hidden="1" x14ac:dyDescent="0.3">
      <c r="A777">
        <v>110</v>
      </c>
      <c r="B777">
        <v>5</v>
      </c>
      <c r="C777" s="1">
        <v>-0.66299816966056824</v>
      </c>
      <c r="D777" s="1">
        <v>-1.0944250702857969</v>
      </c>
      <c r="E777" s="1">
        <f>IFERROR(
  SUMIFS(
    duck_positions[x],
    duck_positions[duck_id],   duck_positions[[#This Row],[duck_id]],
    duck_positions[frame_idx], duck_positions[[#This Row],[frame_idx]]+1
  ),
  ""
)</f>
        <v>-0.6511506587266922</v>
      </c>
      <c r="F777" s="1">
        <f>IFERROR(
  SUMIFS(
    duck_positions[y],
    duck_positions[duck_id],duck_positions[[#This Row],[duck_id]],
    duck_positions[frame_idx],duck_positions[[#This Row],[frame_idx]]+1
  ),
  ""
)</f>
        <v>-1.0769950926303862</v>
      </c>
      <c r="G7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2.1075284965960266E-2</v>
      </c>
      <c r="H777" t="b">
        <f>AND(duck_positions[[#This Row],[distance]]&lt;0.1, MOD(duck_positions[[#This Row],[frame_idx]], 20)=0)</f>
        <v>0</v>
      </c>
    </row>
    <row r="778" spans="1:8" hidden="1" x14ac:dyDescent="0.3">
      <c r="A778">
        <v>110</v>
      </c>
      <c r="B778">
        <v>6</v>
      </c>
      <c r="C778" s="1">
        <v>-0.76277315616607666</v>
      </c>
      <c r="D778" s="1">
        <v>-1.1370295166969298</v>
      </c>
      <c r="E778" s="1">
        <f>IFERROR(
  SUMIFS(
    duck_positions[x],
    duck_positions[duck_id],   duck_positions[[#This Row],[duck_id]],
    duck_positions[frame_idx], duck_positions[[#This Row],[frame_idx]]+1
  ),
  ""
)</f>
        <v>-0.75078406929969788</v>
      </c>
      <c r="F778" s="1">
        <f>IFERROR(
  SUMIFS(
    duck_positions[y],
    duck_positions[duck_id],duck_positions[[#This Row],[duck_id]],
    duck_positions[frame_idx],duck_positions[[#This Row],[frame_idx]]+1
  ),
  ""
)</f>
        <v>-1.1157684504985808</v>
      </c>
      <c r="G7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2.4408423541477531E-2</v>
      </c>
      <c r="H778" t="b">
        <f>AND(duck_positions[[#This Row],[distance]]&lt;0.1, MOD(duck_positions[[#This Row],[frame_idx]], 20)=0)</f>
        <v>0</v>
      </c>
    </row>
    <row r="779" spans="1:8" x14ac:dyDescent="0.3">
      <c r="A779">
        <v>111</v>
      </c>
      <c r="B779">
        <v>0</v>
      </c>
      <c r="C779" s="1">
        <v>-0.50564091559499502</v>
      </c>
      <c r="D779" s="1">
        <v>-0.93012960553169244</v>
      </c>
      <c r="E779" s="1">
        <f>IFERROR(
  SUMIFS(
    duck_positions[x],
    duck_positions[duck_id],   duck_positions[[#This Row],[duck_id]],
    duck_positions[frame_idx], duck_positions[[#This Row],[frame_idx]]+1
  ),
  ""
)</f>
        <v>1.8289759159088135</v>
      </c>
      <c r="F779" s="1">
        <f>IFERROR(
  SUMIFS(
    duck_positions[y],
    duck_positions[duck_id],duck_positions[[#This Row],[duck_id]],
    duck_positions[frame_idx],duck_positions[[#This Row],[frame_idx]]+1
  ),
  ""
)</f>
        <v>-0.90098406672477716</v>
      </c>
      <c r="G7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2.3347987520069537</v>
      </c>
      <c r="H779" t="b">
        <f>AND(duck_positions[[#This Row],[distance]]&lt;0.1, MOD(duck_positions[[#This Row],[frame_idx]], 20)=0)</f>
        <v>0</v>
      </c>
    </row>
    <row r="780" spans="1:8" hidden="1" x14ac:dyDescent="0.3">
      <c r="A780">
        <v>111</v>
      </c>
      <c r="B780">
        <v>1</v>
      </c>
      <c r="C780" s="1">
        <v>-0.38165486603975296</v>
      </c>
      <c r="D780" s="1">
        <v>-0.85277629569172853</v>
      </c>
      <c r="E780" s="1">
        <f>IFERROR(
  SUMIFS(
    duck_positions[x],
    duck_positions[duck_id],   duck_positions[[#This Row],[duck_id]],
    duck_positions[frame_idx], duck_positions[[#This Row],[frame_idx]]+1
  ),
  ""
)</f>
        <v>2.882415771484375</v>
      </c>
      <c r="F780" s="1">
        <f>IFERROR(
  SUMIFS(
    duck_positions[y],
    duck_positions[duck_id],duck_positions[[#This Row],[duck_id]],
    duck_positions[frame_idx],duck_positions[[#This Row],[frame_idx]]+1
  ),
  ""
)</f>
        <v>-0.82943287789821618</v>
      </c>
      <c r="G7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3.2641541081728125</v>
      </c>
      <c r="H780" t="b">
        <f>AND(duck_positions[[#This Row],[distance]]&lt;0.1, MOD(duck_positions[[#This Row],[frame_idx]], 20)=0)</f>
        <v>0</v>
      </c>
    </row>
    <row r="781" spans="1:8" hidden="1" x14ac:dyDescent="0.3">
      <c r="A781">
        <v>111</v>
      </c>
      <c r="B781">
        <v>2</v>
      </c>
      <c r="C781" s="1">
        <v>-0.63693322241306305</v>
      </c>
      <c r="D781" s="1">
        <v>-1.1046575188636778</v>
      </c>
      <c r="E781" s="1">
        <f>IFERROR(
  SUMIFS(
    duck_positions[x],
    duck_positions[duck_id],   duck_positions[[#This Row],[duck_id]],
    duck_positions[frame_idx], duck_positions[[#This Row],[frame_idx]]+1
  ),
  ""
)</f>
        <v>0.3289792537689209</v>
      </c>
      <c r="F781" s="1">
        <f>IFERROR(
  SUMIFS(
    duck_positions[y],
    duck_positions[duck_id],duck_positions[[#This Row],[duck_id]],
    duck_positions[frame_idx],duck_positions[[#This Row],[frame_idx]]+1
  ),
  ""
)</f>
        <v>-1.1037596940994261</v>
      </c>
      <c r="G7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0.96591289345019049</v>
      </c>
      <c r="H781" t="b">
        <f>AND(duck_positions[[#This Row],[distance]]&lt;0.1, MOD(duck_positions[[#This Row],[frame_idx]], 20)=0)</f>
        <v>0</v>
      </c>
    </row>
    <row r="782" spans="1:8" hidden="1" x14ac:dyDescent="0.3">
      <c r="A782">
        <v>111</v>
      </c>
      <c r="B782">
        <v>3</v>
      </c>
      <c r="C782" s="1">
        <v>-0.51264413073658943</v>
      </c>
      <c r="D782" s="1">
        <v>-0.89944034367799752</v>
      </c>
      <c r="E782" s="1">
        <f>IFERROR(
  SUMIFS(
    duck_positions[x],
    duck_positions[duck_id],   duck_positions[[#This Row],[duck_id]],
    duck_positions[frame_idx], duck_positions[[#This Row],[frame_idx]]+1
  ),
  ""
)</f>
        <v>1.7211132049560547</v>
      </c>
      <c r="F782" s="1">
        <f>IFERROR(
  SUMIFS(
    duck_positions[y],
    duck_positions[duck_id],duck_positions[[#This Row],[duck_id]],
    duck_positions[frame_idx],duck_positions[[#This Row],[frame_idx]]+1
  ),
  ""
)</f>
        <v>-0.87523992657661431</v>
      </c>
      <c r="G7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2.2338884249103805</v>
      </c>
      <c r="H782" t="b">
        <f>AND(duck_positions[[#This Row],[distance]]&lt;0.1, MOD(duck_positions[[#This Row],[frame_idx]], 20)=0)</f>
        <v>0</v>
      </c>
    </row>
    <row r="783" spans="1:8" hidden="1" x14ac:dyDescent="0.3">
      <c r="A783">
        <v>111</v>
      </c>
      <c r="B783">
        <v>4</v>
      </c>
      <c r="C783" s="1">
        <v>-0.49502369854599237</v>
      </c>
      <c r="D783" s="1">
        <v>-0.84564964026212686</v>
      </c>
      <c r="E783" s="1">
        <f>IFERROR(
  SUMIFS(
    duck_positions[x],
    duck_positions[duck_id],   duck_positions[[#This Row],[duck_id]],
    duck_positions[frame_idx], duck_positions[[#This Row],[frame_idx]]+1
  ),
  ""
)</f>
        <v>1.7513973712921143</v>
      </c>
      <c r="F783" s="1">
        <f>IFERROR(
  SUMIFS(
    duck_positions[y],
    duck_positions[duck_id],duck_positions[[#This Row],[duck_id]],
    duck_positions[frame_idx],duck_positions[[#This Row],[frame_idx]]+1
  ),
  ""
)</f>
        <v>-0.83080378659069531</v>
      </c>
      <c r="G7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2.2464701249702426</v>
      </c>
      <c r="H783" t="b">
        <f>AND(duck_positions[[#This Row],[distance]]&lt;0.1, MOD(duck_positions[[#This Row],[frame_idx]], 20)=0)</f>
        <v>0</v>
      </c>
    </row>
    <row r="784" spans="1:8" hidden="1" x14ac:dyDescent="0.3">
      <c r="A784">
        <v>111</v>
      </c>
      <c r="B784">
        <v>5</v>
      </c>
      <c r="C784" s="1">
        <v>-0.6511506587266922</v>
      </c>
      <c r="D784" s="1">
        <v>-1.0769950926303862</v>
      </c>
      <c r="E784" s="1">
        <f>IFERROR(
  SUMIFS(
    duck_positions[x],
    duck_positions[duck_id],   duck_positions[[#This Row],[duck_id]],
    duck_positions[frame_idx], duck_positions[[#This Row],[frame_idx]]+1
  ),
  ""
)</f>
        <v>0.23341208696365356</v>
      </c>
      <c r="F784" s="1">
        <f>IFERROR(
  SUMIFS(
    duck_positions[y],
    duck_positions[duck_id],duck_positions[[#This Row],[duck_id]],
    duck_positions[frame_idx],duck_positions[[#This Row],[frame_idx]]+1
  ),
  ""
)</f>
        <v>-1.0767414450645445</v>
      </c>
      <c r="G7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0.88456278205694983</v>
      </c>
      <c r="H784" t="b">
        <f>AND(duck_positions[[#This Row],[distance]]&lt;0.1, MOD(duck_positions[[#This Row],[frame_idx]], 20)=0)</f>
        <v>0</v>
      </c>
    </row>
    <row r="785" spans="1:8" hidden="1" x14ac:dyDescent="0.3">
      <c r="A785">
        <v>111</v>
      </c>
      <c r="B785">
        <v>6</v>
      </c>
      <c r="C785" s="1">
        <v>-0.75078406929969788</v>
      </c>
      <c r="D785" s="1">
        <v>-1.1157684504985808</v>
      </c>
      <c r="E785" s="1">
        <f>IFERROR(
  SUMIFS(
    duck_positions[x],
    duck_positions[duck_id],   duck_positions[[#This Row],[duck_id]],
    duck_positions[frame_idx], duck_positions[[#This Row],[frame_idx]]+1
  ),
  ""
)</f>
        <v>-1.2359395027160645</v>
      </c>
      <c r="F785" s="1">
        <f>IFERROR(
  SUMIFS(
    duck_positions[y],
    duck_positions[duck_id],duck_positions[[#This Row],[duck_id]],
    duck_positions[frame_idx],duck_positions[[#This Row],[frame_idx]]+1
  ),
  ""
)</f>
        <v>-1.1500630557537077</v>
      </c>
      <c r="G7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0.48636602936782858</v>
      </c>
      <c r="H785" t="b">
        <f>AND(duck_positions[[#This Row],[distance]]&lt;0.1, MOD(duck_positions[[#This Row],[frame_idx]], 20)=0)</f>
        <v>0</v>
      </c>
    </row>
    <row r="786" spans="1:8" x14ac:dyDescent="0.3">
      <c r="A786">
        <v>112</v>
      </c>
      <c r="B786">
        <v>0</v>
      </c>
      <c r="C786" s="1">
        <v>1.8289759159088135</v>
      </c>
      <c r="D786" s="1">
        <v>-0.90098406672477716</v>
      </c>
      <c r="E786" s="1">
        <f>IFERROR(
  SUMIFS(
    duck_positions[x],
    duck_positions[duck_id],   duck_positions[[#This Row],[duck_id]],
    duck_positions[frame_idx], duck_positions[[#This Row],[frame_idx]]+1
  ),
  ""
)</f>
        <v>-0.48991659842431545</v>
      </c>
      <c r="F786" s="1">
        <f>IFERROR(
  SUMIFS(
    duck_positions[y],
    duck_positions[duck_id],duck_positions[[#This Row],[duck_id]],
    duck_positions[frame_idx],duck_positions[[#This Row],[frame_idx]]+1
  ),
  ""
)</f>
        <v>-0.91708527058362954</v>
      </c>
      <c r="G7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2.3189484129225311</v>
      </c>
      <c r="H786" t="b">
        <f>AND(duck_positions[[#This Row],[distance]]&lt;0.1, MOD(duck_positions[[#This Row],[frame_idx]], 20)=0)</f>
        <v>0</v>
      </c>
    </row>
    <row r="787" spans="1:8" hidden="1" x14ac:dyDescent="0.3">
      <c r="A787">
        <v>112</v>
      </c>
      <c r="B787">
        <v>1</v>
      </c>
      <c r="C787" s="1">
        <v>2.882415771484375</v>
      </c>
      <c r="D787" s="1">
        <v>-0.82943287789821618</v>
      </c>
      <c r="E787" s="1">
        <f>IFERROR(
  SUMIFS(
    duck_positions[x],
    duck_positions[duck_id],   duck_positions[[#This Row],[duck_id]],
    duck_positions[frame_idx], duck_positions[[#This Row],[frame_idx]]+1
  ),
  ""
)</f>
        <v>-0.37192583084106445</v>
      </c>
      <c r="F787" s="1">
        <f>IFERROR(
  SUMIFS(
    duck_positions[y],
    duck_positions[duck_id],duck_positions[[#This Row],[duck_id]],
    duck_positions[frame_idx],duck_positions[[#This Row],[frame_idx]]+1
  ),
  ""
)</f>
        <v>-0.84371947422623628</v>
      </c>
      <c r="G7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3.2543729613338339</v>
      </c>
      <c r="H787" t="b">
        <f>AND(duck_positions[[#This Row],[distance]]&lt;0.1, MOD(duck_positions[[#This Row],[frame_idx]], 20)=0)</f>
        <v>0</v>
      </c>
    </row>
    <row r="788" spans="1:8" hidden="1" x14ac:dyDescent="0.3">
      <c r="A788">
        <v>112</v>
      </c>
      <c r="B788">
        <v>2</v>
      </c>
      <c r="C788" s="1">
        <v>0.3289792537689209</v>
      </c>
      <c r="D788" s="1">
        <v>-1.1037596940994261</v>
      </c>
      <c r="E788" s="1">
        <f>IFERROR(
  SUMIFS(
    duck_positions[x],
    duck_positions[duck_id],   duck_positions[[#This Row],[duck_id]],
    duck_positions[frame_idx], duck_positions[[#This Row],[frame_idx]]+1
  ),
  ""
)</f>
        <v>-0.62776060402393341</v>
      </c>
      <c r="F788" s="1">
        <f>IFERROR(
  SUMIFS(
    duck_positions[y],
    duck_positions[duck_id],duck_positions[[#This Row],[duck_id]],
    duck_positions[frame_idx],duck_positions[[#This Row],[frame_idx]]+1
  ),
  ""
)</f>
        <v>-1.0845248878002165</v>
      </c>
      <c r="G7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0.95693319164028334</v>
      </c>
      <c r="H788" t="b">
        <f>AND(duck_positions[[#This Row],[distance]]&lt;0.1, MOD(duck_positions[[#This Row],[frame_idx]], 20)=0)</f>
        <v>0</v>
      </c>
    </row>
    <row r="789" spans="1:8" hidden="1" x14ac:dyDescent="0.3">
      <c r="A789">
        <v>112</v>
      </c>
      <c r="B789">
        <v>3</v>
      </c>
      <c r="C789" s="1">
        <v>1.7211132049560547</v>
      </c>
      <c r="D789" s="1">
        <v>-0.87523992657661431</v>
      </c>
      <c r="E789" s="1">
        <f>IFERROR(
  SUMIFS(
    duck_positions[x],
    duck_positions[duck_id],   duck_positions[[#This Row],[duck_id]],
    duck_positions[frame_idx], duck_positions[[#This Row],[frame_idx]]+1
  ),
  ""
)</f>
        <v>-0.49199086986482143</v>
      </c>
      <c r="F789" s="1">
        <f>IFERROR(
  SUMIFS(
    duck_positions[y],
    duck_positions[duck_id],duck_positions[[#This Row],[duck_id]],
    duck_positions[frame_idx],duck_positions[[#This Row],[frame_idx]]+1
  ),
  ""
)</f>
        <v>-0.89109483659267419</v>
      </c>
      <c r="G7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2.2131608672124092</v>
      </c>
      <c r="H789" t="b">
        <f>AND(duck_positions[[#This Row],[distance]]&lt;0.1, MOD(duck_positions[[#This Row],[frame_idx]], 20)=0)</f>
        <v>0</v>
      </c>
    </row>
    <row r="790" spans="1:8" hidden="1" x14ac:dyDescent="0.3">
      <c r="A790">
        <v>112</v>
      </c>
      <c r="B790">
        <v>4</v>
      </c>
      <c r="C790" s="1">
        <v>1.7513973712921143</v>
      </c>
      <c r="D790" s="1">
        <v>-0.83080378659069531</v>
      </c>
      <c r="E790" s="1">
        <f>IFERROR(
  SUMIFS(
    duck_positions[x],
    duck_positions[duck_id],   duck_positions[[#This Row],[duck_id]],
    duck_positions[frame_idx], duck_positions[[#This Row],[frame_idx]]+1
  ),
  ""
)</f>
        <v>-0.48982824478298426</v>
      </c>
      <c r="F790" s="1">
        <f>IFERROR(
  SUMIFS(
    duck_positions[y],
    duck_positions[duck_id],duck_positions[[#This Row],[duck_id]],
    duck_positions[frame_idx],duck_positions[[#This Row],[frame_idx]]+1
  ),
  ""
)</f>
        <v>-0.84506360366940492</v>
      </c>
      <c r="G7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2.2412709797198382</v>
      </c>
      <c r="H790" t="b">
        <f>AND(duck_positions[[#This Row],[distance]]&lt;0.1, MOD(duck_positions[[#This Row],[frame_idx]], 20)=0)</f>
        <v>0</v>
      </c>
    </row>
    <row r="791" spans="1:8" hidden="1" x14ac:dyDescent="0.3">
      <c r="A791">
        <v>112</v>
      </c>
      <c r="B791">
        <v>5</v>
      </c>
      <c r="C791" s="1">
        <v>0.23341208696365356</v>
      </c>
      <c r="D791" s="1">
        <v>-1.0767414450645445</v>
      </c>
      <c r="E791" s="1">
        <f>IFERROR(
  SUMIFS(
    duck_positions[x],
    duck_positions[duck_id],   duck_positions[[#This Row],[duck_id]],
    duck_positions[frame_idx], duck_positions[[#This Row],[frame_idx]]+1
  ),
  ""
)</f>
        <v>-0.62804505228996277</v>
      </c>
      <c r="F791" s="1">
        <f>IFERROR(
  SUMIFS(
    duck_positions[y],
    duck_positions[duck_id],duck_positions[[#This Row],[duck_id]],
    duck_positions[frame_idx],duck_positions[[#This Row],[frame_idx]]+1
  ),
  ""
)</f>
        <v>-1.0674296796321867</v>
      </c>
      <c r="G7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0.8615074647073534</v>
      </c>
      <c r="H791" t="b">
        <f>AND(duck_positions[[#This Row],[distance]]&lt;0.1, MOD(duck_positions[[#This Row],[frame_idx]], 20)=0)</f>
        <v>0</v>
      </c>
    </row>
    <row r="792" spans="1:8" hidden="1" x14ac:dyDescent="0.3">
      <c r="A792">
        <v>112</v>
      </c>
      <c r="B792">
        <v>6</v>
      </c>
      <c r="C792" s="1">
        <v>-1.2359395027160645</v>
      </c>
      <c r="D792" s="1">
        <v>-1.1500630557537077</v>
      </c>
      <c r="E792" s="1">
        <f>IFERROR(
  SUMIFS(
    duck_positions[x],
    duck_positions[duck_id],   duck_positions[[#This Row],[duck_id]],
    duck_positions[frame_idx], duck_positions[[#This Row],[frame_idx]]+1
  ),
  ""
)</f>
        <v>-0.72849753499031067</v>
      </c>
      <c r="F792" s="1">
        <f>IFERROR(
  SUMIFS(
    duck_positions[y],
    duck_positions[duck_id],duck_positions[[#This Row],[duck_id]],
    duck_positions[frame_idx],duck_positions[[#This Row],[frame_idx]]+1
  ),
  ""
)</f>
        <v>-1.1095455467700956</v>
      </c>
      <c r="G7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0.50905699007441396</v>
      </c>
      <c r="H792" t="b">
        <f>AND(duck_positions[[#This Row],[distance]]&lt;0.1, MOD(duck_positions[[#This Row],[frame_idx]], 20)=0)</f>
        <v>0</v>
      </c>
    </row>
    <row r="793" spans="1:8" x14ac:dyDescent="0.3">
      <c r="A793">
        <v>113</v>
      </c>
      <c r="B793">
        <v>0</v>
      </c>
      <c r="C793" s="1">
        <v>-0.48991659842431545</v>
      </c>
      <c r="D793" s="1">
        <v>-0.91708527058362954</v>
      </c>
      <c r="E793" s="1">
        <f>IFERROR(
  SUMIFS(
    duck_positions[x],
    duck_positions[duck_id],   duck_positions[[#This Row],[duck_id]],
    duck_positions[frame_idx], duck_positions[[#This Row],[frame_idx]]+1
  ),
  ""
)</f>
        <v>-0.48142108134925365</v>
      </c>
      <c r="F793" s="1">
        <f>IFERROR(
  SUMIFS(
    duck_positions[y],
    duck_positions[duck_id],duck_positions[[#This Row],[duck_id]],
    duck_positions[frame_idx],duck_positions[[#This Row],[frame_idx]]+1
  ),
  ""
)</f>
        <v>-0.90539430379867547</v>
      </c>
      <c r="G7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1.4451730510204163E-2</v>
      </c>
      <c r="H793" t="b">
        <f>AND(duck_positions[[#This Row],[distance]]&lt;0.1, MOD(duck_positions[[#This Row],[frame_idx]], 20)=0)</f>
        <v>0</v>
      </c>
    </row>
    <row r="794" spans="1:8" hidden="1" x14ac:dyDescent="0.3">
      <c r="A794">
        <v>113</v>
      </c>
      <c r="B794">
        <v>1</v>
      </c>
      <c r="C794" s="1">
        <v>-0.37192583084106445</v>
      </c>
      <c r="D794" s="1">
        <v>-0.84371947422623628</v>
      </c>
      <c r="E794" s="1">
        <f>IFERROR(
  SUMIFS(
    duck_positions[x],
    duck_positions[duck_id],   duck_positions[[#This Row],[duck_id]],
    duck_positions[frame_idx], duck_positions[[#This Row],[frame_idx]]+1
  ),
  ""
)</f>
        <v>-0.36081312596797943</v>
      </c>
      <c r="F794" s="1">
        <f>IFERROR(
  SUMIFS(
    duck_positions[y],
    duck_positions[duck_id],duck_positions[[#This Row],[duck_id]],
    duck_positions[frame_idx],duck_positions[[#This Row],[frame_idx]]+1
  ),
  ""
)</f>
        <v>-0.8430279336869716</v>
      </c>
      <c r="G7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1.1134201269679567E-2</v>
      </c>
      <c r="H794" t="b">
        <f>AND(duck_positions[[#This Row],[distance]]&lt;0.1, MOD(duck_positions[[#This Row],[frame_idx]], 20)=0)</f>
        <v>0</v>
      </c>
    </row>
    <row r="795" spans="1:8" hidden="1" x14ac:dyDescent="0.3">
      <c r="A795">
        <v>113</v>
      </c>
      <c r="B795">
        <v>2</v>
      </c>
      <c r="C795" s="1">
        <v>-0.62776060402393341</v>
      </c>
      <c r="D795" s="1">
        <v>-1.0845248878002165</v>
      </c>
      <c r="E795" s="1">
        <f>IFERROR(
  SUMIFS(
    duck_positions[x],
    duck_positions[duck_id],   duck_positions[[#This Row],[duck_id]],
    duck_positions[frame_idx], duck_positions[[#This Row],[frame_idx]]+1
  ),
  ""
)</f>
        <v>-0.61762891709804535</v>
      </c>
      <c r="F795" s="1">
        <f>IFERROR(
  SUMIFS(
    duck_positions[y],
    duck_positions[duck_id],duck_positions[[#This Row],[duck_id]],
    duck_positions[frame_idx],duck_positions[[#This Row],[frame_idx]]+1
  ),
  ""
)</f>
        <v>-1.0746988236904143</v>
      </c>
      <c r="G7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1.411391568113381E-2</v>
      </c>
      <c r="H795" t="b">
        <f>AND(duck_positions[[#This Row],[distance]]&lt;0.1, MOD(duck_positions[[#This Row],[frame_idx]], 20)=0)</f>
        <v>0</v>
      </c>
    </row>
    <row r="796" spans="1:8" hidden="1" x14ac:dyDescent="0.3">
      <c r="A796">
        <v>113</v>
      </c>
      <c r="B796">
        <v>3</v>
      </c>
      <c r="C796" s="1">
        <v>-0.49199086986482143</v>
      </c>
      <c r="D796" s="1">
        <v>-0.89109483659267419</v>
      </c>
      <c r="E796" s="1">
        <f>IFERROR(
  SUMIFS(
    duck_positions[x],
    duck_positions[duck_id],   duck_positions[[#This Row],[duck_id]],
    duck_positions[frame_idx], duck_positions[[#This Row],[frame_idx]]+1
  ),
  ""
)</f>
        <v>-0.48015819676220417</v>
      </c>
      <c r="F796" s="1">
        <f>IFERROR(
  SUMIFS(
    duck_positions[y],
    duck_positions[duck_id],duck_positions[[#This Row],[duck_id]],
    duck_positions[frame_idx],duck_positions[[#This Row],[frame_idx]]+1
  ),
  ""
)</f>
        <v>-0.88910670876502984</v>
      </c>
      <c r="G7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1.1998533452570606E-2</v>
      </c>
      <c r="H796" t="b">
        <f>AND(duck_positions[[#This Row],[distance]]&lt;0.1, MOD(duck_positions[[#This Row],[frame_idx]], 20)=0)</f>
        <v>0</v>
      </c>
    </row>
    <row r="797" spans="1:8" hidden="1" x14ac:dyDescent="0.3">
      <c r="A797">
        <v>113</v>
      </c>
      <c r="B797">
        <v>4</v>
      </c>
      <c r="C797" s="1">
        <v>-0.48982824478298426</v>
      </c>
      <c r="D797" s="1">
        <v>-0.84506360366940492</v>
      </c>
      <c r="E797" s="1">
        <f>IFERROR(
  SUMIFS(
    duck_positions[x],
    duck_positions[duck_id],   duck_positions[[#This Row],[duck_id]],
    duck_positions[frame_idx], duck_positions[[#This Row],[frame_idx]]+1
  ),
  ""
)</f>
        <v>-0.48361404985189438</v>
      </c>
      <c r="F797" s="1">
        <f>IFERROR(
  SUMIFS(
    duck_positions[y],
    duck_positions[duck_id],duck_positions[[#This Row],[duck_id]],
    duck_positions[frame_idx],duck_positions[[#This Row],[frame_idx]]+1
  ),
  ""
)</f>
        <v>-0.83833490610122674</v>
      </c>
      <c r="G7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9.1592352085526248E-3</v>
      </c>
      <c r="H797" t="b">
        <f>AND(duck_positions[[#This Row],[distance]]&lt;0.1, MOD(duck_positions[[#This Row],[frame_idx]], 20)=0)</f>
        <v>0</v>
      </c>
    </row>
    <row r="798" spans="1:8" hidden="1" x14ac:dyDescent="0.3">
      <c r="A798">
        <v>113</v>
      </c>
      <c r="B798">
        <v>5</v>
      </c>
      <c r="C798" s="1">
        <v>-0.62804505228996277</v>
      </c>
      <c r="D798" s="1">
        <v>-1.0674296796321867</v>
      </c>
      <c r="E798" s="1">
        <f>IFERROR(
  SUMIFS(
    duck_positions[x],
    duck_positions[duck_id],   duck_positions[[#This Row],[duck_id]],
    duck_positions[frame_idx], duck_positions[[#This Row],[frame_idx]]+1
  ),
  ""
)</f>
        <v>-0.61555161327123642</v>
      </c>
      <c r="F798" s="1">
        <f>IFERROR(
  SUMIFS(
    duck_positions[y],
    duck_positions[duck_id],duck_positions[[#This Row],[duck_id]],
    duck_positions[frame_idx],duck_positions[[#This Row],[frame_idx]]+1
  ),
  ""
)</f>
        <v>-1.0600508034229277</v>
      </c>
      <c r="G7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1.4509784030997945E-2</v>
      </c>
      <c r="H798" t="b">
        <f>AND(duck_positions[[#This Row],[distance]]&lt;0.1, MOD(duck_positions[[#This Row],[frame_idx]], 20)=0)</f>
        <v>0</v>
      </c>
    </row>
    <row r="799" spans="1:8" hidden="1" x14ac:dyDescent="0.3">
      <c r="A799">
        <v>113</v>
      </c>
      <c r="B799">
        <v>6</v>
      </c>
      <c r="C799" s="1">
        <v>-0.72849753499031067</v>
      </c>
      <c r="D799" s="1">
        <v>-1.1095455467700956</v>
      </c>
      <c r="E799" s="1">
        <f>IFERROR(
  SUMIFS(
    duck_positions[x],
    duck_positions[duck_id],   duck_positions[[#This Row],[duck_id]],
    duck_positions[frame_idx], duck_positions[[#This Row],[frame_idx]]+1
  ),
  ""
)</f>
        <v>-0.71662940084934235</v>
      </c>
      <c r="F799" s="1">
        <f>IFERROR(
  SUMIFS(
    duck_positions[y],
    duck_positions[duck_id],duck_positions[[#This Row],[duck_id]],
    duck_positions[frame_idx],duck_positions[[#This Row],[frame_idx]]+1
  ),
  ""
)</f>
        <v>-1.1003847599029539</v>
      </c>
      <c r="G7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1.4992418884663482E-2</v>
      </c>
      <c r="H799" t="b">
        <f>AND(duck_positions[[#This Row],[distance]]&lt;0.1, MOD(duck_positions[[#This Row],[frame_idx]], 20)=0)</f>
        <v>0</v>
      </c>
    </row>
    <row r="800" spans="1:8" x14ac:dyDescent="0.3">
      <c r="A800">
        <v>114</v>
      </c>
      <c r="B800">
        <v>0</v>
      </c>
      <c r="C800" s="1">
        <v>-0.48142108134925365</v>
      </c>
      <c r="D800" s="1">
        <v>-0.90539430379867547</v>
      </c>
      <c r="E800" s="1">
        <f>IFERROR(
  SUMIFS(
    duck_positions[x],
    duck_positions[duck_id],   duck_positions[[#This Row],[duck_id]],
    duck_positions[frame_idx], duck_positions[[#This Row],[frame_idx]]+1
  ),
  ""
)</f>
        <v>-0.47776545770466328</v>
      </c>
      <c r="F800" s="1">
        <f>IFERROR(
  SUMIFS(
    duck_positions[y],
    duck_positions[duck_id],duck_positions[[#This Row],[duck_id]],
    duck_positions[frame_idx],duck_positions[[#This Row],[frame_idx]]+1
  ),
  ""
)</f>
        <v>-0.90264052450656884</v>
      </c>
      <c r="G8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4.576776662731482E-3</v>
      </c>
      <c r="H800" t="b">
        <f>AND(duck_positions[[#This Row],[distance]]&lt;0.1, MOD(duck_positions[[#This Row],[frame_idx]], 20)=0)</f>
        <v>0</v>
      </c>
    </row>
    <row r="801" spans="1:8" hidden="1" x14ac:dyDescent="0.3">
      <c r="A801">
        <v>114</v>
      </c>
      <c r="B801">
        <v>1</v>
      </c>
      <c r="C801" s="1">
        <v>-0.36081312596797943</v>
      </c>
      <c r="D801" s="1">
        <v>-0.8430279336869716</v>
      </c>
      <c r="E801" s="1">
        <f>IFERROR(
  SUMIFS(
    duck_positions[x],
    duck_positions[duck_id],   duck_positions[[#This Row],[duck_id]],
    duck_positions[frame_idx], duck_positions[[#This Row],[frame_idx]]+1
  ),
  ""
)</f>
        <v>-0.35238707065582275</v>
      </c>
      <c r="F801" s="1">
        <f>IFERROR(
  SUMIFS(
    duck_positions[y],
    duck_positions[duck_id],duck_positions[[#This Row],[duck_id]],
    duck_positions[frame_idx],duck_positions[[#This Row],[frame_idx]]+1
  ),
  ""
)</f>
        <v>-0.8390163213014602</v>
      </c>
      <c r="G8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9.3322795744186868E-3</v>
      </c>
      <c r="H801" t="b">
        <f>AND(duck_positions[[#This Row],[distance]]&lt;0.1, MOD(duck_positions[[#This Row],[frame_idx]], 20)=0)</f>
        <v>0</v>
      </c>
    </row>
    <row r="802" spans="1:8" hidden="1" x14ac:dyDescent="0.3">
      <c r="A802">
        <v>114</v>
      </c>
      <c r="B802">
        <v>2</v>
      </c>
      <c r="C802" s="1">
        <v>-0.61762891709804535</v>
      </c>
      <c r="D802" s="1">
        <v>-1.0746988236904143</v>
      </c>
      <c r="E802" s="1">
        <f>IFERROR(
  SUMIFS(
    duck_positions[x],
    duck_positions[duck_id],   duck_positions[[#This Row],[duck_id]],
    duck_positions[frame_idx], duck_positions[[#This Row],[frame_idx]]+1
  ),
  ""
)</f>
        <v>-0.61508872359991074</v>
      </c>
      <c r="F802" s="1">
        <f>IFERROR(
  SUMIFS(
    duck_positions[y],
    duck_positions[duck_id],duck_positions[[#This Row],[duck_id]],
    duck_positions[frame_idx],duck_positions[[#This Row],[frame_idx]]+1
  ),
  ""
)</f>
        <v>-1.0771638631820677</v>
      </c>
      <c r="G8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3.5396331311841377E-3</v>
      </c>
      <c r="H802" t="b">
        <f>AND(duck_positions[[#This Row],[distance]]&lt;0.1, MOD(duck_positions[[#This Row],[frame_idx]], 20)=0)</f>
        <v>0</v>
      </c>
    </row>
    <row r="803" spans="1:8" hidden="1" x14ac:dyDescent="0.3">
      <c r="A803">
        <v>114</v>
      </c>
      <c r="B803">
        <v>3</v>
      </c>
      <c r="C803" s="1">
        <v>-0.48015819676220417</v>
      </c>
      <c r="D803" s="1">
        <v>-0.88910670876502984</v>
      </c>
      <c r="E803" s="1">
        <f>IFERROR(
  SUMIFS(
    duck_positions[x],
    duck_positions[duck_id],   duck_positions[[#This Row],[duck_id]],
    duck_positions[frame_idx], duck_positions[[#This Row],[frame_idx]]+1
  ),
  ""
)</f>
        <v>-0.47620596177875996</v>
      </c>
      <c r="F803" s="1">
        <f>IFERROR(
  SUMIFS(
    duck_positions[y],
    duck_positions[duck_id],duck_positions[[#This Row],[duck_id]],
    duck_positions[frame_idx],duck_positions[[#This Row],[frame_idx]]+1
  ),
  ""
)</f>
        <v>-0.8875828564167022</v>
      </c>
      <c r="G8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4.2358337247658737E-3</v>
      </c>
      <c r="H803" t="b">
        <f>AND(duck_positions[[#This Row],[distance]]&lt;0.1, MOD(duck_positions[[#This Row],[frame_idx]], 20)=0)</f>
        <v>0</v>
      </c>
    </row>
    <row r="804" spans="1:8" hidden="1" x14ac:dyDescent="0.3">
      <c r="A804">
        <v>114</v>
      </c>
      <c r="B804">
        <v>4</v>
      </c>
      <c r="C804" s="1">
        <v>-0.48361404985189438</v>
      </c>
      <c r="D804" s="1">
        <v>-0.83833490610122674</v>
      </c>
      <c r="E804" s="1">
        <f>IFERROR(
  SUMIFS(
    duck_positions[x],
    duck_positions[duck_id],   duck_positions[[#This Row],[duck_id]],
    duck_positions[frame_idx], duck_positions[[#This Row],[frame_idx]]+1
  ),
  ""
)</f>
        <v>-0.48182949237525463</v>
      </c>
      <c r="F804" s="1">
        <f>IFERROR(
  SUMIFS(
    duck_positions[y],
    duck_positions[duck_id],duck_positions[[#This Row],[duck_id]],
    duck_positions[frame_idx],duck_positions[[#This Row],[frame_idx]]+1
  ),
  ""
)</f>
        <v>-0.83476345166563981</v>
      </c>
      <c r="G8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3.9924844611976106E-3</v>
      </c>
      <c r="H804" t="b">
        <f>AND(duck_positions[[#This Row],[distance]]&lt;0.1, MOD(duck_positions[[#This Row],[frame_idx]], 20)=0)</f>
        <v>0</v>
      </c>
    </row>
    <row r="805" spans="1:8" hidden="1" x14ac:dyDescent="0.3">
      <c r="A805">
        <v>114</v>
      </c>
      <c r="B805">
        <v>5</v>
      </c>
      <c r="C805" s="1">
        <v>-0.61555161327123642</v>
      </c>
      <c r="D805" s="1">
        <v>-1.0600508034229277</v>
      </c>
      <c r="E805" s="1">
        <f>IFERROR(
  SUMIFS(
    duck_positions[x],
    duck_positions[duck_id],   duck_positions[[#This Row],[duck_id]],
    duck_positions[frame_idx], duck_positions[[#This Row],[frame_idx]]+1
  ),
  ""
)</f>
        <v>-0.61084847152233124</v>
      </c>
      <c r="F805" s="1">
        <f>IFERROR(
  SUMIFS(
    duck_positions[y],
    duck_positions[duck_id],duck_positions[[#This Row],[duck_id]],
    duck_positions[frame_idx],duck_positions[[#This Row],[frame_idx]]+1
  ),
  ""
)</f>
        <v>-1.0632196247577665</v>
      </c>
      <c r="G8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5.6710643588681721E-3</v>
      </c>
      <c r="H805" t="b">
        <f>AND(duck_positions[[#This Row],[distance]]&lt;0.1, MOD(duck_positions[[#This Row],[frame_idx]], 20)=0)</f>
        <v>0</v>
      </c>
    </row>
    <row r="806" spans="1:8" hidden="1" x14ac:dyDescent="0.3">
      <c r="A806">
        <v>114</v>
      </c>
      <c r="B806">
        <v>6</v>
      </c>
      <c r="C806" s="1">
        <v>-0.71662940084934235</v>
      </c>
      <c r="D806" s="1">
        <v>-1.1003847599029539</v>
      </c>
      <c r="E806" s="1">
        <f>IFERROR(
  SUMIFS(
    duck_positions[x],
    duck_positions[duck_id],   duck_positions[[#This Row],[duck_id]],
    duck_positions[frame_idx], duck_positions[[#This Row],[frame_idx]]+1
  ),
  ""
)</f>
        <v>-0.70947130024433136</v>
      </c>
      <c r="F806" s="1">
        <f>IFERROR(
  SUMIFS(
    duck_positions[y],
    duck_positions[duck_id],duck_positions[[#This Row],[duck_id]],
    duck_positions[frame_idx],duck_positions[[#This Row],[frame_idx]]+1
  ),
  ""
)</f>
        <v>-1.1049477040767668</v>
      </c>
      <c r="G8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8.4887492485519571E-3</v>
      </c>
      <c r="H806" t="b">
        <f>AND(duck_positions[[#This Row],[distance]]&lt;0.1, MOD(duck_positions[[#This Row],[frame_idx]], 20)=0)</f>
        <v>0</v>
      </c>
    </row>
    <row r="807" spans="1:8" x14ac:dyDescent="0.3">
      <c r="A807">
        <v>115</v>
      </c>
      <c r="B807">
        <v>0</v>
      </c>
      <c r="C807" s="1">
        <v>-0.47776545770466328</v>
      </c>
      <c r="D807" s="1">
        <v>-0.90264052450656884</v>
      </c>
      <c r="E807" s="1">
        <f>IFERROR(
  SUMIFS(
    duck_positions[x],
    duck_positions[duck_id],   duck_positions[[#This Row],[duck_id]],
    duck_positions[frame_idx], duck_positions[[#This Row],[frame_idx]]+1
  ),
  ""
)</f>
        <v>-0.47571436129510403</v>
      </c>
      <c r="F807" s="1">
        <f>IFERROR(
  SUMIFS(
    duck_positions[y],
    duck_positions[duck_id],duck_positions[[#This Row],[duck_id]],
    duck_positions[frame_idx],duck_positions[[#This Row],[frame_idx]]+1
  ),
  ""
)</f>
        <v>-0.89011927992105477</v>
      </c>
      <c r="G8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1.2688126829897794E-2</v>
      </c>
      <c r="H807" t="b">
        <f>AND(duck_positions[[#This Row],[distance]]&lt;0.1, MOD(duck_positions[[#This Row],[frame_idx]], 20)=0)</f>
        <v>0</v>
      </c>
    </row>
    <row r="808" spans="1:8" hidden="1" x14ac:dyDescent="0.3">
      <c r="A808">
        <v>115</v>
      </c>
      <c r="B808">
        <v>1</v>
      </c>
      <c r="C808" s="1">
        <v>-0.35238707065582275</v>
      </c>
      <c r="D808" s="1">
        <v>-0.8390163213014602</v>
      </c>
      <c r="E808" s="1">
        <f>IFERROR(
  SUMIFS(
    duck_positions[x],
    duck_positions[duck_id],   duck_positions[[#This Row],[duck_id]],
    duck_positions[frame_idx], duck_positions[[#This Row],[frame_idx]]+1
  ),
  ""
)</f>
        <v>-0.344540074467659</v>
      </c>
      <c r="F808" s="1">
        <f>IFERROR(
  SUMIFS(
    duck_positions[y],
    duck_positions[duck_id],duck_positions[[#This Row],[duck_id]],
    duck_positions[frame_idx],duck_positions[[#This Row],[frame_idx]]+1
  ),
  ""
)</f>
        <v>-0.82254674769937985</v>
      </c>
      <c r="G8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1.8243415354899924E-2</v>
      </c>
      <c r="H808" t="b">
        <f>AND(duck_positions[[#This Row],[distance]]&lt;0.1, MOD(duck_positions[[#This Row],[frame_idx]], 20)=0)</f>
        <v>0</v>
      </c>
    </row>
    <row r="809" spans="1:8" hidden="1" x14ac:dyDescent="0.3">
      <c r="A809">
        <v>115</v>
      </c>
      <c r="B809">
        <v>2</v>
      </c>
      <c r="C809" s="1">
        <v>-0.61508872359991074</v>
      </c>
      <c r="D809" s="1">
        <v>-1.0771638631820677</v>
      </c>
      <c r="E809" s="1">
        <f>IFERROR(
  SUMIFS(
    duck_positions[x],
    duck_positions[duck_id],   duck_positions[[#This Row],[duck_id]],
    duck_positions[frame_idx], duck_positions[[#This Row],[frame_idx]]+1
  ),
  ""
)</f>
        <v>-0.61796209961175919</v>
      </c>
      <c r="F809" s="1">
        <f>IFERROR(
  SUMIFS(
    duck_positions[y],
    duck_positions[duck_id],duck_positions[[#This Row],[duck_id]],
    duck_positions[frame_idx],duck_positions[[#This Row],[frame_idx]]+1
  ),
  ""
)</f>
        <v>-1.0602135241031645</v>
      </c>
      <c r="G8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1.719215764804578E-2</v>
      </c>
      <c r="H809" t="b">
        <f>AND(duck_positions[[#This Row],[distance]]&lt;0.1, MOD(duck_positions[[#This Row],[frame_idx]], 20)=0)</f>
        <v>0</v>
      </c>
    </row>
    <row r="810" spans="1:8" hidden="1" x14ac:dyDescent="0.3">
      <c r="A810">
        <v>115</v>
      </c>
      <c r="B810">
        <v>3</v>
      </c>
      <c r="C810" s="1">
        <v>-0.47620596177875996</v>
      </c>
      <c r="D810" s="1">
        <v>-0.8875828564167022</v>
      </c>
      <c r="E810" s="1">
        <f>IFERROR(
  SUMIFS(
    duck_positions[x],
    duck_positions[duck_id],   duck_positions[[#This Row],[duck_id]],
    duck_positions[frame_idx], duck_positions[[#This Row],[frame_idx]]+1
  ),
  ""
)</f>
        <v>-0.47513505630195141</v>
      </c>
      <c r="F810" s="1">
        <f>IFERROR(
  SUMIFS(
    duck_positions[y],
    duck_positions[duck_id],duck_positions[[#This Row],[duck_id]],
    duck_positions[frame_idx],duck_positions[[#This Row],[frame_idx]]+1
  ),
  ""
)</f>
        <v>-0.87293228060007089</v>
      </c>
      <c r="G8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1.4689663382770925E-2</v>
      </c>
      <c r="H810" t="b">
        <f>AND(duck_positions[[#This Row],[distance]]&lt;0.1, MOD(duck_positions[[#This Row],[frame_idx]], 20)=0)</f>
        <v>0</v>
      </c>
    </row>
    <row r="811" spans="1:8" hidden="1" x14ac:dyDescent="0.3">
      <c r="A811">
        <v>115</v>
      </c>
      <c r="B811">
        <v>4</v>
      </c>
      <c r="C811" s="1">
        <v>-0.48182949237525463</v>
      </c>
      <c r="D811" s="1">
        <v>-0.83476345166563981</v>
      </c>
      <c r="E811" s="1">
        <f>IFERROR(
  SUMIFS(
    duck_positions[x],
    duck_positions[duck_id],   duck_positions[[#This Row],[duck_id]],
    duck_positions[frame_idx], duck_positions[[#This Row],[frame_idx]]+1
  ),
  ""
)</f>
        <v>-0.48528874106705189</v>
      </c>
      <c r="F811" s="1">
        <f>IFERROR(
  SUMIFS(
    duck_positions[y],
    duck_positions[duck_id],duck_positions[[#This Row],[duck_id]],
    duck_positions[frame_idx],duck_positions[[#This Row],[frame_idx]]+1
  ),
  ""
)</f>
        <v>-0.82413430064916604</v>
      </c>
      <c r="G8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1.1177891252052258E-2</v>
      </c>
      <c r="H811" t="b">
        <f>AND(duck_positions[[#This Row],[distance]]&lt;0.1, MOD(duck_positions[[#This Row],[frame_idx]], 20)=0)</f>
        <v>0</v>
      </c>
    </row>
    <row r="812" spans="1:8" hidden="1" x14ac:dyDescent="0.3">
      <c r="A812">
        <v>115</v>
      </c>
      <c r="B812">
        <v>5</v>
      </c>
      <c r="C812" s="1">
        <v>-0.61084847152233124</v>
      </c>
      <c r="D812" s="1">
        <v>-1.0632196247577665</v>
      </c>
      <c r="E812" s="1">
        <f>IFERROR(
  SUMIFS(
    duck_positions[x],
    duck_positions[duck_id],   duck_positions[[#This Row],[duck_id]],
    duck_positions[frame_idx], duck_positions[[#This Row],[frame_idx]]+1
  ),
  ""
)</f>
        <v>-0.61325039714574814</v>
      </c>
      <c r="F812" s="1">
        <f>IFERROR(
  SUMIFS(
    duck_positions[y],
    duck_positions[duck_id],duck_positions[[#This Row],[duck_id]],
    duck_positions[frame_idx],duck_positions[[#This Row],[frame_idx]]+1
  ),
  ""
)</f>
        <v>-1.0462692707777022</v>
      </c>
      <c r="G8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1.7119688862532269E-2</v>
      </c>
      <c r="H812" t="b">
        <f>AND(duck_positions[[#This Row],[distance]]&lt;0.1, MOD(duck_positions[[#This Row],[frame_idx]], 20)=0)</f>
        <v>0</v>
      </c>
    </row>
    <row r="813" spans="1:8" hidden="1" x14ac:dyDescent="0.3">
      <c r="A813">
        <v>115</v>
      </c>
      <c r="B813">
        <v>6</v>
      </c>
      <c r="C813" s="1">
        <v>-0.70947130024433136</v>
      </c>
      <c r="D813" s="1">
        <v>-1.1049477040767668</v>
      </c>
      <c r="E813" s="1">
        <f>IFERROR(
  SUMIFS(
    duck_positions[x],
    duck_positions[duck_id],   duck_positions[[#This Row],[duck_id]],
    duck_positions[frame_idx], duck_positions[[#This Row],[frame_idx]]+1
  ),
  ""
)</f>
        <v>-0.71490837633609772</v>
      </c>
      <c r="F813" s="1">
        <f>IFERROR(
  SUMIFS(
    duck_positions[y],
    duck_positions[duck_id],duck_positions[[#This Row],[duck_id]],
    duck_positions[frame_idx],duck_positions[[#This Row],[frame_idx]]+1
  ),
  ""
)</f>
        <v>-1.0865471243858336</v>
      </c>
      <c r="G8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1.9187056298193367E-2</v>
      </c>
      <c r="H813" t="b">
        <f>AND(duck_positions[[#This Row],[distance]]&lt;0.1, MOD(duck_positions[[#This Row],[frame_idx]], 20)=0)</f>
        <v>0</v>
      </c>
    </row>
    <row r="814" spans="1:8" x14ac:dyDescent="0.3">
      <c r="A814">
        <v>116</v>
      </c>
      <c r="B814">
        <v>0</v>
      </c>
      <c r="C814" s="1">
        <v>-0.47571436129510403</v>
      </c>
      <c r="D814" s="1">
        <v>-0.89011927992105477</v>
      </c>
      <c r="E814" s="1">
        <f>IFERROR(
  SUMIFS(
    duck_positions[x],
    duck_positions[duck_id],   duck_positions[[#This Row],[duck_id]],
    duck_positions[frame_idx], duck_positions[[#This Row],[frame_idx]]+1
  ),
  ""
)</f>
        <v>-0.46365152671933174</v>
      </c>
      <c r="F814" s="1">
        <f>IFERROR(
  SUMIFS(
    duck_positions[y],
    duck_positions[duck_id],duck_positions[[#This Row],[duck_id]],
    duck_positions[frame_idx],duck_positions[[#This Row],[frame_idx]]+1
  ),
  ""
)</f>
        <v>-0.88900664001703256</v>
      </c>
      <c r="G8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1.2114039192543084E-2</v>
      </c>
      <c r="H814" t="b">
        <f>AND(duck_positions[[#This Row],[distance]]&lt;0.1, MOD(duck_positions[[#This Row],[frame_idx]], 20)=0)</f>
        <v>0</v>
      </c>
    </row>
    <row r="815" spans="1:8" hidden="1" x14ac:dyDescent="0.3">
      <c r="A815">
        <v>116</v>
      </c>
      <c r="B815">
        <v>1</v>
      </c>
      <c r="C815" s="1">
        <v>-0.344540074467659</v>
      </c>
      <c r="D815" s="1">
        <v>-0.82254674769937985</v>
      </c>
      <c r="E815" s="1">
        <f>IFERROR(
  SUMIFS(
    duck_positions[x],
    duck_positions[duck_id],   duck_positions[[#This Row],[duck_id]],
    duck_positions[frame_idx], duck_positions[[#This Row],[frame_idx]]+1
  ),
  ""
)</f>
        <v>-0.34172810614109039</v>
      </c>
      <c r="F815" s="1">
        <f>IFERROR(
  SUMIFS(
    duck_positions[y],
    duck_positions[duck_id],duck_positions[[#This Row],[duck_id]],
    duck_positions[frame_idx],duck_positions[[#This Row],[frame_idx]]+1
  ),
  ""
)</f>
        <v>-0.80740803778171533</v>
      </c>
      <c r="G8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1.539765254319045E-2</v>
      </c>
      <c r="H815" t="b">
        <f>AND(duck_positions[[#This Row],[distance]]&lt;0.1, MOD(duck_positions[[#This Row],[frame_idx]], 20)=0)</f>
        <v>0</v>
      </c>
    </row>
    <row r="816" spans="1:8" hidden="1" x14ac:dyDescent="0.3">
      <c r="A816">
        <v>116</v>
      </c>
      <c r="B816">
        <v>2</v>
      </c>
      <c r="C816" s="1">
        <v>-0.61796209961175919</v>
      </c>
      <c r="D816" s="1">
        <v>-1.0602135241031645</v>
      </c>
      <c r="E816" s="1">
        <f>IFERROR(
  SUMIFS(
    duck_positions[x],
    duck_positions[duck_id],   duck_positions[[#This Row],[duck_id]],
    duck_positions[frame_idx], duck_positions[[#This Row],[frame_idx]]+1
  ),
  ""
)</f>
        <v>-0.60426286607980728</v>
      </c>
      <c r="F816" s="1">
        <f>IFERROR(
  SUMIFS(
    duck_positions[y],
    duck_positions[duck_id],duck_positions[[#This Row],[duck_id]],
    duck_positions[frame_idx],duck_positions[[#This Row],[frame_idx]]+1
  ),
  ""
)</f>
        <v>-1.0690928876399992</v>
      </c>
      <c r="G8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1.6325198197333635E-2</v>
      </c>
      <c r="H816" t="b">
        <f>AND(duck_positions[[#This Row],[distance]]&lt;0.1, MOD(duck_positions[[#This Row],[frame_idx]], 20)=0)</f>
        <v>0</v>
      </c>
    </row>
    <row r="817" spans="1:8" hidden="1" x14ac:dyDescent="0.3">
      <c r="A817">
        <v>116</v>
      </c>
      <c r="B817">
        <v>3</v>
      </c>
      <c r="C817" s="1">
        <v>-0.47513505630195141</v>
      </c>
      <c r="D817" s="1">
        <v>-0.87293228060007089</v>
      </c>
      <c r="E817" s="1">
        <f>IFERROR(
  SUMIFS(
    duck_positions[x],
    duck_positions[duck_id],   duck_positions[[#This Row],[duck_id]],
    duck_positions[frame_idx], duck_positions[[#This Row],[frame_idx]]+1
  ),
  ""
)</f>
        <v>-0.46427619829773903</v>
      </c>
      <c r="F817" s="1">
        <f>IFERROR(
  SUMIFS(
    duck_positions[y],
    duck_positions[duck_id],duck_positions[[#This Row],[duck_id]],
    duck_positions[frame_idx],duck_positions[[#This Row],[frame_idx]]+1
  ),
  ""
)</f>
        <v>-0.86894744187593453</v>
      </c>
      <c r="G8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1.1566924258981896E-2</v>
      </c>
      <c r="H817" t="b">
        <f>AND(duck_positions[[#This Row],[distance]]&lt;0.1, MOD(duck_positions[[#This Row],[frame_idx]], 20)=0)</f>
        <v>0</v>
      </c>
    </row>
    <row r="818" spans="1:8" hidden="1" x14ac:dyDescent="0.3">
      <c r="A818">
        <v>116</v>
      </c>
      <c r="B818">
        <v>4</v>
      </c>
      <c r="C818" s="1">
        <v>-0.48528874106705189</v>
      </c>
      <c r="D818" s="1">
        <v>-0.82413430064916604</v>
      </c>
      <c r="E818" s="1">
        <f>IFERROR(
  SUMIFS(
    duck_positions[x],
    duck_positions[duck_id],   duck_positions[[#This Row],[duck_id]],
    duck_positions[frame_idx], duck_positions[[#This Row],[frame_idx]]+1
  ),
  ""
)</f>
        <v>-0.47704075276851654</v>
      </c>
      <c r="F818" s="1">
        <f>IFERROR(
  SUMIFS(
    duck_positions[y],
    duck_positions[duck_id],duck_positions[[#This Row],[duck_id]],
    duck_positions[frame_idx],duck_positions[[#This Row],[frame_idx]]+1
  ),
  ""
)</f>
        <v>-0.81907847635447972</v>
      </c>
      <c r="G8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9.6742271149439334E-3</v>
      </c>
      <c r="H818" t="b">
        <f>AND(duck_positions[[#This Row],[distance]]&lt;0.1, MOD(duck_positions[[#This Row],[frame_idx]], 20)=0)</f>
        <v>0</v>
      </c>
    </row>
    <row r="819" spans="1:8" hidden="1" x14ac:dyDescent="0.3">
      <c r="A819">
        <v>116</v>
      </c>
      <c r="B819">
        <v>5</v>
      </c>
      <c r="C819" s="1">
        <v>-0.61325039714574814</v>
      </c>
      <c r="D819" s="1">
        <v>-1.0462692707777022</v>
      </c>
      <c r="E819" s="1">
        <f>IFERROR(
  SUMIFS(
    duck_positions[x],
    duck_positions[duck_id],   duck_positions[[#This Row],[duck_id]],
    duck_positions[frame_idx], duck_positions[[#This Row],[frame_idx]]+1
  ),
  ""
)</f>
        <v>-0.60028728842735291</v>
      </c>
      <c r="F819" s="1">
        <f>IFERROR(
  SUMIFS(
    duck_positions[y],
    duck_positions[duck_id],duck_positions[[#This Row],[duck_id]],
    duck_positions[frame_idx],duck_positions[[#This Row],[frame_idx]]+1
  ),
  ""
)</f>
        <v>-1.052033472061157</v>
      </c>
      <c r="G8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1.4186902554155983E-2</v>
      </c>
      <c r="H819" t="b">
        <f>AND(duck_positions[[#This Row],[distance]]&lt;0.1, MOD(duck_positions[[#This Row],[frame_idx]], 20)=0)</f>
        <v>0</v>
      </c>
    </row>
    <row r="820" spans="1:8" hidden="1" x14ac:dyDescent="0.3">
      <c r="A820">
        <v>116</v>
      </c>
      <c r="B820">
        <v>6</v>
      </c>
      <c r="C820" s="1">
        <v>-0.71490837633609772</v>
      </c>
      <c r="D820" s="1">
        <v>-1.0865471243858336</v>
      </c>
      <c r="E820" s="1">
        <f>IFERROR(
  SUMIFS(
    duck_positions[x],
    duck_positions[duck_id],   duck_positions[[#This Row],[duck_id]],
    duck_positions[frame_idx], duck_positions[[#This Row],[frame_idx]]+1
  ),
  ""
)</f>
        <v>-0.70096839964389801</v>
      </c>
      <c r="F820" s="1">
        <f>IFERROR(
  SUMIFS(
    duck_positions[y],
    duck_positions[duck_id],duck_positions[[#This Row],[duck_id]],
    duck_positions[frame_idx],duck_positions[[#This Row],[frame_idx]]+1
  ),
  ""
)</f>
        <v>-1.0957708835601805</v>
      </c>
      <c r="G8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1.6715282931659282E-2</v>
      </c>
      <c r="H820" t="b">
        <f>AND(duck_positions[[#This Row],[distance]]&lt;0.1, MOD(duck_positions[[#This Row],[frame_idx]], 20)=0)</f>
        <v>0</v>
      </c>
    </row>
    <row r="821" spans="1:8" x14ac:dyDescent="0.3">
      <c r="A821">
        <v>117</v>
      </c>
      <c r="B821">
        <v>0</v>
      </c>
      <c r="C821" s="1">
        <v>-0.46365152671933174</v>
      </c>
      <c r="D821" s="1">
        <v>-0.88900664001703256</v>
      </c>
      <c r="E821" s="1">
        <f>IFERROR(
  SUMIFS(
    duck_positions[x],
    duck_positions[duck_id],   duck_positions[[#This Row],[duck_id]],
    duck_positions[frame_idx], duck_positions[[#This Row],[frame_idx]]+1
  ),
  ""
)</f>
        <v>-0.45400987565517426</v>
      </c>
      <c r="F821" s="1">
        <f>IFERROR(
  SUMIFS(
    duck_positions[y],
    duck_positions[duck_id],duck_positions[[#This Row],[duck_id]],
    duck_positions[frame_idx],duck_positions[[#This Row],[frame_idx]]+1
  ),
  ""
)</f>
        <v>-0.88251921087503427</v>
      </c>
      <c r="G8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1.1621022851514314E-2</v>
      </c>
      <c r="H821" t="b">
        <f>AND(duck_positions[[#This Row],[distance]]&lt;0.1, MOD(duck_positions[[#This Row],[frame_idx]], 20)=0)</f>
        <v>0</v>
      </c>
    </row>
    <row r="822" spans="1:8" hidden="1" x14ac:dyDescent="0.3">
      <c r="A822">
        <v>117</v>
      </c>
      <c r="B822">
        <v>1</v>
      </c>
      <c r="C822" s="1">
        <v>-0.34172810614109039</v>
      </c>
      <c r="D822" s="1">
        <v>-0.80740803778171533</v>
      </c>
      <c r="E822" s="1">
        <f>IFERROR(
  SUMIFS(
    duck_positions[x],
    duck_positions[duck_id],   duck_positions[[#This Row],[duck_id]],
    duck_positions[frame_idx], duck_positions[[#This Row],[frame_idx]]+1
  ),
  ""
)</f>
        <v>-0.34156720340251923</v>
      </c>
      <c r="F822" s="1">
        <f>IFERROR(
  SUMIFS(
    duck_positions[y],
    duck_positions[duck_id],duck_positions[[#This Row],[duck_id]],
    duck_positions[frame_idx],duck_positions[[#This Row],[frame_idx]]+1
  ),
  ""
)</f>
        <v>-0.81152496971189969</v>
      </c>
      <c r="G8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4.1200750246872028E-3</v>
      </c>
      <c r="H822" t="b">
        <f>AND(duck_positions[[#This Row],[distance]]&lt;0.1, MOD(duck_positions[[#This Row],[frame_idx]], 20)=0)</f>
        <v>0</v>
      </c>
    </row>
    <row r="823" spans="1:8" hidden="1" x14ac:dyDescent="0.3">
      <c r="A823">
        <v>117</v>
      </c>
      <c r="B823">
        <v>2</v>
      </c>
      <c r="C823" s="1">
        <v>-0.60426286607980728</v>
      </c>
      <c r="D823" s="1">
        <v>-1.0690928876399992</v>
      </c>
      <c r="E823" s="1">
        <f>IFERROR(
  SUMIFS(
    duck_positions[x],
    duck_positions[duck_id],   duck_positions[[#This Row],[duck_id]],
    duck_positions[frame_idx], duck_positions[[#This Row],[frame_idx]]+1
  ),
  ""
)</f>
        <v>-0.60347643494606018</v>
      </c>
      <c r="F823" s="1">
        <f>IFERROR(
  SUMIFS(
    duck_positions[y],
    duck_positions[duck_id],duck_positions[[#This Row],[duck_id]],
    duck_positions[frame_idx],duck_positions[[#This Row],[frame_idx]]+1
  ),
  ""
)</f>
        <v>-1.0618257999420164</v>
      </c>
      <c r="G8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7.309516915521814E-3</v>
      </c>
      <c r="H823" t="b">
        <f>AND(duck_positions[[#This Row],[distance]]&lt;0.1, MOD(duck_positions[[#This Row],[frame_idx]], 20)=0)</f>
        <v>0</v>
      </c>
    </row>
    <row r="824" spans="1:8" hidden="1" x14ac:dyDescent="0.3">
      <c r="A824">
        <v>117</v>
      </c>
      <c r="B824">
        <v>3</v>
      </c>
      <c r="C824" s="1">
        <v>-0.46427619829773903</v>
      </c>
      <c r="D824" s="1">
        <v>-0.86894744187593453</v>
      </c>
      <c r="E824" s="1">
        <f>IFERROR(
  SUMIFS(
    duck_positions[x],
    duck_positions[duck_id],   duck_positions[[#This Row],[duck_id]],
    duck_positions[frame_idx], duck_positions[[#This Row],[frame_idx]]+1
  ),
  ""
)</f>
        <v>-0.46380701661109924</v>
      </c>
      <c r="F824" s="1">
        <f>IFERROR(
  SUMIFS(
    duck_positions[y],
    duck_positions[duck_id],duck_positions[[#This Row],[duck_id]],
    duck_positions[frame_idx],duck_positions[[#This Row],[frame_idx]]+1
  ),
  ""
)</f>
        <v>-0.870655308663845</v>
      </c>
      <c r="G8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1.7711409939148693E-3</v>
      </c>
      <c r="H824" t="b">
        <f>AND(duck_positions[[#This Row],[distance]]&lt;0.1, MOD(duck_positions[[#This Row],[frame_idx]], 20)=0)</f>
        <v>0</v>
      </c>
    </row>
    <row r="825" spans="1:8" hidden="1" x14ac:dyDescent="0.3">
      <c r="A825">
        <v>117</v>
      </c>
      <c r="B825">
        <v>4</v>
      </c>
      <c r="C825" s="1">
        <v>-0.47704075276851654</v>
      </c>
      <c r="D825" s="1">
        <v>-0.81907847635447972</v>
      </c>
      <c r="E825" s="1">
        <f>IFERROR(
  SUMIFS(
    duck_positions[x],
    duck_positions[duck_id],   duck_positions[[#This Row],[duck_id]],
    duck_positions[frame_idx], duck_positions[[#This Row],[frame_idx]]+1
  ),
  ""
)</f>
        <v>-0.4744257889688015</v>
      </c>
      <c r="F825" s="1">
        <f>IFERROR(
  SUMIFS(
    duck_positions[y],
    duck_positions[duck_id],duck_positions[[#This Row],[duck_id]],
    duck_positions[frame_idx],duck_positions[[#This Row],[frame_idx]]+1
  ),
  ""
)</f>
        <v>-0.82470353618264192</v>
      </c>
      <c r="G8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6.2031712651049878E-3</v>
      </c>
      <c r="H825" t="b">
        <f>AND(duck_positions[[#This Row],[distance]]&lt;0.1, MOD(duck_positions[[#This Row],[frame_idx]], 20)=0)</f>
        <v>0</v>
      </c>
    </row>
    <row r="826" spans="1:8" hidden="1" x14ac:dyDescent="0.3">
      <c r="A826">
        <v>117</v>
      </c>
      <c r="B826">
        <v>5</v>
      </c>
      <c r="C826" s="1">
        <v>-0.60028728842735291</v>
      </c>
      <c r="D826" s="1">
        <v>-1.052033472061157</v>
      </c>
      <c r="E826" s="1">
        <f>IFERROR(
  SUMIFS(
    duck_positions[x],
    duck_positions[duck_id],   duck_positions[[#This Row],[duck_id]],
    duck_positions[frame_idx], duck_positions[[#This Row],[frame_idx]]+1
  ),
  ""
)</f>
        <v>-0.59705173224210739</v>
      </c>
      <c r="F826" s="1">
        <f>IFERROR(
  SUMIFS(
    duck_positions[y],
    duck_positions[duck_id],duck_positions[[#This Row],[duck_id]],
    duck_positions[frame_idx],duck_positions[[#This Row],[frame_idx]]+1
  ),
  ""
)</f>
        <v>-1.0455887943506239</v>
      </c>
      <c r="G8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7.2112893868241899E-3</v>
      </c>
      <c r="H826" t="b">
        <f>AND(duck_positions[[#This Row],[distance]]&lt;0.1, MOD(duck_positions[[#This Row],[frame_idx]], 20)=0)</f>
        <v>0</v>
      </c>
    </row>
    <row r="827" spans="1:8" hidden="1" x14ac:dyDescent="0.3">
      <c r="A827">
        <v>117</v>
      </c>
      <c r="B827">
        <v>6</v>
      </c>
      <c r="C827" s="1">
        <v>-0.70096839964389801</v>
      </c>
      <c r="D827" s="1">
        <v>-1.0957708835601805</v>
      </c>
      <c r="E827" s="1">
        <f>IFERROR(
  SUMIFS(
    duck_positions[x],
    duck_positions[duck_id],   duck_positions[[#This Row],[duck_id]],
    duck_positions[frame_idx], duck_positions[[#This Row],[frame_idx]]+1
  ),
  ""
)</f>
        <v>-0.69661602377891541</v>
      </c>
      <c r="F827" s="1">
        <f>IFERROR(
  SUMIFS(
    duck_positions[y],
    duck_positions[duck_id],duck_positions[[#This Row],[duck_id]],
    duck_positions[frame_idx],duck_positions[[#This Row],[frame_idx]]+1
  ),
  ""
)</f>
        <v>-1.087356525659561</v>
      </c>
      <c r="G8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9.4733623677024509E-3</v>
      </c>
      <c r="H827" t="b">
        <f>AND(duck_positions[[#This Row],[distance]]&lt;0.1, MOD(duck_positions[[#This Row],[frame_idx]], 20)=0)</f>
        <v>0</v>
      </c>
    </row>
    <row r="828" spans="1:8" x14ac:dyDescent="0.3">
      <c r="A828">
        <v>118</v>
      </c>
      <c r="B828">
        <v>0</v>
      </c>
      <c r="C828" s="1">
        <v>-0.45400987565517426</v>
      </c>
      <c r="D828" s="1">
        <v>-0.88251921087503427</v>
      </c>
      <c r="E828" s="1">
        <f>IFERROR(
  SUMIFS(
    duck_positions[x],
    duck_positions[duck_id],   duck_positions[[#This Row],[duck_id]],
    duck_positions[frame_idx], duck_positions[[#This Row],[frame_idx]]+1
  ),
  ""
)</f>
        <v>-0.44624051824212074</v>
      </c>
      <c r="F828" s="1">
        <f>IFERROR(
  SUMIFS(
    duck_positions[y],
    duck_positions[duck_id],duck_positions[[#This Row],[duck_id]],
    duck_positions[frame_idx],duck_positions[[#This Row],[frame_idx]]+1
  ),
  ""
)</f>
        <v>-0.8643507540225982</v>
      </c>
      <c r="G8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1.9759952910131152E-2</v>
      </c>
      <c r="H828" t="b">
        <f>AND(duck_positions[[#This Row],[distance]]&lt;0.1, MOD(duck_positions[[#This Row],[frame_idx]], 20)=0)</f>
        <v>0</v>
      </c>
    </row>
    <row r="829" spans="1:8" hidden="1" x14ac:dyDescent="0.3">
      <c r="A829">
        <v>118</v>
      </c>
      <c r="B829">
        <v>1</v>
      </c>
      <c r="C829" s="1">
        <v>-0.34156720340251923</v>
      </c>
      <c r="D829" s="1">
        <v>-0.81152496971189969</v>
      </c>
      <c r="E829" s="1">
        <f>IFERROR(
  SUMIFS(
    duck_positions[x],
    duck_positions[duck_id],   duck_positions[[#This Row],[duck_id]],
    duck_positions[frame_idx], duck_positions[[#This Row],[frame_idx]]+1
  ),
  ""
)</f>
        <v>-0.33734500408172607</v>
      </c>
      <c r="F829" s="1">
        <f>IFERROR(
  SUMIFS(
    duck_positions[y],
    duck_positions[duck_id],duck_positions[[#This Row],[duck_id]],
    duck_positions[frame_idx],duck_positions[[#This Row],[frame_idx]]+1
  ),
  ""
)</f>
        <v>-0.80224192021414631</v>
      </c>
      <c r="G8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1.0198135863099955E-2</v>
      </c>
      <c r="H829" t="b">
        <f>AND(duck_positions[[#This Row],[distance]]&lt;0.1, MOD(duck_positions[[#This Row],[frame_idx]], 20)=0)</f>
        <v>0</v>
      </c>
    </row>
    <row r="830" spans="1:8" hidden="1" x14ac:dyDescent="0.3">
      <c r="A830">
        <v>118</v>
      </c>
      <c r="B830">
        <v>2</v>
      </c>
      <c r="C830" s="1">
        <v>-0.60347643494606018</v>
      </c>
      <c r="D830" s="1">
        <v>-1.0618257999420164</v>
      </c>
      <c r="E830" s="1">
        <f>IFERROR(
  SUMIFS(
    duck_positions[x],
    duck_positions[duck_id],   duck_positions[[#This Row],[duck_id]],
    duck_positions[frame_idx], duck_positions[[#This Row],[frame_idx]]+1
  ),
  ""
)</f>
        <v>-0.60079606622457504</v>
      </c>
      <c r="F830" s="1">
        <f>IFERROR(
  SUMIFS(
    duck_positions[y],
    duck_positions[duck_id],duck_positions[[#This Row],[duck_id]],
    duck_positions[frame_idx],duck_positions[[#This Row],[frame_idx]]+1
  ),
  ""
)</f>
        <v>-1.0668243348598478</v>
      </c>
      <c r="G8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5.6718363699859893E-3</v>
      </c>
      <c r="H830" t="b">
        <f>AND(duck_positions[[#This Row],[distance]]&lt;0.1, MOD(duck_positions[[#This Row],[frame_idx]], 20)=0)</f>
        <v>0</v>
      </c>
    </row>
    <row r="831" spans="1:8" hidden="1" x14ac:dyDescent="0.3">
      <c r="A831">
        <v>118</v>
      </c>
      <c r="B831">
        <v>3</v>
      </c>
      <c r="C831" s="1">
        <v>-0.46380701661109924</v>
      </c>
      <c r="D831" s="1">
        <v>-0.870655308663845</v>
      </c>
      <c r="E831" s="1">
        <f>IFERROR(
  SUMIFS(
    duck_positions[x],
    duck_positions[duck_id],   duck_positions[[#This Row],[duck_id]],
    duck_positions[frame_idx], duck_positions[[#This Row],[frame_idx]]+1
  ),
  ""
)</f>
        <v>-0.45952968299388885</v>
      </c>
      <c r="F831" s="1">
        <f>IFERROR(
  SUMIFS(
    duck_positions[y],
    duck_positions[duck_id],duck_positions[[#This Row],[duck_id]],
    duck_positions[frame_idx],duck_positions[[#This Row],[frame_idx]]+1
  ),
  ""
)</f>
        <v>-0.86505347788333886</v>
      </c>
      <c r="G8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7.0481267700250733E-3</v>
      </c>
      <c r="H831" t="b">
        <f>AND(duck_positions[[#This Row],[distance]]&lt;0.1, MOD(duck_positions[[#This Row],[frame_idx]], 20)=0)</f>
        <v>0</v>
      </c>
    </row>
    <row r="832" spans="1:8" hidden="1" x14ac:dyDescent="0.3">
      <c r="A832">
        <v>118</v>
      </c>
      <c r="B832">
        <v>4</v>
      </c>
      <c r="C832" s="1">
        <v>-0.4744257889688015</v>
      </c>
      <c r="D832" s="1">
        <v>-0.82470353618264192</v>
      </c>
      <c r="E832" s="1">
        <f>IFERROR(
  SUMIFS(
    duck_positions[x],
    duck_positions[duck_id],   duck_positions[[#This Row],[duck_id]],
    duck_positions[frame_idx], duck_positions[[#This Row],[frame_idx]]+1
  ),
  ""
)</f>
        <v>-0.46761449053883553</v>
      </c>
      <c r="F832" s="1">
        <f>IFERROR(
  SUMIFS(
    duck_positions[y],
    duck_positions[duck_id],duck_positions[[#This Row],[duck_id]],
    duck_positions[frame_idx],duck_positions[[#This Row],[frame_idx]]+1
  ),
  ""
)</f>
        <v>-0.81125693041831248</v>
      </c>
      <c r="G8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1.5073320565932195E-2</v>
      </c>
      <c r="H832" t="b">
        <f>AND(duck_positions[[#This Row],[distance]]&lt;0.1, MOD(duck_positions[[#This Row],[frame_idx]], 20)=0)</f>
        <v>0</v>
      </c>
    </row>
    <row r="833" spans="1:8" hidden="1" x14ac:dyDescent="0.3">
      <c r="A833">
        <v>118</v>
      </c>
      <c r="B833">
        <v>5</v>
      </c>
      <c r="C833" s="1">
        <v>-0.59705173224210739</v>
      </c>
      <c r="D833" s="1">
        <v>-1.0455887943506239</v>
      </c>
      <c r="E833" s="1">
        <f>IFERROR(
  SUMIFS(
    duck_positions[x],
    duck_positions[duck_id],   duck_positions[[#This Row],[duck_id]],
    duck_positions[frame_idx], duck_positions[[#This Row],[frame_idx]]+1
  ),
  ""
)</f>
        <v>-0.59479463845491409</v>
      </c>
      <c r="F833" s="1">
        <f>IFERROR(
  SUMIFS(
    duck_positions[y],
    duck_positions[duck_id],duck_positions[[#This Row],[duck_id]],
    duck_positions[frame_idx],duck_positions[[#This Row],[frame_idx]]+1
  ),
  ""
)</f>
        <v>-1.0501401603221892</v>
      </c>
      <c r="G8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5.0802957169153694E-3</v>
      </c>
      <c r="H833" t="b">
        <f>AND(duck_positions[[#This Row],[distance]]&lt;0.1, MOD(duck_positions[[#This Row],[frame_idx]], 20)=0)</f>
        <v>0</v>
      </c>
    </row>
    <row r="834" spans="1:8" hidden="1" x14ac:dyDescent="0.3">
      <c r="A834">
        <v>118</v>
      </c>
      <c r="B834">
        <v>6</v>
      </c>
      <c r="C834" s="1">
        <v>-0.69661602377891541</v>
      </c>
      <c r="D834" s="1">
        <v>-1.087356525659561</v>
      </c>
      <c r="E834" s="1">
        <f>IFERROR(
  SUMIFS(
    duck_positions[x],
    duck_positions[duck_id],   duck_positions[[#This Row],[duck_id]],
    duck_positions[frame_idx], duck_positions[[#This Row],[frame_idx]]+1
  ),
  ""
)</f>
        <v>-0.69649356603622437</v>
      </c>
      <c r="F834" s="1">
        <f>IFERROR(
  SUMIFS(
    duck_positions[y],
    duck_positions[duck_id],duck_positions[[#This Row],[duck_id]],
    duck_positions[frame_idx],duck_positions[[#This Row],[frame_idx]]+1
  ),
  ""
)</f>
        <v>-1.0958022356033323</v>
      </c>
      <c r="G8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8.4465976791287655E-3</v>
      </c>
      <c r="H834" t="b">
        <f>AND(duck_positions[[#This Row],[distance]]&lt;0.1, MOD(duck_positions[[#This Row],[frame_idx]], 20)=0)</f>
        <v>0</v>
      </c>
    </row>
    <row r="835" spans="1:8" x14ac:dyDescent="0.3">
      <c r="A835">
        <v>119</v>
      </c>
      <c r="B835">
        <v>0</v>
      </c>
      <c r="C835" s="1">
        <v>-0.44624051824212074</v>
      </c>
      <c r="D835" s="1">
        <v>-0.8643507540225982</v>
      </c>
      <c r="E835" s="1">
        <f>IFERROR(
  SUMIFS(
    duck_positions[x],
    duck_positions[duck_id],   duck_positions[[#This Row],[duck_id]],
    duck_positions[frame_idx], duck_positions[[#This Row],[frame_idx]]+1
  ),
  ""
)</f>
        <v>-0.43671632558107376</v>
      </c>
      <c r="F835" s="1">
        <f>IFERROR(
  SUMIFS(
    duck_positions[y],
    duck_positions[duck_id],duck_positions[[#This Row],[duck_id]],
    duck_positions[frame_idx],duck_positions[[#This Row],[frame_idx]]+1
  ),
  ""
)</f>
        <v>-0.86877548247575753</v>
      </c>
      <c r="G8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1.0501831636859305E-2</v>
      </c>
      <c r="H835" t="b">
        <f>AND(duck_positions[[#This Row],[distance]]&lt;0.1, MOD(duck_positions[[#This Row],[frame_idx]], 20)=0)</f>
        <v>0</v>
      </c>
    </row>
    <row r="836" spans="1:8" hidden="1" x14ac:dyDescent="0.3">
      <c r="A836">
        <v>119</v>
      </c>
      <c r="B836">
        <v>1</v>
      </c>
      <c r="C836" s="1">
        <v>-0.33734500408172607</v>
      </c>
      <c r="D836" s="1">
        <v>-0.80224192021414631</v>
      </c>
      <c r="E836" s="1">
        <f>IFERROR(
  SUMIFS(
    duck_positions[x],
    duck_positions[duck_id],   duck_positions[[#This Row],[duck_id]],
    duck_positions[frame_idx], duck_positions[[#This Row],[frame_idx]]+1
  ),
  ""
)</f>
        <v>-0.33577427268028259</v>
      </c>
      <c r="F836" s="1">
        <f>IFERROR(
  SUMIFS(
    duck_positions[y],
    duck_positions[duck_id],duck_positions[[#This Row],[duck_id]],
    duck_positions[frame_idx],duck_positions[[#This Row],[frame_idx]]+1
  ),
  ""
)</f>
        <v>-0.80176491530146443</v>
      </c>
      <c r="G8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1.6415635297493817E-3</v>
      </c>
      <c r="H836" t="b">
        <f>AND(duck_positions[[#This Row],[distance]]&lt;0.1, MOD(duck_positions[[#This Row],[frame_idx]], 20)=0)</f>
        <v>0</v>
      </c>
    </row>
    <row r="837" spans="1:8" hidden="1" x14ac:dyDescent="0.3">
      <c r="A837">
        <v>119</v>
      </c>
      <c r="B837">
        <v>2</v>
      </c>
      <c r="C837" s="1">
        <v>-0.60079606622457504</v>
      </c>
      <c r="D837" s="1">
        <v>-1.0668243348598478</v>
      </c>
      <c r="E837" s="1">
        <f>IFERROR(
  SUMIFS(
    duck_positions[x],
    duck_positions[duck_id],   duck_positions[[#This Row],[duck_id]],
    duck_positions[frame_idx], duck_positions[[#This Row],[frame_idx]]+1
  ),
  ""
)</f>
        <v>-0.60295439511537552</v>
      </c>
      <c r="F837" s="1">
        <f>IFERROR(
  SUMIFS(
    duck_positions[y],
    duck_positions[duck_id],duck_positions[[#This Row],[duck_id]],
    duck_positions[frame_idx],duck_positions[[#This Row],[frame_idx]]+1
  ),
  ""
)</f>
        <v>-1.0640316486358641</v>
      </c>
      <c r="G8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3.5295155399137587E-3</v>
      </c>
      <c r="H837" t="b">
        <f>AND(duck_positions[[#This Row],[distance]]&lt;0.1, MOD(duck_positions[[#This Row],[frame_idx]], 20)=0)</f>
        <v>0</v>
      </c>
    </row>
    <row r="838" spans="1:8" hidden="1" x14ac:dyDescent="0.3">
      <c r="A838">
        <v>119</v>
      </c>
      <c r="B838">
        <v>3</v>
      </c>
      <c r="C838" s="1">
        <v>-0.45952968299388885</v>
      </c>
      <c r="D838" s="1">
        <v>-0.86505347788333886</v>
      </c>
      <c r="E838" s="1">
        <f>IFERROR(
  SUMIFS(
    duck_positions[x],
    duck_positions[duck_id],   duck_positions[[#This Row],[duck_id]],
    duck_positions[frame_idx], duck_positions[[#This Row],[frame_idx]]+1
  ),
  ""
)</f>
        <v>-0.46208726614713669</v>
      </c>
      <c r="F838" s="1">
        <f>IFERROR(
  SUMIFS(
    duck_positions[y],
    duck_positions[duck_id],duck_positions[[#This Row],[duck_id]],
    duck_positions[frame_idx],duck_positions[[#This Row],[frame_idx]]+1
  ),
  ""
)</f>
        <v>-0.8669779330492019</v>
      </c>
      <c r="G8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3.2007435497387257E-3</v>
      </c>
      <c r="H838" t="b">
        <f>AND(duck_positions[[#This Row],[distance]]&lt;0.1, MOD(duck_positions[[#This Row],[frame_idx]], 20)=0)</f>
        <v>0</v>
      </c>
    </row>
    <row r="839" spans="1:8" hidden="1" x14ac:dyDescent="0.3">
      <c r="A839">
        <v>119</v>
      </c>
      <c r="B839">
        <v>4</v>
      </c>
      <c r="C839" s="1">
        <v>-0.46761449053883553</v>
      </c>
      <c r="D839" s="1">
        <v>-0.81125693041831248</v>
      </c>
      <c r="E839" s="1">
        <f>IFERROR(
  SUMIFS(
    duck_positions[x],
    duck_positions[duck_id],   duck_positions[[#This Row],[duck_id]],
    duck_positions[frame_idx], duck_positions[[#This Row],[frame_idx]]+1
  ),
  ""
)</f>
        <v>-0.46395213529467583</v>
      </c>
      <c r="F839" s="1">
        <f>IFERROR(
  SUMIFS(
    duck_positions[y],
    duck_positions[duck_id],duck_positions[[#This Row],[duck_id]],
    duck_positions[frame_idx],duck_positions[[#This Row],[frame_idx]]+1
  ),
  ""
)</f>
        <v>-0.81054086536169045</v>
      </c>
      <c r="G8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3.7317013679740176E-3</v>
      </c>
      <c r="H839" t="b">
        <f>AND(duck_positions[[#This Row],[distance]]&lt;0.1, MOD(duck_positions[[#This Row],[frame_idx]], 20)=0)</f>
        <v>0</v>
      </c>
    </row>
    <row r="840" spans="1:8" hidden="1" x14ac:dyDescent="0.3">
      <c r="A840">
        <v>119</v>
      </c>
      <c r="B840">
        <v>5</v>
      </c>
      <c r="C840" s="1">
        <v>-0.59479463845491409</v>
      </c>
      <c r="D840" s="1">
        <v>-1.0501401603221892</v>
      </c>
      <c r="E840" s="1">
        <f>IFERROR(
  SUMIFS(
    duck_positions[x],
    duck_positions[duck_id],   duck_positions[[#This Row],[duck_id]],
    duck_positions[frame_idx], duck_positions[[#This Row],[frame_idx]]+1
  ),
  ""
)</f>
        <v>-0.59640470892190933</v>
      </c>
      <c r="F840" s="1">
        <f>IFERROR(
  SUMIFS(
    duck_positions[y],
    duck_positions[duck_id],duck_positions[[#This Row],[duck_id]],
    duck_positions[frame_idx],duck_positions[[#This Row],[frame_idx]]+1
  ),
  ""
)</f>
        <v>-1.0472036331892012</v>
      </c>
      <c r="G8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3.3489578246769323E-3</v>
      </c>
      <c r="H840" t="b">
        <f>AND(duck_positions[[#This Row],[distance]]&lt;0.1, MOD(duck_positions[[#This Row],[frame_idx]], 20)=0)</f>
        <v>0</v>
      </c>
    </row>
    <row r="841" spans="1:8" hidden="1" x14ac:dyDescent="0.3">
      <c r="A841">
        <v>119</v>
      </c>
      <c r="B841">
        <v>6</v>
      </c>
      <c r="C841" s="1">
        <v>-0.69649356603622437</v>
      </c>
      <c r="D841" s="1">
        <v>-1.0958022356033323</v>
      </c>
      <c r="E841" s="1">
        <f>IFERROR(
  SUMIFS(
    duck_positions[x],
    duck_positions[duck_id],   duck_positions[[#This Row],[duck_id]],
    duck_positions[frame_idx], duck_positions[[#This Row],[frame_idx]]+1
  ),
  ""
)</f>
        <v>-0.69523108005523682</v>
      </c>
      <c r="F841" s="1">
        <f>IFERROR(
  SUMIFS(
    duck_positions[y],
    duck_positions[duck_id],duck_positions[[#This Row],[duck_id]],
    duck_positions[frame_idx],duck_positions[[#This Row],[frame_idx]]+1
  ),
  ""
)</f>
        <v>-1.090555953979492</v>
      </c>
      <c r="G8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5.3960487144608738E-3</v>
      </c>
      <c r="H841" t="b">
        <f>AND(duck_positions[[#This Row],[distance]]&lt;0.1, MOD(duck_positions[[#This Row],[frame_idx]], 20)=0)</f>
        <v>0</v>
      </c>
    </row>
    <row r="842" spans="1:8" x14ac:dyDescent="0.3">
      <c r="A842">
        <v>120</v>
      </c>
      <c r="B842">
        <v>0</v>
      </c>
      <c r="C842" s="1">
        <v>-0.43671632558107376</v>
      </c>
      <c r="D842" s="1">
        <v>-0.86877548247575753</v>
      </c>
      <c r="E842" s="1">
        <f>IFERROR(
  SUMIFS(
    duck_positions[x],
    duck_positions[duck_id],   duck_positions[[#This Row],[duck_id]],
    duck_positions[frame_idx], duck_positions[[#This Row],[frame_idx]]+1
  ),
  ""
)</f>
        <v>-0.42017567902803421</v>
      </c>
      <c r="F842" s="1">
        <f>IFERROR(
  SUMIFS(
    duck_positions[y],
    duck_positions[duck_id],duck_positions[[#This Row],[duck_id]],
    duck_positions[frame_idx],duck_positions[[#This Row],[frame_idx]]+1
  ),
  ""
)</f>
        <v>-0.85706039071083062</v>
      </c>
      <c r="G8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2.0269098733126677E-2</v>
      </c>
      <c r="H842" t="b">
        <f>AND(duck_positions[[#This Row],[distance]]&lt;0.1, MOD(duck_positions[[#This Row],[frame_idx]], 20)=0)</f>
        <v>1</v>
      </c>
    </row>
    <row r="843" spans="1:8" hidden="1" x14ac:dyDescent="0.3">
      <c r="A843">
        <v>120</v>
      </c>
      <c r="B843">
        <v>1</v>
      </c>
      <c r="C843" s="1">
        <v>-0.33577427268028259</v>
      </c>
      <c r="D843" s="1">
        <v>-0.80176491530146443</v>
      </c>
      <c r="E843" s="1">
        <f>IFERROR(
  SUMIFS(
    duck_positions[x],
    duck_positions[duck_id],   duck_positions[[#This Row],[duck_id]],
    duck_positions[frame_idx], duck_positions[[#This Row],[frame_idx]]+1
  ),
  ""
)</f>
        <v>-0.31637676060199738</v>
      </c>
      <c r="F843" s="1">
        <f>IFERROR(
  SUMIFS(
    duck_positions[y],
    duck_positions[duck_id],duck_positions[[#This Row],[duck_id]],
    duck_positions[frame_idx],duck_positions[[#This Row],[frame_idx]]+1
  ),
  ""
)</f>
        <v>-0.79357270170003169</v>
      </c>
      <c r="G8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2.1056491600423857E-2</v>
      </c>
      <c r="H843" t="b">
        <f>AND(duck_positions[[#This Row],[distance]]&lt;0.1, MOD(duck_positions[[#This Row],[frame_idx]], 20)=0)</f>
        <v>1</v>
      </c>
    </row>
    <row r="844" spans="1:8" hidden="1" x14ac:dyDescent="0.3">
      <c r="A844">
        <v>120</v>
      </c>
      <c r="B844">
        <v>2</v>
      </c>
      <c r="C844" s="1">
        <v>-0.60295439511537552</v>
      </c>
      <c r="D844" s="1">
        <v>-1.0640316486358641</v>
      </c>
      <c r="E844" s="1">
        <f>IFERROR(
  SUMIFS(
    duck_positions[x],
    duck_positions[duck_id],   duck_positions[[#This Row],[duck_id]],
    duck_positions[frame_idx], duck_positions[[#This Row],[frame_idx]]+1
  ),
  ""
)</f>
        <v>-0.59747330844402313</v>
      </c>
      <c r="F844" s="1">
        <f>IFERROR(
  SUMIFS(
    duck_positions[y],
    duck_positions[duck_id],duck_positions[[#This Row],[duck_id]],
    duck_positions[frame_idx],duck_positions[[#This Row],[frame_idx]]+1
  ),
  ""
)</f>
        <v>-1.0499678432941435</v>
      </c>
      <c r="G8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1.5094135675443134E-2</v>
      </c>
      <c r="H844" t="b">
        <f>AND(duck_positions[[#This Row],[distance]]&lt;0.1, MOD(duck_positions[[#This Row],[frame_idx]], 20)=0)</f>
        <v>1</v>
      </c>
    </row>
    <row r="845" spans="1:8" hidden="1" x14ac:dyDescent="0.3">
      <c r="A845">
        <v>120</v>
      </c>
      <c r="B845">
        <v>3</v>
      </c>
      <c r="C845" s="1">
        <v>-0.46208726614713669</v>
      </c>
      <c r="D845" s="1">
        <v>-0.8669779330492019</v>
      </c>
      <c r="E845" s="1">
        <f>IFERROR(
  SUMIFS(
    duck_positions[x],
    duck_positions[duck_id],   duck_positions[[#This Row],[duck_id]],
    duck_positions[frame_idx], duck_positions[[#This Row],[frame_idx]]+1
  ),
  ""
)</f>
        <v>-0.45176713168621063</v>
      </c>
      <c r="F845" s="1">
        <f>IFERROR(
  SUMIFS(
    duck_positions[y],
    duck_positions[duck_id],duck_positions[[#This Row],[duck_id]],
    duck_positions[frame_idx],duck_positions[[#This Row],[frame_idx]]+1
  ),
  ""
)</f>
        <v>-0.8605159625411033</v>
      </c>
      <c r="G8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1.2176298211654051E-2</v>
      </c>
      <c r="H845" t="b">
        <f>AND(duck_positions[[#This Row],[distance]]&lt;0.1, MOD(duck_positions[[#This Row],[frame_idx]], 20)=0)</f>
        <v>1</v>
      </c>
    </row>
    <row r="846" spans="1:8" hidden="1" x14ac:dyDescent="0.3">
      <c r="A846">
        <v>120</v>
      </c>
      <c r="B846">
        <v>4</v>
      </c>
      <c r="C846" s="1">
        <v>-0.46395213529467583</v>
      </c>
      <c r="D846" s="1">
        <v>-0.81054086536169045</v>
      </c>
      <c r="E846" s="1">
        <f>IFERROR(
  SUMIFS(
    duck_positions[x],
    duck_positions[duck_id],   duck_positions[[#This Row],[duck_id]],
    duck_positions[frame_idx], duck_positions[[#This Row],[frame_idx]]+1
  ),
  ""
)</f>
        <v>-0.44669755920767784</v>
      </c>
      <c r="F846" s="1">
        <f>IFERROR(
  SUMIFS(
    duck_positions[y],
    duck_positions[duck_id],duck_positions[[#This Row],[duck_id]],
    duck_positions[frame_idx],duck_positions[[#This Row],[frame_idx]]+1
  ),
  ""
)</f>
        <v>-0.79943026527762406</v>
      </c>
      <c r="G8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2.0522325164806711E-2</v>
      </c>
      <c r="H846" t="b">
        <f>AND(duck_positions[[#This Row],[distance]]&lt;0.1, MOD(duck_positions[[#This Row],[frame_idx]], 20)=0)</f>
        <v>1</v>
      </c>
    </row>
    <row r="847" spans="1:8" hidden="1" x14ac:dyDescent="0.3">
      <c r="A847">
        <v>120</v>
      </c>
      <c r="B847">
        <v>5</v>
      </c>
      <c r="C847" s="1">
        <v>-0.59640470892190933</v>
      </c>
      <c r="D847" s="1">
        <v>-1.0472036331892012</v>
      </c>
      <c r="E847" s="1">
        <f>IFERROR(
  SUMIFS(
    duck_positions[x],
    duck_positions[duck_id],   duck_positions[[#This Row],[duck_id]],
    duck_positions[frame_idx], duck_positions[[#This Row],[frame_idx]]+1
  ),
  ""
)</f>
        <v>-0.59095428884029388</v>
      </c>
      <c r="F847" s="1">
        <f>IFERROR(
  SUMIFS(
    duck_positions[y],
    duck_positions[duck_id],duck_positions[[#This Row],[duck_id]],
    duck_positions[frame_idx],duck_positions[[#This Row],[frame_idx]]+1
  ),
  ""
)</f>
        <v>-1.03781181871891</v>
      </c>
      <c r="G8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1.0858787138094518E-2</v>
      </c>
      <c r="H847" t="b">
        <f>AND(duck_positions[[#This Row],[distance]]&lt;0.1, MOD(duck_positions[[#This Row],[frame_idx]], 20)=0)</f>
        <v>1</v>
      </c>
    </row>
    <row r="848" spans="1:8" hidden="1" x14ac:dyDescent="0.3">
      <c r="A848">
        <v>120</v>
      </c>
      <c r="B848">
        <v>6</v>
      </c>
      <c r="C848" s="1">
        <v>-0.69523108005523682</v>
      </c>
      <c r="D848" s="1">
        <v>-1.090555953979492</v>
      </c>
      <c r="E848" s="1">
        <f>IFERROR(
  SUMIFS(
    duck_positions[x],
    duck_positions[duck_id],   duck_positions[[#This Row],[duck_id]],
    duck_positions[frame_idx], duck_positions[[#This Row],[frame_idx]]+1
  ),
  ""
)</f>
        <v>-0.69293169677257538</v>
      </c>
      <c r="F848" s="1">
        <f>IFERROR(
  SUMIFS(
    duck_positions[y],
    duck_positions[duck_id],duck_positions[[#This Row],[duck_id]],
    duck_positions[frame_idx],duck_positions[[#This Row],[frame_idx]]+1
  ),
  ""
)</f>
        <v>-1.0799831330776213</v>
      </c>
      <c r="G8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1.0819967897531741E-2</v>
      </c>
      <c r="H848" t="b">
        <f>AND(duck_positions[[#This Row],[distance]]&lt;0.1, MOD(duck_positions[[#This Row],[frame_idx]], 20)=0)</f>
        <v>1</v>
      </c>
    </row>
    <row r="849" spans="1:8" x14ac:dyDescent="0.3">
      <c r="A849">
        <v>121</v>
      </c>
      <c r="B849">
        <v>0</v>
      </c>
      <c r="C849" s="1">
        <v>-0.42017567902803421</v>
      </c>
      <c r="D849" s="1">
        <v>-0.85706039071083062</v>
      </c>
      <c r="E849" s="1">
        <f>IFERROR(
  SUMIFS(
    duck_positions[x],
    duck_positions[duck_id],   duck_positions[[#This Row],[duck_id]],
    duck_positions[frame_idx], duck_positions[[#This Row],[frame_idx]]+1
  ),
  ""
)</f>
        <v>-0.41790769994258881</v>
      </c>
      <c r="F849" s="1">
        <f>IFERROR(
  SUMIFS(
    duck_positions[y],
    duck_positions[duck_id],duck_positions[[#This Row],[duck_id]],
    duck_positions[frame_idx],duck_positions[[#This Row],[frame_idx]]+1
  ),
  ""
)</f>
        <v>-0.85060906708240502</v>
      </c>
      <c r="G8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6.8383701048349375E-3</v>
      </c>
      <c r="H849" t="b">
        <f>AND(duck_positions[[#This Row],[distance]]&lt;0.1, MOD(duck_positions[[#This Row],[frame_idx]], 20)=0)</f>
        <v>0</v>
      </c>
    </row>
    <row r="850" spans="1:8" hidden="1" x14ac:dyDescent="0.3">
      <c r="A850">
        <v>121</v>
      </c>
      <c r="B850">
        <v>1</v>
      </c>
      <c r="C850" s="1">
        <v>-0.31637676060199738</v>
      </c>
      <c r="D850" s="1">
        <v>-0.79357270170003169</v>
      </c>
      <c r="E850" s="1">
        <f>IFERROR(
  SUMIFS(
    duck_positions[x],
    duck_positions[duck_id],   duck_positions[[#This Row],[duck_id]],
    duck_positions[frame_idx], duck_positions[[#This Row],[frame_idx]]+1
  ),
  ""
)</f>
        <v>-0.32258443534374237</v>
      </c>
      <c r="F850" s="1">
        <f>IFERROR(
  SUMIFS(
    duck_positions[y],
    duck_positions[duck_id],duck_positions[[#This Row],[duck_id]],
    duck_positions[frame_idx],duck_positions[[#This Row],[frame_idx]]+1
  ),
  ""
)</f>
        <v>-0.78956808168441051</v>
      </c>
      <c r="G8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7.3873003978999398E-3</v>
      </c>
      <c r="H850" t="b">
        <f>AND(duck_positions[[#This Row],[distance]]&lt;0.1, MOD(duck_positions[[#This Row],[frame_idx]], 20)=0)</f>
        <v>0</v>
      </c>
    </row>
    <row r="851" spans="1:8" hidden="1" x14ac:dyDescent="0.3">
      <c r="A851">
        <v>121</v>
      </c>
      <c r="B851">
        <v>2</v>
      </c>
      <c r="C851" s="1">
        <v>-0.59747330844402313</v>
      </c>
      <c r="D851" s="1">
        <v>-1.0499678432941435</v>
      </c>
      <c r="E851" s="1">
        <f>IFERROR(
  SUMIFS(
    duck_positions[x],
    duck_positions[duck_id],   duck_positions[[#This Row],[duck_id]],
    duck_positions[frame_idx], duck_positions[[#This Row],[frame_idx]]+1
  ),
  ""
)</f>
        <v>-0.59215991199016571</v>
      </c>
      <c r="F851" s="1">
        <f>IFERROR(
  SUMIFS(
    duck_positions[y],
    duck_positions[duck_id],duck_positions[[#This Row],[duck_id]],
    duck_positions[frame_idx],duck_positions[[#This Row],[frame_idx]]+1
  ),
  ""
)</f>
        <v>-1.041550952196121</v>
      </c>
      <c r="G8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9.9537047189392942E-3</v>
      </c>
      <c r="H851" t="b">
        <f>AND(duck_positions[[#This Row],[distance]]&lt;0.1, MOD(duck_positions[[#This Row],[frame_idx]], 20)=0)</f>
        <v>0</v>
      </c>
    </row>
    <row r="852" spans="1:8" hidden="1" x14ac:dyDescent="0.3">
      <c r="A852">
        <v>121</v>
      </c>
      <c r="B852">
        <v>3</v>
      </c>
      <c r="C852" s="1">
        <v>-0.45176713168621063</v>
      </c>
      <c r="D852" s="1">
        <v>-0.8605159625411033</v>
      </c>
      <c r="E852" s="1">
        <f>IFERROR(
  SUMIFS(
    duck_positions[x],
    duck_positions[duck_id],   duck_positions[[#This Row],[duck_id]],
    duck_positions[frame_idx], duck_positions[[#This Row],[frame_idx]]+1
  ),
  ""
)</f>
        <v>-0.45413951575756073</v>
      </c>
      <c r="F852" s="1">
        <f>IFERROR(
  SUMIFS(
    duck_positions[y],
    duck_positions[duck_id],duck_positions[[#This Row],[duck_id]],
    duck_positions[frame_idx],duck_positions[[#This Row],[frame_idx]]+1
  ),
  ""
)</f>
        <v>-0.85946439877152436</v>
      </c>
      <c r="G8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2.5949937463290202E-3</v>
      </c>
      <c r="H852" t="b">
        <f>AND(duck_positions[[#This Row],[distance]]&lt;0.1, MOD(duck_positions[[#This Row],[frame_idx]], 20)=0)</f>
        <v>0</v>
      </c>
    </row>
    <row r="853" spans="1:8" hidden="1" x14ac:dyDescent="0.3">
      <c r="A853">
        <v>121</v>
      </c>
      <c r="B853">
        <v>4</v>
      </c>
      <c r="C853" s="1">
        <v>-0.44669755920767784</v>
      </c>
      <c r="D853" s="1">
        <v>-0.79943026527762406</v>
      </c>
      <c r="E853" s="1">
        <f>IFERROR(
  SUMIFS(
    duck_positions[x],
    duck_positions[duck_id],   duck_positions[[#This Row],[duck_id]],
    duck_positions[frame_idx], duck_positions[[#This Row],[frame_idx]]+1
  ),
  ""
)</f>
        <v>-0.44331786781549454</v>
      </c>
      <c r="F853" s="1">
        <f>IFERROR(
  SUMIFS(
    duck_positions[y],
    duck_positions[duck_id],duck_positions[[#This Row],[duck_id]],
    duck_positions[frame_idx],duck_positions[[#This Row],[frame_idx]]+1
  ),
  ""
)</f>
        <v>-0.79260143935680383</v>
      </c>
      <c r="G8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7.61939481607721E-3</v>
      </c>
      <c r="H853" t="b">
        <f>AND(duck_positions[[#This Row],[distance]]&lt;0.1, MOD(duck_positions[[#This Row],[frame_idx]], 20)=0)</f>
        <v>0</v>
      </c>
    </row>
    <row r="854" spans="1:8" hidden="1" x14ac:dyDescent="0.3">
      <c r="A854">
        <v>121</v>
      </c>
      <c r="B854">
        <v>5</v>
      </c>
      <c r="C854" s="1">
        <v>-0.59095428884029388</v>
      </c>
      <c r="D854" s="1">
        <v>-1.03781181871891</v>
      </c>
      <c r="E854" s="1">
        <f>IFERROR(
  SUMIFS(
    duck_positions[x],
    duck_positions[duck_id],   duck_positions[[#This Row],[duck_id]],
    duck_positions[frame_idx], duck_positions[[#This Row],[frame_idx]]+1
  ),
  ""
)</f>
        <v>-0.5855826735496521</v>
      </c>
      <c r="F854" s="1">
        <f>IFERROR(
  SUMIFS(
    duck_positions[y],
    duck_positions[duck_id],duck_positions[[#This Row],[duck_id]],
    duck_positions[frame_idx],duck_positions[[#This Row],[frame_idx]]+1
  ),
  ""
)</f>
        <v>-1.0373532503843306</v>
      </c>
      <c r="G8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5.3911534710241382E-3</v>
      </c>
      <c r="H854" t="b">
        <f>AND(duck_positions[[#This Row],[distance]]&lt;0.1, MOD(duck_positions[[#This Row],[frame_idx]], 20)=0)</f>
        <v>0</v>
      </c>
    </row>
    <row r="855" spans="1:8" hidden="1" x14ac:dyDescent="0.3">
      <c r="A855">
        <v>121</v>
      </c>
      <c r="B855">
        <v>6</v>
      </c>
      <c r="C855" s="1">
        <v>-0.69293169677257538</v>
      </c>
      <c r="D855" s="1">
        <v>-1.0799831330776213</v>
      </c>
      <c r="E855" s="1">
        <f>IFERROR(
  SUMIFS(
    duck_positions[x],
    duck_positions[duck_id],   duck_positions[[#This Row],[duck_id]],
    duck_positions[frame_idx], duck_positions[[#This Row],[frame_idx]]+1
  ),
  ""
)</f>
        <v>-0.68369223177433014</v>
      </c>
      <c r="F855" s="1">
        <f>IFERROR(
  SUMIFS(
    duck_positions[y],
    duck_positions[duck_id],duck_positions[[#This Row],[duck_id]],
    duck_positions[frame_idx],duck_positions[[#This Row],[frame_idx]]+1
  ),
  ""
)</f>
        <v>-1.0802670001983641</v>
      </c>
      <c r="G8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9.2438246411340862E-3</v>
      </c>
      <c r="H855" t="b">
        <f>AND(duck_positions[[#This Row],[distance]]&lt;0.1, MOD(duck_positions[[#This Row],[frame_idx]], 20)=0)</f>
        <v>0</v>
      </c>
    </row>
    <row r="856" spans="1:8" x14ac:dyDescent="0.3">
      <c r="A856">
        <v>122</v>
      </c>
      <c r="B856">
        <v>0</v>
      </c>
      <c r="C856" s="1">
        <v>-0.41790769994258881</v>
      </c>
      <c r="D856" s="1">
        <v>-0.85060906708240502</v>
      </c>
      <c r="E856" s="1">
        <f>IFERROR(
  SUMIFS(
    duck_positions[x],
    duck_positions[duck_id],   duck_positions[[#This Row],[duck_id]],
    duck_positions[frame_idx], duck_positions[[#This Row],[frame_idx]]+1
  ),
  ""
)</f>
        <v>-0.40548239648342133</v>
      </c>
      <c r="F856" s="1">
        <f>IFERROR(
  SUMIFS(
    duck_positions[y],
    duck_positions[duck_id],duck_positions[[#This Row],[duck_id]],
    duck_positions[frame_idx],duck_positions[[#This Row],[frame_idx]]+1
  ),
  ""
)</f>
        <v>-0.83278636187314981</v>
      </c>
      <c r="G8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2.1726412198713629E-2</v>
      </c>
      <c r="H856" t="b">
        <f>AND(duck_positions[[#This Row],[distance]]&lt;0.1, MOD(duck_positions[[#This Row],[frame_idx]], 20)=0)</f>
        <v>0</v>
      </c>
    </row>
    <row r="857" spans="1:8" hidden="1" x14ac:dyDescent="0.3">
      <c r="A857">
        <v>122</v>
      </c>
      <c r="B857">
        <v>1</v>
      </c>
      <c r="C857" s="1">
        <v>-0.32258443534374237</v>
      </c>
      <c r="D857" s="1">
        <v>-0.78956808168441051</v>
      </c>
      <c r="E857" s="1">
        <f>IFERROR(
  SUMIFS(
    duck_positions[x],
    duck_positions[duck_id],   duck_positions[[#This Row],[duck_id]],
    duck_positions[frame_idx], duck_positions[[#This Row],[frame_idx]]+1
  ),
  ""
)</f>
        <v>-0.30630268156528473</v>
      </c>
      <c r="F857" s="1">
        <f>IFERROR(
  SUMIFS(
    duck_positions[y],
    duck_positions[duck_id],duck_positions[[#This Row],[duck_id]],
    duck_positions[frame_idx],duck_positions[[#This Row],[frame_idx]]+1
  ),
  ""
)</f>
        <v>-0.78122154921293252</v>
      </c>
      <c r="G8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1.8296450759635218E-2</v>
      </c>
      <c r="H857" t="b">
        <f>AND(duck_positions[[#This Row],[distance]]&lt;0.1, MOD(duck_positions[[#This Row],[frame_idx]], 20)=0)</f>
        <v>0</v>
      </c>
    </row>
    <row r="858" spans="1:8" hidden="1" x14ac:dyDescent="0.3">
      <c r="A858">
        <v>122</v>
      </c>
      <c r="B858">
        <v>2</v>
      </c>
      <c r="C858" s="1">
        <v>-0.59215991199016571</v>
      </c>
      <c r="D858" s="1">
        <v>-1.041550952196121</v>
      </c>
      <c r="E858" s="1">
        <f>IFERROR(
  SUMIFS(
    duck_positions[x],
    duck_positions[duck_id],   duck_positions[[#This Row],[duck_id]],
    duck_positions[frame_idx], duck_positions[[#This Row],[frame_idx]]+1
  ),
  ""
)</f>
        <v>-0.58932725340127945</v>
      </c>
      <c r="F858" s="1">
        <f>IFERROR(
  SUMIFS(
    duck_positions[y],
    duck_positions[duck_id],duck_positions[[#This Row],[duck_id]],
    duck_positions[frame_idx],duck_positions[[#This Row],[frame_idx]]+1
  ),
  ""
)</f>
        <v>-1.0299167960882185</v>
      </c>
      <c r="G8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1.1974036204398113E-2</v>
      </c>
      <c r="H858" t="b">
        <f>AND(duck_positions[[#This Row],[distance]]&lt;0.1, MOD(duck_positions[[#This Row],[frame_idx]], 20)=0)</f>
        <v>0</v>
      </c>
    </row>
    <row r="859" spans="1:8" hidden="1" x14ac:dyDescent="0.3">
      <c r="A859">
        <v>122</v>
      </c>
      <c r="B859">
        <v>3</v>
      </c>
      <c r="C859" s="1">
        <v>-0.45413951575756073</v>
      </c>
      <c r="D859" s="1">
        <v>-0.85946439877152436</v>
      </c>
      <c r="E859" s="1">
        <f>IFERROR(
  SUMIFS(
    duck_positions[x],
    duck_positions[duck_id],   duck_positions[[#This Row],[duck_id]],
    duck_positions[frame_idx], duck_positions[[#This Row],[frame_idx]]+1
  ),
  ""
)</f>
        <v>-0.44900854304432869</v>
      </c>
      <c r="F859" s="1">
        <f>IFERROR(
  SUMIFS(
    duck_positions[y],
    duck_positions[duck_id],duck_positions[[#This Row],[duck_id]],
    duck_positions[frame_idx],duck_positions[[#This Row],[frame_idx]]+1
  ),
  ""
)</f>
        <v>-0.85801660567522042</v>
      </c>
      <c r="G8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5.3313212090097435E-3</v>
      </c>
      <c r="H859" t="b">
        <f>AND(duck_positions[[#This Row],[distance]]&lt;0.1, MOD(duck_positions[[#This Row],[frame_idx]], 20)=0)</f>
        <v>0</v>
      </c>
    </row>
    <row r="860" spans="1:8" hidden="1" x14ac:dyDescent="0.3">
      <c r="A860">
        <v>122</v>
      </c>
      <c r="B860">
        <v>4</v>
      </c>
      <c r="C860" s="1">
        <v>-0.44331786781549454</v>
      </c>
      <c r="D860" s="1">
        <v>-0.79260143935680383</v>
      </c>
      <c r="E860" s="1">
        <f>IFERROR(
  SUMIFS(
    duck_positions[x],
    duck_positions[duck_id],   duck_positions[[#This Row],[duck_id]],
    duck_positions[frame_idx], duck_positions[[#This Row],[frame_idx]]+1
  ),
  ""
)</f>
        <v>-0.42941921949386597</v>
      </c>
      <c r="F860" s="1">
        <f>IFERROR(
  SUMIFS(
    duck_positions[y],
    duck_positions[duck_id],duck_positions[[#This Row],[duck_id]],
    duck_positions[frame_idx],duck_positions[[#This Row],[frame_idx]]+1
  ),
  ""
)</f>
        <v>-0.77946955077350133</v>
      </c>
      <c r="G8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1.912116426718256E-2</v>
      </c>
      <c r="H860" t="b">
        <f>AND(duck_positions[[#This Row],[distance]]&lt;0.1, MOD(duck_positions[[#This Row],[frame_idx]], 20)=0)</f>
        <v>0</v>
      </c>
    </row>
    <row r="861" spans="1:8" hidden="1" x14ac:dyDescent="0.3">
      <c r="A861">
        <v>122</v>
      </c>
      <c r="B861">
        <v>5</v>
      </c>
      <c r="C861" s="1">
        <v>-0.5855826735496521</v>
      </c>
      <c r="D861" s="1">
        <v>-1.0373532503843306</v>
      </c>
      <c r="E861" s="1">
        <f>IFERROR(
  SUMIFS(
    duck_positions[x],
    duck_positions[duck_id],   duck_positions[[#This Row],[duck_id]],
    duck_positions[frame_idx], duck_positions[[#This Row],[frame_idx]]+1
  ),
  ""
)</f>
        <v>-0.58434079587459564</v>
      </c>
      <c r="F861" s="1">
        <f>IFERROR(
  SUMIFS(
    duck_positions[y],
    duck_positions[duck_id],duck_positions[[#This Row],[duck_id]],
    duck_positions[frame_idx],duck_positions[[#This Row],[frame_idx]]+1
  ),
  ""
)</f>
        <v>-1.0352350801229475</v>
      </c>
      <c r="G8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2.4553829469170789E-3</v>
      </c>
      <c r="H861" t="b">
        <f>AND(duck_positions[[#This Row],[distance]]&lt;0.1, MOD(duck_positions[[#This Row],[frame_idx]], 20)=0)</f>
        <v>0</v>
      </c>
    </row>
    <row r="862" spans="1:8" hidden="1" x14ac:dyDescent="0.3">
      <c r="A862">
        <v>122</v>
      </c>
      <c r="B862">
        <v>6</v>
      </c>
      <c r="C862" s="1">
        <v>-0.68369223177433014</v>
      </c>
      <c r="D862" s="1">
        <v>-1.0802670001983641</v>
      </c>
      <c r="E862" s="1">
        <f>IFERROR(
  SUMIFS(
    duck_positions[x],
    duck_positions[duck_id],   duck_positions[[#This Row],[duck_id]],
    duck_positions[frame_idx], duck_positions[[#This Row],[frame_idx]]+1
  ),
  ""
)</f>
        <v>-0.68078091740608215</v>
      </c>
      <c r="F862" s="1">
        <f>IFERROR(
  SUMIFS(
    duck_positions[y],
    duck_positions[duck_id],duck_positions[[#This Row],[duck_id]],
    duck_positions[frame_idx],duck_positions[[#This Row],[frame_idx]]+1
  ),
  ""
)</f>
        <v>-1.0759322822093962</v>
      </c>
      <c r="G8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5.2216406803464602E-3</v>
      </c>
      <c r="H862" t="b">
        <f>AND(duck_positions[[#This Row],[distance]]&lt;0.1, MOD(duck_positions[[#This Row],[frame_idx]], 20)=0)</f>
        <v>0</v>
      </c>
    </row>
    <row r="863" spans="1:8" x14ac:dyDescent="0.3">
      <c r="A863">
        <v>123</v>
      </c>
      <c r="B863">
        <v>0</v>
      </c>
      <c r="C863" s="1">
        <v>-0.40548239648342133</v>
      </c>
      <c r="D863" s="1">
        <v>-0.83278636187314981</v>
      </c>
      <c r="E863" s="1">
        <f>IFERROR(
  SUMIFS(
    duck_positions[x],
    duck_positions[duck_id],   duck_positions[[#This Row],[duck_id]],
    duck_positions[frame_idx], duck_positions[[#This Row],[frame_idx]]+1
  ),
  ""
)</f>
        <v>-0.40556371212005615</v>
      </c>
      <c r="F863" s="1">
        <f>IFERROR(
  SUMIFS(
    duck_positions[y],
    duck_positions[duck_id],duck_positions[[#This Row],[duck_id]],
    duck_positions[frame_idx],duck_positions[[#This Row],[frame_idx]]+1
  ),
  ""
)</f>
        <v>-0.82708569355309003</v>
      </c>
      <c r="G8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5.7012482429810475E-3</v>
      </c>
      <c r="H863" t="b">
        <f>AND(duck_positions[[#This Row],[distance]]&lt;0.1, MOD(duck_positions[[#This Row],[frame_idx]], 20)=0)</f>
        <v>0</v>
      </c>
    </row>
    <row r="864" spans="1:8" hidden="1" x14ac:dyDescent="0.3">
      <c r="A864">
        <v>123</v>
      </c>
      <c r="B864">
        <v>1</v>
      </c>
      <c r="C864" s="1">
        <v>-0.30630268156528473</v>
      </c>
      <c r="D864" s="1">
        <v>-0.78122154921293252</v>
      </c>
      <c r="E864" s="1">
        <f>IFERROR(
  SUMIFS(
    duck_positions[x],
    duck_positions[duck_id],   duck_positions[[#This Row],[duck_id]],
    duck_positions[frame_idx], duck_positions[[#This Row],[frame_idx]]+1
  ),
  ""
)</f>
        <v>-0.31887231767177582</v>
      </c>
      <c r="F864" s="1">
        <f>IFERROR(
  SUMIFS(
    duck_positions[y],
    duck_positions[duck_id],duck_positions[[#This Row],[duck_id]],
    duck_positions[frame_idx],duck_positions[[#This Row],[frame_idx]]+1
  ),
  ""
)</f>
        <v>-0.7836287330836057</v>
      </c>
      <c r="G8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1.2798057900979881E-2</v>
      </c>
      <c r="H864" t="b">
        <f>AND(duck_positions[[#This Row],[distance]]&lt;0.1, MOD(duck_positions[[#This Row],[frame_idx]], 20)=0)</f>
        <v>0</v>
      </c>
    </row>
    <row r="865" spans="1:8" hidden="1" x14ac:dyDescent="0.3">
      <c r="A865">
        <v>123</v>
      </c>
      <c r="B865">
        <v>2</v>
      </c>
      <c r="C865" s="1">
        <v>-0.58932725340127945</v>
      </c>
      <c r="D865" s="1">
        <v>-1.0299167960882185</v>
      </c>
      <c r="E865" s="1">
        <f>IFERROR(
  SUMIFS(
    duck_positions[x],
    duck_positions[duck_id],   duck_positions[[#This Row],[duck_id]],
    duck_positions[frame_idx], duck_positions[[#This Row],[frame_idx]]+1
  ),
  ""
)</f>
        <v>-0.5887247622013092</v>
      </c>
      <c r="F865" s="1">
        <f>IFERROR(
  SUMIFS(
    duck_positions[y],
    duck_positions[duck_id],duck_positions[[#This Row],[duck_id]],
    duck_positions[frame_idx],duck_positions[[#This Row],[frame_idx]]+1
  ),
  ""
)</f>
        <v>-1.0284136563539503</v>
      </c>
      <c r="G8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1.6193902268376904E-3</v>
      </c>
      <c r="H865" t="b">
        <f>AND(duck_positions[[#This Row],[distance]]&lt;0.1, MOD(duck_positions[[#This Row],[frame_idx]], 20)=0)</f>
        <v>0</v>
      </c>
    </row>
    <row r="866" spans="1:8" hidden="1" x14ac:dyDescent="0.3">
      <c r="A866">
        <v>123</v>
      </c>
      <c r="B866">
        <v>3</v>
      </c>
      <c r="C866" s="1">
        <v>-0.44900854304432869</v>
      </c>
      <c r="D866" s="1">
        <v>-0.85801660567522042</v>
      </c>
      <c r="E866" s="1">
        <f>IFERROR(
  SUMIFS(
    duck_positions[x],
    duck_positions[duck_id],   duck_positions[[#This Row],[duck_id]],
    duck_positions[frame_idx], duck_positions[[#This Row],[frame_idx]]+1
  ),
  ""
)</f>
        <v>-0.45657544955611229</v>
      </c>
      <c r="F866" s="1">
        <f>IFERROR(
  SUMIFS(
    duck_positions[y],
    duck_positions[duck_id],duck_positions[[#This Row],[duck_id]],
    duck_positions[frame_idx],duck_positions[[#This Row],[frame_idx]]+1
  ),
  ""
)</f>
        <v>-0.86071835756301873</v>
      </c>
      <c r="G8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8.0347705269842515E-3</v>
      </c>
      <c r="H866" t="b">
        <f>AND(duck_positions[[#This Row],[distance]]&lt;0.1, MOD(duck_positions[[#This Row],[frame_idx]], 20)=0)</f>
        <v>0</v>
      </c>
    </row>
    <row r="867" spans="1:8" hidden="1" x14ac:dyDescent="0.3">
      <c r="A867">
        <v>123</v>
      </c>
      <c r="B867">
        <v>4</v>
      </c>
      <c r="C867" s="1">
        <v>-0.42941921949386597</v>
      </c>
      <c r="D867" s="1">
        <v>-0.77946955077350133</v>
      </c>
      <c r="E867" s="1">
        <f>IFERROR(
  SUMIFS(
    duck_positions[x],
    duck_positions[duck_id],   duck_positions[[#This Row],[duck_id]],
    duck_positions[frame_idx], duck_positions[[#This Row],[frame_idx]]+1
  ),
  ""
)</f>
        <v>-0.42967700958251953</v>
      </c>
      <c r="F867" s="1">
        <f>IFERROR(
  SUMIFS(
    duck_positions[y],
    duck_positions[duck_id],duck_positions[[#This Row],[duck_id]],
    duck_positions[frame_idx],duck_positions[[#This Row],[frame_idx]]+1
  ),
  ""
)</f>
        <v>-0.77631227597594255</v>
      </c>
      <c r="G8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3.1677815387283065E-3</v>
      </c>
      <c r="H867" t="b">
        <f>AND(duck_positions[[#This Row],[distance]]&lt;0.1, MOD(duck_positions[[#This Row],[frame_idx]], 20)=0)</f>
        <v>0</v>
      </c>
    </row>
    <row r="868" spans="1:8" hidden="1" x14ac:dyDescent="0.3">
      <c r="A868">
        <v>123</v>
      </c>
      <c r="B868">
        <v>5</v>
      </c>
      <c r="C868" s="1">
        <v>-0.58434079587459564</v>
      </c>
      <c r="D868" s="1">
        <v>-1.0352350801229475</v>
      </c>
      <c r="E868" s="1">
        <f>IFERROR(
  SUMIFS(
    duck_positions[x],
    duck_positions[duck_id],   duck_positions[[#This Row],[duck_id]],
    duck_positions[frame_idx], duck_positions[[#This Row],[frame_idx]]+1
  ),
  ""
)</f>
        <v>-0.58738121390342712</v>
      </c>
      <c r="F868" s="1">
        <f>IFERROR(
  SUMIFS(
    duck_positions[y],
    duck_positions[duck_id],duck_positions[[#This Row],[duck_id]],
    duck_positions[frame_idx],duck_positions[[#This Row],[frame_idx]]+1
  ),
  ""
)</f>
        <v>-1.040642726421356</v>
      </c>
      <c r="G8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6.2037714560366228E-3</v>
      </c>
      <c r="H868" t="b">
        <f>AND(duck_positions[[#This Row],[distance]]&lt;0.1, MOD(duck_positions[[#This Row],[frame_idx]], 20)=0)</f>
        <v>0</v>
      </c>
    </row>
    <row r="869" spans="1:8" hidden="1" x14ac:dyDescent="0.3">
      <c r="A869">
        <v>123</v>
      </c>
      <c r="B869">
        <v>6</v>
      </c>
      <c r="C869" s="1">
        <v>-0.68078091740608215</v>
      </c>
      <c r="D869" s="1">
        <v>-1.0759322822093962</v>
      </c>
      <c r="E869" s="1">
        <f>IFERROR(
  SUMIFS(
    duck_positions[x],
    duck_positions[duck_id],   duck_positions[[#This Row],[duck_id]],
    duck_positions[frame_idx], duck_positions[[#This Row],[frame_idx]]+1
  ),
  ""
)</f>
        <v>-0.68302962183952332</v>
      </c>
      <c r="F869" s="1">
        <f>IFERROR(
  SUMIFS(
    duck_positions[y],
    duck_positions[duck_id],duck_positions[[#This Row],[duck_id]],
    duck_positions[frame_idx],duck_positions[[#This Row],[frame_idx]]+1
  ),
  ""
)</f>
        <v>-1.0842945158481596</v>
      </c>
      <c r="G8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8.6593084630497245E-3</v>
      </c>
      <c r="H869" t="b">
        <f>AND(duck_positions[[#This Row],[distance]]&lt;0.1, MOD(duck_positions[[#This Row],[frame_idx]], 20)=0)</f>
        <v>0</v>
      </c>
    </row>
    <row r="870" spans="1:8" x14ac:dyDescent="0.3">
      <c r="A870">
        <v>124</v>
      </c>
      <c r="B870">
        <v>0</v>
      </c>
      <c r="C870" s="1">
        <v>-0.40556371212005615</v>
      </c>
      <c r="D870" s="1">
        <v>-0.82708569355309003</v>
      </c>
      <c r="E870" s="1">
        <f>IFERROR(
  SUMIFS(
    duck_positions[x],
    duck_positions[duck_id],   duck_positions[[#This Row],[duck_id]],
    duck_positions[frame_idx], duck_positions[[#This Row],[frame_idx]]+1
  ),
  ""
)</f>
        <v>-0.38827487081289291</v>
      </c>
      <c r="F870" s="1">
        <f>IFERROR(
  SUMIFS(
    duck_positions[y],
    duck_positions[duck_id],duck_positions[[#This Row],[duck_id]],
    duck_positions[frame_idx],duck_positions[[#This Row],[frame_idx]]+1
  ),
  ""
)</f>
        <v>-0.82265095710754388</v>
      </c>
      <c r="G8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1.7848555154009783E-2</v>
      </c>
      <c r="H870" t="b">
        <f>AND(duck_positions[[#This Row],[distance]]&lt;0.1, MOD(duck_positions[[#This Row],[frame_idx]], 20)=0)</f>
        <v>0</v>
      </c>
    </row>
    <row r="871" spans="1:8" hidden="1" x14ac:dyDescent="0.3">
      <c r="A871">
        <v>124</v>
      </c>
      <c r="B871">
        <v>1</v>
      </c>
      <c r="C871" s="1">
        <v>-0.31887231767177582</v>
      </c>
      <c r="D871" s="1">
        <v>-0.7836287330836057</v>
      </c>
      <c r="E871" s="1">
        <f>IFERROR(
  SUMIFS(
    duck_positions[x],
    duck_positions[duck_id],   duck_positions[[#This Row],[duck_id]],
    duck_positions[frame_idx], duck_positions[[#This Row],[frame_idx]]+1
  ),
  ""
)</f>
        <v>-0.29564347863197327</v>
      </c>
      <c r="F871" s="1">
        <f>IFERROR(
  SUMIFS(
    duck_positions[y],
    duck_positions[duck_id],duck_positions[[#This Row],[duck_id]],
    duck_positions[frame_idx],duck_positions[[#This Row],[frame_idx]]+1
  ),
  ""
)</f>
        <v>-0.78341399058699601</v>
      </c>
      <c r="G8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2.3229831628251318E-2</v>
      </c>
      <c r="H871" t="b">
        <f>AND(duck_positions[[#This Row],[distance]]&lt;0.1, MOD(duck_positions[[#This Row],[frame_idx]], 20)=0)</f>
        <v>0</v>
      </c>
    </row>
    <row r="872" spans="1:8" hidden="1" x14ac:dyDescent="0.3">
      <c r="A872">
        <v>124</v>
      </c>
      <c r="B872">
        <v>2</v>
      </c>
      <c r="C872" s="1">
        <v>-0.5887247622013092</v>
      </c>
      <c r="D872" s="1">
        <v>-1.0284136563539503</v>
      </c>
      <c r="E872" s="1">
        <f>IFERROR(
  SUMIFS(
    duck_positions[x],
    duck_positions[duck_id],   duck_positions[[#This Row],[duck_id]],
    duck_positions[frame_idx], duck_positions[[#This Row],[frame_idx]]+1
  ),
  ""
)</f>
        <v>-0.58107432723045349</v>
      </c>
      <c r="F872" s="1">
        <f>IFERROR(
  SUMIFS(
    duck_positions[y],
    duck_positions[duck_id],duck_positions[[#This Row],[duck_id]],
    duck_positions[frame_idx],duck_positions[[#This Row],[frame_idx]]+1
  ),
  ""
)</f>
        <v>-1.0157762944698332</v>
      </c>
      <c r="G8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1.4772679873111325E-2</v>
      </c>
      <c r="H872" t="b">
        <f>AND(duck_positions[[#This Row],[distance]]&lt;0.1, MOD(duck_positions[[#This Row],[frame_idx]], 20)=0)</f>
        <v>0</v>
      </c>
    </row>
    <row r="873" spans="1:8" hidden="1" x14ac:dyDescent="0.3">
      <c r="A873">
        <v>124</v>
      </c>
      <c r="B873">
        <v>3</v>
      </c>
      <c r="C873" s="1">
        <v>-0.45657544955611229</v>
      </c>
      <c r="D873" s="1">
        <v>-0.86071835756301873</v>
      </c>
      <c r="E873" s="1">
        <f>IFERROR(
  SUMIFS(
    duck_positions[x],
    duck_positions[duck_id],   duck_positions[[#This Row],[duck_id]],
    duck_positions[frame_idx], duck_positions[[#This Row],[frame_idx]]+1
  ),
  ""
)</f>
        <v>-0.44712914153933525</v>
      </c>
      <c r="F873" s="1">
        <f>IFERROR(
  SUMIFS(
    duck_positions[y],
    duck_positions[duck_id],duck_positions[[#This Row],[duck_id]],
    duck_positions[frame_idx],duck_positions[[#This Row],[frame_idx]]+1
  ),
  ""
)</f>
        <v>-0.86378835439682</v>
      </c>
      <c r="G8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9.9326540112588228E-3</v>
      </c>
      <c r="H873" t="b">
        <f>AND(duck_positions[[#This Row],[distance]]&lt;0.1, MOD(duck_positions[[#This Row],[frame_idx]], 20)=0)</f>
        <v>0</v>
      </c>
    </row>
    <row r="874" spans="1:8" hidden="1" x14ac:dyDescent="0.3">
      <c r="A874">
        <v>124</v>
      </c>
      <c r="B874">
        <v>4</v>
      </c>
      <c r="C874" s="1">
        <v>-0.42967700958251953</v>
      </c>
      <c r="D874" s="1">
        <v>-0.77631227597594255</v>
      </c>
      <c r="E874" s="1">
        <f>IFERROR(
  SUMIFS(
    duck_positions[x],
    duck_positions[duck_id],   duck_positions[[#This Row],[duck_id]],
    duck_positions[frame_idx], duck_positions[[#This Row],[frame_idx]]+1
  ),
  ""
)</f>
        <v>-0.41315560042858124</v>
      </c>
      <c r="F874" s="1">
        <f>IFERROR(
  SUMIFS(
    duck_positions[y],
    duck_positions[duck_id],duck_positions[[#This Row],[duck_id]],
    duck_positions[frame_idx],duck_positions[[#This Row],[frame_idx]]+1
  ),
  ""
)</f>
        <v>-0.77104312106966966</v>
      </c>
      <c r="G8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1.7341307732063799E-2</v>
      </c>
      <c r="H874" t="b">
        <f>AND(duck_positions[[#This Row],[distance]]&lt;0.1, MOD(duck_positions[[#This Row],[frame_idx]], 20)=0)</f>
        <v>0</v>
      </c>
    </row>
    <row r="875" spans="1:8" hidden="1" x14ac:dyDescent="0.3">
      <c r="A875">
        <v>124</v>
      </c>
      <c r="B875">
        <v>5</v>
      </c>
      <c r="C875" s="1">
        <v>-0.58738121390342712</v>
      </c>
      <c r="D875" s="1">
        <v>-1.040642726421356</v>
      </c>
      <c r="E875" s="1">
        <f>IFERROR(
  SUMIFS(
    duck_positions[x],
    duck_positions[duck_id],   duck_positions[[#This Row],[duck_id]],
    duck_positions[frame_idx], duck_positions[[#This Row],[frame_idx]]+1
  ),
  ""
)</f>
        <v>-0.58269201964139938</v>
      </c>
      <c r="F875" s="1">
        <f>IFERROR(
  SUMIFS(
    duck_positions[y],
    duck_positions[duck_id],duck_positions[[#This Row],[duck_id]],
    duck_positions[frame_idx],duck_positions[[#This Row],[frame_idx]]+1
  ),
  ""
)</f>
        <v>-1.0352841198444365</v>
      </c>
      <c r="G8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7.1206184614287125E-3</v>
      </c>
      <c r="H875" t="b">
        <f>AND(duck_positions[[#This Row],[distance]]&lt;0.1, MOD(duck_positions[[#This Row],[frame_idx]], 20)=0)</f>
        <v>0</v>
      </c>
    </row>
    <row r="876" spans="1:8" hidden="1" x14ac:dyDescent="0.3">
      <c r="A876">
        <v>124</v>
      </c>
      <c r="B876">
        <v>6</v>
      </c>
      <c r="C876" s="1">
        <v>-0.68302962183952332</v>
      </c>
      <c r="D876" s="1">
        <v>-1.0842945158481596</v>
      </c>
      <c r="E876" s="1">
        <f>IFERROR(
  SUMIFS(
    duck_positions[x],
    duck_positions[duck_id],   duck_positions[[#This Row],[duck_id]],
    duck_positions[frame_idx], duck_positions[[#This Row],[frame_idx]]+1
  ),
  ""
)</f>
        <v>-0.68069480359554291</v>
      </c>
      <c r="F876" s="1">
        <f>IFERROR(
  SUMIFS(
    duck_positions[y],
    duck_positions[duck_id],duck_positions[[#This Row],[duck_id]],
    duck_positions[frame_idx],duck_positions[[#This Row],[frame_idx]]+1
  ),
  ""
)</f>
        <v>-1.0746946215629576</v>
      </c>
      <c r="G8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9.8797442537485892E-3</v>
      </c>
      <c r="H876" t="b">
        <f>AND(duck_positions[[#This Row],[distance]]&lt;0.1, MOD(duck_positions[[#This Row],[frame_idx]], 20)=0)</f>
        <v>0</v>
      </c>
    </row>
    <row r="877" spans="1:8" x14ac:dyDescent="0.3">
      <c r="A877">
        <v>125</v>
      </c>
      <c r="B877">
        <v>0</v>
      </c>
      <c r="C877" s="1">
        <v>-0.38827487081289291</v>
      </c>
      <c r="D877" s="1">
        <v>-0.82265095710754388</v>
      </c>
      <c r="E877" s="1">
        <f>IFERROR(
  SUMIFS(
    duck_positions[x],
    duck_positions[duck_id],   duck_positions[[#This Row],[duck_id]],
    duck_positions[frame_idx], duck_positions[[#This Row],[frame_idx]]+1
  ),
  ""
)</f>
        <v>-0.37525610625743866</v>
      </c>
      <c r="F877" s="1">
        <f>IFERROR(
  SUMIFS(
    duck_positions[y],
    duck_positions[duck_id],duck_positions[[#This Row],[duck_id]],
    duck_positions[frame_idx],duck_positions[[#This Row],[frame_idx]]+1
  ),
  ""
)</f>
        <v>-0.81390036754310124</v>
      </c>
      <c r="G8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1.5686333168579723E-2</v>
      </c>
      <c r="H877" t="b">
        <f>AND(duck_positions[[#This Row],[distance]]&lt;0.1, MOD(duck_positions[[#This Row],[frame_idx]], 20)=0)</f>
        <v>0</v>
      </c>
    </row>
    <row r="878" spans="1:8" hidden="1" x14ac:dyDescent="0.3">
      <c r="A878">
        <v>125</v>
      </c>
      <c r="B878">
        <v>1</v>
      </c>
      <c r="C878" s="1">
        <v>-0.29564347863197327</v>
      </c>
      <c r="D878" s="1">
        <v>-0.78341399058699601</v>
      </c>
      <c r="E878" s="1">
        <f>IFERROR(
  SUMIFS(
    duck_positions[x],
    duck_positions[duck_id],   duck_positions[[#This Row],[duck_id]],
    duck_positions[frame_idx], duck_positions[[#This Row],[frame_idx]]+1
  ),
  ""
)</f>
        <v>-0.28838443756103516</v>
      </c>
      <c r="F878" s="1">
        <f>IFERROR(
  SUMIFS(
    duck_positions[y],
    duck_positions[duck_id],duck_positions[[#This Row],[duck_id]],
    duck_positions[frame_idx],duck_positions[[#This Row],[frame_idx]]+1
  ),
  ""
)</f>
        <v>-0.77727281972765916</v>
      </c>
      <c r="G8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9.5082941053132378E-3</v>
      </c>
      <c r="H878" t="b">
        <f>AND(duck_positions[[#This Row],[distance]]&lt;0.1, MOD(duck_positions[[#This Row],[frame_idx]], 20)=0)</f>
        <v>0</v>
      </c>
    </row>
    <row r="879" spans="1:8" hidden="1" x14ac:dyDescent="0.3">
      <c r="A879">
        <v>125</v>
      </c>
      <c r="B879">
        <v>2</v>
      </c>
      <c r="C879" s="1">
        <v>-0.58107432723045349</v>
      </c>
      <c r="D879" s="1">
        <v>-1.0157762944698332</v>
      </c>
      <c r="E879" s="1">
        <f>IFERROR(
  SUMIFS(
    duck_positions[x],
    duck_positions[duck_id],   duck_positions[[#This Row],[duck_id]],
    duck_positions[frame_idx], duck_positions[[#This Row],[frame_idx]]+1
  ),
  ""
)</f>
        <v>-0.58093737810850143</v>
      </c>
      <c r="F879" s="1">
        <f>IFERROR(
  SUMIFS(
    duck_positions[y],
    duck_positions[duck_id],duck_positions[[#This Row],[duck_id]],
    duck_positions[frame_idx],duck_positions[[#This Row],[frame_idx]]+1
  ),
  ""
)</f>
        <v>-1.0050483822822569</v>
      </c>
      <c r="G8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1.0728786276478408E-2</v>
      </c>
      <c r="H879" t="b">
        <f>AND(duck_positions[[#This Row],[distance]]&lt;0.1, MOD(duck_positions[[#This Row],[frame_idx]], 20)=0)</f>
        <v>0</v>
      </c>
    </row>
    <row r="880" spans="1:8" hidden="1" x14ac:dyDescent="0.3">
      <c r="A880">
        <v>125</v>
      </c>
      <c r="B880">
        <v>3</v>
      </c>
      <c r="C880" s="1">
        <v>-0.44712914153933525</v>
      </c>
      <c r="D880" s="1">
        <v>-0.86378835439682</v>
      </c>
      <c r="E880" s="1">
        <f>IFERROR(
  SUMIFS(
    duck_positions[x],
    duck_positions[duck_id],   duck_positions[[#This Row],[duck_id]],
    duck_positions[frame_idx], duck_positions[[#This Row],[frame_idx]]+1
  ),
  ""
)</f>
        <v>-0.44678933545947075</v>
      </c>
      <c r="F880" s="1">
        <f>IFERROR(
  SUMIFS(
    duck_positions[y],
    duck_positions[duck_id],duck_positions[[#This Row],[duck_id]],
    duck_positions[frame_idx],duck_positions[[#This Row],[frame_idx]]+1
  ),
  ""
)</f>
        <v>-0.86688869744539254</v>
      </c>
      <c r="G8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3.1189092950493049E-3</v>
      </c>
      <c r="H880" t="b">
        <f>AND(duck_positions[[#This Row],[distance]]&lt;0.1, MOD(duck_positions[[#This Row],[frame_idx]], 20)=0)</f>
        <v>0</v>
      </c>
    </row>
    <row r="881" spans="1:8" hidden="1" x14ac:dyDescent="0.3">
      <c r="A881">
        <v>125</v>
      </c>
      <c r="B881">
        <v>4</v>
      </c>
      <c r="C881" s="1">
        <v>-0.41315560042858124</v>
      </c>
      <c r="D881" s="1">
        <v>-0.77104312106966966</v>
      </c>
      <c r="E881" s="1">
        <f>IFERROR(
  SUMIFS(
    duck_positions[x],
    duck_positions[duck_id],   duck_positions[[#This Row],[duck_id]],
    duck_positions[frame_idx], duck_positions[[#This Row],[frame_idx]]+1
  ),
  ""
)</f>
        <v>-0.3988678902387619</v>
      </c>
      <c r="F881" s="1">
        <f>IFERROR(
  SUMIFS(
    duck_positions[y],
    duck_positions[duck_id],duck_positions[[#This Row],[duck_id]],
    duck_positions[frame_idx],duck_positions[[#This Row],[frame_idx]]+1
  ),
  ""
)</f>
        <v>-0.75962252840399735</v>
      </c>
      <c r="G8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1.8291216452261321E-2</v>
      </c>
      <c r="H881" t="b">
        <f>AND(duck_positions[[#This Row],[distance]]&lt;0.1, MOD(duck_positions[[#This Row],[frame_idx]], 20)=0)</f>
        <v>0</v>
      </c>
    </row>
    <row r="882" spans="1:8" hidden="1" x14ac:dyDescent="0.3">
      <c r="A882">
        <v>125</v>
      </c>
      <c r="B882">
        <v>5</v>
      </c>
      <c r="C882" s="1">
        <v>-0.58269201964139938</v>
      </c>
      <c r="D882" s="1">
        <v>-1.0352841198444365</v>
      </c>
      <c r="E882" s="1">
        <f>IFERROR(
  SUMIFS(
    duck_positions[x],
    duck_positions[duck_id],   duck_positions[[#This Row],[duck_id]],
    duck_positions[frame_idx], duck_positions[[#This Row],[frame_idx]]+1
  ),
  ""
)</f>
        <v>-0.58502013981342316</v>
      </c>
      <c r="F882" s="1">
        <f>IFERROR(
  SUMIFS(
    duck_positions[y],
    duck_positions[duck_id],duck_positions[[#This Row],[duck_id]],
    duck_positions[frame_idx],duck_positions[[#This Row],[frame_idx]]+1
  ),
  ""
)</f>
        <v>-1.0389869540929793</v>
      </c>
      <c r="G8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4.3739141518284765E-3</v>
      </c>
      <c r="H882" t="b">
        <f>AND(duck_positions[[#This Row],[distance]]&lt;0.1, MOD(duck_positions[[#This Row],[frame_idx]], 20)=0)</f>
        <v>0</v>
      </c>
    </row>
    <row r="883" spans="1:8" hidden="1" x14ac:dyDescent="0.3">
      <c r="A883">
        <v>125</v>
      </c>
      <c r="B883">
        <v>6</v>
      </c>
      <c r="C883" s="1">
        <v>-0.68069480359554291</v>
      </c>
      <c r="D883" s="1">
        <v>-1.0746946215629576</v>
      </c>
      <c r="E883" s="1">
        <f>IFERROR(
  SUMIFS(
    duck_positions[x],
    duck_positions[duck_id],   duck_positions[[#This Row],[duck_id]],
    duck_positions[frame_idx], duck_positions[[#This Row],[frame_idx]]+1
  ),
  ""
)</f>
        <v>-0.68152159452438354</v>
      </c>
      <c r="F883" s="1">
        <f>IFERROR(
  SUMIFS(
    duck_positions[y],
    duck_positions[duck_id],duck_positions[[#This Row],[duck_id]],
    duck_positions[frame_idx],duck_positions[[#This Row],[frame_idx]]+1
  ),
  ""
)</f>
        <v>-1.0771046757698057</v>
      </c>
      <c r="G8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2.5479294574143143E-3</v>
      </c>
      <c r="H883" t="b">
        <f>AND(duck_positions[[#This Row],[distance]]&lt;0.1, MOD(duck_positions[[#This Row],[frame_idx]], 20)=0)</f>
        <v>0</v>
      </c>
    </row>
    <row r="884" spans="1:8" x14ac:dyDescent="0.3">
      <c r="A884">
        <v>126</v>
      </c>
      <c r="B884">
        <v>0</v>
      </c>
      <c r="C884" s="1">
        <v>-0.37525610625743866</v>
      </c>
      <c r="D884" s="1">
        <v>-0.81390036754310124</v>
      </c>
      <c r="E884" s="1">
        <f>IFERROR(
  SUMIFS(
    duck_positions[x],
    duck_positions[duck_id],   duck_positions[[#This Row],[duck_id]],
    duck_positions[frame_idx], duck_positions[[#This Row],[frame_idx]]+1
  ),
  ""
)</f>
        <v>-0.36728805303573608</v>
      </c>
      <c r="F884" s="1">
        <f>IFERROR(
  SUMIFS(
    duck_positions[y],
    duck_positions[duck_id],duck_positions[[#This Row],[duck_id]],
    duck_positions[frame_idx],duck_positions[[#This Row],[frame_idx]]+1
  ),
  ""
)</f>
        <v>-0.81272032875567668</v>
      </c>
      <c r="G8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8.0549589498464386E-3</v>
      </c>
      <c r="H884" t="b">
        <f>AND(duck_positions[[#This Row],[distance]]&lt;0.1, MOD(duck_positions[[#This Row],[frame_idx]], 20)=0)</f>
        <v>0</v>
      </c>
    </row>
    <row r="885" spans="1:8" hidden="1" x14ac:dyDescent="0.3">
      <c r="A885">
        <v>126</v>
      </c>
      <c r="B885">
        <v>1</v>
      </c>
      <c r="C885" s="1">
        <v>-0.28838443756103516</v>
      </c>
      <c r="D885" s="1">
        <v>-0.77727281972765916</v>
      </c>
      <c r="E885" s="1">
        <f>IFERROR(
  SUMIFS(
    duck_positions[x],
    duck_positions[duck_id],   duck_positions[[#This Row],[duck_id]],
    duck_positions[frame_idx], duck_positions[[#This Row],[frame_idx]]+1
  ),
  ""
)</f>
        <v>-0.28670360147953033</v>
      </c>
      <c r="F885" s="1">
        <f>IFERROR(
  SUMIFS(
    duck_positions[y],
    duck_positions[duck_id],duck_positions[[#This Row],[duck_id]],
    duck_positions[frame_idx],duck_positions[[#This Row],[frame_idx]]+1
  ),
  ""
)</f>
        <v>-0.78080390691757195</v>
      </c>
      <c r="G8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3.9107271287645131E-3</v>
      </c>
      <c r="H885" t="b">
        <f>AND(duck_positions[[#This Row],[distance]]&lt;0.1, MOD(duck_positions[[#This Row],[frame_idx]], 20)=0)</f>
        <v>0</v>
      </c>
    </row>
    <row r="886" spans="1:8" hidden="1" x14ac:dyDescent="0.3">
      <c r="A886">
        <v>126</v>
      </c>
      <c r="B886">
        <v>2</v>
      </c>
      <c r="C886" s="1">
        <v>-0.58093737810850143</v>
      </c>
      <c r="D886" s="1">
        <v>-1.0050483822822569</v>
      </c>
      <c r="E886" s="1">
        <f>IFERROR(
  SUMIFS(
    duck_positions[x],
    duck_positions[duck_id],   duck_positions[[#This Row],[duck_id]],
    duck_positions[frame_idx], duck_positions[[#This Row],[frame_idx]]+1
  ),
  ""
)</f>
        <v>-0.57534171640872955</v>
      </c>
      <c r="F886" s="1">
        <f>IFERROR(
  SUMIFS(
    duck_positions[y],
    duck_positions[duck_id],duck_positions[[#This Row],[duck_id]],
    duck_positions[frame_idx],duck_positions[[#This Row],[frame_idx]]+1
  ),
  ""
)</f>
        <v>-0.99744664430618279</v>
      </c>
      <c r="G8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9.4391657531363027E-3</v>
      </c>
      <c r="H886" t="b">
        <f>AND(duck_positions[[#This Row],[distance]]&lt;0.1, MOD(duck_positions[[#This Row],[frame_idx]], 20)=0)</f>
        <v>0</v>
      </c>
    </row>
    <row r="887" spans="1:8" hidden="1" x14ac:dyDescent="0.3">
      <c r="A887">
        <v>126</v>
      </c>
      <c r="B887">
        <v>3</v>
      </c>
      <c r="C887" s="1">
        <v>-0.44678933545947075</v>
      </c>
      <c r="D887" s="1">
        <v>-0.86688869744539254</v>
      </c>
      <c r="E887" s="1">
        <f>IFERROR(
  SUMIFS(
    duck_positions[x],
    duck_positions[duck_id],   duck_positions[[#This Row],[duck_id]],
    duck_positions[frame_idx], duck_positions[[#This Row],[frame_idx]]+1
  ),
  ""
)</f>
        <v>-0.44361001998186111</v>
      </c>
      <c r="F887" s="1">
        <f>IFERROR(
  SUMIFS(
    duck_positions[y],
    duck_positions[duck_id],duck_positions[[#This Row],[duck_id]],
    duck_positions[frame_idx],duck_positions[[#This Row],[frame_idx]]+1
  ),
  ""
)</f>
        <v>-0.87194408774375909</v>
      </c>
      <c r="G8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5.9720195893003215E-3</v>
      </c>
      <c r="H887" t="b">
        <f>AND(duck_positions[[#This Row],[distance]]&lt;0.1, MOD(duck_positions[[#This Row],[frame_idx]], 20)=0)</f>
        <v>0</v>
      </c>
    </row>
    <row r="888" spans="1:8" hidden="1" x14ac:dyDescent="0.3">
      <c r="A888">
        <v>126</v>
      </c>
      <c r="B888">
        <v>4</v>
      </c>
      <c r="C888" s="1">
        <v>-0.3988678902387619</v>
      </c>
      <c r="D888" s="1">
        <v>-0.75962252840399735</v>
      </c>
      <c r="E888" s="1">
        <f>IFERROR(
  SUMIFS(
    duck_positions[x],
    duck_positions[duck_id],   duck_positions[[#This Row],[duck_id]],
    duck_positions[frame_idx], duck_positions[[#This Row],[frame_idx]]+1
  ),
  ""
)</f>
        <v>-0.39021606743335724</v>
      </c>
      <c r="F888" s="1">
        <f>IFERROR(
  SUMIFS(
    duck_positions[y],
    duck_positions[duck_id],duck_positions[[#This Row],[duck_id]],
    duck_positions[frame_idx],duck_positions[[#This Row],[frame_idx]]+1
  ),
  ""
)</f>
        <v>-0.76145339310169213</v>
      </c>
      <c r="G8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8.8434214757290176E-3</v>
      </c>
      <c r="H888" t="b">
        <f>AND(duck_positions[[#This Row],[distance]]&lt;0.1, MOD(duck_positions[[#This Row],[frame_idx]], 20)=0)</f>
        <v>0</v>
      </c>
    </row>
    <row r="889" spans="1:8" hidden="1" x14ac:dyDescent="0.3">
      <c r="A889">
        <v>126</v>
      </c>
      <c r="B889">
        <v>5</v>
      </c>
      <c r="C889" s="1">
        <v>-0.58502013981342316</v>
      </c>
      <c r="D889" s="1">
        <v>-1.0389869540929793</v>
      </c>
      <c r="E889" s="1">
        <f>IFERROR(
  SUMIFS(
    duck_positions[x],
    duck_positions[duck_id],   duck_positions[[#This Row],[duck_id]],
    duck_positions[frame_idx], duck_positions[[#This Row],[frame_idx]]+1
  ),
  ""
)</f>
        <v>-0.58712276071310043</v>
      </c>
      <c r="F889" s="1">
        <f>IFERROR(
  SUMIFS(
    duck_positions[y],
    duck_positions[duck_id],duck_positions[[#This Row],[duck_id]],
    duck_positions[frame_idx],duck_positions[[#This Row],[frame_idx]]+1
  ),
  ""
)</f>
        <v>-1.0400645911693571</v>
      </c>
      <c r="G8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2.3626925987406656E-3</v>
      </c>
      <c r="H889" t="b">
        <f>AND(duck_positions[[#This Row],[distance]]&lt;0.1, MOD(duck_positions[[#This Row],[frame_idx]], 20)=0)</f>
        <v>0</v>
      </c>
    </row>
    <row r="890" spans="1:8" hidden="1" x14ac:dyDescent="0.3">
      <c r="A890">
        <v>126</v>
      </c>
      <c r="B890">
        <v>6</v>
      </c>
      <c r="C890" s="1">
        <v>-0.68152159452438354</v>
      </c>
      <c r="D890" s="1">
        <v>-1.0771046757698057</v>
      </c>
      <c r="E890" s="1">
        <f>IFERROR(
  SUMIFS(
    duck_positions[x],
    duck_positions[duck_id],   duck_positions[[#This Row],[duck_id]],
    duck_positions[frame_idx], duck_positions[[#This Row],[frame_idx]]+1
  ),
  ""
)</f>
        <v>-0.69112041592597961</v>
      </c>
      <c r="F890" s="1">
        <f>IFERROR(
  SUMIFS(
    duck_positions[y],
    duck_positions[duck_id],duck_positions[[#This Row],[duck_id]],
    duck_positions[frame_idx],duck_positions[[#This Row],[frame_idx]]+1
  ),
  ""
)</f>
        <v>-1.0786339223384855</v>
      </c>
      <c r="G8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9.7198748637807933E-3</v>
      </c>
      <c r="H890" t="b">
        <f>AND(duck_positions[[#This Row],[distance]]&lt;0.1, MOD(duck_positions[[#This Row],[frame_idx]], 20)=0)</f>
        <v>0</v>
      </c>
    </row>
    <row r="891" spans="1:8" x14ac:dyDescent="0.3">
      <c r="A891">
        <v>127</v>
      </c>
      <c r="B891">
        <v>0</v>
      </c>
      <c r="C891" s="1">
        <v>-0.36728805303573608</v>
      </c>
      <c r="D891" s="1">
        <v>-0.81272032875567668</v>
      </c>
      <c r="E891" s="1">
        <f>IFERROR(
  SUMIFS(
    duck_positions[x],
    duck_positions[duck_id],   duck_positions[[#This Row],[duck_id]],
    duck_positions[frame_idx], duck_positions[[#This Row],[frame_idx]]+1
  ),
  ""
)</f>
        <v>-0.3747585266828537</v>
      </c>
      <c r="F891" s="1">
        <f>IFERROR(
  SUMIFS(
    duck_positions[y],
    duck_positions[duck_id],duck_positions[[#This Row],[duck_id]],
    duck_positions[frame_idx],duck_positions[[#This Row],[frame_idx]]+1
  ),
  ""
)</f>
        <v>-0.79834014789666974</v>
      </c>
      <c r="G8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1.6204862790225295E-2</v>
      </c>
      <c r="H891" t="b">
        <f>AND(duck_positions[[#This Row],[distance]]&lt;0.1, MOD(duck_positions[[#This Row],[frame_idx]], 20)=0)</f>
        <v>0</v>
      </c>
    </row>
    <row r="892" spans="1:8" hidden="1" x14ac:dyDescent="0.3">
      <c r="A892">
        <v>127</v>
      </c>
      <c r="B892">
        <v>1</v>
      </c>
      <c r="C892" s="1">
        <v>-0.28670360147953033</v>
      </c>
      <c r="D892" s="1">
        <v>-0.78080390691757195</v>
      </c>
      <c r="E892" s="1">
        <f>IFERROR(
  SUMIFS(
    duck_positions[x],
    duck_positions[duck_id],   duck_positions[[#This Row],[duck_id]],
    duck_positions[frame_idx], duck_positions[[#This Row],[frame_idx]]+1
  ),
  ""
)</f>
        <v>-0.31208223104476929</v>
      </c>
      <c r="F892" s="1">
        <f>IFERROR(
  SUMIFS(
    duck_positions[y],
    duck_positions[duck_id],duck_positions[[#This Row],[duck_id]],
    duck_positions[frame_idx],duck_positions[[#This Row],[frame_idx]]+1
  ),
  ""
)</f>
        <v>-0.77289774380624288</v>
      </c>
      <c r="G8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2.6581614957570981E-2</v>
      </c>
      <c r="H892" t="b">
        <f>AND(duck_positions[[#This Row],[distance]]&lt;0.1, MOD(duck_positions[[#This Row],[frame_idx]], 20)=0)</f>
        <v>0</v>
      </c>
    </row>
    <row r="893" spans="1:8" hidden="1" x14ac:dyDescent="0.3">
      <c r="A893">
        <v>127</v>
      </c>
      <c r="B893">
        <v>2</v>
      </c>
      <c r="C893" s="1">
        <v>-0.57534171640872955</v>
      </c>
      <c r="D893" s="1">
        <v>-0.99744664430618279</v>
      </c>
      <c r="E893" s="1">
        <f>IFERROR(
  SUMIFS(
    duck_positions[x],
    duck_positions[duck_id],   duck_positions[[#This Row],[duck_id]],
    duck_positions[frame_idx], duck_positions[[#This Row],[frame_idx]]+1
  ),
  ""
)</f>
        <v>-0.57320752739906311</v>
      </c>
      <c r="F893" s="1">
        <f>IFERROR(
  SUMIFS(
    duck_positions[y],
    duck_positions[duck_id],duck_positions[[#This Row],[duck_id]],
    duck_positions[frame_idx],duck_positions[[#This Row],[frame_idx]]+1
  ),
  ""
)</f>
        <v>-0.98876367807388299</v>
      </c>
      <c r="G8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8.9414017536536012E-3</v>
      </c>
      <c r="H893" t="b">
        <f>AND(duck_positions[[#This Row],[distance]]&lt;0.1, MOD(duck_positions[[#This Row],[frame_idx]], 20)=0)</f>
        <v>0</v>
      </c>
    </row>
    <row r="894" spans="1:8" hidden="1" x14ac:dyDescent="0.3">
      <c r="A894">
        <v>127</v>
      </c>
      <c r="B894">
        <v>3</v>
      </c>
      <c r="C894" s="1">
        <v>-0.44361001998186111</v>
      </c>
      <c r="D894" s="1">
        <v>-0.87194408774375909</v>
      </c>
      <c r="E894" s="1">
        <f>IFERROR(
  SUMIFS(
    duck_positions[x],
    duck_positions[duck_id],   duck_positions[[#This Row],[duck_id]],
    duck_positions[frame_idx], duck_positions[[#This Row],[frame_idx]]+1
  ),
  ""
)</f>
        <v>-0.45316779240965843</v>
      </c>
      <c r="F894" s="1">
        <f>IFERROR(
  SUMIFS(
    duck_positions[y],
    duck_positions[duck_id],duck_positions[[#This Row],[duck_id]],
    duck_positions[frame_idx],duck_positions[[#This Row],[frame_idx]]+1
  ),
  ""
)</f>
        <v>-0.87189688086509698</v>
      </c>
      <c r="G8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9.5578890070431161E-3</v>
      </c>
      <c r="H894" t="b">
        <f>AND(duck_positions[[#This Row],[distance]]&lt;0.1, MOD(duck_positions[[#This Row],[frame_idx]], 20)=0)</f>
        <v>0</v>
      </c>
    </row>
    <row r="895" spans="1:8" hidden="1" x14ac:dyDescent="0.3">
      <c r="A895">
        <v>127</v>
      </c>
      <c r="B895">
        <v>4</v>
      </c>
      <c r="C895" s="1">
        <v>-0.39021606743335724</v>
      </c>
      <c r="D895" s="1">
        <v>-0.76145339310169213</v>
      </c>
      <c r="E895" s="1">
        <f>IFERROR(
  SUMIFS(
    duck_positions[x],
    duck_positions[duck_id],   duck_positions[[#This Row],[duck_id]],
    duck_positions[frame_idx], duck_positions[[#This Row],[frame_idx]]+1
  ),
  ""
)</f>
        <v>-0.35721077024936676</v>
      </c>
      <c r="F895" s="1">
        <f>IFERROR(
  SUMIFS(
    duck_positions[y],
    duck_positions[duck_id],duck_positions[[#This Row],[duck_id]],
    duck_positions[frame_idx],duck_positions[[#This Row],[frame_idx]]+1
  ),
  ""
)</f>
        <v>-0.76430166438221925</v>
      </c>
      <c r="G8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3.3127968417803792E-2</v>
      </c>
      <c r="H895" t="b">
        <f>AND(duck_positions[[#This Row],[distance]]&lt;0.1, MOD(duck_positions[[#This Row],[frame_idx]], 20)=0)</f>
        <v>0</v>
      </c>
    </row>
    <row r="896" spans="1:8" hidden="1" x14ac:dyDescent="0.3">
      <c r="A896">
        <v>127</v>
      </c>
      <c r="B896">
        <v>5</v>
      </c>
      <c r="C896" s="1">
        <v>-0.58712276071310043</v>
      </c>
      <c r="D896" s="1">
        <v>-1.0400645911693571</v>
      </c>
      <c r="E896" s="1">
        <f>IFERROR(
  SUMIFS(
    duck_positions[x],
    duck_positions[duck_id],   duck_positions[[#This Row],[duck_id]],
    duck_positions[frame_idx], duck_positions[[#This Row],[frame_idx]]+1
  ),
  ""
)</f>
        <v>-0.58541788160800934</v>
      </c>
      <c r="F896" s="1">
        <f>IFERROR(
  SUMIFS(
    duck_positions[y],
    duck_positions[duck_id],duck_positions[[#This Row],[duck_id]],
    duck_positions[frame_idx],duck_positions[[#This Row],[frame_idx]]+1
  ),
  ""
)</f>
        <v>-1.0421015352010725</v>
      </c>
      <c r="G8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2.6562668825472289E-3</v>
      </c>
      <c r="H896" t="b">
        <f>AND(duck_positions[[#This Row],[distance]]&lt;0.1, MOD(duck_positions[[#This Row],[frame_idx]], 20)=0)</f>
        <v>0</v>
      </c>
    </row>
    <row r="897" spans="1:8" hidden="1" x14ac:dyDescent="0.3">
      <c r="A897">
        <v>127</v>
      </c>
      <c r="B897">
        <v>6</v>
      </c>
      <c r="C897" s="1">
        <v>-0.69112041592597961</v>
      </c>
      <c r="D897" s="1">
        <v>-1.0786339223384855</v>
      </c>
      <c r="E897" s="1">
        <f>IFERROR(
  SUMIFS(
    duck_positions[x],
    duck_positions[duck_id],   duck_positions[[#This Row],[duck_id]],
    duck_positions[frame_idx], duck_positions[[#This Row],[frame_idx]]+1
  ),
  ""
)</f>
        <v>-0.6822165846824646</v>
      </c>
      <c r="F897" s="1">
        <f>IFERROR(
  SUMIFS(
    duck_positions[y],
    duck_positions[duck_id],duck_positions[[#This Row],[duck_id]],
    duck_positions[frame_idx],duck_positions[[#This Row],[frame_idx]]+1
  ),
  ""
)</f>
        <v>-1.0830910980701445</v>
      </c>
      <c r="G8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9.9571394645190901E-3</v>
      </c>
      <c r="H897" t="b">
        <f>AND(duck_positions[[#This Row],[distance]]&lt;0.1, MOD(duck_positions[[#This Row],[frame_idx]], 20)=0)</f>
        <v>0</v>
      </c>
    </row>
    <row r="898" spans="1:8" x14ac:dyDescent="0.3">
      <c r="A898">
        <v>128</v>
      </c>
      <c r="B898">
        <v>0</v>
      </c>
      <c r="C898" s="1">
        <v>-0.3747585266828537</v>
      </c>
      <c r="D898" s="1">
        <v>-0.79834014789666974</v>
      </c>
      <c r="E898" s="1">
        <f>IFERROR(
  SUMIFS(
    duck_positions[x],
    duck_positions[duck_id],   duck_positions[[#This Row],[duck_id]],
    duck_positions[frame_idx], duck_positions[[#This Row],[frame_idx]]+1
  ),
  ""
)</f>
        <v>-0.45286346971988678</v>
      </c>
      <c r="F898" s="1">
        <f>IFERROR(
  SUMIFS(
    duck_positions[y],
    duck_positions[duck_id],duck_positions[[#This Row],[duck_id]],
    duck_positions[frame_idx],duck_positions[[#This Row],[frame_idx]]+1
  ),
  ""
)</f>
        <v>-0.83824977949261659</v>
      </c>
      <c r="G8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8.7710665377378025E-2</v>
      </c>
      <c r="H898" t="b">
        <f>AND(duck_positions[[#This Row],[distance]]&lt;0.1, MOD(duck_positions[[#This Row],[frame_idx]], 20)=0)</f>
        <v>0</v>
      </c>
    </row>
    <row r="899" spans="1:8" hidden="1" x14ac:dyDescent="0.3">
      <c r="A899">
        <v>128</v>
      </c>
      <c r="B899">
        <v>1</v>
      </c>
      <c r="C899" s="1">
        <v>-0.31208223104476929</v>
      </c>
      <c r="D899" s="1">
        <v>-0.77289774380624288</v>
      </c>
      <c r="E899" s="1">
        <f>IFERROR(
  SUMIFS(
    duck_positions[x],
    duck_positions[duck_id],   duck_positions[[#This Row],[duck_id]],
    duck_positions[frame_idx], duck_positions[[#This Row],[frame_idx]]+1
  ),
  ""
)</f>
        <v>-0.32129238545894623</v>
      </c>
      <c r="F899" s="1">
        <f>IFERROR(
  SUMIFS(
    duck_positions[y],
    duck_positions[duck_id],duck_positions[[#This Row],[duck_id]],
    duck_positions[frame_idx],duck_positions[[#This Row],[frame_idx]]+1
  ),
  ""
)</f>
        <v>-0.84289395362138742</v>
      </c>
      <c r="G8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7.0599549097842829E-2</v>
      </c>
      <c r="H899" t="b">
        <f>AND(duck_positions[[#This Row],[distance]]&lt;0.1, MOD(duck_positions[[#This Row],[frame_idx]], 20)=0)</f>
        <v>0</v>
      </c>
    </row>
    <row r="900" spans="1:8" hidden="1" x14ac:dyDescent="0.3">
      <c r="A900">
        <v>128</v>
      </c>
      <c r="B900">
        <v>2</v>
      </c>
      <c r="C900" s="1">
        <v>-0.57320752739906311</v>
      </c>
      <c r="D900" s="1">
        <v>-0.98876367807388299</v>
      </c>
      <c r="E900" s="1">
        <f>IFERROR(
  SUMIFS(
    duck_positions[x],
    duck_positions[duck_id],   duck_positions[[#This Row],[duck_id]],
    duck_positions[frame_idx], duck_positions[[#This Row],[frame_idx]]+1
  ),
  ""
)</f>
        <v>-0.57266105711460114</v>
      </c>
      <c r="F900" s="1">
        <f>IFERROR(
  SUMIFS(
    duck_positions[y],
    duck_positions[duck_id],duck_positions[[#This Row],[duck_id]],
    duck_positions[frame_idx],duck_positions[[#This Row],[frame_idx]]+1
  ),
  ""
)</f>
        <v>-0.98412922322750085</v>
      </c>
      <c r="G9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4.666562063763308E-3</v>
      </c>
      <c r="H900" t="b">
        <f>AND(duck_positions[[#This Row],[distance]]&lt;0.1, MOD(duck_positions[[#This Row],[frame_idx]], 20)=0)</f>
        <v>0</v>
      </c>
    </row>
    <row r="901" spans="1:8" hidden="1" x14ac:dyDescent="0.3">
      <c r="A901">
        <v>128</v>
      </c>
      <c r="B901">
        <v>3</v>
      </c>
      <c r="C901" s="1">
        <v>-0.45316779240965843</v>
      </c>
      <c r="D901" s="1">
        <v>-0.87189688086509698</v>
      </c>
      <c r="E901" s="1">
        <f>IFERROR(
  SUMIFS(
    duck_positions[x],
    duck_positions[duck_id],   duck_positions[[#This Row],[duck_id]],
    duck_positions[frame_idx], duck_positions[[#This Row],[frame_idx]]+1
  ),
  ""
)</f>
        <v>-0.45038991421461105</v>
      </c>
      <c r="F901" s="1">
        <f>IFERROR(
  SUMIFS(
    duck_positions[y],
    duck_positions[duck_id],duck_positions[[#This Row],[duck_id]],
    duck_positions[frame_idx],duck_positions[[#This Row],[frame_idx]]+1
  ),
  ""
)</f>
        <v>-0.87651817053556436</v>
      </c>
      <c r="G9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5.3919315170806977E-3</v>
      </c>
      <c r="H901" t="b">
        <f>AND(duck_positions[[#This Row],[distance]]&lt;0.1, MOD(duck_positions[[#This Row],[frame_idx]], 20)=0)</f>
        <v>0</v>
      </c>
    </row>
    <row r="902" spans="1:8" hidden="1" x14ac:dyDescent="0.3">
      <c r="A902">
        <v>128</v>
      </c>
      <c r="B902">
        <v>4</v>
      </c>
      <c r="C902" s="1">
        <v>-0.35721077024936676</v>
      </c>
      <c r="D902" s="1">
        <v>-0.76430166438221925</v>
      </c>
      <c r="E902" s="1">
        <f>IFERROR(
  SUMIFS(
    duck_positions[x],
    duck_positions[duck_id],   duck_positions[[#This Row],[duck_id]],
    duck_positions[frame_idx], duck_positions[[#This Row],[frame_idx]]+1
  ),
  ""
)</f>
        <v>-0.33795061707496643</v>
      </c>
      <c r="F902" s="1">
        <f>IFERROR(
  SUMIFS(
    duck_positions[y],
    duck_positions[duck_id],duck_positions[[#This Row],[duck_id]],
    duck_positions[frame_idx],duck_positions[[#This Row],[frame_idx]]+1
  ),
  ""
)</f>
        <v>-0.75940351113677018</v>
      </c>
      <c r="G9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1.9873233393619325E-2</v>
      </c>
      <c r="H902" t="b">
        <f>AND(duck_positions[[#This Row],[distance]]&lt;0.1, MOD(duck_positions[[#This Row],[frame_idx]], 20)=0)</f>
        <v>0</v>
      </c>
    </row>
    <row r="903" spans="1:8" hidden="1" x14ac:dyDescent="0.3">
      <c r="A903">
        <v>128</v>
      </c>
      <c r="B903">
        <v>5</v>
      </c>
      <c r="C903" s="1">
        <v>-0.58541788160800934</v>
      </c>
      <c r="D903" s="1">
        <v>-1.0421015352010725</v>
      </c>
      <c r="E903" s="1">
        <f>IFERROR(
  SUMIFS(
    duck_positions[x],
    duck_positions[duck_id],   duck_positions[[#This Row],[duck_id]],
    duck_positions[frame_idx], duck_positions[[#This Row],[frame_idx]]+1
  ),
  ""
)</f>
        <v>-0.58812486380338669</v>
      </c>
      <c r="F903" s="1">
        <f>IFERROR(
  SUMIFS(
    duck_positions[y],
    duck_positions[duck_id],duck_positions[[#This Row],[duck_id]],
    duck_positions[frame_idx],duck_positions[[#This Row],[frame_idx]]+1
  ),
  ""
)</f>
        <v>-1.0425608485937117</v>
      </c>
      <c r="G9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2.745673214122116E-3</v>
      </c>
      <c r="H903" t="b">
        <f>AND(duck_positions[[#This Row],[distance]]&lt;0.1, MOD(duck_positions[[#This Row],[frame_idx]], 20)=0)</f>
        <v>0</v>
      </c>
    </row>
    <row r="904" spans="1:8" hidden="1" x14ac:dyDescent="0.3">
      <c r="A904">
        <v>128</v>
      </c>
      <c r="B904">
        <v>6</v>
      </c>
      <c r="C904" s="1">
        <v>-0.6822165846824646</v>
      </c>
      <c r="D904" s="1">
        <v>-1.0830910980701445</v>
      </c>
      <c r="E904" s="1">
        <f>IFERROR(
  SUMIFS(
    duck_positions[x],
    duck_positions[duck_id],   duck_positions[[#This Row],[duck_id]],
    duck_positions[frame_idx], duck_positions[[#This Row],[frame_idx]]+1
  ),
  ""
)</f>
        <v>-0.68586346507072449</v>
      </c>
      <c r="F904" s="1">
        <f>IFERROR(
  SUMIFS(
    duck_positions[y],
    duck_positions[duck_id],duck_positions[[#This Row],[duck_id]],
    duck_positions[frame_idx],duck_positions[[#This Row],[frame_idx]]+1
  ),
  ""
)</f>
        <v>-1.0802549302577971</v>
      </c>
      <c r="G9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4.6199117335799927E-3</v>
      </c>
      <c r="H904" t="b">
        <f>AND(duck_positions[[#This Row],[distance]]&lt;0.1, MOD(duck_positions[[#This Row],[frame_idx]], 20)=0)</f>
        <v>0</v>
      </c>
    </row>
    <row r="905" spans="1:8" x14ac:dyDescent="0.3">
      <c r="A905">
        <v>129</v>
      </c>
      <c r="B905">
        <v>0</v>
      </c>
      <c r="C905" s="1">
        <v>-0.45286346971988678</v>
      </c>
      <c r="D905" s="1">
        <v>-0.83824977949261659</v>
      </c>
      <c r="E905" s="1">
        <f>IFERROR(
  SUMIFS(
    duck_positions[x],
    duck_positions[duck_id],   duck_positions[[#This Row],[duck_id]],
    duck_positions[frame_idx], duck_positions[[#This Row],[frame_idx]]+1
  ),
  ""
)</f>
        <v>-0.44627085328102112</v>
      </c>
      <c r="F905" s="1">
        <f>IFERROR(
  SUMIFS(
    duck_positions[y],
    duck_positions[duck_id],duck_positions[[#This Row],[duck_id]],
    duck_positions[frame_idx],duck_positions[[#This Row],[frame_idx]]+1
  ),
  ""
)</f>
        <v>-0.83770482912659638</v>
      </c>
      <c r="G9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6.6151010885267137E-3</v>
      </c>
      <c r="H905" t="b">
        <f>AND(duck_positions[[#This Row],[distance]]&lt;0.1, MOD(duck_positions[[#This Row],[frame_idx]], 20)=0)</f>
        <v>0</v>
      </c>
    </row>
    <row r="906" spans="1:8" hidden="1" x14ac:dyDescent="0.3">
      <c r="A906">
        <v>129</v>
      </c>
      <c r="B906">
        <v>1</v>
      </c>
      <c r="C906" s="1">
        <v>-0.32129238545894623</v>
      </c>
      <c r="D906" s="1">
        <v>-0.84289395362138742</v>
      </c>
      <c r="E906" s="1">
        <f>IFERROR(
  SUMIFS(
    duck_positions[x],
    duck_positions[duck_id],   duck_positions[[#This Row],[duck_id]],
    duck_positions[frame_idx], duck_positions[[#This Row],[frame_idx]]+1
  ),
  ""
)</f>
        <v>-0.31372635066509247</v>
      </c>
      <c r="F906" s="1">
        <f>IFERROR(
  SUMIFS(
    duck_positions[y],
    duck_positions[duck_id],duck_positions[[#This Row],[duck_id]],
    duck_positions[frame_idx],duck_positions[[#This Row],[frame_idx]]+1
  ),
  ""
)</f>
        <v>-0.84376319423317903</v>
      </c>
      <c r="G9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7.6158034207162648E-3</v>
      </c>
      <c r="H906" t="b">
        <f>AND(duck_positions[[#This Row],[distance]]&lt;0.1, MOD(duck_positions[[#This Row],[frame_idx]], 20)=0)</f>
        <v>0</v>
      </c>
    </row>
    <row r="907" spans="1:8" hidden="1" x14ac:dyDescent="0.3">
      <c r="A907">
        <v>129</v>
      </c>
      <c r="B907">
        <v>2</v>
      </c>
      <c r="C907" s="1">
        <v>-0.57266105711460114</v>
      </c>
      <c r="D907" s="1">
        <v>-0.98412922322750085</v>
      </c>
      <c r="E907" s="1">
        <f>IFERROR(
  SUMIFS(
    duck_positions[x],
    duck_positions[duck_id],   duck_positions[[#This Row],[duck_id]],
    duck_positions[frame_idx], duck_positions[[#This Row],[frame_idx]]+1
  ),
  ""
)</f>
        <v>-0.56023437157273293</v>
      </c>
      <c r="F907" s="1">
        <f>IFERROR(
  SUMIFS(
    duck_positions[y],
    duck_positions[duck_id],duck_positions[[#This Row],[duck_id]],
    duck_positions[frame_idx],duck_positions[[#This Row],[frame_idx]]+1
  ),
  ""
)</f>
        <v>-0.99088749587535851</v>
      </c>
      <c r="G9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1.4145556289494503E-2</v>
      </c>
      <c r="H907" t="b">
        <f>AND(duck_positions[[#This Row],[distance]]&lt;0.1, MOD(duck_positions[[#This Row],[frame_idx]], 20)=0)</f>
        <v>0</v>
      </c>
    </row>
    <row r="908" spans="1:8" hidden="1" x14ac:dyDescent="0.3">
      <c r="A908">
        <v>129</v>
      </c>
      <c r="B908">
        <v>3</v>
      </c>
      <c r="C908" s="1">
        <v>-0.45038991421461105</v>
      </c>
      <c r="D908" s="1">
        <v>-0.87651817053556436</v>
      </c>
      <c r="E908" s="1">
        <f>IFERROR(
  SUMIFS(
    duck_positions[x],
    duck_positions[duck_id],   duck_positions[[#This Row],[duck_id]],
    duck_positions[frame_idx], duck_positions[[#This Row],[frame_idx]]+1
  ),
  ""
)</f>
        <v>-0.44298437982797623</v>
      </c>
      <c r="F908" s="1">
        <f>IFERROR(
  SUMIFS(
    duck_positions[y],
    duck_positions[duck_id],duck_positions[[#This Row],[duck_id]],
    duck_positions[frame_idx],duck_positions[[#This Row],[frame_idx]]+1
  ),
  ""
)</f>
        <v>-0.87950497418642037</v>
      </c>
      <c r="G9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7.9851697289661724E-3</v>
      </c>
      <c r="H908" t="b">
        <f>AND(duck_positions[[#This Row],[distance]]&lt;0.1, MOD(duck_positions[[#This Row],[frame_idx]], 20)=0)</f>
        <v>0</v>
      </c>
    </row>
    <row r="909" spans="1:8" hidden="1" x14ac:dyDescent="0.3">
      <c r="A909">
        <v>129</v>
      </c>
      <c r="B909">
        <v>4</v>
      </c>
      <c r="C909" s="1">
        <v>-0.33795061707496643</v>
      </c>
      <c r="D909" s="1">
        <v>-0.75940351113677018</v>
      </c>
      <c r="E909" s="1">
        <f>IFERROR(
  SUMIFS(
    duck_positions[x],
    duck_positions[duck_id],   duck_positions[[#This Row],[duck_id]],
    duck_positions[frame_idx], duck_positions[[#This Row],[frame_idx]]+1
  ),
  ""
)</f>
        <v>-0.32799780368804932</v>
      </c>
      <c r="F909" s="1">
        <f>IFERROR(
  SUMIFS(
    duck_positions[y],
    duck_positions[duck_id],duck_positions[[#This Row],[duck_id]],
    duck_positions[frame_idx],duck_positions[[#This Row],[frame_idx]]+1
  ),
  ""
)</f>
        <v>-0.74694383442401879</v>
      </c>
      <c r="G9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1.5946850413203095E-2</v>
      </c>
      <c r="H909" t="b">
        <f>AND(duck_positions[[#This Row],[distance]]&lt;0.1, MOD(duck_positions[[#This Row],[frame_idx]], 20)=0)</f>
        <v>0</v>
      </c>
    </row>
    <row r="910" spans="1:8" hidden="1" x14ac:dyDescent="0.3">
      <c r="A910">
        <v>129</v>
      </c>
      <c r="B910">
        <v>5</v>
      </c>
      <c r="C910" s="1">
        <v>-0.58812486380338669</v>
      </c>
      <c r="D910" s="1">
        <v>-1.0425608485937117</v>
      </c>
      <c r="E910" s="1">
        <f>IFERROR(
  SUMIFS(
    duck_positions[x],
    duck_positions[duck_id],   duck_positions[[#This Row],[duck_id]],
    duck_positions[frame_idx], duck_positions[[#This Row],[frame_idx]]+1
  ),
  ""
)</f>
        <v>-0.57834082096815109</v>
      </c>
      <c r="F910" s="1">
        <f>IFERROR(
  SUMIFS(
    duck_positions[y],
    duck_positions[duck_id],duck_positions[[#This Row],[duck_id]],
    duck_positions[frame_idx],duck_positions[[#This Row],[frame_idx]]+1
  ),
  ""
)</f>
        <v>-1.0612741291522978</v>
      </c>
      <c r="G9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2.1116684480904719E-2</v>
      </c>
      <c r="H910" t="b">
        <f>AND(duck_positions[[#This Row],[distance]]&lt;0.1, MOD(duck_positions[[#This Row],[frame_idx]], 20)=0)</f>
        <v>0</v>
      </c>
    </row>
    <row r="911" spans="1:8" hidden="1" x14ac:dyDescent="0.3">
      <c r="A911">
        <v>129</v>
      </c>
      <c r="B911">
        <v>6</v>
      </c>
      <c r="C911" s="1">
        <v>-0.68586346507072449</v>
      </c>
      <c r="D911" s="1">
        <v>-1.0802549302577971</v>
      </c>
      <c r="E911" s="1">
        <f>IFERROR(
  SUMIFS(
    duck_positions[x],
    duck_positions[duck_id],   duck_positions[[#This Row],[duck_id]],
    duck_positions[frame_idx], duck_positions[[#This Row],[frame_idx]]+1
  ),
  ""
)</f>
        <v>-0.67552968859672546</v>
      </c>
      <c r="F911" s="1">
        <f>IFERROR(
  SUMIFS(
    duck_positions[y],
    duck_positions[duck_id],duck_positions[[#This Row],[duck_id]],
    duck_positions[frame_idx],duck_positions[[#This Row],[frame_idx]]+1
  ),
  ""
)</f>
        <v>-1.10131858587265</v>
      </c>
      <c r="G9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2.3461980395433374E-2</v>
      </c>
      <c r="H911" t="b">
        <f>AND(duck_positions[[#This Row],[distance]]&lt;0.1, MOD(duck_positions[[#This Row],[frame_idx]], 20)=0)</f>
        <v>0</v>
      </c>
    </row>
    <row r="912" spans="1:8" x14ac:dyDescent="0.3">
      <c r="A912">
        <v>130</v>
      </c>
      <c r="B912">
        <v>0</v>
      </c>
      <c r="C912" s="1">
        <v>-0.44627085328102112</v>
      </c>
      <c r="D912" s="1">
        <v>-0.83770482912659638</v>
      </c>
      <c r="E912" s="1">
        <f>IFERROR(
  SUMIFS(
    duck_positions[x],
    duck_positions[duck_id],   duck_positions[[#This Row],[duck_id]],
    duck_positions[frame_idx], duck_positions[[#This Row],[frame_idx]]+1
  ),
  ""
)</f>
        <v>-0.44255029037594795</v>
      </c>
      <c r="F912" s="1">
        <f>IFERROR(
  SUMIFS(
    duck_positions[y],
    duck_positions[duck_id],duck_positions[[#This Row],[duck_id]],
    duck_positions[frame_idx],duck_positions[[#This Row],[frame_idx]]+1
  ),
  ""
)</f>
        <v>-0.83870320320129388</v>
      </c>
      <c r="G9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3.8521862784183418E-3</v>
      </c>
      <c r="H912" t="b">
        <f>AND(duck_positions[[#This Row],[distance]]&lt;0.1, MOD(duck_positions[[#This Row],[frame_idx]], 20)=0)</f>
        <v>0</v>
      </c>
    </row>
    <row r="913" spans="1:8" hidden="1" x14ac:dyDescent="0.3">
      <c r="A913">
        <v>130</v>
      </c>
      <c r="B913">
        <v>1</v>
      </c>
      <c r="C913" s="1">
        <v>-0.31372635066509247</v>
      </c>
      <c r="D913" s="1">
        <v>-0.84376319423317903</v>
      </c>
      <c r="E913" s="1">
        <f>IFERROR(
  SUMIFS(
    duck_positions[x],
    duck_positions[duck_id],   duck_positions[[#This Row],[duck_id]],
    duck_positions[frame_idx], duck_positions[[#This Row],[frame_idx]]+1
  ),
  ""
)</f>
        <v>-0.31194284558296204</v>
      </c>
      <c r="F913" s="1">
        <f>IFERROR(
  SUMIFS(
    duck_positions[y],
    duck_positions[duck_id],duck_positions[[#This Row],[duck_id]],
    duck_positions[frame_idx],duck_positions[[#This Row],[frame_idx]]+1
  ),
  ""
)</f>
        <v>-0.84439433664083474</v>
      </c>
      <c r="G9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1.8918855982132041E-3</v>
      </c>
      <c r="H913" t="b">
        <f>AND(duck_positions[[#This Row],[distance]]&lt;0.1, MOD(duck_positions[[#This Row],[frame_idx]], 20)=0)</f>
        <v>0</v>
      </c>
    </row>
    <row r="914" spans="1:8" hidden="1" x14ac:dyDescent="0.3">
      <c r="A914">
        <v>130</v>
      </c>
      <c r="B914">
        <v>2</v>
      </c>
      <c r="C914" s="1">
        <v>-0.56023437157273293</v>
      </c>
      <c r="D914" s="1">
        <v>-0.99088749587535851</v>
      </c>
      <c r="E914" s="1">
        <f>IFERROR(
  SUMIFS(
    duck_positions[x],
    duck_positions[duck_id],   duck_positions[[#This Row],[duck_id]],
    duck_positions[frame_idx], duck_positions[[#This Row],[frame_idx]]+1
  ),
  ""
)</f>
        <v>-0.56213491410017014</v>
      </c>
      <c r="F914" s="1">
        <f>IFERROR(
  SUMIFS(
    duck_positions[y],
    duck_positions[duck_id],duck_positions[[#This Row],[duck_id]],
    duck_positions[frame_idx],duck_positions[[#This Row],[frame_idx]]+1
  ),
  ""
)</f>
        <v>-0.97273397743701928</v>
      </c>
      <c r="G9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1.8252733866183441E-2</v>
      </c>
      <c r="H914" t="b">
        <f>AND(duck_positions[[#This Row],[distance]]&lt;0.1, MOD(duck_positions[[#This Row],[frame_idx]], 20)=0)</f>
        <v>0</v>
      </c>
    </row>
    <row r="915" spans="1:8" hidden="1" x14ac:dyDescent="0.3">
      <c r="A915">
        <v>130</v>
      </c>
      <c r="B915">
        <v>3</v>
      </c>
      <c r="C915" s="1">
        <v>-0.44298437982797623</v>
      </c>
      <c r="D915" s="1">
        <v>-0.87950497418642037</v>
      </c>
      <c r="E915" s="1">
        <f>IFERROR(
  SUMIFS(
    duck_positions[x],
    duck_positions[duck_id],   duck_positions[[#This Row],[duck_id]],
    duck_positions[frame_idx], duck_positions[[#This Row],[frame_idx]]+1
  ),
  ""
)</f>
        <v>-0.44017868489027023</v>
      </c>
      <c r="F915" s="1">
        <f>IFERROR(
  SUMIFS(
    duck_positions[y],
    duck_positions[duck_id],duck_positions[[#This Row],[duck_id]],
    duck_positions[frame_idx],duck_positions[[#This Row],[frame_idx]]+1
  ),
  ""
)</f>
        <v>-0.87929667830467217</v>
      </c>
      <c r="G9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2.813416296572958E-3</v>
      </c>
      <c r="H915" t="b">
        <f>AND(duck_positions[[#This Row],[distance]]&lt;0.1, MOD(duck_positions[[#This Row],[frame_idx]], 20)=0)</f>
        <v>0</v>
      </c>
    </row>
    <row r="916" spans="1:8" hidden="1" x14ac:dyDescent="0.3">
      <c r="A916">
        <v>130</v>
      </c>
      <c r="B916">
        <v>4</v>
      </c>
      <c r="C916" s="1">
        <v>-0.32799780368804932</v>
      </c>
      <c r="D916" s="1">
        <v>-0.74694383442401879</v>
      </c>
      <c r="E916" s="1">
        <f>IFERROR(
  SUMIFS(
    duck_positions[x],
    duck_positions[duck_id],   duck_positions[[#This Row],[duck_id]],
    duck_positions[frame_idx], duck_positions[[#This Row],[frame_idx]]+1
  ),
  ""
)</f>
        <v>-0.32081891596317291</v>
      </c>
      <c r="F916" s="1">
        <f>IFERROR(
  SUMIFS(
    duck_positions[y],
    duck_positions[duck_id],duck_positions[[#This Row],[duck_id]],
    duck_positions[frame_idx],duck_positions[[#This Row],[frame_idx]]+1
  ),
  ""
)</f>
        <v>-0.74996705278754228</v>
      </c>
      <c r="G9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7.7894979453060204E-3</v>
      </c>
      <c r="H916" t="b">
        <f>AND(duck_positions[[#This Row],[distance]]&lt;0.1, MOD(duck_positions[[#This Row],[frame_idx]], 20)=0)</f>
        <v>0</v>
      </c>
    </row>
    <row r="917" spans="1:8" hidden="1" x14ac:dyDescent="0.3">
      <c r="A917">
        <v>130</v>
      </c>
      <c r="B917">
        <v>5</v>
      </c>
      <c r="C917" s="1">
        <v>-0.57834082096815109</v>
      </c>
      <c r="D917" s="1">
        <v>-1.0612741291522978</v>
      </c>
      <c r="E917" s="1">
        <f>IFERROR(
  SUMIFS(
    duck_positions[x],
    duck_positions[duck_id],   duck_positions[[#This Row],[duck_id]],
    duck_positions[frame_idx], duck_positions[[#This Row],[frame_idx]]+1
  ),
  ""
)</f>
        <v>-0.5800439715385437</v>
      </c>
      <c r="F917" s="1">
        <f>IFERROR(
  SUMIFS(
    duck_positions[y],
    duck_positions[duck_id],duck_positions[[#This Row],[duck_id]],
    duck_positions[frame_idx],duck_positions[[#This Row],[frame_idx]]+1
  ),
  ""
)</f>
        <v>-1.0578965723514555</v>
      </c>
      <c r="G9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3.7826725748265127E-3</v>
      </c>
      <c r="H917" t="b">
        <f>AND(duck_positions[[#This Row],[distance]]&lt;0.1, MOD(duck_positions[[#This Row],[frame_idx]], 20)=0)</f>
        <v>0</v>
      </c>
    </row>
    <row r="918" spans="1:8" hidden="1" x14ac:dyDescent="0.3">
      <c r="A918">
        <v>130</v>
      </c>
      <c r="B918">
        <v>6</v>
      </c>
      <c r="C918" s="1">
        <v>-0.67552968859672546</v>
      </c>
      <c r="D918" s="1">
        <v>-1.10131858587265</v>
      </c>
      <c r="E918" s="1">
        <f>IFERROR(
  SUMIFS(
    duck_positions[x],
    duck_positions[duck_id],   duck_positions[[#This Row],[duck_id]],
    duck_positions[frame_idx], duck_positions[[#This Row],[frame_idx]]+1
  ),
  ""
)</f>
        <v>-0.68016916513442993</v>
      </c>
      <c r="F918" s="1">
        <f>IFERROR(
  SUMIFS(
    duck_positions[y],
    duck_positions[duck_id],duck_positions[[#This Row],[duck_id]],
    duck_positions[frame_idx],duck_positions[[#This Row],[frame_idx]]+1
  ),
  ""
)</f>
        <v>-1.0990424633026121</v>
      </c>
      <c r="G9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5.1677341744468539E-3</v>
      </c>
      <c r="H918" t="b">
        <f>AND(duck_positions[[#This Row],[distance]]&lt;0.1, MOD(duck_positions[[#This Row],[frame_idx]], 20)=0)</f>
        <v>0</v>
      </c>
    </row>
    <row r="919" spans="1:8" x14ac:dyDescent="0.3">
      <c r="A919">
        <v>131</v>
      </c>
      <c r="B919">
        <v>0</v>
      </c>
      <c r="C919" s="1">
        <v>-0.44255029037594795</v>
      </c>
      <c r="D919" s="1">
        <v>-0.83870320320129388</v>
      </c>
      <c r="E919" s="1">
        <f>IFERROR(
  SUMIFS(
    duck_positions[x],
    duck_positions[duck_id],   duck_positions[[#This Row],[duck_id]],
    duck_positions[frame_idx], duck_positions[[#This Row],[frame_idx]]+1
  ),
  ""
)</f>
        <v>-0.44918729364871979</v>
      </c>
      <c r="F919" s="1">
        <f>IFERROR(
  SUMIFS(
    duck_positions[y],
    duck_positions[duck_id],duck_positions[[#This Row],[duck_id]],
    duck_positions[frame_idx],duck_positions[[#This Row],[frame_idx]]+1
  ),
  ""
)</f>
        <v>-0.83839158639311784</v>
      </c>
      <c r="G9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6.6443146733069372E-3</v>
      </c>
      <c r="H919" t="b">
        <f>AND(duck_positions[[#This Row],[distance]]&lt;0.1, MOD(duck_positions[[#This Row],[frame_idx]], 20)=0)</f>
        <v>0</v>
      </c>
    </row>
    <row r="920" spans="1:8" hidden="1" x14ac:dyDescent="0.3">
      <c r="A920">
        <v>131</v>
      </c>
      <c r="B920">
        <v>1</v>
      </c>
      <c r="C920" s="1">
        <v>-0.31194284558296204</v>
      </c>
      <c r="D920" s="1">
        <v>-0.84439433664083474</v>
      </c>
      <c r="E920" s="1">
        <f>IFERROR(
  SUMIFS(
    duck_positions[x],
    duck_positions[duck_id],   duck_positions[[#This Row],[duck_id]],
    duck_positions[frame_idx], duck_positions[[#This Row],[frame_idx]]+1
  ),
  ""
)</f>
        <v>-0.32020305097103119</v>
      </c>
      <c r="F920" s="1">
        <f>IFERROR(
  SUMIFS(
    duck_positions[y],
    duck_positions[duck_id],duck_positions[[#This Row],[duck_id]],
    duck_positions[frame_idx],duck_positions[[#This Row],[frame_idx]]+1
  ),
  ""
)</f>
        <v>-0.84467510059475892</v>
      </c>
      <c r="G9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8.2649755868308417E-3</v>
      </c>
      <c r="H920" t="b">
        <f>AND(duck_positions[[#This Row],[distance]]&lt;0.1, MOD(duck_positions[[#This Row],[frame_idx]], 20)=0)</f>
        <v>0</v>
      </c>
    </row>
    <row r="921" spans="1:8" hidden="1" x14ac:dyDescent="0.3">
      <c r="A921">
        <v>131</v>
      </c>
      <c r="B921">
        <v>2</v>
      </c>
      <c r="C921" s="1">
        <v>-0.56213491410017014</v>
      </c>
      <c r="D921" s="1">
        <v>-0.97273397743701928</v>
      </c>
      <c r="E921" s="1">
        <f>IFERROR(
  SUMIFS(
    duck_positions[x],
    duck_positions[duck_id],   duck_positions[[#This Row],[duck_id]],
    duck_positions[frame_idx], duck_positions[[#This Row],[frame_idx]]+1
  ),
  ""
)</f>
        <v>-0.56095658987760544</v>
      </c>
      <c r="F921" s="1">
        <f>IFERROR(
  SUMIFS(
    duck_positions[y],
    duck_positions[duck_id],duck_positions[[#This Row],[duck_id]],
    duck_positions[frame_idx],duck_positions[[#This Row],[frame_idx]]+1
  ),
  ""
)</f>
        <v>-0.96514705121517175</v>
      </c>
      <c r="G9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7.6778836582251228E-3</v>
      </c>
      <c r="H921" t="b">
        <f>AND(duck_positions[[#This Row],[distance]]&lt;0.1, MOD(duck_positions[[#This Row],[frame_idx]], 20)=0)</f>
        <v>0</v>
      </c>
    </row>
    <row r="922" spans="1:8" hidden="1" x14ac:dyDescent="0.3">
      <c r="A922">
        <v>131</v>
      </c>
      <c r="B922">
        <v>3</v>
      </c>
      <c r="C922" s="1">
        <v>-0.44017868489027023</v>
      </c>
      <c r="D922" s="1">
        <v>-0.87929667830467217</v>
      </c>
      <c r="E922" s="1">
        <f>IFERROR(
  SUMIFS(
    duck_positions[x],
    duck_positions[duck_id],   duck_positions[[#This Row],[duck_id]],
    duck_positions[frame_idx], duck_positions[[#This Row],[frame_idx]]+1
  ),
  ""
)</f>
        <v>-0.44689977169036865</v>
      </c>
      <c r="F922" s="1">
        <f>IFERROR(
  SUMIFS(
    duck_positions[y],
    duck_positions[duck_id],duck_positions[[#This Row],[duck_id]],
    duck_positions[frame_idx],duck_positions[[#This Row],[frame_idx]]+1
  ),
  ""
)</f>
        <v>-0.87960852235555642</v>
      </c>
      <c r="G9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6.7283173592309915E-3</v>
      </c>
      <c r="H922" t="b">
        <f>AND(duck_positions[[#This Row],[distance]]&lt;0.1, MOD(duck_positions[[#This Row],[frame_idx]], 20)=0)</f>
        <v>0</v>
      </c>
    </row>
    <row r="923" spans="1:8" hidden="1" x14ac:dyDescent="0.3">
      <c r="A923">
        <v>131</v>
      </c>
      <c r="B923">
        <v>4</v>
      </c>
      <c r="C923" s="1">
        <v>-0.32081891596317291</v>
      </c>
      <c r="D923" s="1">
        <v>-0.74996705278754228</v>
      </c>
      <c r="E923" s="1">
        <f>IFERROR(
  SUMIFS(
    duck_positions[x],
    duck_positions[duck_id],   duck_positions[[#This Row],[duck_id]],
    duck_positions[frame_idx], duck_positions[[#This Row],[frame_idx]]+1
  ),
  ""
)</f>
        <v>-0.32551947236061096</v>
      </c>
      <c r="F923" s="1">
        <f>IFERROR(
  SUMIFS(
    duck_positions[y],
    duck_positions[duck_id],duck_positions[[#This Row],[duck_id]],
    duck_positions[frame_idx],duck_positions[[#This Row],[frame_idx]]+1
  ),
  ""
)</f>
        <v>-0.73893074989318841</v>
      </c>
      <c r="G9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1.1995633039628185E-2</v>
      </c>
      <c r="H923" t="b">
        <f>AND(duck_positions[[#This Row],[distance]]&lt;0.1, MOD(duck_positions[[#This Row],[frame_idx]], 20)=0)</f>
        <v>0</v>
      </c>
    </row>
    <row r="924" spans="1:8" hidden="1" x14ac:dyDescent="0.3">
      <c r="A924">
        <v>131</v>
      </c>
      <c r="B924">
        <v>5</v>
      </c>
      <c r="C924" s="1">
        <v>-0.5800439715385437</v>
      </c>
      <c r="D924" s="1">
        <v>-1.0578965723514555</v>
      </c>
      <c r="E924" s="1">
        <f>IFERROR(
  SUMIFS(
    duck_positions[x],
    duck_positions[duck_id],   duck_positions[[#This Row],[duck_id]],
    duck_positions[frame_idx], duck_positions[[#This Row],[frame_idx]]+1
  ),
  ""
)</f>
        <v>-0.58200006186962128</v>
      </c>
      <c r="F924" s="1">
        <f>IFERROR(
  SUMIFS(
    duck_positions[y],
    duck_positions[duck_id],duck_positions[[#This Row],[duck_id]],
    duck_positions[frame_idx],duck_positions[[#This Row],[frame_idx]]+1
  ),
  ""
)</f>
        <v>-1.0567162513732908</v>
      </c>
      <c r="G9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2.2846109066602107E-3</v>
      </c>
      <c r="H924" t="b">
        <f>AND(duck_positions[[#This Row],[distance]]&lt;0.1, MOD(duck_positions[[#This Row],[frame_idx]], 20)=0)</f>
        <v>0</v>
      </c>
    </row>
    <row r="925" spans="1:8" hidden="1" x14ac:dyDescent="0.3">
      <c r="A925">
        <v>131</v>
      </c>
      <c r="B925">
        <v>6</v>
      </c>
      <c r="C925" s="1">
        <v>-0.68016916513442993</v>
      </c>
      <c r="D925" s="1">
        <v>-1.0990424633026121</v>
      </c>
      <c r="E925" s="1">
        <f>IFERROR(
  SUMIFS(
    duck_positions[x],
    duck_positions[duck_id],   duck_positions[[#This Row],[duck_id]],
    duck_positions[frame_idx], duck_positions[[#This Row],[frame_idx]]+1
  ),
  ""
)</f>
        <v>-0.67719215154647827</v>
      </c>
      <c r="F925" s="1">
        <f>IFERROR(
  SUMIFS(
    duck_positions[y],
    duck_positions[duck_id],duck_positions[[#This Row],[duck_id]],
    duck_positions[frame_idx],duck_positions[[#This Row],[frame_idx]]+1
  ),
  ""
)</f>
        <v>-1.0958438396453856</v>
      </c>
      <c r="G9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4.3696456610826289E-3</v>
      </c>
      <c r="H925" t="b">
        <f>AND(duck_positions[[#This Row],[distance]]&lt;0.1, MOD(duck_positions[[#This Row],[frame_idx]], 20)=0)</f>
        <v>0</v>
      </c>
    </row>
    <row r="926" spans="1:8" x14ac:dyDescent="0.3">
      <c r="A926">
        <v>132</v>
      </c>
      <c r="B926">
        <v>0</v>
      </c>
      <c r="C926" s="1">
        <v>-0.44918729364871979</v>
      </c>
      <c r="D926" s="1">
        <v>-0.83839158639311784</v>
      </c>
      <c r="E926" s="1">
        <f>IFERROR(
  SUMIFS(
    duck_positions[x],
    duck_positions[duck_id],   duck_positions[[#This Row],[duck_id]],
    duck_positions[frame_idx], duck_positions[[#This Row],[frame_idx]]+1
  ),
  ""
)</f>
        <v>-0.43775158375501633</v>
      </c>
      <c r="F926" s="1">
        <f>IFERROR(
  SUMIFS(
    duck_positions[y],
    duck_positions[duck_id],duck_positions[[#This Row],[duck_id]],
    duck_positions[frame_idx],duck_positions[[#This Row],[frame_idx]]+1
  ),
  ""
)</f>
        <v>-0.8393142327666282</v>
      </c>
      <c r="G9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1.1472869610672782E-2</v>
      </c>
      <c r="H926" t="b">
        <f>AND(duck_positions[[#This Row],[distance]]&lt;0.1, MOD(duck_positions[[#This Row],[frame_idx]], 20)=0)</f>
        <v>0</v>
      </c>
    </row>
    <row r="927" spans="1:8" hidden="1" x14ac:dyDescent="0.3">
      <c r="A927">
        <v>132</v>
      </c>
      <c r="B927">
        <v>1</v>
      </c>
      <c r="C927" s="1">
        <v>-0.32020305097103119</v>
      </c>
      <c r="D927" s="1">
        <v>-0.84467510059475892</v>
      </c>
      <c r="E927" s="1">
        <f>IFERROR(
  SUMIFS(
    duck_positions[x],
    duck_positions[duck_id],   duck_positions[[#This Row],[duck_id]],
    duck_positions[frame_idx], duck_positions[[#This Row],[frame_idx]]+1
  ),
  ""
)</f>
        <v>-0.29739364981651306</v>
      </c>
      <c r="F927" s="1">
        <f>IFERROR(
  SUMIFS(
    duck_positions[y],
    duck_positions[duck_id],duck_positions[[#This Row],[duck_id]],
    duck_positions[frame_idx],duck_positions[[#This Row],[frame_idx]]+1
  ),
  ""
)</f>
        <v>-0.84543836787343019</v>
      </c>
      <c r="G9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2.2822168125890736E-2</v>
      </c>
      <c r="H927" t="b">
        <f>AND(duck_positions[[#This Row],[distance]]&lt;0.1, MOD(duck_positions[[#This Row],[frame_idx]], 20)=0)</f>
        <v>0</v>
      </c>
    </row>
    <row r="928" spans="1:8" hidden="1" x14ac:dyDescent="0.3">
      <c r="A928">
        <v>132</v>
      </c>
      <c r="B928">
        <v>2</v>
      </c>
      <c r="C928" s="1">
        <v>-0.56095658987760544</v>
      </c>
      <c r="D928" s="1">
        <v>-0.96514705121517175</v>
      </c>
      <c r="E928" s="1">
        <f>IFERROR(
  SUMIFS(
    duck_positions[x],
    duck_positions[duck_id],   duck_positions[[#This Row],[duck_id]],
    duck_positions[frame_idx], duck_positions[[#This Row],[frame_idx]]+1
  ),
  ""
)</f>
        <v>-0.55446463450789452</v>
      </c>
      <c r="F928" s="1">
        <f>IFERROR(
  SUMIFS(
    duck_positions[y],
    duck_positions[duck_id],duck_positions[[#This Row],[duck_id]],
    duck_positions[frame_idx],duck_positions[[#This Row],[frame_idx]]+1
  ),
  ""
)</f>
        <v>-0.95699823200702661</v>
      </c>
      <c r="G9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1.0418672612638987E-2</v>
      </c>
      <c r="H928" t="b">
        <f>AND(duck_positions[[#This Row],[distance]]&lt;0.1, MOD(duck_positions[[#This Row],[frame_idx]], 20)=0)</f>
        <v>0</v>
      </c>
    </row>
    <row r="929" spans="1:8" hidden="1" x14ac:dyDescent="0.3">
      <c r="A929">
        <v>132</v>
      </c>
      <c r="B929">
        <v>3</v>
      </c>
      <c r="C929" s="1">
        <v>-0.44689977169036865</v>
      </c>
      <c r="D929" s="1">
        <v>-0.87960852235555642</v>
      </c>
      <c r="E929" s="1">
        <f>IFERROR(
  SUMIFS(
    duck_positions[x],
    duck_positions[duck_id],   duck_positions[[#This Row],[duck_id]],
    duck_positions[frame_idx], duck_positions[[#This Row],[frame_idx]]+1
  ),
  ""
)</f>
        <v>-0.43554917722940445</v>
      </c>
      <c r="F929" s="1">
        <f>IFERROR(
  SUMIFS(
    duck_positions[y],
    duck_positions[duck_id],duck_positions[[#This Row],[duck_id]],
    duck_positions[frame_idx],duck_positions[[#This Row],[frame_idx]]+1
  ),
  ""
)</f>
        <v>-0.87953310012817376</v>
      </c>
      <c r="G9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1.1350845040333103E-2</v>
      </c>
      <c r="H929" t="b">
        <f>AND(duck_positions[[#This Row],[distance]]&lt;0.1, MOD(duck_positions[[#This Row],[frame_idx]], 20)=0)</f>
        <v>0</v>
      </c>
    </row>
    <row r="930" spans="1:8" hidden="1" x14ac:dyDescent="0.3">
      <c r="A930">
        <v>132</v>
      </c>
      <c r="B930">
        <v>4</v>
      </c>
      <c r="C930" s="1">
        <v>-0.32551947236061096</v>
      </c>
      <c r="D930" s="1">
        <v>-0.73893074989318841</v>
      </c>
      <c r="E930" s="1">
        <f>IFERROR(
  SUMIFS(
    duck_positions[x],
    duck_positions[duck_id],   duck_positions[[#This Row],[duck_id]],
    duck_positions[frame_idx], duck_positions[[#This Row],[frame_idx]]+1
  ),
  ""
)</f>
        <v>-0.302816241979599</v>
      </c>
      <c r="F930" s="1">
        <f>IFERROR(
  SUMIFS(
    duck_positions[y],
    duck_positions[duck_id],duck_positions[[#This Row],[duck_id]],
    duck_positions[frame_idx],duck_positions[[#This Row],[frame_idx]]+1
  ),
  ""
)</f>
        <v>-0.73131659179925912</v>
      </c>
      <c r="G9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2.3946024162951426E-2</v>
      </c>
      <c r="H930" t="b">
        <f>AND(duck_positions[[#This Row],[distance]]&lt;0.1, MOD(duck_positions[[#This Row],[frame_idx]], 20)=0)</f>
        <v>0</v>
      </c>
    </row>
    <row r="931" spans="1:8" hidden="1" x14ac:dyDescent="0.3">
      <c r="A931">
        <v>132</v>
      </c>
      <c r="B931">
        <v>5</v>
      </c>
      <c r="C931" s="1">
        <v>-0.58200006186962128</v>
      </c>
      <c r="D931" s="1">
        <v>-1.0567162513732908</v>
      </c>
      <c r="E931" s="1">
        <f>IFERROR(
  SUMIFS(
    duck_positions[x],
    duck_positions[duck_id],   duck_positions[[#This Row],[duck_id]],
    duck_positions[frame_idx], duck_positions[[#This Row],[frame_idx]]+1
  ),
  ""
)</f>
        <v>-0.57922229170799255</v>
      </c>
      <c r="F931" s="1">
        <f>IFERROR(
  SUMIFS(
    duck_positions[y],
    duck_positions[duck_id],duck_positions[[#This Row],[duck_id]],
    duck_positions[frame_idx],duck_positions[[#This Row],[frame_idx]]+1
  ),
  ""
)</f>
        <v>-1.0491224408149717</v>
      </c>
      <c r="G9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8.0859115668224686E-3</v>
      </c>
      <c r="H931" t="b">
        <f>AND(duck_positions[[#This Row],[distance]]&lt;0.1, MOD(duck_positions[[#This Row],[frame_idx]], 20)=0)</f>
        <v>0</v>
      </c>
    </row>
    <row r="932" spans="1:8" hidden="1" x14ac:dyDescent="0.3">
      <c r="A932">
        <v>132</v>
      </c>
      <c r="B932">
        <v>6</v>
      </c>
      <c r="C932" s="1">
        <v>-0.67719215154647827</v>
      </c>
      <c r="D932" s="1">
        <v>-1.0958438396453856</v>
      </c>
      <c r="E932" s="1">
        <f>IFERROR(
  SUMIFS(
    duck_positions[x],
    duck_positions[duck_id],   duck_positions[[#This Row],[duck_id]],
    duck_positions[frame_idx], duck_positions[[#This Row],[frame_idx]]+1
  ),
  ""
)</f>
        <v>-0.67726603150367737</v>
      </c>
      <c r="F932" s="1">
        <f>IFERROR(
  SUMIFS(
    duck_positions[y],
    duck_positions[duck_id],duck_positions[[#This Row],[duck_id]],
    duck_positions[frame_idx],duck_positions[[#This Row],[frame_idx]]+1
  ),
  ""
)</f>
        <v>-1.0840672135353087</v>
      </c>
      <c r="G9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1.1776857848535867E-2</v>
      </c>
      <c r="H932" t="b">
        <f>AND(duck_positions[[#This Row],[distance]]&lt;0.1, MOD(duck_positions[[#This Row],[frame_idx]], 20)=0)</f>
        <v>0</v>
      </c>
    </row>
    <row r="933" spans="1:8" x14ac:dyDescent="0.3">
      <c r="A933">
        <v>133</v>
      </c>
      <c r="B933">
        <v>0</v>
      </c>
      <c r="C933" s="1">
        <v>-0.43775158375501633</v>
      </c>
      <c r="D933" s="1">
        <v>-0.8393142327666282</v>
      </c>
      <c r="E933" s="1">
        <f>IFERROR(
  SUMIFS(
    duck_positions[x],
    duck_positions[duck_id],   duck_positions[[#This Row],[duck_id]],
    duck_positions[frame_idx], duck_positions[[#This Row],[frame_idx]]+1
  ),
  ""
)</f>
        <v>-0.43295705318450928</v>
      </c>
      <c r="F933" s="1">
        <f>IFERROR(
  SUMIFS(
    duck_positions[y],
    duck_positions[duck_id],duck_positions[[#This Row],[duck_id]],
    duck_positions[frame_idx],duck_positions[[#This Row],[frame_idx]]+1
  ),
  ""
)</f>
        <v>-0.83744765743613236</v>
      </c>
      <c r="G9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5.1450584890691273E-3</v>
      </c>
      <c r="H933" t="b">
        <f>AND(duck_positions[[#This Row],[distance]]&lt;0.1, MOD(duck_positions[[#This Row],[frame_idx]], 20)=0)</f>
        <v>0</v>
      </c>
    </row>
    <row r="934" spans="1:8" hidden="1" x14ac:dyDescent="0.3">
      <c r="A934">
        <v>133</v>
      </c>
      <c r="B934">
        <v>1</v>
      </c>
      <c r="C934" s="1">
        <v>-0.29739364981651306</v>
      </c>
      <c r="D934" s="1">
        <v>-0.84543836787343019</v>
      </c>
      <c r="E934" s="1">
        <f>IFERROR(
  SUMIFS(
    duck_positions[x],
    duck_positions[duck_id],   duck_positions[[#This Row],[duck_id]],
    duck_positions[frame_idx], duck_positions[[#This Row],[frame_idx]]+1
  ),
  ""
)</f>
        <v>-0.28931811451911926</v>
      </c>
      <c r="F934" s="1">
        <f>IFERROR(
  SUMIFS(
    duck_positions[y],
    duck_positions[duck_id],duck_positions[[#This Row],[duck_id]],
    duck_positions[frame_idx],duck_positions[[#This Row],[frame_idx]]+1
  ),
  ""
)</f>
        <v>-0.84293300956487649</v>
      </c>
      <c r="G9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8.4552404219922789E-3</v>
      </c>
      <c r="H934" t="b">
        <f>AND(duck_positions[[#This Row],[distance]]&lt;0.1, MOD(duck_positions[[#This Row],[frame_idx]], 20)=0)</f>
        <v>0</v>
      </c>
    </row>
    <row r="935" spans="1:8" hidden="1" x14ac:dyDescent="0.3">
      <c r="A935">
        <v>133</v>
      </c>
      <c r="B935">
        <v>2</v>
      </c>
      <c r="C935" s="1">
        <v>-0.55446463450789452</v>
      </c>
      <c r="D935" s="1">
        <v>-0.95699823200702661</v>
      </c>
      <c r="E935" s="1">
        <f>IFERROR(
  SUMIFS(
    duck_positions[x],
    duck_positions[duck_id],   duck_positions[[#This Row],[duck_id]],
    duck_positions[frame_idx], duck_positions[[#This Row],[frame_idx]]+1
  ),
  ""
)</f>
        <v>-0.55166143178939819</v>
      </c>
      <c r="F935" s="1">
        <f>IFERROR(
  SUMIFS(
    duck_positions[y],
    duck_positions[duck_id],duck_positions[[#This Row],[duck_id]],
    duck_positions[frame_idx],duck_positions[[#This Row],[frame_idx]]+1
  ),
  ""
)</f>
        <v>-0.94951443672180169</v>
      </c>
      <c r="G9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7.991566639410563E-3</v>
      </c>
      <c r="H935" t="b">
        <f>AND(duck_positions[[#This Row],[distance]]&lt;0.1, MOD(duck_positions[[#This Row],[frame_idx]], 20)=0)</f>
        <v>0</v>
      </c>
    </row>
    <row r="936" spans="1:8" hidden="1" x14ac:dyDescent="0.3">
      <c r="A936">
        <v>133</v>
      </c>
      <c r="B936">
        <v>3</v>
      </c>
      <c r="C936" s="1">
        <v>-0.43554917722940445</v>
      </c>
      <c r="D936" s="1">
        <v>-0.87953310012817376</v>
      </c>
      <c r="E936" s="1">
        <f>IFERROR(
  SUMIFS(
    duck_positions[x],
    duck_positions[duck_id],   duck_positions[[#This Row],[duck_id]],
    duck_positions[frame_idx], duck_positions[[#This Row],[frame_idx]]+1
  ),
  ""
)</f>
        <v>-0.43101514130830765</v>
      </c>
      <c r="F936" s="1">
        <f>IFERROR(
  SUMIFS(
    duck_positions[y],
    duck_positions[duck_id],duck_positions[[#This Row],[duck_id]],
    duck_positions[frame_idx],duck_positions[[#This Row],[frame_idx]]+1
  ),
  ""
)</f>
        <v>-0.87724764198064797</v>
      </c>
      <c r="G9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5.0774797565217456E-3</v>
      </c>
      <c r="H936" t="b">
        <f>AND(duck_positions[[#This Row],[distance]]&lt;0.1, MOD(duck_positions[[#This Row],[frame_idx]], 20)=0)</f>
        <v>0</v>
      </c>
    </row>
    <row r="937" spans="1:8" hidden="1" x14ac:dyDescent="0.3">
      <c r="A937">
        <v>133</v>
      </c>
      <c r="B937">
        <v>4</v>
      </c>
      <c r="C937" s="1">
        <v>-0.302816241979599</v>
      </c>
      <c r="D937" s="1">
        <v>-0.73131659179925912</v>
      </c>
      <c r="E937" s="1">
        <f>IFERROR(
  SUMIFS(
    duck_positions[x],
    duck_positions[duck_id],   duck_positions[[#This Row],[duck_id]],
    duck_positions[frame_idx], duck_positions[[#This Row],[frame_idx]]+1
  ),
  ""
)</f>
        <v>-0.28620302677154541</v>
      </c>
      <c r="F937" s="1">
        <f>IFERROR(
  SUMIFS(
    duck_positions[y],
    duck_positions[duck_id],duck_positions[[#This Row],[duck_id]],
    duck_positions[frame_idx],duck_positions[[#This Row],[frame_idx]]+1
  ),
  ""
)</f>
        <v>-0.72720980942249291</v>
      </c>
      <c r="G9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1.7113286681383576E-2</v>
      </c>
      <c r="H937" t="b">
        <f>AND(duck_positions[[#This Row],[distance]]&lt;0.1, MOD(duck_positions[[#This Row],[frame_idx]], 20)=0)</f>
        <v>0</v>
      </c>
    </row>
    <row r="938" spans="1:8" hidden="1" x14ac:dyDescent="0.3">
      <c r="A938">
        <v>133</v>
      </c>
      <c r="B938">
        <v>5</v>
      </c>
      <c r="C938" s="1">
        <v>-0.57922229170799255</v>
      </c>
      <c r="D938" s="1">
        <v>-1.0491224408149717</v>
      </c>
      <c r="E938" s="1">
        <f>IFERROR(
  SUMIFS(
    duck_positions[x],
    duck_positions[duck_id],   duck_positions[[#This Row],[duck_id]],
    duck_positions[frame_idx], duck_positions[[#This Row],[frame_idx]]+1
  ),
  ""
)</f>
        <v>-0.58029459416866302</v>
      </c>
      <c r="F938" s="1">
        <f>IFERROR(
  SUMIFS(
    duck_positions[y],
    duck_positions[duck_id],duck_positions[[#This Row],[duck_id]],
    duck_positions[frame_idx],duck_positions[[#This Row],[frame_idx]]+1
  ),
  ""
)</f>
        <v>-1.0455118894577025</v>
      </c>
      <c r="G9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3.7664192106879233E-3</v>
      </c>
      <c r="H938" t="b">
        <f>AND(duck_positions[[#This Row],[distance]]&lt;0.1, MOD(duck_positions[[#This Row],[frame_idx]], 20)=0)</f>
        <v>0</v>
      </c>
    </row>
    <row r="939" spans="1:8" hidden="1" x14ac:dyDescent="0.3">
      <c r="A939">
        <v>133</v>
      </c>
      <c r="B939">
        <v>6</v>
      </c>
      <c r="C939" s="1">
        <v>-0.67726603150367737</v>
      </c>
      <c r="D939" s="1">
        <v>-1.0840672135353087</v>
      </c>
      <c r="E939" s="1">
        <f>IFERROR(
  SUMIFS(
    duck_positions[x],
    duck_positions[duck_id],   duck_positions[[#This Row],[duck_id]],
    duck_positions[frame_idx], duck_positions[[#This Row],[frame_idx]]+1
  ),
  ""
)</f>
        <v>-0.68247413635253906</v>
      </c>
      <c r="F939" s="1">
        <f>IFERROR(
  SUMIFS(
    duck_positions[y],
    duck_positions[duck_id],duck_positions[[#This Row],[duck_id]],
    duck_positions[frame_idx],duck_positions[[#This Row],[frame_idx]]+1
  ),
  ""
)</f>
        <v>-1.0813990712165831</v>
      </c>
      <c r="G9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5.8517808870215777E-3</v>
      </c>
      <c r="H939" t="b">
        <f>AND(duck_positions[[#This Row],[distance]]&lt;0.1, MOD(duck_positions[[#This Row],[frame_idx]], 20)=0)</f>
        <v>0</v>
      </c>
    </row>
    <row r="940" spans="1:8" x14ac:dyDescent="0.3">
      <c r="A940">
        <v>134</v>
      </c>
      <c r="B940">
        <v>0</v>
      </c>
      <c r="C940" s="1">
        <v>-0.43295705318450928</v>
      </c>
      <c r="D940" s="1">
        <v>-0.83744765743613236</v>
      </c>
      <c r="E940" s="1">
        <f>IFERROR(
  SUMIFS(
    duck_positions[x],
    duck_positions[duck_id],   duck_positions[[#This Row],[duck_id]],
    duck_positions[frame_idx], duck_positions[[#This Row],[frame_idx]]+1
  ),
  ""
)</f>
        <v>-0.43441551923751831</v>
      </c>
      <c r="F940" s="1">
        <f>IFERROR(
  SUMIFS(
    duck_positions[y],
    duck_positions[duck_id],duck_positions[[#This Row],[duck_id]],
    duck_positions[frame_idx],duck_positions[[#This Row],[frame_idx]]+1
  ),
  ""
)</f>
        <v>-0.83546405211091035</v>
      </c>
      <c r="G9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2.4620750017066671E-3</v>
      </c>
      <c r="H940" t="b">
        <f>AND(duck_positions[[#This Row],[distance]]&lt;0.1, MOD(duck_positions[[#This Row],[frame_idx]], 20)=0)</f>
        <v>0</v>
      </c>
    </row>
    <row r="941" spans="1:8" hidden="1" x14ac:dyDescent="0.3">
      <c r="A941">
        <v>134</v>
      </c>
      <c r="B941">
        <v>1</v>
      </c>
      <c r="C941" s="1">
        <v>-0.28931811451911926</v>
      </c>
      <c r="D941" s="1">
        <v>-0.84293300956487649</v>
      </c>
      <c r="E941" s="1">
        <f>IFERROR(
  SUMIFS(
    duck_positions[x],
    duck_positions[duck_id],   duck_positions[[#This Row],[duck_id]],
    duck_positions[frame_idx], duck_positions[[#This Row],[frame_idx]]+1
  ),
  ""
)</f>
        <v>-0.29853203892707825</v>
      </c>
      <c r="F941" s="1">
        <f>IFERROR(
  SUMIFS(
    duck_positions[y],
    duck_positions[duck_id],duck_positions[[#This Row],[duck_id]],
    duck_positions[frame_idx],duck_positions[[#This Row],[frame_idx]]+1
  ),
  ""
)</f>
        <v>-0.84089399427175515</v>
      </c>
      <c r="G9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9.4368419697039019E-3</v>
      </c>
      <c r="H941" t="b">
        <f>AND(duck_positions[[#This Row],[distance]]&lt;0.1, MOD(duck_positions[[#This Row],[frame_idx]], 20)=0)</f>
        <v>0</v>
      </c>
    </row>
    <row r="942" spans="1:8" hidden="1" x14ac:dyDescent="0.3">
      <c r="A942">
        <v>134</v>
      </c>
      <c r="B942">
        <v>2</v>
      </c>
      <c r="C942" s="1">
        <v>-0.55166143178939819</v>
      </c>
      <c r="D942" s="1">
        <v>-0.94951443672180169</v>
      </c>
      <c r="E942" s="1">
        <f>IFERROR(
  SUMIFS(
    duck_positions[x],
    duck_positions[duck_id],   duck_positions[[#This Row],[duck_id]],
    duck_positions[frame_idx], duck_positions[[#This Row],[frame_idx]]+1
  ),
  ""
)</f>
        <v>-0.54383064433932304</v>
      </c>
      <c r="F942" s="1">
        <f>IFERROR(
  SUMIFS(
    duck_positions[y],
    duck_positions[duck_id],duck_positions[[#This Row],[duck_id]],
    duck_positions[frame_idx],duck_positions[[#This Row],[frame_idx]]+1
  ),
  ""
)</f>
        <v>-0.93378942012786859</v>
      </c>
      <c r="G9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1.7566939943192326E-2</v>
      </c>
      <c r="H942" t="b">
        <f>AND(duck_positions[[#This Row],[distance]]&lt;0.1, MOD(duck_positions[[#This Row],[frame_idx]], 20)=0)</f>
        <v>0</v>
      </c>
    </row>
    <row r="943" spans="1:8" hidden="1" x14ac:dyDescent="0.3">
      <c r="A943">
        <v>134</v>
      </c>
      <c r="B943">
        <v>3</v>
      </c>
      <c r="C943" s="1">
        <v>-0.43101514130830765</v>
      </c>
      <c r="D943" s="1">
        <v>-0.87724764198064797</v>
      </c>
      <c r="E943" s="1">
        <f>IFERROR(
  SUMIFS(
    duck_positions[x],
    duck_positions[duck_id],   duck_positions[[#This Row],[duck_id]],
    duck_positions[frame_idx], duck_positions[[#This Row],[frame_idx]]+1
  ),
  ""
)</f>
        <v>-0.43255689740180969</v>
      </c>
      <c r="F943" s="1">
        <f>IFERROR(
  SUMIFS(
    duck_positions[y],
    duck_positions[duck_id],duck_positions[[#This Row],[duck_id]],
    duck_positions[frame_idx],duck_positions[[#This Row],[frame_idx]]+1
  ),
  ""
)</f>
        <v>-0.87510463893413537</v>
      </c>
      <c r="G9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2.6399761190611152E-3</v>
      </c>
      <c r="H943" t="b">
        <f>AND(duck_positions[[#This Row],[distance]]&lt;0.1, MOD(duck_positions[[#This Row],[frame_idx]], 20)=0)</f>
        <v>0</v>
      </c>
    </row>
    <row r="944" spans="1:8" hidden="1" x14ac:dyDescent="0.3">
      <c r="A944">
        <v>134</v>
      </c>
      <c r="B944">
        <v>4</v>
      </c>
      <c r="C944" s="1">
        <v>-0.28620302677154541</v>
      </c>
      <c r="D944" s="1">
        <v>-0.72720980942249291</v>
      </c>
      <c r="E944" s="1">
        <f>IFERROR(
  SUMIFS(
    duck_positions[x],
    duck_positions[duck_id],   duck_positions[[#This Row],[duck_id]],
    duck_positions[frame_idx], duck_positions[[#This Row],[frame_idx]]+1
  ),
  ""
)</f>
        <v>-0.29075558483600616</v>
      </c>
      <c r="F944" s="1">
        <f>IFERROR(
  SUMIFS(
    duck_positions[y],
    duck_positions[duck_id],duck_positions[[#This Row],[duck_id]],
    duck_positions[frame_idx],duck_positions[[#This Row],[frame_idx]]+1
  ),
  ""
)</f>
        <v>-0.72257079482078546</v>
      </c>
      <c r="G9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6.4997108708881556E-3</v>
      </c>
      <c r="H944" t="b">
        <f>AND(duck_positions[[#This Row],[distance]]&lt;0.1, MOD(duck_positions[[#This Row],[frame_idx]], 20)=0)</f>
        <v>0</v>
      </c>
    </row>
    <row r="945" spans="1:8" hidden="1" x14ac:dyDescent="0.3">
      <c r="A945">
        <v>134</v>
      </c>
      <c r="B945">
        <v>5</v>
      </c>
      <c r="C945" s="1">
        <v>-0.58029459416866302</v>
      </c>
      <c r="D945" s="1">
        <v>-1.0455118894577025</v>
      </c>
      <c r="E945" s="1">
        <f>IFERROR(
  SUMIFS(
    duck_positions[x],
    duck_positions[duck_id],   duck_positions[[#This Row],[duck_id]],
    duck_positions[frame_idx], duck_positions[[#This Row],[frame_idx]]+1
  ),
  ""
)</f>
        <v>-0.57601060718297958</v>
      </c>
      <c r="F945" s="1">
        <f>IFERROR(
  SUMIFS(
    duck_positions[y],
    duck_positions[duck_id],duck_positions[[#This Row],[duck_id]],
    duck_positions[frame_idx],duck_positions[[#This Row],[frame_idx]]+1
  ),
  ""
)</f>
        <v>-1.0457983344793318</v>
      </c>
      <c r="G9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4.2935527531312951E-3</v>
      </c>
      <c r="H945" t="b">
        <f>AND(duck_positions[[#This Row],[distance]]&lt;0.1, MOD(duck_positions[[#This Row],[frame_idx]], 20)=0)</f>
        <v>0</v>
      </c>
    </row>
    <row r="946" spans="1:8" hidden="1" x14ac:dyDescent="0.3">
      <c r="A946">
        <v>134</v>
      </c>
      <c r="B946">
        <v>6</v>
      </c>
      <c r="C946" s="1">
        <v>-0.68247413635253906</v>
      </c>
      <c r="D946" s="1">
        <v>-1.0813990712165831</v>
      </c>
      <c r="E946" s="1">
        <f>IFERROR(
  SUMIFS(
    duck_positions[x],
    duck_positions[duck_id],   duck_positions[[#This Row],[duck_id]],
    duck_positions[frame_idx], duck_positions[[#This Row],[frame_idx]]+1
  ),
  ""
)</f>
        <v>-0.67482560873031616</v>
      </c>
      <c r="F946" s="1">
        <f>IFERROR(
  SUMIFS(
    duck_positions[y],
    duck_positions[duck_id],duck_positions[[#This Row],[duck_id]],
    duck_positions[frame_idx],duck_positions[[#This Row],[frame_idx]]+1
  ),
  ""
)</f>
        <v>-1.0826731503009794</v>
      </c>
      <c r="G9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7.753918512674928E-3</v>
      </c>
      <c r="H946" t="b">
        <f>AND(duck_positions[[#This Row],[distance]]&lt;0.1, MOD(duck_positions[[#This Row],[frame_idx]], 20)=0)</f>
        <v>0</v>
      </c>
    </row>
    <row r="947" spans="1:8" x14ac:dyDescent="0.3">
      <c r="A947">
        <v>135</v>
      </c>
      <c r="B947">
        <v>0</v>
      </c>
      <c r="C947" s="1">
        <v>-0.43441551923751831</v>
      </c>
      <c r="D947" s="1">
        <v>-0.83546405211091035</v>
      </c>
      <c r="E947" s="1">
        <f>IFERROR(
  SUMIFS(
    duck_positions[x],
    duck_positions[duck_id],   duck_positions[[#This Row],[duck_id]],
    duck_positions[frame_idx], duck_positions[[#This Row],[frame_idx]]+1
  ),
  ""
)</f>
        <v>-0.46033632382750511</v>
      </c>
      <c r="F947" s="1">
        <f>IFERROR(
  SUMIFS(
    duck_positions[y],
    duck_positions[duck_id],duck_positions[[#This Row],[duck_id]],
    duck_positions[frame_idx],duck_positions[[#This Row],[frame_idx]]+1
  ),
  ""
)</f>
        <v>-0.77424848750233644</v>
      </c>
      <c r="G9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6.6477315386068117E-2</v>
      </c>
      <c r="H947" t="b">
        <f>AND(duck_positions[[#This Row],[distance]]&lt;0.1, MOD(duck_positions[[#This Row],[frame_idx]], 20)=0)</f>
        <v>0</v>
      </c>
    </row>
    <row r="948" spans="1:8" hidden="1" x14ac:dyDescent="0.3">
      <c r="A948">
        <v>135</v>
      </c>
      <c r="B948">
        <v>1</v>
      </c>
      <c r="C948" s="1">
        <v>-0.29853203892707825</v>
      </c>
      <c r="D948" s="1">
        <v>-0.84089399427175515</v>
      </c>
      <c r="E948" s="1">
        <f>IFERROR(
  SUMIFS(
    duck_positions[x],
    duck_positions[duck_id],   duck_positions[[#This Row],[duck_id]],
    duck_positions[frame_idx], duck_positions[[#This Row],[frame_idx]]+1
  ),
  ""
)</f>
        <v>-0.16981112957000732</v>
      </c>
      <c r="F948" s="1">
        <f>IFERROR(
  SUMIFS(
    duck_positions[y],
    duck_positions[duck_id],duck_positions[[#This Row],[duck_id]],
    duck_positions[frame_idx],duck_positions[[#This Row],[frame_idx]]+1
  ),
  ""
)</f>
        <v>-0.76862806007266038</v>
      </c>
      <c r="G9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0.14761923232214413</v>
      </c>
      <c r="H948" t="b">
        <f>AND(duck_positions[[#This Row],[distance]]&lt;0.1, MOD(duck_positions[[#This Row],[frame_idx]], 20)=0)</f>
        <v>0</v>
      </c>
    </row>
    <row r="949" spans="1:8" hidden="1" x14ac:dyDescent="0.3">
      <c r="A949">
        <v>135</v>
      </c>
      <c r="B949">
        <v>2</v>
      </c>
      <c r="C949" s="1">
        <v>-0.54383064433932304</v>
      </c>
      <c r="D949" s="1">
        <v>-0.93378942012786859</v>
      </c>
      <c r="E949" s="1">
        <f>IFERROR(
  SUMIFS(
    duck_positions[x],
    duck_positions[duck_id],   duck_positions[[#This Row],[duck_id]],
    duck_positions[frame_idx], duck_positions[[#This Row],[frame_idx]]+1
  ),
  ""
)</f>
        <v>-0.61422450095415115</v>
      </c>
      <c r="F949" s="1">
        <f>IFERROR(
  SUMIFS(
    duck_positions[y],
    duck_positions[duck_id],duck_positions[[#This Row],[duck_id]],
    duck_positions[frame_idx],duck_positions[[#This Row],[frame_idx]]+1
  ),
  ""
)</f>
        <v>-1.0652416527271269</v>
      </c>
      <c r="G9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0.14911399835172581</v>
      </c>
      <c r="H949" t="b">
        <f>AND(duck_positions[[#This Row],[distance]]&lt;0.1, MOD(duck_positions[[#This Row],[frame_idx]], 20)=0)</f>
        <v>0</v>
      </c>
    </row>
    <row r="950" spans="1:8" hidden="1" x14ac:dyDescent="0.3">
      <c r="A950">
        <v>135</v>
      </c>
      <c r="B950">
        <v>3</v>
      </c>
      <c r="C950" s="1">
        <v>-0.43255689740180969</v>
      </c>
      <c r="D950" s="1">
        <v>-0.87510463893413537</v>
      </c>
      <c r="E950" s="1">
        <f>IFERROR(
  SUMIFS(
    duck_positions[x],
    duck_positions[duck_id],   duck_positions[[#This Row],[duck_id]],
    duck_positions[frame_idx], duck_positions[[#This Row],[frame_idx]]+1
  ),
  ""
)</f>
        <v>-0.53636566177010536</v>
      </c>
      <c r="F950" s="1">
        <f>IFERROR(
  SUMIFS(
    duck_positions[y],
    duck_positions[duck_id],duck_positions[[#This Row],[duck_id]],
    duck_positions[frame_idx],duck_positions[[#This Row],[frame_idx]]+1
  ),
  ""
)</f>
        <v>-0.92635195255279534</v>
      </c>
      <c r="G9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0.11576936862919147</v>
      </c>
      <c r="H950" t="b">
        <f>AND(duck_positions[[#This Row],[distance]]&lt;0.1, MOD(duck_positions[[#This Row],[frame_idx]], 20)=0)</f>
        <v>0</v>
      </c>
    </row>
    <row r="951" spans="1:8" hidden="1" x14ac:dyDescent="0.3">
      <c r="A951">
        <v>135</v>
      </c>
      <c r="B951">
        <v>4</v>
      </c>
      <c r="C951" s="1">
        <v>-0.29075558483600616</v>
      </c>
      <c r="D951" s="1">
        <v>-0.72257079482078546</v>
      </c>
      <c r="E951" s="1">
        <f>IFERROR(
  SUMIFS(
    duck_positions[x],
    duck_positions[duck_id],   duck_positions[[#This Row],[duck_id]],
    duck_positions[frame_idx], duck_positions[[#This Row],[frame_idx]]+1
  ),
  ""
)</f>
        <v>-0.29022626578807831</v>
      </c>
      <c r="F951" s="1">
        <f>IFERROR(
  SUMIFS(
    duck_positions[y],
    duck_positions[duck_id],duck_positions[[#This Row],[duck_id]],
    duck_positions[frame_idx],duck_positions[[#This Row],[frame_idx]]+1
  ),
  ""
)</f>
        <v>-0.71924937814474099</v>
      </c>
      <c r="G9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3.3633298069629613E-3</v>
      </c>
      <c r="H951" t="b">
        <f>AND(duck_positions[[#This Row],[distance]]&lt;0.1, MOD(duck_positions[[#This Row],[frame_idx]], 20)=0)</f>
        <v>0</v>
      </c>
    </row>
    <row r="952" spans="1:8" hidden="1" x14ac:dyDescent="0.3">
      <c r="A952">
        <v>135</v>
      </c>
      <c r="B952">
        <v>5</v>
      </c>
      <c r="C952" s="1">
        <v>-0.57601060718297958</v>
      </c>
      <c r="D952" s="1">
        <v>-1.0457983344793318</v>
      </c>
      <c r="E952" s="1">
        <f>IFERROR(
  SUMIFS(
    duck_positions[x],
    duck_positions[duck_id],   duck_positions[[#This Row],[duck_id]],
    duck_positions[frame_idx], duck_positions[[#This Row],[frame_idx]]+1
  ),
  ""
)</f>
        <v>-0.5892634317278862</v>
      </c>
      <c r="F952" s="1">
        <f>IFERROR(
  SUMIFS(
    duck_positions[y],
    duck_positions[duck_id],duck_positions[[#This Row],[duck_id]],
    duck_positions[frame_idx],duck_positions[[#This Row],[frame_idx]]+1
  ),
  ""
)</f>
        <v>-1.0678782641887663</v>
      </c>
      <c r="G9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2.5751905839988775E-2</v>
      </c>
      <c r="H952" t="b">
        <f>AND(duck_positions[[#This Row],[distance]]&lt;0.1, MOD(duck_positions[[#This Row],[frame_idx]], 20)=0)</f>
        <v>0</v>
      </c>
    </row>
    <row r="953" spans="1:8" hidden="1" x14ac:dyDescent="0.3">
      <c r="A953">
        <v>135</v>
      </c>
      <c r="B953">
        <v>6</v>
      </c>
      <c r="C953" s="1">
        <v>-0.67482560873031616</v>
      </c>
      <c r="D953" s="1">
        <v>-1.0826731503009794</v>
      </c>
      <c r="E953" s="1">
        <f>IFERROR(
  SUMIFS(
    duck_positions[x],
    duck_positions[duck_id],   duck_positions[[#This Row],[duck_id]],
    duck_positions[frame_idx], duck_positions[[#This Row],[frame_idx]]+1
  ),
  ""
)</f>
        <v>-0.64654557406902313</v>
      </c>
      <c r="F953" s="1">
        <f>IFERROR(
  SUMIFS(
    duck_positions[y],
    duck_positions[duck_id],duck_positions[[#This Row],[duck_id]],
    duck_positions[frame_idx],duck_positions[[#This Row],[frame_idx]]+1
  ),
  ""
)</f>
        <v>-1.093517231941223</v>
      </c>
      <c r="G9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3.0287860060826382E-2</v>
      </c>
      <c r="H953" t="b">
        <f>AND(duck_positions[[#This Row],[distance]]&lt;0.1, MOD(duck_positions[[#This Row],[frame_idx]], 20)=0)</f>
        <v>0</v>
      </c>
    </row>
    <row r="954" spans="1:8" x14ac:dyDescent="0.3">
      <c r="A954">
        <v>136</v>
      </c>
      <c r="B954">
        <v>0</v>
      </c>
      <c r="C954" s="1">
        <v>-0.46033632382750511</v>
      </c>
      <c r="D954" s="1">
        <v>-0.77424848750233644</v>
      </c>
      <c r="E954" s="1">
        <f>IFERROR(
  SUMIFS(
    duck_positions[x],
    duck_positions[duck_id],   duck_positions[[#This Row],[duck_id]],
    duck_positions[frame_idx], duck_positions[[#This Row],[frame_idx]]+1
  ),
  ""
)</f>
        <v>-0.46701351925730705</v>
      </c>
      <c r="F954" s="1">
        <f>IFERROR(
  SUMIFS(
    duck_positions[y],
    duck_positions[duck_id],duck_positions[[#This Row],[duck_id]],
    duck_positions[frame_idx],duck_positions[[#This Row],[frame_idx]]+1
  ),
  ""
)</f>
        <v>-0.77934053093194955</v>
      </c>
      <c r="G9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8.3972522349179193E-3</v>
      </c>
      <c r="H954" t="b">
        <f>AND(duck_positions[[#This Row],[distance]]&lt;0.1, MOD(duck_positions[[#This Row],[frame_idx]], 20)=0)</f>
        <v>0</v>
      </c>
    </row>
    <row r="955" spans="1:8" hidden="1" x14ac:dyDescent="0.3">
      <c r="A955">
        <v>136</v>
      </c>
      <c r="B955">
        <v>1</v>
      </c>
      <c r="C955" s="1">
        <v>-0.16981112957000732</v>
      </c>
      <c r="D955" s="1">
        <v>-0.76862806007266038</v>
      </c>
      <c r="E955" s="1">
        <f>IFERROR(
  SUMIFS(
    duck_positions[x],
    duck_positions[duck_id],   duck_positions[[#This Row],[duck_id]],
    duck_positions[frame_idx], duck_positions[[#This Row],[frame_idx]]+1
  ),
  ""
)</f>
        <v>-0.20511165261268616</v>
      </c>
      <c r="F955" s="1">
        <f>IFERROR(
  SUMIFS(
    duck_positions[y],
    duck_positions[duck_id],duck_positions[[#This Row],[duck_id]],
    duck_positions[frame_idx],duck_positions[[#This Row],[frame_idx]]+1
  ),
  ""
)</f>
        <v>-0.77566362842917436</v>
      </c>
      <c r="G9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3.5994807253073045E-2</v>
      </c>
      <c r="H955" t="b">
        <f>AND(duck_positions[[#This Row],[distance]]&lt;0.1, MOD(duck_positions[[#This Row],[frame_idx]], 20)=0)</f>
        <v>0</v>
      </c>
    </row>
    <row r="956" spans="1:8" hidden="1" x14ac:dyDescent="0.3">
      <c r="A956">
        <v>136</v>
      </c>
      <c r="B956">
        <v>2</v>
      </c>
      <c r="C956" s="1">
        <v>-0.61422450095415115</v>
      </c>
      <c r="D956" s="1">
        <v>-1.0652416527271269</v>
      </c>
      <c r="E956" s="1">
        <f>IFERROR(
  SUMIFS(
    duck_positions[x],
    duck_positions[duck_id],   duck_positions[[#This Row],[duck_id]],
    duck_positions[frame_idx], duck_positions[[#This Row],[frame_idx]]+1
  ),
  ""
)</f>
        <v>-0.6106305718421936</v>
      </c>
      <c r="F956" s="1">
        <f>IFERROR(
  SUMIFS(
    duck_positions[y],
    duck_positions[duck_id],duck_positions[[#This Row],[duck_id]],
    duck_positions[frame_idx],duck_positions[[#This Row],[frame_idx]]+1
  ),
  ""
)</f>
        <v>-1.0764427363872526</v>
      </c>
      <c r="G9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1.1763528451230593E-2</v>
      </c>
      <c r="H956" t="b">
        <f>AND(duck_positions[[#This Row],[distance]]&lt;0.1, MOD(duck_positions[[#This Row],[frame_idx]], 20)=0)</f>
        <v>0</v>
      </c>
    </row>
    <row r="957" spans="1:8" hidden="1" x14ac:dyDescent="0.3">
      <c r="A957">
        <v>136</v>
      </c>
      <c r="B957">
        <v>3</v>
      </c>
      <c r="C957" s="1">
        <v>-0.53636566177010536</v>
      </c>
      <c r="D957" s="1">
        <v>-0.92635195255279534</v>
      </c>
      <c r="E957" s="1">
        <f>IFERROR(
  SUMIFS(
    duck_positions[x],
    duck_positions[duck_id],   duck_positions[[#This Row],[duck_id]],
    duck_positions[frame_idx], duck_positions[[#This Row],[frame_idx]]+1
  ),
  ""
)</f>
        <v>-0.5334317721426487</v>
      </c>
      <c r="F957" s="1">
        <f>IFERROR(
  SUMIFS(
    duck_positions[y],
    duck_positions[duck_id],duck_positions[[#This Row],[duck_id]],
    duck_positions[frame_idx],duck_positions[[#This Row],[frame_idx]]+1
  ),
  ""
)</f>
        <v>-0.92263783812522882</v>
      </c>
      <c r="G9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4.7331125411462218E-3</v>
      </c>
      <c r="H957" t="b">
        <f>AND(duck_positions[[#This Row],[distance]]&lt;0.1, MOD(duck_positions[[#This Row],[frame_idx]], 20)=0)</f>
        <v>0</v>
      </c>
    </row>
    <row r="958" spans="1:8" hidden="1" x14ac:dyDescent="0.3">
      <c r="A958">
        <v>136</v>
      </c>
      <c r="B958">
        <v>4</v>
      </c>
      <c r="C958" s="1">
        <v>-0.29022626578807831</v>
      </c>
      <c r="D958" s="1">
        <v>-0.71924937814474099</v>
      </c>
      <c r="E958" s="1">
        <f>IFERROR(
  SUMIFS(
    duck_positions[x],
    duck_positions[duck_id],   duck_positions[[#This Row],[duck_id]],
    duck_positions[frame_idx], duck_positions[[#This Row],[frame_idx]]+1
  ),
  ""
)</f>
        <v>-0.30296500027179718</v>
      </c>
      <c r="F958" s="1">
        <f>IFERROR(
  SUMIFS(
    duck_positions[y],
    duck_positions[duck_id],duck_positions[[#This Row],[duck_id]],
    duck_positions[frame_idx],duck_positions[[#This Row],[frame_idx]]+1
  ),
  ""
)</f>
        <v>-0.72044863849878304</v>
      </c>
      <c r="G9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1.2795060830002545E-2</v>
      </c>
      <c r="H958" t="b">
        <f>AND(duck_positions[[#This Row],[distance]]&lt;0.1, MOD(duck_positions[[#This Row],[frame_idx]], 20)=0)</f>
        <v>0</v>
      </c>
    </row>
    <row r="959" spans="1:8" hidden="1" x14ac:dyDescent="0.3">
      <c r="A959">
        <v>136</v>
      </c>
      <c r="B959">
        <v>5</v>
      </c>
      <c r="C959" s="1">
        <v>-0.5892634317278862</v>
      </c>
      <c r="D959" s="1">
        <v>-1.0678782641887663</v>
      </c>
      <c r="E959" s="1">
        <f>IFERROR(
  SUMIFS(
    duck_positions[x],
    duck_positions[duck_id],   duck_positions[[#This Row],[duck_id]],
    duck_positions[frame_idx], duck_positions[[#This Row],[frame_idx]]+1
  ),
  ""
)</f>
        <v>-0.58603834360837936</v>
      </c>
      <c r="F959" s="1">
        <f>IFERROR(
  SUMIFS(
    duck_positions[y],
    duck_positions[duck_id],duck_positions[[#This Row],[duck_id]],
    duck_positions[frame_idx],duck_positions[[#This Row],[frame_idx]]+1
  ),
  ""
)</f>
        <v>-1.0784444093704222</v>
      </c>
      <c r="G9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1.1047380566379253E-2</v>
      </c>
      <c r="H959" t="b">
        <f>AND(duck_positions[[#This Row],[distance]]&lt;0.1, MOD(duck_positions[[#This Row],[frame_idx]], 20)=0)</f>
        <v>0</v>
      </c>
    </row>
    <row r="960" spans="1:8" hidden="1" x14ac:dyDescent="0.3">
      <c r="A960">
        <v>136</v>
      </c>
      <c r="B960">
        <v>6</v>
      </c>
      <c r="C960" s="1">
        <v>-0.64654557406902313</v>
      </c>
      <c r="D960" s="1">
        <v>-1.093517231941223</v>
      </c>
      <c r="E960" s="1">
        <f>IFERROR(
  SUMIFS(
    duck_positions[x],
    duck_positions[duck_id],   duck_positions[[#This Row],[duck_id]],
    duck_positions[frame_idx], duck_positions[[#This Row],[frame_idx]]+1
  ),
  ""
)</f>
        <v>-0.64043250679969788</v>
      </c>
      <c r="F960" s="1">
        <f>IFERROR(
  SUMIFS(
    duck_positions[y],
    duck_positions[duck_id],duck_positions[[#This Row],[duck_id]],
    duck_positions[frame_idx],duck_positions[[#This Row],[frame_idx]]+1
  ),
  ""
)</f>
        <v>-1.1063543438911436</v>
      </c>
      <c r="G9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1.4218334454291453E-2</v>
      </c>
      <c r="H960" t="b">
        <f>AND(duck_positions[[#This Row],[distance]]&lt;0.1, MOD(duck_positions[[#This Row],[frame_idx]], 20)=0)</f>
        <v>0</v>
      </c>
    </row>
    <row r="961" spans="1:8" x14ac:dyDescent="0.3">
      <c r="A961">
        <v>137</v>
      </c>
      <c r="B961">
        <v>0</v>
      </c>
      <c r="C961" s="1">
        <v>-0.46701351925730705</v>
      </c>
      <c r="D961" s="1">
        <v>-0.77934053093194955</v>
      </c>
      <c r="E961" s="1">
        <f>IFERROR(
  SUMIFS(
    duck_positions[x],
    duck_positions[duck_id],   duck_positions[[#This Row],[duck_id]],
    duck_positions[frame_idx], duck_positions[[#This Row],[frame_idx]]+1
  ),
  ""
)</f>
        <v>-0.45968575775623322</v>
      </c>
      <c r="F961" s="1">
        <f>IFERROR(
  SUMIFS(
    duck_positions[y],
    duck_positions[duck_id],duck_positions[[#This Row],[duck_id]],
    duck_positions[frame_idx],duck_positions[[#This Row],[frame_idx]]+1
  ),
  ""
)</f>
        <v>-0.77189144603908055</v>
      </c>
      <c r="G9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1.0449160461864341E-2</v>
      </c>
      <c r="H961" t="b">
        <f>AND(duck_positions[[#This Row],[distance]]&lt;0.1, MOD(duck_positions[[#This Row],[frame_idx]], 20)=0)</f>
        <v>0</v>
      </c>
    </row>
    <row r="962" spans="1:8" hidden="1" x14ac:dyDescent="0.3">
      <c r="A962">
        <v>137</v>
      </c>
      <c r="B962">
        <v>1</v>
      </c>
      <c r="C962" s="1">
        <v>-0.20511165261268616</v>
      </c>
      <c r="D962" s="1">
        <v>-0.77566362842917436</v>
      </c>
      <c r="E962" s="1">
        <f>IFERROR(
  SUMIFS(
    duck_positions[x],
    duck_positions[duck_id],   duck_positions[[#This Row],[duck_id]],
    duck_positions[frame_idx], duck_positions[[#This Row],[frame_idx]]+1
  ),
  ""
)</f>
        <v>-0.17444929480552673</v>
      </c>
      <c r="F962" s="1">
        <f>IFERROR(
  SUMIFS(
    duck_positions[y],
    duck_positions[duck_id],duck_positions[[#This Row],[duck_id]],
    duck_positions[frame_idx],duck_positions[[#This Row],[frame_idx]]+1
  ),
  ""
)</f>
        <v>-0.76658729389309876</v>
      </c>
      <c r="G9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3.1977492630051986E-2</v>
      </c>
      <c r="H962" t="b">
        <f>AND(duck_positions[[#This Row],[distance]]&lt;0.1, MOD(duck_positions[[#This Row],[frame_idx]], 20)=0)</f>
        <v>0</v>
      </c>
    </row>
    <row r="963" spans="1:8" hidden="1" x14ac:dyDescent="0.3">
      <c r="A963">
        <v>137</v>
      </c>
      <c r="B963">
        <v>2</v>
      </c>
      <c r="C963" s="1">
        <v>-0.6106305718421936</v>
      </c>
      <c r="D963" s="1">
        <v>-1.0764427363872526</v>
      </c>
      <c r="E963" s="1">
        <f>IFERROR(
  SUMIFS(
    duck_positions[x],
    duck_positions[duck_id],   duck_positions[[#This Row],[duck_id]],
    duck_positions[frame_idx], duck_positions[[#This Row],[frame_idx]]+1
  ),
  ""
)</f>
        <v>-0.60964073240756989</v>
      </c>
      <c r="F963" s="1">
        <f>IFERROR(
  SUMIFS(
    duck_positions[y],
    duck_positions[duck_id],duck_positions[[#This Row],[duck_id]],
    duck_positions[frame_idx],duck_positions[[#This Row],[frame_idx]]+1
  ),
  ""
)</f>
        <v>-1.0751221060752867</v>
      </c>
      <c r="G9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1.6504079881106565E-3</v>
      </c>
      <c r="H963" t="b">
        <f>AND(duck_positions[[#This Row],[distance]]&lt;0.1, MOD(duck_positions[[#This Row],[frame_idx]], 20)=0)</f>
        <v>0</v>
      </c>
    </row>
    <row r="964" spans="1:8" hidden="1" x14ac:dyDescent="0.3">
      <c r="A964">
        <v>137</v>
      </c>
      <c r="B964">
        <v>3</v>
      </c>
      <c r="C964" s="1">
        <v>-0.5334317721426487</v>
      </c>
      <c r="D964" s="1">
        <v>-0.92263783812522882</v>
      </c>
      <c r="E964" s="1">
        <f>IFERROR(
  SUMIFS(
    duck_positions[x],
    duck_positions[duck_id],   duck_positions[[#This Row],[duck_id]],
    duck_positions[frame_idx], duck_positions[[#This Row],[frame_idx]]+1
  ),
  ""
)</f>
        <v>-0.53065413795411587</v>
      </c>
      <c r="F964" s="1">
        <f>IFERROR(
  SUMIFS(
    duck_positions[y],
    duck_positions[duck_id],duck_positions[[#This Row],[duck_id]],
    duck_positions[frame_idx],duck_positions[[#This Row],[frame_idx]]+1
  ),
  ""
)</f>
        <v>-0.9158171966671943</v>
      </c>
      <c r="G9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7.364536752869499E-3</v>
      </c>
      <c r="H964" t="b">
        <f>AND(duck_positions[[#This Row],[distance]]&lt;0.1, MOD(duck_positions[[#This Row],[frame_idx]], 20)=0)</f>
        <v>0</v>
      </c>
    </row>
    <row r="965" spans="1:8" hidden="1" x14ac:dyDescent="0.3">
      <c r="A965">
        <v>137</v>
      </c>
      <c r="B965">
        <v>4</v>
      </c>
      <c r="C965" s="1">
        <v>-0.30296500027179718</v>
      </c>
      <c r="D965" s="1">
        <v>-0.72044863849878304</v>
      </c>
      <c r="E965" s="1">
        <f>IFERROR(
  SUMIFS(
    duck_positions[x],
    duck_positions[duck_id],   duck_positions[[#This Row],[duck_id]],
    duck_positions[frame_idx], duck_positions[[#This Row],[frame_idx]]+1
  ),
  ""
)</f>
        <v>-0.27578872442245483</v>
      </c>
      <c r="F965" s="1">
        <f>IFERROR(
  SUMIFS(
    duck_positions[y],
    duck_positions[duck_id],duck_positions[[#This Row],[duck_id]],
    duck_positions[frame_idx],duck_positions[[#This Row],[frame_idx]]+1
  ),
  ""
)</f>
        <v>-0.69834539592266076</v>
      </c>
      <c r="G9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3.503003427658119E-2</v>
      </c>
      <c r="H965" t="b">
        <f>AND(duck_positions[[#This Row],[distance]]&lt;0.1, MOD(duck_positions[[#This Row],[frame_idx]], 20)=0)</f>
        <v>0</v>
      </c>
    </row>
    <row r="966" spans="1:8" hidden="1" x14ac:dyDescent="0.3">
      <c r="A966">
        <v>137</v>
      </c>
      <c r="B966">
        <v>5</v>
      </c>
      <c r="C966" s="1">
        <v>-0.58603834360837936</v>
      </c>
      <c r="D966" s="1">
        <v>-1.0784444093704222</v>
      </c>
      <c r="E966" s="1">
        <f>IFERROR(
  SUMIFS(
    duck_positions[x],
    duck_positions[duck_id],   duck_positions[[#This Row],[duck_id]],
    duck_positions[frame_idx], duck_positions[[#This Row],[frame_idx]]+1
  ),
  ""
)</f>
        <v>-0.5856417790055275</v>
      </c>
      <c r="F966" s="1">
        <f>IFERROR(
  SUMIFS(
    duck_positions[y],
    duck_positions[duck_id],duck_positions[[#This Row],[duck_id]],
    duck_positions[frame_idx],duck_positions[[#This Row],[frame_idx]]+1
  ),
  ""
)</f>
        <v>-1.0778465151786802</v>
      </c>
      <c r="G9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7.1745449246193394E-4</v>
      </c>
      <c r="H966" t="b">
        <f>AND(duck_positions[[#This Row],[distance]]&lt;0.1, MOD(duck_positions[[#This Row],[frame_idx]], 20)=0)</f>
        <v>0</v>
      </c>
    </row>
    <row r="967" spans="1:8" hidden="1" x14ac:dyDescent="0.3">
      <c r="A967">
        <v>137</v>
      </c>
      <c r="B967">
        <v>6</v>
      </c>
      <c r="C967" s="1">
        <v>-0.64043250679969788</v>
      </c>
      <c r="D967" s="1">
        <v>-1.1063543438911436</v>
      </c>
      <c r="E967" s="1">
        <f>IFERROR(
  SUMIFS(
    duck_positions[x],
    duck_positions[duck_id],   duck_positions[[#This Row],[duck_id]],
    duck_positions[frame_idx], duck_positions[[#This Row],[frame_idx]]+1
  ),
  ""
)</f>
        <v>-0.63625147938728333</v>
      </c>
      <c r="F967" s="1">
        <f>IFERROR(
  SUMIFS(
    duck_positions[y],
    duck_positions[duck_id],duck_positions[[#This Row],[duck_id]],
    duck_positions[frame_idx],duck_positions[[#This Row],[frame_idx]]+1
  ),
  ""
)</f>
        <v>-1.1012286722660063</v>
      </c>
      <c r="G9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6.6146428348097426E-3</v>
      </c>
      <c r="H967" t="b">
        <f>AND(duck_positions[[#This Row],[distance]]&lt;0.1, MOD(duck_positions[[#This Row],[frame_idx]], 20)=0)</f>
        <v>0</v>
      </c>
    </row>
    <row r="968" spans="1:8" x14ac:dyDescent="0.3">
      <c r="A968">
        <v>138</v>
      </c>
      <c r="B968">
        <v>0</v>
      </c>
      <c r="C968" s="1">
        <v>-0.45968575775623322</v>
      </c>
      <c r="D968" s="1">
        <v>-0.77189144603908055</v>
      </c>
      <c r="E968" s="1">
        <f>IFERROR(
  SUMIFS(
    duck_positions[x],
    duck_positions[duck_id],   duck_positions[[#This Row],[duck_id]],
    duck_positions[frame_idx], duck_positions[[#This Row],[frame_idx]]+1
  ),
  ""
)</f>
        <v>-0.45256292074918747</v>
      </c>
      <c r="F968" s="1">
        <f>IFERROR(
  SUMIFS(
    duck_positions[y],
    duck_positions[duck_id],duck_positions[[#This Row],[duck_id]],
    duck_positions[frame_idx],duck_positions[[#This Row],[frame_idx]]+1
  ),
  ""
)</f>
        <v>-0.76227493137121194</v>
      </c>
      <c r="G9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1.1967128368421249E-2</v>
      </c>
      <c r="H968" t="b">
        <f>AND(duck_positions[[#This Row],[distance]]&lt;0.1, MOD(duck_positions[[#This Row],[frame_idx]], 20)=0)</f>
        <v>0</v>
      </c>
    </row>
    <row r="969" spans="1:8" hidden="1" x14ac:dyDescent="0.3">
      <c r="A969">
        <v>138</v>
      </c>
      <c r="B969">
        <v>1</v>
      </c>
      <c r="C969" s="1">
        <v>-0.17444929480552673</v>
      </c>
      <c r="D969" s="1">
        <v>-0.76658729389309876</v>
      </c>
      <c r="E969" s="1">
        <f>IFERROR(
  SUMIFS(
    duck_positions[x],
    duck_positions[duck_id],   duck_positions[[#This Row],[duck_id]],
    duck_positions[frame_idx], duck_positions[[#This Row],[frame_idx]]+1
  ),
  ""
)</f>
        <v>-0.17520841956138611</v>
      </c>
      <c r="F969" s="1">
        <f>IFERROR(
  SUMIFS(
    duck_positions[y],
    duck_positions[duck_id],duck_positions[[#This Row],[duck_id]],
    duck_positions[frame_idx],duck_positions[[#This Row],[frame_idx]]+1
  ),
  ""
)</f>
        <v>-0.76064841002225869</v>
      </c>
      <c r="G9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5.9872040241069884E-3</v>
      </c>
      <c r="H969" t="b">
        <f>AND(duck_positions[[#This Row],[distance]]&lt;0.1, MOD(duck_positions[[#This Row],[frame_idx]], 20)=0)</f>
        <v>0</v>
      </c>
    </row>
    <row r="970" spans="1:8" hidden="1" x14ac:dyDescent="0.3">
      <c r="A970">
        <v>138</v>
      </c>
      <c r="B970">
        <v>2</v>
      </c>
      <c r="C970" s="1">
        <v>-0.60964073240756989</v>
      </c>
      <c r="D970" s="1">
        <v>-1.0751221060752867</v>
      </c>
      <c r="E970" s="1">
        <f>IFERROR(
  SUMIFS(
    duck_positions[x],
    duck_positions[duck_id],   duck_positions[[#This Row],[duck_id]],
    duck_positions[frame_idx], duck_positions[[#This Row],[frame_idx]]+1
  ),
  ""
)</f>
        <v>-0.6038946658372879</v>
      </c>
      <c r="F970" s="1">
        <f>IFERROR(
  SUMIFS(
    duck_positions[y],
    duck_positions[duck_id],duck_positions[[#This Row],[duck_id]],
    duck_positions[frame_idx],duck_positions[[#This Row],[frame_idx]]+1
  ),
  ""
)</f>
        <v>-1.0782039642333983</v>
      </c>
      <c r="G9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6.5203627764742504E-3</v>
      </c>
      <c r="H970" t="b">
        <f>AND(duck_positions[[#This Row],[distance]]&lt;0.1, MOD(duck_positions[[#This Row],[frame_idx]], 20)=0)</f>
        <v>0</v>
      </c>
    </row>
    <row r="971" spans="1:8" hidden="1" x14ac:dyDescent="0.3">
      <c r="A971">
        <v>138</v>
      </c>
      <c r="B971">
        <v>3</v>
      </c>
      <c r="C971" s="1">
        <v>-0.53065413795411587</v>
      </c>
      <c r="D971" s="1">
        <v>-0.9158171966671943</v>
      </c>
      <c r="E971" s="1">
        <f>IFERROR(
  SUMIFS(
    duck_positions[x],
    duck_positions[duck_id],   duck_positions[[#This Row],[duck_id]],
    duck_positions[frame_idx], duck_positions[[#This Row],[frame_idx]]+1
  ),
  ""
)</f>
        <v>-0.52126984484493732</v>
      </c>
      <c r="F971" s="1">
        <f>IFERROR(
  SUMIFS(
    duck_positions[y],
    duck_positions[duck_id],duck_positions[[#This Row],[duck_id]],
    duck_positions[frame_idx],duck_positions[[#This Row],[frame_idx]]+1
  ),
  ""
)</f>
        <v>-0.89711194038391107</v>
      </c>
      <c r="G9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2.0927292461813657E-2</v>
      </c>
      <c r="H971" t="b">
        <f>AND(duck_positions[[#This Row],[distance]]&lt;0.1, MOD(duck_positions[[#This Row],[frame_idx]], 20)=0)</f>
        <v>0</v>
      </c>
    </row>
    <row r="972" spans="1:8" hidden="1" x14ac:dyDescent="0.3">
      <c r="A972">
        <v>138</v>
      </c>
      <c r="B972">
        <v>4</v>
      </c>
      <c r="C972" s="1">
        <v>-0.27578872442245483</v>
      </c>
      <c r="D972" s="1">
        <v>-0.69834539592266076</v>
      </c>
      <c r="E972" s="1">
        <f>IFERROR(
  SUMIFS(
    duck_positions[x],
    duck_positions[duck_id],   duck_positions[[#This Row],[duck_id]],
    duck_positions[frame_idx], duck_positions[[#This Row],[frame_idx]]+1
  ),
  ""
)</f>
        <v>-0.2689298540353775</v>
      </c>
      <c r="F972" s="1">
        <f>IFERROR(
  SUMIFS(
    duck_positions[y],
    duck_positions[duck_id],duck_positions[[#This Row],[duck_id]],
    duck_positions[frame_idx],duck_positions[[#This Row],[frame_idx]]+1
  ),
  ""
)</f>
        <v>-0.68206197321414941</v>
      </c>
      <c r="G9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1.7669011236930876E-2</v>
      </c>
      <c r="H972" t="b">
        <f>AND(duck_positions[[#This Row],[distance]]&lt;0.1, MOD(duck_positions[[#This Row],[frame_idx]], 20)=0)</f>
        <v>0</v>
      </c>
    </row>
    <row r="973" spans="1:8" hidden="1" x14ac:dyDescent="0.3">
      <c r="A973">
        <v>138</v>
      </c>
      <c r="B973">
        <v>5</v>
      </c>
      <c r="C973" s="1">
        <v>-0.5856417790055275</v>
      </c>
      <c r="D973" s="1">
        <v>-1.0778465151786802</v>
      </c>
      <c r="E973" s="1">
        <f>IFERROR(
  SUMIFS(
    duck_positions[x],
    duck_positions[duck_id],   duck_positions[[#This Row],[duck_id]],
    duck_positions[frame_idx], duck_positions[[#This Row],[frame_idx]]+1
  ),
  ""
)</f>
        <v>-0.57857032120227814</v>
      </c>
      <c r="F973" s="1">
        <f>IFERROR(
  SUMIFS(
    duck_positions[y],
    duck_positions[duck_id],duck_positions[[#This Row],[duck_id]],
    duck_positions[frame_idx],duck_positions[[#This Row],[frame_idx]]+1
  ),
  ""
)</f>
        <v>-1.0803512811660765</v>
      </c>
      <c r="G9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7.5019576188321219E-3</v>
      </c>
      <c r="H973" t="b">
        <f>AND(duck_positions[[#This Row],[distance]]&lt;0.1, MOD(duck_positions[[#This Row],[frame_idx]], 20)=0)</f>
        <v>0</v>
      </c>
    </row>
    <row r="974" spans="1:8" hidden="1" x14ac:dyDescent="0.3">
      <c r="A974">
        <v>138</v>
      </c>
      <c r="B974">
        <v>6</v>
      </c>
      <c r="C974" s="1">
        <v>-0.63625147938728333</v>
      </c>
      <c r="D974" s="1">
        <v>-1.1012286722660063</v>
      </c>
      <c r="E974" s="1">
        <f>IFERROR(
  SUMIFS(
    duck_positions[x],
    duck_positions[duck_id],   duck_positions[[#This Row],[duck_id]],
    duck_positions[frame_idx], duck_positions[[#This Row],[frame_idx]]+1
  ),
  ""
)</f>
        <v>-0.63226452469825745</v>
      </c>
      <c r="F974" s="1">
        <f>IFERROR(
  SUMIFS(
    duck_positions[y],
    duck_positions[duck_id],duck_positions[[#This Row],[duck_id]],
    duck_positions[frame_idx],duck_positions[[#This Row],[frame_idx]]+1
  ),
  ""
)</f>
        <v>-1.1075578212738035</v>
      </c>
      <c r="G9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7.4802362833834499E-3</v>
      </c>
      <c r="H974" t="b">
        <f>AND(duck_positions[[#This Row],[distance]]&lt;0.1, MOD(duck_positions[[#This Row],[frame_idx]], 20)=0)</f>
        <v>0</v>
      </c>
    </row>
    <row r="975" spans="1:8" x14ac:dyDescent="0.3">
      <c r="A975">
        <v>139</v>
      </c>
      <c r="B975">
        <v>0</v>
      </c>
      <c r="C975" s="1">
        <v>-0.45256292074918747</v>
      </c>
      <c r="D975" s="1">
        <v>-0.76227493137121194</v>
      </c>
      <c r="E975" s="1">
        <f>IFERROR(
  SUMIFS(
    duck_positions[x],
    duck_positions[duck_id],   duck_positions[[#This Row],[duck_id]],
    duck_positions[frame_idx], duck_positions[[#This Row],[frame_idx]]+1
  ),
  ""
)</f>
        <v>-0.45036591589450836</v>
      </c>
      <c r="F975" s="1">
        <f>IFERROR(
  SUMIFS(
    duck_positions[y],
    duck_positions[duck_id],duck_positions[[#This Row],[duck_id]],
    duck_positions[frame_idx],duck_positions[[#This Row],[frame_idx]]+1
  ),
  ""
)</f>
        <v>-0.77586396336555474</v>
      </c>
      <c r="G9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1.3765486583290687E-2</v>
      </c>
      <c r="H975" t="b">
        <f>AND(duck_positions[[#This Row],[distance]]&lt;0.1, MOD(duck_positions[[#This Row],[frame_idx]], 20)=0)</f>
        <v>0</v>
      </c>
    </row>
    <row r="976" spans="1:8" hidden="1" x14ac:dyDescent="0.3">
      <c r="A976">
        <v>139</v>
      </c>
      <c r="B976">
        <v>1</v>
      </c>
      <c r="C976" s="1">
        <v>-0.17520841956138611</v>
      </c>
      <c r="D976" s="1">
        <v>-0.76064841002225869</v>
      </c>
      <c r="E976" s="1">
        <f>IFERROR(
  SUMIFS(
    duck_positions[x],
    duck_positions[duck_id],   duck_positions[[#This Row],[duck_id]],
    duck_positions[frame_idx], duck_positions[[#This Row],[frame_idx]]+1
  ),
  ""
)</f>
        <v>-0.17638653516769409</v>
      </c>
      <c r="F976" s="1">
        <f>IFERROR(
  SUMIFS(
    duck_positions[y],
    duck_positions[duck_id],duck_positions[[#This Row],[duck_id]],
    duck_positions[frame_idx],duck_positions[[#This Row],[frame_idx]]+1
  ),
  ""
)</f>
        <v>-0.77004655934870236</v>
      </c>
      <c r="G9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9.4717034974686615E-3</v>
      </c>
      <c r="H976" t="b">
        <f>AND(duck_positions[[#This Row],[distance]]&lt;0.1, MOD(duck_positions[[#This Row],[frame_idx]], 20)=0)</f>
        <v>0</v>
      </c>
    </row>
    <row r="977" spans="1:8" hidden="1" x14ac:dyDescent="0.3">
      <c r="A977">
        <v>139</v>
      </c>
      <c r="B977">
        <v>2</v>
      </c>
      <c r="C977" s="1">
        <v>-0.6038946658372879</v>
      </c>
      <c r="D977" s="1">
        <v>-1.0782039642333983</v>
      </c>
      <c r="E977" s="1">
        <f>IFERROR(
  SUMIFS(
    duck_positions[x],
    duck_positions[duck_id],   duck_positions[[#This Row],[duck_id]],
    duck_positions[frame_idx], duck_positions[[#This Row],[frame_idx]]+1
  ),
  ""
)</f>
        <v>-0.59794451296329498</v>
      </c>
      <c r="F977" s="1">
        <f>IFERROR(
  SUMIFS(
    duck_positions[y],
    duck_positions[duck_id],duck_positions[[#This Row],[duck_id]],
    duck_positions[frame_idx],duck_positions[[#This Row],[frame_idx]]+1
  ),
  ""
)</f>
        <v>-1.0753178179264067</v>
      </c>
      <c r="G9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6.6131807573396421E-3</v>
      </c>
      <c r="H977" t="b">
        <f>AND(duck_positions[[#This Row],[distance]]&lt;0.1, MOD(duck_positions[[#This Row],[frame_idx]], 20)=0)</f>
        <v>0</v>
      </c>
    </row>
    <row r="978" spans="1:8" hidden="1" x14ac:dyDescent="0.3">
      <c r="A978">
        <v>139</v>
      </c>
      <c r="B978">
        <v>3</v>
      </c>
      <c r="C978" s="1">
        <v>-0.52126984484493732</v>
      </c>
      <c r="D978" s="1">
        <v>-0.89711194038391107</v>
      </c>
      <c r="E978" s="1">
        <f>IFERROR(
  SUMIFS(
    duck_positions[x],
    duck_positions[duck_id],   duck_positions[[#This Row],[duck_id]],
    duck_positions[frame_idx], duck_positions[[#This Row],[frame_idx]]+1
  ),
  ""
)</f>
        <v>-0.5133344791829586</v>
      </c>
      <c r="F978" s="1">
        <f>IFERROR(
  SUMIFS(
    duck_positions[y],
    duck_positions[duck_id],duck_positions[[#This Row],[duck_id]],
    duck_positions[frame_idx],duck_positions[[#This Row],[frame_idx]]+1
  ),
  ""
)</f>
        <v>-0.89248524159193032</v>
      </c>
      <c r="G9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9.1856611031012388E-3</v>
      </c>
      <c r="H978" t="b">
        <f>AND(duck_positions[[#This Row],[distance]]&lt;0.1, MOD(duck_positions[[#This Row],[frame_idx]], 20)=0)</f>
        <v>0</v>
      </c>
    </row>
    <row r="979" spans="1:8" hidden="1" x14ac:dyDescent="0.3">
      <c r="A979">
        <v>139</v>
      </c>
      <c r="B979">
        <v>4</v>
      </c>
      <c r="C979" s="1">
        <v>-0.2689298540353775</v>
      </c>
      <c r="D979" s="1">
        <v>-0.68206197321414941</v>
      </c>
      <c r="E979" s="1">
        <f>IFERROR(
  SUMIFS(
    duck_positions[x],
    duck_positions[duck_id],   duck_positions[[#This Row],[duck_id]],
    duck_positions[frame_idx], duck_positions[[#This Row],[frame_idx]]+1
  ),
  ""
)</f>
        <v>-0.27037212252616882</v>
      </c>
      <c r="F979" s="1">
        <f>IFERROR(
  SUMIFS(
    duck_positions[y],
    duck_positions[duck_id],duck_positions[[#This Row],[duck_id]],
    duck_positions[frame_idx],duck_positions[[#This Row],[frame_idx]]+1
  ),
  ""
)</f>
        <v>-0.69798215776681893</v>
      </c>
      <c r="G9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1.5985381277610705E-2</v>
      </c>
      <c r="H979" t="b">
        <f>AND(duck_positions[[#This Row],[distance]]&lt;0.1, MOD(duck_positions[[#This Row],[frame_idx]], 20)=0)</f>
        <v>0</v>
      </c>
    </row>
    <row r="980" spans="1:8" hidden="1" x14ac:dyDescent="0.3">
      <c r="A980">
        <v>139</v>
      </c>
      <c r="B980">
        <v>5</v>
      </c>
      <c r="C980" s="1">
        <v>-0.57857032120227814</v>
      </c>
      <c r="D980" s="1">
        <v>-1.0803512811660765</v>
      </c>
      <c r="E980" s="1">
        <f>IFERROR(
  SUMIFS(
    duck_positions[x],
    duck_positions[duck_id],   duck_positions[[#This Row],[duck_id]],
    duck_positions[frame_idx], duck_positions[[#This Row],[frame_idx]]+1
  ),
  ""
)</f>
        <v>-0.57316887378692627</v>
      </c>
      <c r="F980" s="1">
        <f>IFERROR(
  SUMIFS(
    duck_positions[y],
    duck_positions[duck_id],duck_positions[[#This Row],[duck_id]],
    duck_positions[frame_idx],duck_positions[[#This Row],[frame_idx]]+1
  ),
  ""
)</f>
        <v>-1.0771987318992613</v>
      </c>
      <c r="G9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6.2541347171697808E-3</v>
      </c>
      <c r="H980" t="b">
        <f>AND(duck_positions[[#This Row],[distance]]&lt;0.1, MOD(duck_positions[[#This Row],[frame_idx]], 20)=0)</f>
        <v>0</v>
      </c>
    </row>
    <row r="981" spans="1:8" hidden="1" x14ac:dyDescent="0.3">
      <c r="A981">
        <v>139</v>
      </c>
      <c r="B981">
        <v>6</v>
      </c>
      <c r="C981" s="1">
        <v>-0.63226452469825745</v>
      </c>
      <c r="D981" s="1">
        <v>-1.1075578212738035</v>
      </c>
      <c r="E981" s="1">
        <f>IFERROR(
  SUMIFS(
    duck_positions[x],
    duck_positions[duck_id],   duck_positions[[#This Row],[duck_id]],
    duck_positions[frame_idx], duck_positions[[#This Row],[frame_idx]]+1
  ),
  ""
)</f>
        <v>-0.62595780193805695</v>
      </c>
      <c r="F981" s="1">
        <f>IFERROR(
  SUMIFS(
    duck_positions[y],
    duck_positions[duck_id],duck_positions[[#This Row],[duck_id]],
    duck_positions[frame_idx],duck_positions[[#This Row],[frame_idx]]+1
  ),
  ""
)</f>
        <v>-1.1022942841053007</v>
      </c>
      <c r="G9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8.2145952729420317E-3</v>
      </c>
      <c r="H981" t="b">
        <f>AND(duck_positions[[#This Row],[distance]]&lt;0.1, MOD(duck_positions[[#This Row],[frame_idx]], 20)=0)</f>
        <v>0</v>
      </c>
    </row>
    <row r="982" spans="1:8" x14ac:dyDescent="0.3">
      <c r="A982">
        <v>140</v>
      </c>
      <c r="B982">
        <v>0</v>
      </c>
      <c r="C982" s="1">
        <v>-0.45036591589450836</v>
      </c>
      <c r="D982" s="1">
        <v>-0.77586396336555474</v>
      </c>
      <c r="E982" s="1">
        <f>IFERROR(
  SUMIFS(
    duck_positions[x],
    duck_positions[duck_id],   duck_positions[[#This Row],[duck_id]],
    duck_positions[frame_idx], duck_positions[[#This Row],[frame_idx]]+1
  ),
  ""
)</f>
        <v>-0.44370938837528229</v>
      </c>
      <c r="F982" s="1">
        <f>IFERROR(
  SUMIFS(
    duck_positions[y],
    duck_positions[duck_id],duck_positions[[#This Row],[duck_id]],
    duck_positions[frame_idx],duck_positions[[#This Row],[frame_idx]]+1
  ),
  ""
)</f>
        <v>-0.77395613789558404</v>
      </c>
      <c r="G9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6.9245329545091321E-3</v>
      </c>
      <c r="H982" t="b">
        <f>AND(duck_positions[[#This Row],[distance]]&lt;0.1, MOD(duck_positions[[#This Row],[frame_idx]], 20)=0)</f>
        <v>1</v>
      </c>
    </row>
    <row r="983" spans="1:8" hidden="1" x14ac:dyDescent="0.3">
      <c r="A983">
        <v>140</v>
      </c>
      <c r="B983">
        <v>1</v>
      </c>
      <c r="C983" s="1">
        <v>-0.17638653516769409</v>
      </c>
      <c r="D983" s="1">
        <v>-0.77004655934870236</v>
      </c>
      <c r="E983" s="1">
        <f>IFERROR(
  SUMIFS(
    duck_positions[x],
    duck_positions[duck_id],   duck_positions[[#This Row],[duck_id]],
    duck_positions[frame_idx], duck_positions[[#This Row],[frame_idx]]+1
  ),
  ""
)</f>
        <v>-0.15477508306503296</v>
      </c>
      <c r="F983" s="1">
        <f>IFERROR(
  SUMIFS(
    duck_positions[y],
    duck_positions[duck_id],duck_positions[[#This Row],[duck_id]],
    duck_positions[frame_idx],duck_positions[[#This Row],[frame_idx]]+1
  ),
  ""
)</f>
        <v>-0.76691435202956193</v>
      </c>
      <c r="G9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2.183725222356726E-2</v>
      </c>
      <c r="H983" t="b">
        <f>AND(duck_positions[[#This Row],[distance]]&lt;0.1, MOD(duck_positions[[#This Row],[frame_idx]], 20)=0)</f>
        <v>1</v>
      </c>
    </row>
    <row r="984" spans="1:8" hidden="1" x14ac:dyDescent="0.3">
      <c r="A984">
        <v>140</v>
      </c>
      <c r="B984">
        <v>2</v>
      </c>
      <c r="C984" s="1">
        <v>-0.59794451296329498</v>
      </c>
      <c r="D984" s="1">
        <v>-1.0753178179264067</v>
      </c>
      <c r="E984" s="1">
        <f>IFERROR(
  SUMIFS(
    duck_positions[x],
    duck_positions[duck_id],   duck_positions[[#This Row],[duck_id]],
    duck_positions[frame_idx], duck_positions[[#This Row],[frame_idx]]+1
  ),
  ""
)</f>
        <v>-0.59682212769985199</v>
      </c>
      <c r="F984" s="1">
        <f>IFERROR(
  SUMIFS(
    duck_positions[y],
    duck_positions[duck_id],duck_positions[[#This Row],[duck_id]],
    duck_positions[frame_idx],duck_positions[[#This Row],[frame_idx]]+1
  ),
  ""
)</f>
        <v>-1.0645055651664732</v>
      </c>
      <c r="G9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1.0870352267718051E-2</v>
      </c>
      <c r="H984" t="b">
        <f>AND(duck_positions[[#This Row],[distance]]&lt;0.1, MOD(duck_positions[[#This Row],[frame_idx]], 20)=0)</f>
        <v>1</v>
      </c>
    </row>
    <row r="985" spans="1:8" hidden="1" x14ac:dyDescent="0.3">
      <c r="A985">
        <v>140</v>
      </c>
      <c r="B985">
        <v>3</v>
      </c>
      <c r="C985" s="1">
        <v>-0.5133344791829586</v>
      </c>
      <c r="D985" s="1">
        <v>-0.89248524159193032</v>
      </c>
      <c r="E985" s="1">
        <f>IFERROR(
  SUMIFS(
    duck_positions[x],
    duck_positions[duck_id],   duck_positions[[#This Row],[duck_id]],
    duck_positions[frame_idx], duck_positions[[#This Row],[frame_idx]]+1
  ),
  ""
)</f>
        <v>-0.50465948600322008</v>
      </c>
      <c r="F985" s="1">
        <f>IFERROR(
  SUMIFS(
    duck_positions[y],
    duck_positions[duck_id],duck_positions[[#This Row],[duck_id]],
    duck_positions[frame_idx],duck_positions[[#This Row],[frame_idx]]+1
  ),
  ""
)</f>
        <v>-0.88165874332189553</v>
      </c>
      <c r="G9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1.3873304273300437E-2</v>
      </c>
      <c r="H985" t="b">
        <f>AND(duck_positions[[#This Row],[distance]]&lt;0.1, MOD(duck_positions[[#This Row],[frame_idx]], 20)=0)</f>
        <v>1</v>
      </c>
    </row>
    <row r="986" spans="1:8" hidden="1" x14ac:dyDescent="0.3">
      <c r="A986">
        <v>140</v>
      </c>
      <c r="B986">
        <v>4</v>
      </c>
      <c r="C986" s="1">
        <v>-0.27037212252616882</v>
      </c>
      <c r="D986" s="1">
        <v>-0.69798215776681893</v>
      </c>
      <c r="E986" s="1">
        <f>IFERROR(
  SUMIFS(
    duck_positions[x],
    duck_positions[duck_id],   duck_positions[[#This Row],[duck_id]],
    duck_positions[frame_idx], duck_positions[[#This Row],[frame_idx]]+1
  ),
  ""
)</f>
        <v>-0.24452093243598938</v>
      </c>
      <c r="F986" s="1">
        <f>IFERROR(
  SUMIFS(
    duck_positions[y],
    duck_positions[duck_id],duck_positions[[#This Row],[duck_id]],
    duck_positions[frame_idx],duck_positions[[#This Row],[frame_idx]]+1
  ),
  ""
)</f>
        <v>-0.70107199549674981</v>
      </c>
      <c r="G9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2.6035190152482009E-2</v>
      </c>
      <c r="H986" t="b">
        <f>AND(duck_positions[[#This Row],[distance]]&lt;0.1, MOD(duck_positions[[#This Row],[frame_idx]], 20)=0)</f>
        <v>1</v>
      </c>
    </row>
    <row r="987" spans="1:8" hidden="1" x14ac:dyDescent="0.3">
      <c r="A987">
        <v>140</v>
      </c>
      <c r="B987">
        <v>5</v>
      </c>
      <c r="C987" s="1">
        <v>-0.57316887378692627</v>
      </c>
      <c r="D987" s="1">
        <v>-1.0771987318992613</v>
      </c>
      <c r="E987" s="1">
        <f>IFERROR(
  SUMIFS(
    duck_positions[x],
    duck_positions[duck_id],   duck_positions[[#This Row],[duck_id]],
    duck_positions[frame_idx], duck_positions[[#This Row],[frame_idx]]+1
  ),
  ""
)</f>
        <v>-0.57073581218719482</v>
      </c>
      <c r="F987" s="1">
        <f>IFERROR(
  SUMIFS(
    duck_positions[y],
    duck_positions[duck_id],duck_positions[[#This Row],[duck_id]],
    duck_positions[frame_idx],duck_positions[[#This Row],[frame_idx]]+1
  ),
  ""
)</f>
        <v>-1.0666881084442137</v>
      </c>
      <c r="G9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1.078855848396275E-2</v>
      </c>
      <c r="H987" t="b">
        <f>AND(duck_positions[[#This Row],[distance]]&lt;0.1, MOD(duck_positions[[#This Row],[frame_idx]], 20)=0)</f>
        <v>1</v>
      </c>
    </row>
    <row r="988" spans="1:8" hidden="1" x14ac:dyDescent="0.3">
      <c r="A988">
        <v>140</v>
      </c>
      <c r="B988">
        <v>6</v>
      </c>
      <c r="C988" s="1">
        <v>-0.62595780193805695</v>
      </c>
      <c r="D988" s="1">
        <v>-1.1022942841053007</v>
      </c>
      <c r="E988" s="1">
        <f>IFERROR(
  SUMIFS(
    duck_positions[x],
    duck_positions[duck_id],   duck_positions[[#This Row],[duck_id]],
    duck_positions[frame_idx], duck_positions[[#This Row],[frame_idx]]+1
  ),
  ""
)</f>
        <v>-0.63130360841751099</v>
      </c>
      <c r="F988" s="1">
        <f>IFERROR(
  SUMIFS(
    duck_positions[y],
    duck_positions[duck_id],duck_positions[[#This Row],[duck_id]],
    duck_positions[frame_idx],duck_positions[[#This Row],[frame_idx]]+1
  ),
  ""
)</f>
        <v>-1.0948164045810698</v>
      </c>
      <c r="G9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9.1921884823302769E-3</v>
      </c>
      <c r="H988" t="b">
        <f>AND(duck_positions[[#This Row],[distance]]&lt;0.1, MOD(duck_positions[[#This Row],[frame_idx]], 20)=0)</f>
        <v>1</v>
      </c>
    </row>
    <row r="989" spans="1:8" x14ac:dyDescent="0.3">
      <c r="A989">
        <v>141</v>
      </c>
      <c r="B989">
        <v>0</v>
      </c>
      <c r="C989" s="1">
        <v>-0.44370938837528229</v>
      </c>
      <c r="D989" s="1">
        <v>-0.77395613789558404</v>
      </c>
      <c r="E989" s="1">
        <f>IFERROR(
  SUMIFS(
    duck_positions[x],
    duck_positions[duck_id],   duck_positions[[#This Row],[duck_id]],
    duck_positions[frame_idx], duck_positions[[#This Row],[frame_idx]]+1
  ),
  ""
)</f>
        <v>-0.44643187895417213</v>
      </c>
      <c r="F989" s="1">
        <f>IFERROR(
  SUMIFS(
    duck_positions[y],
    duck_positions[duck_id],duck_positions[[#This Row],[duck_id]],
    duck_positions[frame_idx],duck_positions[[#This Row],[frame_idx]]+1
  ),
  ""
)</f>
        <v>-0.76589888259768479</v>
      </c>
      <c r="G9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8.504782059974814E-3</v>
      </c>
      <c r="H989" t="b">
        <f>AND(duck_positions[[#This Row],[distance]]&lt;0.1, MOD(duck_positions[[#This Row],[frame_idx]], 20)=0)</f>
        <v>0</v>
      </c>
    </row>
    <row r="990" spans="1:8" hidden="1" x14ac:dyDescent="0.3">
      <c r="A990">
        <v>141</v>
      </c>
      <c r="B990">
        <v>1</v>
      </c>
      <c r="C990" s="1">
        <v>-0.15477508306503296</v>
      </c>
      <c r="D990" s="1">
        <v>-0.76691435202956193</v>
      </c>
      <c r="E990" s="1">
        <f>IFERROR(
  SUMIFS(
    duck_positions[x],
    duck_positions[duck_id],   duck_positions[[#This Row],[duck_id]],
    duck_positions[frame_idx], duck_positions[[#This Row],[frame_idx]]+1
  ),
  ""
)</f>
        <v>-0.17169088125228882</v>
      </c>
      <c r="F990" s="1">
        <f>IFERROR(
  SUMIFS(
    duck_positions[y],
    duck_positions[duck_id],duck_positions[[#This Row],[duck_id]],
    duck_positions[frame_idx],duck_positions[[#This Row],[frame_idx]]+1
  ),
  ""
)</f>
        <v>-0.76077945828437799</v>
      </c>
      <c r="G9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1.7993919794660241E-2</v>
      </c>
      <c r="H990" t="b">
        <f>AND(duck_positions[[#This Row],[distance]]&lt;0.1, MOD(duck_positions[[#This Row],[frame_idx]], 20)=0)</f>
        <v>0</v>
      </c>
    </row>
    <row r="991" spans="1:8" hidden="1" x14ac:dyDescent="0.3">
      <c r="A991">
        <v>141</v>
      </c>
      <c r="B991">
        <v>2</v>
      </c>
      <c r="C991" s="1">
        <v>-0.59682212769985199</v>
      </c>
      <c r="D991" s="1">
        <v>-1.0645055651664732</v>
      </c>
      <c r="E991" s="1">
        <f>IFERROR(
  SUMIFS(
    duck_positions[x],
    duck_positions[duck_id],   duck_positions[[#This Row],[duck_id]],
    duck_positions[frame_idx], duck_positions[[#This Row],[frame_idx]]+1
  ),
  ""
)</f>
        <v>-0.58975863456726074</v>
      </c>
      <c r="F991" s="1">
        <f>IFERROR(
  SUMIFS(
    duck_positions[y],
    duck_positions[duck_id],duck_positions[[#This Row],[duck_id]],
    duck_positions[frame_idx],duck_positions[[#This Row],[frame_idx]]+1
  ),
  ""
)</f>
        <v>-1.0645340561866758</v>
      </c>
      <c r="G9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7.0635505924708927E-3</v>
      </c>
      <c r="H991" t="b">
        <f>AND(duck_positions[[#This Row],[distance]]&lt;0.1, MOD(duck_positions[[#This Row],[frame_idx]], 20)=0)</f>
        <v>0</v>
      </c>
    </row>
    <row r="992" spans="1:8" hidden="1" x14ac:dyDescent="0.3">
      <c r="A992">
        <v>141</v>
      </c>
      <c r="B992">
        <v>3</v>
      </c>
      <c r="C992" s="1">
        <v>-0.50465948600322008</v>
      </c>
      <c r="D992" s="1">
        <v>-0.88165874332189553</v>
      </c>
      <c r="E992" s="1">
        <f>IFERROR(
  SUMIFS(
    duck_positions[x],
    duck_positions[duck_id],   duck_positions[[#This Row],[duck_id]],
    duck_positions[frame_idx], duck_positions[[#This Row],[frame_idx]]+1
  ),
  ""
)</f>
        <v>-0.49649901525117457</v>
      </c>
      <c r="F992" s="1">
        <f>IFERROR(
  SUMIFS(
    duck_positions[y],
    duck_positions[duck_id],duck_positions[[#This Row],[duck_id]],
    duck_positions[frame_idx],duck_positions[[#This Row],[frame_idx]]+1
  ),
  ""
)</f>
        <v>-0.87182622700929635</v>
      </c>
      <c r="G9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1.2777779929726419E-2</v>
      </c>
      <c r="H992" t="b">
        <f>AND(duck_positions[[#This Row],[distance]]&lt;0.1, MOD(duck_positions[[#This Row],[frame_idx]], 20)=0)</f>
        <v>0</v>
      </c>
    </row>
    <row r="993" spans="1:8" hidden="1" x14ac:dyDescent="0.3">
      <c r="A993">
        <v>141</v>
      </c>
      <c r="B993">
        <v>4</v>
      </c>
      <c r="C993" s="1">
        <v>-0.24452093243598938</v>
      </c>
      <c r="D993" s="1">
        <v>-0.70107199549674981</v>
      </c>
      <c r="E993" s="1">
        <f>IFERROR(
  SUMIFS(
    duck_positions[x],
    duck_positions[duck_id],   duck_positions[[#This Row],[duck_id]],
    duck_positions[frame_idx], duck_positions[[#This Row],[frame_idx]]+1
  ),
  ""
)</f>
        <v>-0.24946528673171997</v>
      </c>
      <c r="F993" s="1">
        <f>IFERROR(
  SUMIFS(
    duck_positions[y],
    duck_positions[duck_id],duck_positions[[#This Row],[duck_id]],
    duck_positions[frame_idx],duck_positions[[#This Row],[frame_idx]]+1
  ),
  ""
)</f>
        <v>-0.68604953140020364</v>
      </c>
      <c r="G9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1.5815216310051797E-2</v>
      </c>
      <c r="H993" t="b">
        <f>AND(duck_positions[[#This Row],[distance]]&lt;0.1, MOD(duck_positions[[#This Row],[frame_idx]], 20)=0)</f>
        <v>0</v>
      </c>
    </row>
    <row r="994" spans="1:8" hidden="1" x14ac:dyDescent="0.3">
      <c r="A994">
        <v>141</v>
      </c>
      <c r="B994">
        <v>5</v>
      </c>
      <c r="C994" s="1">
        <v>-0.57073581218719482</v>
      </c>
      <c r="D994" s="1">
        <v>-1.0666881084442137</v>
      </c>
      <c r="E994" s="1">
        <f>IFERROR(
  SUMIFS(
    duck_positions[x],
    duck_positions[duck_id],   duck_positions[[#This Row],[duck_id]],
    duck_positions[frame_idx], duck_positions[[#This Row],[frame_idx]]+1
  ),
  ""
)</f>
        <v>-0.56545824557542801</v>
      </c>
      <c r="F994" s="1">
        <f>IFERROR(
  SUMIFS(
    duck_positions[y],
    duck_positions[duck_id],duck_positions[[#This Row],[duck_id]],
    duck_positions[frame_idx],duck_positions[[#This Row],[frame_idx]]+1
  ),
  ""
)</f>
        <v>-1.0666517794132231</v>
      </c>
      <c r="G9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5.2776916488298728E-3</v>
      </c>
      <c r="H994" t="b">
        <f>AND(duck_positions[[#This Row],[distance]]&lt;0.1, MOD(duck_positions[[#This Row],[frame_idx]], 20)=0)</f>
        <v>0</v>
      </c>
    </row>
    <row r="995" spans="1:8" hidden="1" x14ac:dyDescent="0.3">
      <c r="A995">
        <v>141</v>
      </c>
      <c r="B995">
        <v>6</v>
      </c>
      <c r="C995" s="1">
        <v>-0.63130360841751099</v>
      </c>
      <c r="D995" s="1">
        <v>-1.0948164045810698</v>
      </c>
      <c r="E995" s="1">
        <f>IFERROR(
  SUMIFS(
    duck_positions[x],
    duck_positions[duck_id],   duck_positions[[#This Row],[duck_id]],
    duck_positions[frame_idx], duck_positions[[#This Row],[frame_idx]]+1
  ),
  ""
)</f>
        <v>-0.62253163754940033</v>
      </c>
      <c r="F995" s="1">
        <f>IFERROR(
  SUMIFS(
    duck_positions[y],
    duck_positions[duck_id],duck_positions[[#This Row],[duck_id]],
    duck_positions[frame_idx],duck_positions[[#This Row],[frame_idx]]+1
  ),
  ""
)</f>
        <v>-1.0907845079898832</v>
      </c>
      <c r="G9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9.6542044225820869E-3</v>
      </c>
      <c r="H995" t="b">
        <f>AND(duck_positions[[#This Row],[distance]]&lt;0.1, MOD(duck_positions[[#This Row],[frame_idx]], 20)=0)</f>
        <v>0</v>
      </c>
    </row>
    <row r="996" spans="1:8" x14ac:dyDescent="0.3">
      <c r="A996">
        <v>142</v>
      </c>
      <c r="B996">
        <v>0</v>
      </c>
      <c r="C996" s="1">
        <v>-0.44643187895417213</v>
      </c>
      <c r="D996" s="1">
        <v>-0.76589888259768479</v>
      </c>
      <c r="E996" s="1">
        <f>IFERROR(
  SUMIFS(
    duck_positions[x],
    duck_positions[duck_id],   duck_positions[[#This Row],[duck_id]],
    duck_positions[frame_idx], duck_positions[[#This Row],[frame_idx]]+1
  ),
  ""
)</f>
        <v>-0.45253118872642517</v>
      </c>
      <c r="F996" s="1">
        <f>IFERROR(
  SUMIFS(
    duck_positions[y],
    duck_positions[duck_id],duck_positions[[#This Row],[duck_id]],
    duck_positions[frame_idx],duck_positions[[#This Row],[frame_idx]]+1
  ),
  ""
)</f>
        <v>-0.76661685407161706</v>
      </c>
      <c r="G9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6.1414218822095148E-3</v>
      </c>
      <c r="H996" t="b">
        <f>AND(duck_positions[[#This Row],[distance]]&lt;0.1, MOD(duck_positions[[#This Row],[frame_idx]], 20)=0)</f>
        <v>0</v>
      </c>
    </row>
    <row r="997" spans="1:8" hidden="1" x14ac:dyDescent="0.3">
      <c r="A997">
        <v>142</v>
      </c>
      <c r="B997">
        <v>1</v>
      </c>
      <c r="C997" s="1">
        <v>-0.17169088125228882</v>
      </c>
      <c r="D997" s="1">
        <v>-0.76077945828437799</v>
      </c>
      <c r="E997" s="1">
        <f>IFERROR(
  SUMIFS(
    duck_positions[x],
    duck_positions[duck_id],   duck_positions[[#This Row],[duck_id]],
    duck_positions[frame_idx], duck_positions[[#This Row],[frame_idx]]+1
  ),
  ""
)</f>
        <v>-0.16109198331832886</v>
      </c>
      <c r="F997" s="1">
        <f>IFERROR(
  SUMIFS(
    duck_positions[y],
    duck_positions[duck_id],duck_positions[[#This Row],[duck_id]],
    duck_positions[frame_idx],duck_positions[[#This Row],[frame_idx]]+1
  ),
  ""
)</f>
        <v>-0.7497068710625171</v>
      </c>
      <c r="G9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1.5327714284922514E-2</v>
      </c>
      <c r="H997" t="b">
        <f>AND(duck_positions[[#This Row],[distance]]&lt;0.1, MOD(duck_positions[[#This Row],[frame_idx]], 20)=0)</f>
        <v>0</v>
      </c>
    </row>
    <row r="998" spans="1:8" hidden="1" x14ac:dyDescent="0.3">
      <c r="A998">
        <v>142</v>
      </c>
      <c r="B998">
        <v>2</v>
      </c>
      <c r="C998" s="1">
        <v>-0.58975863456726074</v>
      </c>
      <c r="D998" s="1">
        <v>-1.0645340561866758</v>
      </c>
      <c r="E998" s="1">
        <f>IFERROR(
  SUMIFS(
    duck_positions[x],
    duck_positions[duck_id],   duck_positions[[#This Row],[duck_id]],
    duck_positions[frame_idx], duck_positions[[#This Row],[frame_idx]]+1
  ),
  ""
)</f>
        <v>-0.59230930358171463</v>
      </c>
      <c r="F998" s="1">
        <f>IFERROR(
  SUMIFS(
    duck_positions[y],
    duck_positions[duck_id],duck_positions[[#This Row],[duck_id]],
    duck_positions[frame_idx],duck_positions[[#This Row],[frame_idx]]+1
  ),
  ""
)</f>
        <v>-1.059611517190933</v>
      </c>
      <c r="G9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5.5441232477194879E-3</v>
      </c>
      <c r="H998" t="b">
        <f>AND(duck_positions[[#This Row],[distance]]&lt;0.1, MOD(duck_positions[[#This Row],[frame_idx]], 20)=0)</f>
        <v>0</v>
      </c>
    </row>
    <row r="999" spans="1:8" hidden="1" x14ac:dyDescent="0.3">
      <c r="A999">
        <v>142</v>
      </c>
      <c r="B999">
        <v>3</v>
      </c>
      <c r="C999" s="1">
        <v>-0.49649901525117457</v>
      </c>
      <c r="D999" s="1">
        <v>-0.87182622700929635</v>
      </c>
      <c r="E999" s="1">
        <f>IFERROR(
  SUMIFS(
    duck_positions[x],
    duck_positions[duck_id],   duck_positions[[#This Row],[duck_id]],
    duck_positions[frame_idx], duck_positions[[#This Row],[frame_idx]]+1
  ),
  ""
)</f>
        <v>-0.49508904991671443</v>
      </c>
      <c r="F999" s="1">
        <f>IFERROR(
  SUMIFS(
    duck_positions[y],
    duck_positions[duck_id],duck_positions[[#This Row],[duck_id]],
    duck_positions[frame_idx],duck_positions[[#This Row],[frame_idx]]+1
  ),
  ""
)</f>
        <v>-0.86169094517827027</v>
      </c>
      <c r="G9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1.0232885225522008E-2</v>
      </c>
      <c r="H999" t="b">
        <f>AND(duck_positions[[#This Row],[distance]]&lt;0.1, MOD(duck_positions[[#This Row],[frame_idx]], 20)=0)</f>
        <v>0</v>
      </c>
    </row>
    <row r="1000" spans="1:8" hidden="1" x14ac:dyDescent="0.3">
      <c r="A1000">
        <v>142</v>
      </c>
      <c r="B1000">
        <v>4</v>
      </c>
      <c r="C1000" s="1">
        <v>-0.24946528673171997</v>
      </c>
      <c r="D1000" s="1">
        <v>-0.68604953140020364</v>
      </c>
      <c r="E1000" s="1">
        <f>IFERROR(
  SUMIFS(
    duck_positions[x],
    duck_positions[duck_id],   duck_positions[[#This Row],[duck_id]],
    duck_positions[frame_idx], duck_positions[[#This Row],[frame_idx]]+1
  ),
  ""
)</f>
        <v>-0.24764353036880493</v>
      </c>
      <c r="F1000" s="1">
        <f>IFERROR(
  SUMIFS(
    duck_positions[y],
    duck_positions[duck_id],duck_positions[[#This Row],[duck_id]],
    duck_positions[frame_idx],duck_positions[[#This Row],[frame_idx]]+1
  ),
  ""
)</f>
        <v>-0.67660776078701013</v>
      </c>
      <c r="G10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9.615915378058712E-3</v>
      </c>
      <c r="H1000" t="b">
        <f>AND(duck_positions[[#This Row],[distance]]&lt;0.1, MOD(duck_positions[[#This Row],[frame_idx]], 20)=0)</f>
        <v>0</v>
      </c>
    </row>
    <row r="1001" spans="1:8" hidden="1" x14ac:dyDescent="0.3">
      <c r="A1001">
        <v>142</v>
      </c>
      <c r="B1001">
        <v>5</v>
      </c>
      <c r="C1001" s="1">
        <v>-0.56545824557542801</v>
      </c>
      <c r="D1001" s="1">
        <v>-1.0666517794132231</v>
      </c>
      <c r="E1001" s="1">
        <f>IFERROR(
  SUMIFS(
    duck_positions[x],
    duck_positions[duck_id],   duck_positions[[#This Row],[duck_id]],
    duck_positions[frame_idx], duck_positions[[#This Row],[frame_idx]]+1
  ),
  ""
)</f>
        <v>-0.56833286583423615</v>
      </c>
      <c r="F1001" s="1">
        <f>IFERROR(
  SUMIFS(
    duck_positions[y],
    duck_positions[duck_id],duck_positions[[#This Row],[duck_id]],
    duck_positions[frame_idx],duck_positions[[#This Row],[frame_idx]]+1
  ),
  ""
)</f>
        <v>-1.0619576454162596</v>
      </c>
      <c r="G10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5.5043923927894792E-3</v>
      </c>
      <c r="H1001" t="b">
        <f>AND(duck_positions[[#This Row],[distance]]&lt;0.1, MOD(duck_positions[[#This Row],[frame_idx]], 20)=0)</f>
        <v>0</v>
      </c>
    </row>
    <row r="1002" spans="1:8" hidden="1" x14ac:dyDescent="0.3">
      <c r="A1002">
        <v>142</v>
      </c>
      <c r="B1002">
        <v>6</v>
      </c>
      <c r="C1002" s="1">
        <v>-0.62253163754940033</v>
      </c>
      <c r="D1002" s="1">
        <v>-1.0907845079898832</v>
      </c>
      <c r="E1002" s="1">
        <f>IFERROR(
  SUMIFS(
    duck_positions[x],
    duck_positions[duck_id],   duck_positions[[#This Row],[duck_id]],
    duck_positions[frame_idx], duck_positions[[#This Row],[frame_idx]]+1
  ),
  ""
)</f>
        <v>-0.6240161806344986</v>
      </c>
      <c r="F1002" s="1">
        <f>IFERROR(
  SUMIFS(
    duck_positions[y],
    duck_positions[duck_id],duck_positions[[#This Row],[duck_id]],
    duck_positions[frame_idx],duck_positions[[#This Row],[frame_idx]]+1
  ),
  ""
)</f>
        <v>-1.0823719680309294</v>
      </c>
      <c r="G10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8.5425228552523311E-3</v>
      </c>
      <c r="H1002" t="b">
        <f>AND(duck_positions[[#This Row],[distance]]&lt;0.1, MOD(duck_positions[[#This Row],[frame_idx]], 20)=0)</f>
        <v>0</v>
      </c>
    </row>
    <row r="1003" spans="1:8" x14ac:dyDescent="0.3">
      <c r="A1003">
        <v>143</v>
      </c>
      <c r="B1003">
        <v>0</v>
      </c>
      <c r="C1003" s="1">
        <v>-0.45253118872642517</v>
      </c>
      <c r="D1003" s="1">
        <v>-0.76661685407161706</v>
      </c>
      <c r="E1003" s="1">
        <f>IFERROR(
  SUMIFS(
    duck_positions[x],
    duck_positions[duck_id],   duck_positions[[#This Row],[duck_id]],
    duck_positions[frame_idx], duck_positions[[#This Row],[frame_idx]]+1
  ),
  ""
)</f>
        <v>-0.44868653267621994</v>
      </c>
      <c r="F1003" s="1">
        <f>IFERROR(
  SUMIFS(
    duck_positions[y],
    duck_positions[duck_id],duck_positions[[#This Row],[duck_id]],
    duck_positions[frame_idx],duck_positions[[#This Row],[frame_idx]]+1
  ),
  ""
)</f>
        <v>-0.76474897861480706</v>
      </c>
      <c r="G10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4.2743816940620594E-3</v>
      </c>
      <c r="H1003" t="b">
        <f>AND(duck_positions[[#This Row],[distance]]&lt;0.1, MOD(duck_positions[[#This Row],[frame_idx]], 20)=0)</f>
        <v>0</v>
      </c>
    </row>
    <row r="1004" spans="1:8" hidden="1" x14ac:dyDescent="0.3">
      <c r="A1004">
        <v>143</v>
      </c>
      <c r="B1004">
        <v>1</v>
      </c>
      <c r="C1004" s="1">
        <v>-0.16109198331832886</v>
      </c>
      <c r="D1004" s="1">
        <v>-0.7497068710625171</v>
      </c>
      <c r="E1004" s="1">
        <f>IFERROR(
  SUMIFS(
    duck_positions[x],
    duck_positions[duck_id],   duck_positions[[#This Row],[duck_id]],
    duck_positions[frame_idx], duck_positions[[#This Row],[frame_idx]]+1
  ),
  ""
)</f>
        <v>-0.16704824566841125</v>
      </c>
      <c r="F1004" s="1">
        <f>IFERROR(
  SUMIFS(
    duck_positions[y],
    duck_positions[duck_id],duck_positions[[#This Row],[duck_id]],
    duck_positions[frame_idx],duck_positions[[#This Row],[frame_idx]]+1
  ),
  ""
)</f>
        <v>-0.75153757557272904</v>
      </c>
      <c r="G10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6.2312551052512242E-3</v>
      </c>
      <c r="H1004" t="b">
        <f>AND(duck_positions[[#This Row],[distance]]&lt;0.1, MOD(duck_positions[[#This Row],[frame_idx]], 20)=0)</f>
        <v>0</v>
      </c>
    </row>
    <row r="1005" spans="1:8" hidden="1" x14ac:dyDescent="0.3">
      <c r="A1005">
        <v>143</v>
      </c>
      <c r="B1005">
        <v>2</v>
      </c>
      <c r="C1005" s="1">
        <v>-0.59230930358171463</v>
      </c>
      <c r="D1005" s="1">
        <v>-1.059611517190933</v>
      </c>
      <c r="E1005" s="1">
        <f>IFERROR(
  SUMIFS(
    duck_positions[x],
    duck_positions[duck_id],   duck_positions[[#This Row],[duck_id]],
    duck_positions[frame_idx], duck_positions[[#This Row],[frame_idx]]+1
  ),
  ""
)</f>
        <v>-0.5935346931219101</v>
      </c>
      <c r="F1005" s="1">
        <f>IFERROR(
  SUMIFS(
    duck_positions[y],
    duck_positions[duck_id],duck_positions[[#This Row],[duck_id]],
    duck_positions[frame_idx],duck_positions[[#This Row],[frame_idx]]+1
  ),
  ""
)</f>
        <v>-1.0615018784999846</v>
      </c>
      <c r="G10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2.2527861425309342E-3</v>
      </c>
      <c r="H1005" t="b">
        <f>AND(duck_positions[[#This Row],[distance]]&lt;0.1, MOD(duck_positions[[#This Row],[frame_idx]], 20)=0)</f>
        <v>0</v>
      </c>
    </row>
    <row r="1006" spans="1:8" hidden="1" x14ac:dyDescent="0.3">
      <c r="A1006">
        <v>143</v>
      </c>
      <c r="B1006">
        <v>3</v>
      </c>
      <c r="C1006" s="1">
        <v>-0.49508904991671443</v>
      </c>
      <c r="D1006" s="1">
        <v>-0.86169094517827027</v>
      </c>
      <c r="E1006" s="1">
        <f>IFERROR(
  SUMIFS(
    duck_positions[x],
    duck_positions[duck_id],   duck_positions[[#This Row],[duck_id]],
    duck_positions[frame_idx], duck_positions[[#This Row],[frame_idx]]+1
  ),
  ""
)</f>
        <v>-0.48468953929841518</v>
      </c>
      <c r="F1006" s="1">
        <f>IFERROR(
  SUMIFS(
    duck_positions[y],
    duck_positions[duck_id],duck_positions[[#This Row],[duck_id]],
    duck_positions[frame_idx],duck_positions[[#This Row],[frame_idx]]+1
  ),
  ""
)</f>
        <v>-0.84671892523765557</v>
      </c>
      <c r="G10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1.8229404877896673E-2</v>
      </c>
      <c r="H1006" t="b">
        <f>AND(duck_positions[[#This Row],[distance]]&lt;0.1, MOD(duck_positions[[#This Row],[frame_idx]], 20)=0)</f>
        <v>0</v>
      </c>
    </row>
    <row r="1007" spans="1:8" hidden="1" x14ac:dyDescent="0.3">
      <c r="A1007">
        <v>143</v>
      </c>
      <c r="B1007">
        <v>4</v>
      </c>
      <c r="C1007" s="1">
        <v>-0.24764353036880493</v>
      </c>
      <c r="D1007" s="1">
        <v>-0.67660776078701013</v>
      </c>
      <c r="E1007" s="1">
        <f>IFERROR(
  SUMIFS(
    duck_positions[x],
    duck_positions[duck_id],   duck_positions[[#This Row],[duck_id]],
    duck_positions[frame_idx], duck_positions[[#This Row],[frame_idx]]+1
  ),
  ""
)</f>
        <v>-0.23893967270851135</v>
      </c>
      <c r="F1007" s="1">
        <f>IFERROR(
  SUMIFS(
    duck_positions[y],
    duck_positions[duck_id],duck_positions[[#This Row],[duck_id]],
    duck_positions[frame_idx],duck_positions[[#This Row],[frame_idx]]+1
  ),
  ""
)</f>
        <v>-0.67158806622028344</v>
      </c>
      <c r="G10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1.0047610248903797E-2</v>
      </c>
      <c r="H1007" t="b">
        <f>AND(duck_positions[[#This Row],[distance]]&lt;0.1, MOD(duck_positions[[#This Row],[frame_idx]], 20)=0)</f>
        <v>0</v>
      </c>
    </row>
    <row r="1008" spans="1:8" hidden="1" x14ac:dyDescent="0.3">
      <c r="A1008">
        <v>143</v>
      </c>
      <c r="B1008">
        <v>5</v>
      </c>
      <c r="C1008" s="1">
        <v>-0.56833286583423615</v>
      </c>
      <c r="D1008" s="1">
        <v>-1.0619576454162596</v>
      </c>
      <c r="E1008" s="1">
        <f>IFERROR(
  SUMIFS(
    duck_positions[x],
    duck_positions[duck_id],   duck_positions[[#This Row],[duck_id]],
    duck_positions[frame_idx], duck_positions[[#This Row],[frame_idx]]+1
  ),
  ""
)</f>
        <v>-0.56866628676652908</v>
      </c>
      <c r="F1008" s="1">
        <f>IFERROR(
  SUMIFS(
    duck_positions[y],
    duck_positions[duck_id],duck_positions[[#This Row],[duck_id]],
    duck_positions[frame_idx],duck_positions[[#This Row],[frame_idx]]+1
  ),
  ""
)</f>
        <v>-1.0628003954887388</v>
      </c>
      <c r="G10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9.0630966162502647E-4</v>
      </c>
      <c r="H1008" t="b">
        <f>AND(duck_positions[[#This Row],[distance]]&lt;0.1, MOD(duck_positions[[#This Row],[frame_idx]], 20)=0)</f>
        <v>0</v>
      </c>
    </row>
    <row r="1009" spans="1:8" hidden="1" x14ac:dyDescent="0.3">
      <c r="A1009">
        <v>143</v>
      </c>
      <c r="B1009">
        <v>6</v>
      </c>
      <c r="C1009" s="1">
        <v>-0.6240161806344986</v>
      </c>
      <c r="D1009" s="1">
        <v>-1.0823719680309294</v>
      </c>
      <c r="E1009" s="1">
        <f>IFERROR(
  SUMIFS(
    duck_positions[x],
    duck_positions[duck_id],   duck_positions[[#This Row],[duck_id]],
    duck_positions[frame_idx], duck_positions[[#This Row],[frame_idx]]+1
  ),
  ""
)</f>
        <v>-0.62649434804916382</v>
      </c>
      <c r="F1009" s="1">
        <f>IFERROR(
  SUMIFS(
    duck_positions[y],
    duck_positions[duck_id],duck_positions[[#This Row],[duck_id]],
    duck_positions[frame_idx],duck_positions[[#This Row],[frame_idx]]+1
  ),
  ""
)</f>
        <v>-1.0805044651031492</v>
      </c>
      <c r="G10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3.1030438154134965E-3</v>
      </c>
      <c r="H1009" t="b">
        <f>AND(duck_positions[[#This Row],[distance]]&lt;0.1, MOD(duck_positions[[#This Row],[frame_idx]], 20)=0)</f>
        <v>0</v>
      </c>
    </row>
    <row r="1010" spans="1:8" x14ac:dyDescent="0.3">
      <c r="A1010">
        <v>144</v>
      </c>
      <c r="B1010">
        <v>0</v>
      </c>
      <c r="C1010" s="1">
        <v>-0.44868653267621994</v>
      </c>
      <c r="D1010" s="1">
        <v>-0.76474897861480706</v>
      </c>
      <c r="E1010" s="1">
        <f>IFERROR(
  SUMIFS(
    duck_positions[x],
    duck_positions[duck_id],   duck_positions[[#This Row],[duck_id]],
    duck_positions[frame_idx], duck_positions[[#This Row],[frame_idx]]+1
  ),
  ""
)</f>
        <v>-0.44775364920496941</v>
      </c>
      <c r="F1010" s="1">
        <f>IFERROR(
  SUMIFS(
    duck_positions[y],
    duck_positions[duck_id],duck_positions[[#This Row],[duck_id]],
    duck_positions[frame_idx],duck_positions[[#This Row],[frame_idx]]+1
  ),
  ""
)</f>
        <v>-0.76230539306998246</v>
      </c>
      <c r="G10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2.6156035414045807E-3</v>
      </c>
      <c r="H1010" t="b">
        <f>AND(duck_positions[[#This Row],[distance]]&lt;0.1, MOD(duck_positions[[#This Row],[frame_idx]], 20)=0)</f>
        <v>0</v>
      </c>
    </row>
    <row r="1011" spans="1:8" hidden="1" x14ac:dyDescent="0.3">
      <c r="A1011">
        <v>144</v>
      </c>
      <c r="B1011">
        <v>1</v>
      </c>
      <c r="C1011" s="1">
        <v>-0.16704824566841125</v>
      </c>
      <c r="D1011" s="1">
        <v>-0.75153757557272904</v>
      </c>
      <c r="E1011" s="1">
        <f>IFERROR(
  SUMIFS(
    duck_positions[x],
    duck_positions[duck_id],   duck_positions[[#This Row],[duck_id]],
    duck_positions[frame_idx], duck_positions[[#This Row],[frame_idx]]+1
  ),
  ""
)</f>
        <v>-0.17166590690612793</v>
      </c>
      <c r="F1011" s="1">
        <f>IFERROR(
  SUMIFS(
    duck_positions[y],
    duck_positions[duck_id],duck_positions[[#This Row],[duck_id]],
    duck_positions[frame_idx],duck_positions[[#This Row],[frame_idx]]+1
  ),
  ""
)</f>
        <v>-0.74891832023859017</v>
      </c>
      <c r="G10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5.3087940072794326E-3</v>
      </c>
      <c r="H1011" t="b">
        <f>AND(duck_positions[[#This Row],[distance]]&lt;0.1, MOD(duck_positions[[#This Row],[frame_idx]], 20)=0)</f>
        <v>0</v>
      </c>
    </row>
    <row r="1012" spans="1:8" hidden="1" x14ac:dyDescent="0.3">
      <c r="A1012">
        <v>144</v>
      </c>
      <c r="B1012">
        <v>2</v>
      </c>
      <c r="C1012" s="1">
        <v>-0.5935346931219101</v>
      </c>
      <c r="D1012" s="1">
        <v>-1.0615018784999846</v>
      </c>
      <c r="E1012" s="1">
        <f>IFERROR(
  SUMIFS(
    duck_positions[x],
    duck_positions[duck_id],   duck_positions[[#This Row],[duck_id]],
    duck_positions[frame_idx], duck_positions[[#This Row],[frame_idx]]+1
  ),
  ""
)</f>
        <v>-0.59278982132673264</v>
      </c>
      <c r="F1012" s="1">
        <f>IFERROR(
  SUMIFS(
    duck_positions[y],
    duck_positions[duck_id],duck_positions[[#This Row],[duck_id]],
    duck_positions[frame_idx],duck_positions[[#This Row],[frame_idx]]+1
  ),
  ""
)</f>
        <v>-1.073576647043228</v>
      </c>
      <c r="G10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1.2097721660054484E-2</v>
      </c>
      <c r="H1012" t="b">
        <f>AND(duck_positions[[#This Row],[distance]]&lt;0.1, MOD(duck_positions[[#This Row],[frame_idx]], 20)=0)</f>
        <v>0</v>
      </c>
    </row>
    <row r="1013" spans="1:8" hidden="1" x14ac:dyDescent="0.3">
      <c r="A1013">
        <v>144</v>
      </c>
      <c r="B1013">
        <v>3</v>
      </c>
      <c r="C1013" s="1">
        <v>-0.48468953929841518</v>
      </c>
      <c r="D1013" s="1">
        <v>-0.84671892523765557</v>
      </c>
      <c r="E1013" s="1">
        <f>IFERROR(
  SUMIFS(
    duck_positions[x],
    duck_positions[duck_id],   duck_positions[[#This Row],[duck_id]],
    duck_positions[frame_idx], duck_positions[[#This Row],[frame_idx]]+1
  ),
  ""
)</f>
        <v>-0.47750051692128181</v>
      </c>
      <c r="F1013" s="1">
        <f>IFERROR(
  SUMIFS(
    duck_positions[y],
    duck_positions[duck_id],duck_positions[[#This Row],[duck_id]],
    duck_positions[frame_idx],duck_positions[[#This Row],[frame_idx]]+1
  ),
  ""
)</f>
        <v>-0.84233027622103684</v>
      </c>
      <c r="G10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8.4227241988559052E-3</v>
      </c>
      <c r="H1013" t="b">
        <f>AND(duck_positions[[#This Row],[distance]]&lt;0.1, MOD(duck_positions[[#This Row],[frame_idx]], 20)=0)</f>
        <v>0</v>
      </c>
    </row>
    <row r="1014" spans="1:8" hidden="1" x14ac:dyDescent="0.3">
      <c r="A1014">
        <v>144</v>
      </c>
      <c r="B1014">
        <v>4</v>
      </c>
      <c r="C1014" s="1">
        <v>-0.23893967270851135</v>
      </c>
      <c r="D1014" s="1">
        <v>-0.67158806622028344</v>
      </c>
      <c r="E1014" s="1">
        <f>IFERROR(
  SUMIFS(
    duck_positions[x],
    duck_positions[duck_id],   duck_positions[[#This Row],[duck_id]],
    duck_positions[frame_idx], duck_positions[[#This Row],[frame_idx]]+1
  ),
  ""
)</f>
        <v>-0.23575499653816223</v>
      </c>
      <c r="F1014" s="1">
        <f>IFERROR(
  SUMIFS(
    duck_positions[y],
    duck_positions[duck_id],duck_positions[[#This Row],[duck_id]],
    duck_positions[frame_idx],duck_positions[[#This Row],[frame_idx]]+1
  ),
  ""
)</f>
        <v>-0.65692897439002984</v>
      </c>
      <c r="G10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1.5001037817357751E-2</v>
      </c>
      <c r="H1014" t="b">
        <f>AND(duck_positions[[#This Row],[distance]]&lt;0.1, MOD(duck_positions[[#This Row],[frame_idx]], 20)=0)</f>
        <v>0</v>
      </c>
    </row>
    <row r="1015" spans="1:8" hidden="1" x14ac:dyDescent="0.3">
      <c r="A1015">
        <v>144</v>
      </c>
      <c r="B1015">
        <v>5</v>
      </c>
      <c r="C1015" s="1">
        <v>-0.56866628676652908</v>
      </c>
      <c r="D1015" s="1">
        <v>-1.0628003954887388</v>
      </c>
      <c r="E1015" s="1">
        <f>IFERROR(
  SUMIFS(
    duck_positions[x],
    duck_positions[duck_id],   duck_positions[[#This Row],[duck_id]],
    duck_positions[frame_idx], duck_positions[[#This Row],[frame_idx]]+1
  ),
  ""
)</f>
        <v>-0.5679761990904808</v>
      </c>
      <c r="F1015" s="1">
        <f>IFERROR(
  SUMIFS(
    duck_positions[y],
    duck_positions[duck_id],duck_positions[[#This Row],[duck_id]],
    duck_positions[frame_idx],duck_positions[[#This Row],[frame_idx]]+1
  ),
  ""
)</f>
        <v>-1.0746863961219786</v>
      </c>
      <c r="G10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1.1906016632526991E-2</v>
      </c>
      <c r="H1015" t="b">
        <f>AND(duck_positions[[#This Row],[distance]]&lt;0.1, MOD(duck_positions[[#This Row],[frame_idx]], 20)=0)</f>
        <v>0</v>
      </c>
    </row>
    <row r="1016" spans="1:8" hidden="1" x14ac:dyDescent="0.3">
      <c r="A1016">
        <v>144</v>
      </c>
      <c r="B1016">
        <v>6</v>
      </c>
      <c r="C1016" s="1">
        <v>-0.62649434804916382</v>
      </c>
      <c r="D1016" s="1">
        <v>-1.0805044651031492</v>
      </c>
      <c r="E1016" s="1">
        <f>IFERROR(
  SUMIFS(
    duck_positions[x],
    duck_positions[duck_id],   duck_positions[[#This Row],[duck_id]],
    duck_positions[frame_idx], duck_positions[[#This Row],[frame_idx]]+1
  ),
  ""
)</f>
        <v>-0.62290877848863602</v>
      </c>
      <c r="F1016" s="1">
        <f>IFERROR(
  SUMIFS(
    duck_positions[y],
    duck_positions[duck_id],duck_positions[[#This Row],[duck_id]],
    duck_positions[frame_idx],duck_positions[[#This Row],[frame_idx]]+1
  ),
  ""
)</f>
        <v>-1.0896136939525602</v>
      </c>
      <c r="G10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9.789502505455799E-3</v>
      </c>
      <c r="H1016" t="b">
        <f>AND(duck_positions[[#This Row],[distance]]&lt;0.1, MOD(duck_positions[[#This Row],[frame_idx]], 20)=0)</f>
        <v>0</v>
      </c>
    </row>
    <row r="1017" spans="1:8" x14ac:dyDescent="0.3">
      <c r="A1017">
        <v>145</v>
      </c>
      <c r="B1017">
        <v>0</v>
      </c>
      <c r="C1017" s="1">
        <v>-0.44775364920496941</v>
      </c>
      <c r="D1017" s="1">
        <v>-0.76230539306998246</v>
      </c>
      <c r="E1017" s="1">
        <f>IFERROR(
  SUMIFS(
    duck_positions[x],
    duck_positions[duck_id],   duck_positions[[#This Row],[duck_id]],
    duck_positions[frame_idx], duck_positions[[#This Row],[frame_idx]]+1
  ),
  ""
)</f>
        <v>-0.44560398161411285</v>
      </c>
      <c r="F1017" s="1">
        <f>IFERROR(
  SUMIFS(
    duck_positions[y],
    duck_positions[duck_id],duck_positions[[#This Row],[duck_id]],
    duck_positions[frame_idx],duck_positions[[#This Row],[frame_idx]]+1
  ),
  ""
)</f>
        <v>-0.77128553874790662</v>
      </c>
      <c r="G10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9.233855486627399E-3</v>
      </c>
      <c r="H1017" t="b">
        <f>AND(duck_positions[[#This Row],[distance]]&lt;0.1, MOD(duck_positions[[#This Row],[frame_idx]], 20)=0)</f>
        <v>0</v>
      </c>
    </row>
    <row r="1018" spans="1:8" hidden="1" x14ac:dyDescent="0.3">
      <c r="A1018">
        <v>145</v>
      </c>
      <c r="B1018">
        <v>1</v>
      </c>
      <c r="C1018" s="1">
        <v>-0.17166590690612793</v>
      </c>
      <c r="D1018" s="1">
        <v>-0.74891832023859017</v>
      </c>
      <c r="E1018" s="1">
        <f>IFERROR(
  SUMIFS(
    duck_positions[x],
    duck_positions[duck_id],   duck_positions[[#This Row],[duck_id]],
    duck_positions[frame_idx], duck_positions[[#This Row],[frame_idx]]+1
  ),
  ""
)</f>
        <v>-0.16969504952430725</v>
      </c>
      <c r="F1018" s="1">
        <f>IFERROR(
  SUMIFS(
    duck_positions[y],
    duck_positions[duck_id],duck_positions[[#This Row],[duck_id]],
    duck_positions[frame_idx],duck_positions[[#This Row],[frame_idx]]+1
  ),
  ""
)</f>
        <v>-0.75814524590969079</v>
      </c>
      <c r="G10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9.4350641841745107E-3</v>
      </c>
      <c r="H1018" t="b">
        <f>AND(duck_positions[[#This Row],[distance]]&lt;0.1, MOD(duck_positions[[#This Row],[frame_idx]], 20)=0)</f>
        <v>0</v>
      </c>
    </row>
    <row r="1019" spans="1:8" hidden="1" x14ac:dyDescent="0.3">
      <c r="A1019">
        <v>145</v>
      </c>
      <c r="B1019">
        <v>2</v>
      </c>
      <c r="C1019" s="1">
        <v>-0.59278982132673264</v>
      </c>
      <c r="D1019" s="1">
        <v>-1.073576647043228</v>
      </c>
      <c r="E1019" s="1">
        <f>IFERROR(
  SUMIFS(
    duck_positions[x],
    duck_positions[duck_id],   duck_positions[[#This Row],[duck_id]],
    duck_positions[frame_idx], duck_positions[[#This Row],[frame_idx]]+1
  ),
  ""
)</f>
        <v>-0.58314169943332672</v>
      </c>
      <c r="F1019" s="1">
        <f>IFERROR(
  SUMIFS(
    duck_positions[y],
    duck_positions[duck_id],duck_positions[[#This Row],[duck_id]],
    duck_positions[frame_idx],duck_positions[[#This Row],[frame_idx]]+1
  ),
  ""
)</f>
        <v>-1.0679722607135771</v>
      </c>
      <c r="G10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1.1157750768053398E-2</v>
      </c>
      <c r="H1019" t="b">
        <f>AND(duck_positions[[#This Row],[distance]]&lt;0.1, MOD(duck_positions[[#This Row],[frame_idx]], 20)=0)</f>
        <v>0</v>
      </c>
    </row>
    <row r="1020" spans="1:8" hidden="1" x14ac:dyDescent="0.3">
      <c r="A1020">
        <v>145</v>
      </c>
      <c r="B1020">
        <v>3</v>
      </c>
      <c r="C1020" s="1">
        <v>-0.47750051692128181</v>
      </c>
      <c r="D1020" s="1">
        <v>-0.84233027622103684</v>
      </c>
      <c r="E1020" s="1">
        <f>IFERROR(
  SUMIFS(
    duck_positions[x],
    duck_positions[duck_id],   duck_positions[[#This Row],[duck_id]],
    duck_positions[frame_idx], duck_positions[[#This Row],[frame_idx]]+1
  ),
  ""
)</f>
        <v>-0.46101006865501404</v>
      </c>
      <c r="F1020" s="1">
        <f>IFERROR(
  SUMIFS(
    duck_positions[y],
    duck_positions[duck_id],duck_positions[[#This Row],[duck_id]],
    duck_positions[frame_idx],duck_positions[[#This Row],[frame_idx]]+1
  ),
  ""
)</f>
        <v>-0.83917967900633805</v>
      </c>
      <c r="G10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1.678872082178156E-2</v>
      </c>
      <c r="H1020" t="b">
        <f>AND(duck_positions[[#This Row],[distance]]&lt;0.1, MOD(duck_positions[[#This Row],[frame_idx]], 20)=0)</f>
        <v>0</v>
      </c>
    </row>
    <row r="1021" spans="1:8" hidden="1" x14ac:dyDescent="0.3">
      <c r="A1021">
        <v>145</v>
      </c>
      <c r="B1021">
        <v>4</v>
      </c>
      <c r="C1021" s="1">
        <v>-0.23575499653816223</v>
      </c>
      <c r="D1021" s="1">
        <v>-0.65692897439002984</v>
      </c>
      <c r="E1021" s="1">
        <f>IFERROR(
  SUMIFS(
    duck_positions[x],
    duck_positions[duck_id],   duck_positions[[#This Row],[duck_id]],
    duck_positions[frame_idx], duck_positions[[#This Row],[frame_idx]]+1
  ),
  ""
)</f>
        <v>-0.23026576638221741</v>
      </c>
      <c r="F1021" s="1">
        <f>IFERROR(
  SUMIFS(
    duck_positions[y],
    duck_positions[duck_id],duck_positions[[#This Row],[duck_id]],
    duck_positions[frame_idx],duck_positions[[#This Row],[frame_idx]]+1
  ),
  ""
)</f>
        <v>-0.66049439013004296</v>
      </c>
      <c r="G10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6.5455203845124002E-3</v>
      </c>
      <c r="H1021" t="b">
        <f>AND(duck_positions[[#This Row],[distance]]&lt;0.1, MOD(duck_positions[[#This Row],[frame_idx]], 20)=0)</f>
        <v>0</v>
      </c>
    </row>
    <row r="1022" spans="1:8" hidden="1" x14ac:dyDescent="0.3">
      <c r="A1022">
        <v>145</v>
      </c>
      <c r="B1022">
        <v>5</v>
      </c>
      <c r="C1022" s="1">
        <v>-0.5679761990904808</v>
      </c>
      <c r="D1022" s="1">
        <v>-1.0746863961219786</v>
      </c>
      <c r="E1022" s="1">
        <f>IFERROR(
  SUMIFS(
    duck_positions[x],
    duck_positions[duck_id],   duck_positions[[#This Row],[duck_id]],
    duck_positions[frame_idx], duck_positions[[#This Row],[frame_idx]]+1
  ),
  ""
)</f>
        <v>-0.55857793986797333</v>
      </c>
      <c r="F1022" s="1">
        <f>IFERROR(
  SUMIFS(
    duck_positions[y],
    duck_positions[duck_id],duck_positions[[#This Row],[duck_id]],
    duck_positions[frame_idx],duck_positions[[#This Row],[frame_idx]]+1
  ),
  ""
)</f>
        <v>-1.0695645093917845</v>
      </c>
      <c r="G10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1.0703317247021372E-2</v>
      </c>
      <c r="H1022" t="b">
        <f>AND(duck_positions[[#This Row],[distance]]&lt;0.1, MOD(duck_positions[[#This Row],[frame_idx]], 20)=0)</f>
        <v>0</v>
      </c>
    </row>
    <row r="1023" spans="1:8" hidden="1" x14ac:dyDescent="0.3">
      <c r="A1023">
        <v>145</v>
      </c>
      <c r="B1023">
        <v>6</v>
      </c>
      <c r="C1023" s="1">
        <v>-0.62290877848863602</v>
      </c>
      <c r="D1023" s="1">
        <v>-1.0896136939525602</v>
      </c>
      <c r="E1023" s="1">
        <f>IFERROR(
  SUMIFS(
    duck_positions[x],
    duck_positions[duck_id],   duck_positions[[#This Row],[duck_id]],
    duck_positions[frame_idx], duck_positions[[#This Row],[frame_idx]]+1
  ),
  ""
)</f>
        <v>-0.61894098669290543</v>
      </c>
      <c r="F1023" s="1">
        <f>IFERROR(
  SUMIFS(
    duck_positions[y],
    duck_positions[duck_id],duck_positions[[#This Row],[duck_id]],
    duck_positions[frame_idx],duck_positions[[#This Row],[frame_idx]]+1
  ),
  ""
)</f>
        <v>-1.0797540426254271</v>
      </c>
      <c r="G10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1.0628080542925239E-2</v>
      </c>
      <c r="H1023" t="b">
        <f>AND(duck_positions[[#This Row],[distance]]&lt;0.1, MOD(duck_positions[[#This Row],[frame_idx]], 20)=0)</f>
        <v>0</v>
      </c>
    </row>
    <row r="1024" spans="1:8" x14ac:dyDescent="0.3">
      <c r="A1024">
        <v>146</v>
      </c>
      <c r="B1024">
        <v>0</v>
      </c>
      <c r="C1024" s="1">
        <v>-0.44560398161411285</v>
      </c>
      <c r="D1024" s="1">
        <v>-0.77128553874790662</v>
      </c>
      <c r="E1024" s="1">
        <f>IFERROR(
  SUMIFS(
    duck_positions[x],
    duck_positions[duck_id],   duck_positions[[#This Row],[duck_id]],
    duck_positions[frame_idx], duck_positions[[#This Row],[frame_idx]]+1
  ),
  ""
)</f>
        <v>-0.43746593594551086</v>
      </c>
      <c r="F1024" s="1">
        <f>IFERROR(
  SUMIFS(
    duck_positions[y],
    duck_positions[duck_id],duck_positions[[#This Row],[duck_id]],
    duck_positions[frame_idx],duck_positions[[#This Row],[frame_idx]]+1
  ),
  ""
)</f>
        <v>-0.77147718630731099</v>
      </c>
      <c r="G10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8.1403019656077422E-3</v>
      </c>
      <c r="H1024" t="b">
        <f>AND(duck_positions[[#This Row],[distance]]&lt;0.1, MOD(duck_positions[[#This Row],[frame_idx]], 20)=0)</f>
        <v>0</v>
      </c>
    </row>
    <row r="1025" spans="1:8" hidden="1" x14ac:dyDescent="0.3">
      <c r="A1025">
        <v>146</v>
      </c>
      <c r="B1025">
        <v>1</v>
      </c>
      <c r="C1025" s="1">
        <v>-0.16969504952430725</v>
      </c>
      <c r="D1025" s="1">
        <v>-0.75814524590969079</v>
      </c>
      <c r="E1025" s="1">
        <f>IFERROR(
  SUMIFS(
    duck_positions[x],
    duck_positions[duck_id],   duck_positions[[#This Row],[duck_id]],
    duck_positions[frame_idx], duck_positions[[#This Row],[frame_idx]]+1
  ),
  ""
)</f>
        <v>-0.15640756487846375</v>
      </c>
      <c r="F1025" s="1">
        <f>IFERROR(
  SUMIFS(
    duck_positions[y],
    duck_positions[duck_id],duck_positions[[#This Row],[duck_id]],
    duck_positions[frame_idx],duck_positions[[#This Row],[frame_idx]]+1
  ),
  ""
)</f>
        <v>-0.75852635800838464</v>
      </c>
      <c r="G10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1.3292949057500286E-2</v>
      </c>
      <c r="H1025" t="b">
        <f>AND(duck_positions[[#This Row],[distance]]&lt;0.1, MOD(duck_positions[[#This Row],[frame_idx]], 20)=0)</f>
        <v>0</v>
      </c>
    </row>
    <row r="1026" spans="1:8" hidden="1" x14ac:dyDescent="0.3">
      <c r="A1026">
        <v>146</v>
      </c>
      <c r="B1026">
        <v>2</v>
      </c>
      <c r="C1026" s="1">
        <v>-0.58314169943332672</v>
      </c>
      <c r="D1026" s="1">
        <v>-1.0679722607135771</v>
      </c>
      <c r="E1026" s="1">
        <f>IFERROR(
  SUMIFS(
    duck_positions[x],
    duck_positions[duck_id],   duck_positions[[#This Row],[duck_id]],
    duck_positions[frame_idx], duck_positions[[#This Row],[frame_idx]]+1
  ),
  ""
)</f>
        <v>-0.57798078656196594</v>
      </c>
      <c r="F1026" s="1">
        <f>IFERROR(
  SUMIFS(
    duck_positions[y],
    duck_positions[duck_id],duck_positions[[#This Row],[duck_id]],
    duck_positions[frame_idx],duck_positions[[#This Row],[frame_idx]]+1
  ),
  ""
)</f>
        <v>-1.0621220946311949</v>
      </c>
      <c r="G10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7.8012476474748887E-3</v>
      </c>
      <c r="H1026" t="b">
        <f>AND(duck_positions[[#This Row],[distance]]&lt;0.1, MOD(duck_positions[[#This Row],[frame_idx]], 20)=0)</f>
        <v>0</v>
      </c>
    </row>
    <row r="1027" spans="1:8" hidden="1" x14ac:dyDescent="0.3">
      <c r="A1027">
        <v>146</v>
      </c>
      <c r="B1027">
        <v>3</v>
      </c>
      <c r="C1027" s="1">
        <v>-0.46101006865501404</v>
      </c>
      <c r="D1027" s="1">
        <v>-0.83917967900633805</v>
      </c>
      <c r="E1027" s="1">
        <f>IFERROR(
  SUMIFS(
    duck_positions[x],
    duck_positions[duck_id],   duck_positions[[#This Row],[duck_id]],
    duck_positions[frame_idx], duck_positions[[#This Row],[frame_idx]]+1
  ),
  ""
)</f>
        <v>-0.45306487753987312</v>
      </c>
      <c r="F1027" s="1">
        <f>IFERROR(
  SUMIFS(
    duck_positions[y],
    duck_positions[duck_id],duck_positions[[#This Row],[duck_id]],
    duck_positions[frame_idx],duck_positions[[#This Row],[frame_idx]]+1
  ),
  ""
)</f>
        <v>-0.81990499719977372</v>
      </c>
      <c r="G10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2.0848007593063086E-2</v>
      </c>
      <c r="H1027" t="b">
        <f>AND(duck_positions[[#This Row],[distance]]&lt;0.1, MOD(duck_positions[[#This Row],[frame_idx]], 20)=0)</f>
        <v>0</v>
      </c>
    </row>
    <row r="1028" spans="1:8" hidden="1" x14ac:dyDescent="0.3">
      <c r="A1028">
        <v>146</v>
      </c>
      <c r="B1028">
        <v>4</v>
      </c>
      <c r="C1028" s="1">
        <v>-0.23026576638221741</v>
      </c>
      <c r="D1028" s="1">
        <v>-0.66049439013004296</v>
      </c>
      <c r="E1028" s="1">
        <f>IFERROR(
  SUMIFS(
    duck_positions[x],
    duck_positions[duck_id],   duck_positions[[#This Row],[duck_id]],
    duck_positions[frame_idx], duck_positions[[#This Row],[frame_idx]]+1
  ),
  ""
)</f>
        <v>-0.21276473999023438</v>
      </c>
      <c r="F1028" s="1">
        <f>IFERROR(
  SUMIFS(
    duck_positions[y],
    duck_positions[duck_id],duck_positions[[#This Row],[duck_id]],
    duck_positions[frame_idx],duck_positions[[#This Row],[frame_idx]]+1
  ),
  ""
)</f>
        <v>-0.65443653166294091</v>
      </c>
      <c r="G10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1.8519815711294931E-2</v>
      </c>
      <c r="H1028" t="b">
        <f>AND(duck_positions[[#This Row],[distance]]&lt;0.1, MOD(duck_positions[[#This Row],[frame_idx]], 20)=0)</f>
        <v>0</v>
      </c>
    </row>
    <row r="1029" spans="1:8" hidden="1" x14ac:dyDescent="0.3">
      <c r="A1029">
        <v>146</v>
      </c>
      <c r="B1029">
        <v>5</v>
      </c>
      <c r="C1029" s="1">
        <v>-0.55857793986797333</v>
      </c>
      <c r="D1029" s="1">
        <v>-1.0695645093917845</v>
      </c>
      <c r="E1029" s="1">
        <f>IFERROR(
  SUMIFS(
    duck_positions[x],
    duck_positions[duck_id],   duck_positions[[#This Row],[duck_id]],
    duck_positions[frame_idx], duck_positions[[#This Row],[frame_idx]]+1
  ),
  ""
)</f>
        <v>-0.55351580679416656</v>
      </c>
      <c r="F1029" s="1">
        <f>IFERROR(
  SUMIFS(
    duck_positions[y],
    duck_positions[duck_id],duck_positions[[#This Row],[duck_id]],
    duck_positions[frame_idx],duck_positions[[#This Row],[frame_idx]]+1
  ),
  ""
)</f>
        <v>-1.063599246740341</v>
      </c>
      <c r="G10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7.8236532232477448E-3</v>
      </c>
      <c r="H1029" t="b">
        <f>AND(duck_positions[[#This Row],[distance]]&lt;0.1, MOD(duck_positions[[#This Row],[frame_idx]], 20)=0)</f>
        <v>0</v>
      </c>
    </row>
    <row r="1030" spans="1:8" hidden="1" x14ac:dyDescent="0.3">
      <c r="A1030">
        <v>146</v>
      </c>
      <c r="B1030">
        <v>6</v>
      </c>
      <c r="C1030" s="1">
        <v>-0.61894098669290543</v>
      </c>
      <c r="D1030" s="1">
        <v>-1.0797540426254271</v>
      </c>
      <c r="E1030" s="1">
        <f>IFERROR(
  SUMIFS(
    duck_positions[x],
    duck_positions[duck_id],   duck_positions[[#This Row],[duck_id]],
    duck_positions[frame_idx], duck_positions[[#This Row],[frame_idx]]+1
  ),
  ""
)</f>
        <v>-0.6107984259724617</v>
      </c>
      <c r="F1030" s="1">
        <f>IFERROR(
  SUMIFS(
    duck_positions[y],
    duck_positions[duck_id],duck_positions[[#This Row],[duck_id]],
    duck_positions[frame_idx],duck_positions[[#This Row],[frame_idx]]+1
  ),
  ""
)</f>
        <v>-1.0509874999523161</v>
      </c>
      <c r="G10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2.9896743509118633E-2</v>
      </c>
      <c r="H1030" t="b">
        <f>AND(duck_positions[[#This Row],[distance]]&lt;0.1, MOD(duck_positions[[#This Row],[frame_idx]], 20)=0)</f>
        <v>0</v>
      </c>
    </row>
    <row r="1031" spans="1:8" x14ac:dyDescent="0.3">
      <c r="A1031">
        <v>147</v>
      </c>
      <c r="B1031">
        <v>0</v>
      </c>
      <c r="C1031" s="1">
        <v>-0.43746593594551086</v>
      </c>
      <c r="D1031" s="1">
        <v>-0.77147718630731099</v>
      </c>
      <c r="E1031" s="1">
        <f>IFERROR(
  SUMIFS(
    duck_positions[x],
    duck_positions[duck_id],   duck_positions[[#This Row],[duck_id]],
    duck_positions[frame_idx], duck_positions[[#This Row],[frame_idx]]+1
  ),
  ""
)</f>
        <v>-0.43614531308412552</v>
      </c>
      <c r="F1031" s="1">
        <f>IFERROR(
  SUMIFS(
    duck_positions[y],
    duck_positions[duck_id],duck_positions[[#This Row],[duck_id]],
    duck_positions[frame_idx],duck_positions[[#This Row],[frame_idx]]+1
  ),
  ""
)</f>
        <v>-0.77230936214327806</v>
      </c>
      <c r="G10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1.5609488665491572E-3</v>
      </c>
      <c r="H1031" t="b">
        <f>AND(duck_positions[[#This Row],[distance]]&lt;0.1, MOD(duck_positions[[#This Row],[frame_idx]], 20)=0)</f>
        <v>0</v>
      </c>
    </row>
    <row r="1032" spans="1:8" hidden="1" x14ac:dyDescent="0.3">
      <c r="A1032">
        <v>147</v>
      </c>
      <c r="B1032">
        <v>1</v>
      </c>
      <c r="C1032" s="1">
        <v>-0.15640756487846375</v>
      </c>
      <c r="D1032" s="1">
        <v>-0.75852635800838464</v>
      </c>
      <c r="E1032" s="1">
        <f>IFERROR(
  SUMIFS(
    duck_positions[x],
    duck_positions[duck_id],   duck_positions[[#This Row],[duck_id]],
    duck_positions[frame_idx], duck_positions[[#This Row],[frame_idx]]+1
  ),
  ""
)</f>
        <v>-0.16089582443237305</v>
      </c>
      <c r="F1032" s="1">
        <f>IFERROR(
  SUMIFS(
    duck_positions[y],
    duck_positions[duck_id],duck_positions[[#This Row],[duck_id]],
    duck_positions[frame_idx],duck_positions[[#This Row],[frame_idx]]+1
  ),
  ""
)</f>
        <v>-0.75681420341134065</v>
      </c>
      <c r="G10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4.8037430392806188E-3</v>
      </c>
      <c r="H1032" t="b">
        <f>AND(duck_positions[[#This Row],[distance]]&lt;0.1, MOD(duck_positions[[#This Row],[frame_idx]], 20)=0)</f>
        <v>0</v>
      </c>
    </row>
    <row r="1033" spans="1:8" hidden="1" x14ac:dyDescent="0.3">
      <c r="A1033">
        <v>147</v>
      </c>
      <c r="B1033">
        <v>2</v>
      </c>
      <c r="C1033" s="1">
        <v>-0.57798078656196594</v>
      </c>
      <c r="D1033" s="1">
        <v>-1.0621220946311949</v>
      </c>
      <c r="E1033" s="1">
        <f>IFERROR(
  SUMIFS(
    duck_positions[x],
    duck_positions[duck_id],   duck_positions[[#This Row],[duck_id]],
    duck_positions[frame_idx], duck_positions[[#This Row],[frame_idx]]+1
  ),
  ""
)</f>
        <v>-0.57733459770679474</v>
      </c>
      <c r="F1033" s="1">
        <f>IFERROR(
  SUMIFS(
    duck_positions[y],
    duck_positions[duck_id],duck_positions[[#This Row],[duck_id]],
    duck_positions[frame_idx],duck_positions[[#This Row],[frame_idx]]+1
  ),
  ""
)</f>
        <v>-1.0629591226577757</v>
      </c>
      <c r="G10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1.0574383924509441E-3</v>
      </c>
      <c r="H1033" t="b">
        <f>AND(duck_positions[[#This Row],[distance]]&lt;0.1, MOD(duck_positions[[#This Row],[frame_idx]], 20)=0)</f>
        <v>0</v>
      </c>
    </row>
    <row r="1034" spans="1:8" hidden="1" x14ac:dyDescent="0.3">
      <c r="A1034">
        <v>147</v>
      </c>
      <c r="B1034">
        <v>3</v>
      </c>
      <c r="C1034" s="1">
        <v>-0.45306487753987312</v>
      </c>
      <c r="D1034" s="1">
        <v>-0.81990499719977372</v>
      </c>
      <c r="E1034" s="1">
        <f>IFERROR(
  SUMIFS(
    duck_positions[x],
    duck_positions[duck_id],   duck_positions[[#This Row],[duck_id]],
    duck_positions[frame_idx], duck_positions[[#This Row],[frame_idx]]+1
  ),
  ""
)</f>
        <v>-0.44427217170596123</v>
      </c>
      <c r="F1034" s="1">
        <f>IFERROR(
  SUMIFS(
    duck_positions[y],
    duck_positions[duck_id],duck_positions[[#This Row],[duck_id]],
    duck_positions[frame_idx],duck_positions[[#This Row],[frame_idx]]+1
  ),
  ""
)</f>
        <v>-0.8103747155517339</v>
      </c>
      <c r="G10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1.2966801616924385E-2</v>
      </c>
      <c r="H1034" t="b">
        <f>AND(duck_positions[[#This Row],[distance]]&lt;0.1, MOD(duck_positions[[#This Row],[frame_idx]], 20)=0)</f>
        <v>0</v>
      </c>
    </row>
    <row r="1035" spans="1:8" hidden="1" x14ac:dyDescent="0.3">
      <c r="A1035">
        <v>147</v>
      </c>
      <c r="B1035">
        <v>4</v>
      </c>
      <c r="C1035" s="1">
        <v>-0.21276473999023438</v>
      </c>
      <c r="D1035" s="1">
        <v>-0.65443653166294091</v>
      </c>
      <c r="E1035" s="1">
        <f>IFERROR(
  SUMIFS(
    duck_positions[x],
    duck_positions[duck_id],   duck_positions[[#This Row],[duck_id]],
    duck_positions[frame_idx], duck_positions[[#This Row],[frame_idx]]+1
  ),
  ""
)</f>
        <v>-0.21072104573249817</v>
      </c>
      <c r="F1035" s="1">
        <f>IFERROR(
  SUMIFS(
    duck_positions[y],
    duck_positions[duck_id],duck_positions[[#This Row],[duck_id]],
    duck_positions[frame_idx],duck_positions[[#This Row],[frame_idx]]+1
  ),
  ""
)</f>
        <v>-0.65023914277553552</v>
      </c>
      <c r="G10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4.6684858028292475E-3</v>
      </c>
      <c r="H1035" t="b">
        <f>AND(duck_positions[[#This Row],[distance]]&lt;0.1, MOD(duck_positions[[#This Row],[frame_idx]], 20)=0)</f>
        <v>0</v>
      </c>
    </row>
    <row r="1036" spans="1:8" hidden="1" x14ac:dyDescent="0.3">
      <c r="A1036">
        <v>147</v>
      </c>
      <c r="B1036">
        <v>5</v>
      </c>
      <c r="C1036" s="1">
        <v>-0.55351580679416656</v>
      </c>
      <c r="D1036" s="1">
        <v>-1.063599246740341</v>
      </c>
      <c r="E1036" s="1">
        <f>IFERROR(
  SUMIFS(
    duck_positions[x],
    duck_positions[duck_id],   duck_positions[[#This Row],[duck_id]],
    duck_positions[frame_idx], duck_positions[[#This Row],[frame_idx]]+1
  ),
  ""
)</f>
        <v>-0.55273105204105377</v>
      </c>
      <c r="F1036" s="1">
        <f>IFERROR(
  SUMIFS(
    duck_positions[y],
    duck_positions[duck_id],duck_positions[[#This Row],[duck_id]],
    duck_positions[frame_idx],duck_positions[[#This Row],[frame_idx]]+1
  ),
  ""
)</f>
        <v>-1.0640961110591887</v>
      </c>
      <c r="G10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9.288240812323214E-4</v>
      </c>
      <c r="H1036" t="b">
        <f>AND(duck_positions[[#This Row],[distance]]&lt;0.1, MOD(duck_positions[[#This Row],[frame_idx]], 20)=0)</f>
        <v>0</v>
      </c>
    </row>
    <row r="1037" spans="1:8" hidden="1" x14ac:dyDescent="0.3">
      <c r="A1037">
        <v>147</v>
      </c>
      <c r="B1037">
        <v>6</v>
      </c>
      <c r="C1037" s="1">
        <v>-0.6107984259724617</v>
      </c>
      <c r="D1037" s="1">
        <v>-1.0509874999523161</v>
      </c>
      <c r="E1037" s="1">
        <f>IFERROR(
  SUMIFS(
    duck_positions[x],
    duck_positions[duck_id],   duck_positions[[#This Row],[duck_id]],
    duck_positions[frame_idx], duck_positions[[#This Row],[frame_idx]]+1
  ),
  ""
)</f>
        <v>-0.61591428518295288</v>
      </c>
      <c r="F1037" s="1">
        <f>IFERROR(
  SUMIFS(
    duck_positions[y],
    duck_positions[duck_id],duck_positions[[#This Row],[duck_id]],
    duck_positions[frame_idx],duck_positions[[#This Row],[frame_idx]]+1
  ),
  ""
)</f>
        <v>-1.0523086369037626</v>
      </c>
      <c r="G10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5.283693623408239E-3</v>
      </c>
      <c r="H1037" t="b">
        <f>AND(duck_positions[[#This Row],[distance]]&lt;0.1, MOD(duck_positions[[#This Row],[frame_idx]], 20)=0)</f>
        <v>0</v>
      </c>
    </row>
    <row r="1038" spans="1:8" x14ac:dyDescent="0.3">
      <c r="A1038">
        <v>148</v>
      </c>
      <c r="B1038">
        <v>0</v>
      </c>
      <c r="C1038" s="1">
        <v>-0.43614531308412552</v>
      </c>
      <c r="D1038" s="1">
        <v>-0.77230936214327806</v>
      </c>
      <c r="E1038" s="1">
        <f>IFERROR(
  SUMIFS(
    duck_positions[x],
    duck_positions[duck_id],   duck_positions[[#This Row],[duck_id]],
    duck_positions[frame_idx], duck_positions[[#This Row],[frame_idx]]+1
  ),
  ""
)</f>
        <v>-0.43296440690755844</v>
      </c>
      <c r="F1038" s="1">
        <f>IFERROR(
  SUMIFS(
    duck_positions[y],
    duck_positions[duck_id],duck_positions[[#This Row],[duck_id]],
    duck_positions[frame_idx],duck_positions[[#This Row],[frame_idx]]+1
  ),
  ""
)</f>
        <v>-0.76130107715725892</v>
      </c>
      <c r="G10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1.1458643132480253E-2</v>
      </c>
      <c r="H1038" t="b">
        <f>AND(duck_positions[[#This Row],[distance]]&lt;0.1, MOD(duck_positions[[#This Row],[frame_idx]], 20)=0)</f>
        <v>0</v>
      </c>
    </row>
    <row r="1039" spans="1:8" hidden="1" x14ac:dyDescent="0.3">
      <c r="A1039">
        <v>148</v>
      </c>
      <c r="B1039">
        <v>1</v>
      </c>
      <c r="C1039" s="1">
        <v>-0.16089582443237305</v>
      </c>
      <c r="D1039" s="1">
        <v>-0.75681420341134065</v>
      </c>
      <c r="E1039" s="1">
        <f>IFERROR(
  SUMIFS(
    duck_positions[x],
    duck_positions[duck_id],   duck_positions[[#This Row],[duck_id]],
    duck_positions[frame_idx], duck_positions[[#This Row],[frame_idx]]+1
  ),
  ""
)</f>
        <v>-0.14763271808624268</v>
      </c>
      <c r="F1039" s="1">
        <f>IFERROR(
  SUMIFS(
    duck_positions[y],
    duck_positions[duck_id],duck_positions[[#This Row],[duck_id]],
    duck_positions[frame_idx],duck_positions[[#This Row],[frame_idx]]+1
  ),
  ""
)</f>
        <v>-0.74017581269145005</v>
      </c>
      <c r="G10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2.1277829675427549E-2</v>
      </c>
      <c r="H1039" t="b">
        <f>AND(duck_positions[[#This Row],[distance]]&lt;0.1, MOD(duck_positions[[#This Row],[frame_idx]], 20)=0)</f>
        <v>0</v>
      </c>
    </row>
    <row r="1040" spans="1:8" hidden="1" x14ac:dyDescent="0.3">
      <c r="A1040">
        <v>148</v>
      </c>
      <c r="B1040">
        <v>2</v>
      </c>
      <c r="C1040" s="1">
        <v>-0.57733459770679474</v>
      </c>
      <c r="D1040" s="1">
        <v>-1.0629591226577757</v>
      </c>
      <c r="E1040" s="1">
        <f>IFERROR(
  SUMIFS(
    duck_positions[x],
    duck_positions[duck_id],   duck_positions[[#This Row],[duck_id]],
    duck_positions[frame_idx], duck_positions[[#This Row],[frame_idx]]+1
  ),
  ""
)</f>
        <v>-0.57495242357254028</v>
      </c>
      <c r="F1040" s="1">
        <f>IFERROR(
  SUMIFS(
    duck_positions[y],
    duck_positions[duck_id],duck_positions[[#This Row],[duck_id]],
    duck_positions[frame_idx],duck_positions[[#This Row],[frame_idx]]+1
  ),
  ""
)</f>
        <v>-1.0707043886184691</v>
      </c>
      <c r="G10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8.103326379196767E-3</v>
      </c>
      <c r="H1040" t="b">
        <f>AND(duck_positions[[#This Row],[distance]]&lt;0.1, MOD(duck_positions[[#This Row],[frame_idx]], 20)=0)</f>
        <v>0</v>
      </c>
    </row>
    <row r="1041" spans="1:8" hidden="1" x14ac:dyDescent="0.3">
      <c r="A1041">
        <v>148</v>
      </c>
      <c r="B1041">
        <v>3</v>
      </c>
      <c r="C1041" s="1">
        <v>-0.44427217170596123</v>
      </c>
      <c r="D1041" s="1">
        <v>-0.8103747155517339</v>
      </c>
      <c r="E1041" s="1">
        <f>IFERROR(
  SUMIFS(
    duck_positions[x],
    duck_positions[duck_id],   duck_positions[[#This Row],[duck_id]],
    duck_positions[frame_idx], duck_positions[[#This Row],[frame_idx]]+1
  ),
  ""
)</f>
        <v>-0.4322577565908432</v>
      </c>
      <c r="F1041" s="1">
        <f>IFERROR(
  SUMIFS(
    duck_positions[y],
    duck_positions[duck_id],duck_positions[[#This Row],[duck_id]],
    duck_positions[frame_idx],duck_positions[[#This Row],[frame_idx]]+1
  ),
  ""
)</f>
        <v>-0.79170740693807595</v>
      </c>
      <c r="G10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2.2199427502436291E-2</v>
      </c>
      <c r="H1041" t="b">
        <f>AND(duck_positions[[#This Row],[distance]]&lt;0.1, MOD(duck_positions[[#This Row],[frame_idx]], 20)=0)</f>
        <v>0</v>
      </c>
    </row>
    <row r="1042" spans="1:8" hidden="1" x14ac:dyDescent="0.3">
      <c r="A1042">
        <v>148</v>
      </c>
      <c r="B1042">
        <v>4</v>
      </c>
      <c r="C1042" s="1">
        <v>-0.21072104573249817</v>
      </c>
      <c r="D1042" s="1">
        <v>-0.65023914277553552</v>
      </c>
      <c r="E1042" s="1">
        <f>IFERROR(
  SUMIFS(
    duck_positions[x],
    duck_positions[duck_id],   duck_positions[[#This Row],[duck_id]],
    duck_positions[frame_idx], duck_positions[[#This Row],[frame_idx]]+1
  ),
  ""
)</f>
        <v>-0.19024059176445007</v>
      </c>
      <c r="F1042" s="1">
        <f>IFERROR(
  SUMIFS(
    duck_positions[y],
    duck_positions[duck_id],duck_positions[[#This Row],[duck_id]],
    duck_positions[frame_idx],duck_positions[[#This Row],[frame_idx]]+1
  ),
  ""
)</f>
        <v>-0.62297983765602105</v>
      </c>
      <c r="G10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3.4095728623041985E-2</v>
      </c>
      <c r="H1042" t="b">
        <f>AND(duck_positions[[#This Row],[distance]]&lt;0.1, MOD(duck_positions[[#This Row],[frame_idx]], 20)=0)</f>
        <v>0</v>
      </c>
    </row>
    <row r="1043" spans="1:8" hidden="1" x14ac:dyDescent="0.3">
      <c r="A1043">
        <v>148</v>
      </c>
      <c r="B1043">
        <v>5</v>
      </c>
      <c r="C1043" s="1">
        <v>-0.55273105204105377</v>
      </c>
      <c r="D1043" s="1">
        <v>-1.0640961110591887</v>
      </c>
      <c r="E1043" s="1">
        <f>IFERROR(
  SUMIFS(
    duck_positions[x],
    duck_positions[duck_id],   duck_positions[[#This Row],[duck_id]],
    duck_positions[frame_idx], duck_positions[[#This Row],[frame_idx]]+1
  ),
  ""
)</f>
        <v>-0.54984726384282112</v>
      </c>
      <c r="F1043" s="1">
        <f>IFERROR(
  SUMIFS(
    duck_positions[y],
    duck_positions[duck_id],duck_positions[[#This Row],[duck_id]],
    duck_positions[frame_idx],duck_positions[[#This Row],[frame_idx]]+1
  ),
  ""
)</f>
        <v>-1.0718014419078825</v>
      </c>
      <c r="G10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8.2272934711300396E-3</v>
      </c>
      <c r="H1043" t="b">
        <f>AND(duck_positions[[#This Row],[distance]]&lt;0.1, MOD(duck_positions[[#This Row],[frame_idx]], 20)=0)</f>
        <v>0</v>
      </c>
    </row>
    <row r="1044" spans="1:8" hidden="1" x14ac:dyDescent="0.3">
      <c r="A1044">
        <v>148</v>
      </c>
      <c r="B1044">
        <v>6</v>
      </c>
      <c r="C1044" s="1">
        <v>-0.61591428518295288</v>
      </c>
      <c r="D1044" s="1">
        <v>-1.0523086369037626</v>
      </c>
      <c r="E1044" s="1">
        <f>IFERROR(
  SUMIFS(
    duck_positions[x],
    duck_positions[duck_id],   duck_positions[[#This Row],[duck_id]],
    duck_positions[frame_idx], duck_positions[[#This Row],[frame_idx]]+1
  ),
  ""
)</f>
        <v>-0.61507811397314072</v>
      </c>
      <c r="F1044" s="1">
        <f>IFERROR(
  SUMIFS(
    duck_positions[y],
    duck_positions[duck_id],duck_positions[[#This Row],[duck_id]],
    duck_positions[frame_idx],duck_positions[[#This Row],[frame_idx]]+1
  ),
  ""
)</f>
        <v>-1.0578689754009245</v>
      </c>
      <c r="G10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5.6228592811077005E-3</v>
      </c>
      <c r="H1044" t="b">
        <f>AND(duck_positions[[#This Row],[distance]]&lt;0.1, MOD(duck_positions[[#This Row],[frame_idx]], 20)=0)</f>
        <v>0</v>
      </c>
    </row>
    <row r="1045" spans="1:8" x14ac:dyDescent="0.3">
      <c r="A1045">
        <v>149</v>
      </c>
      <c r="B1045">
        <v>0</v>
      </c>
      <c r="C1045" s="1">
        <v>-0.43296440690755844</v>
      </c>
      <c r="D1045" s="1">
        <v>-0.76130107715725892</v>
      </c>
      <c r="E1045" s="1">
        <f>IFERROR(
  SUMIFS(
    duck_positions[x],
    duck_positions[duck_id],   duck_positions[[#This Row],[duck_id]],
    duck_positions[frame_idx], duck_positions[[#This Row],[frame_idx]]+1
  ),
  ""
)</f>
        <v>-0.44246427714824677</v>
      </c>
      <c r="F1045" s="1">
        <f>IFERROR(
  SUMIFS(
    duck_positions[y],
    duck_positions[duck_id],duck_positions[[#This Row],[duck_id]],
    duck_positions[frame_idx],duck_positions[[#This Row],[frame_idx]]+1
  ),
  ""
)</f>
        <v>-0.76280967444181436</v>
      </c>
      <c r="G10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9.6189084805337281E-3</v>
      </c>
      <c r="H1045" t="b">
        <f>AND(duck_positions[[#This Row],[distance]]&lt;0.1, MOD(duck_positions[[#This Row],[frame_idx]], 20)=0)</f>
        <v>0</v>
      </c>
    </row>
    <row r="1046" spans="1:8" hidden="1" x14ac:dyDescent="0.3">
      <c r="A1046">
        <v>149</v>
      </c>
      <c r="B1046">
        <v>1</v>
      </c>
      <c r="C1046" s="1">
        <v>-0.14763271808624268</v>
      </c>
      <c r="D1046" s="1">
        <v>-0.74017581269145005</v>
      </c>
      <c r="E1046" s="1">
        <f>IFERROR(
  SUMIFS(
    duck_positions[x],
    duck_positions[duck_id],   duck_positions[[#This Row],[duck_id]],
    duck_positions[frame_idx], duck_positions[[#This Row],[frame_idx]]+1
  ),
  ""
)</f>
        <v>-0.18153810501098633</v>
      </c>
      <c r="F1046" s="1">
        <f>IFERROR(
  SUMIFS(
    duck_positions[y],
    duck_positions[duck_id],duck_positions[[#This Row],[duck_id]],
    duck_positions[frame_idx],duck_positions[[#This Row],[frame_idx]]+1
  ),
  ""
)</f>
        <v>-0.74859804585576051</v>
      </c>
      <c r="G10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3.4935787868467898E-2</v>
      </c>
      <c r="H1046" t="b">
        <f>AND(duck_positions[[#This Row],[distance]]&lt;0.1, MOD(duck_positions[[#This Row],[frame_idx]], 20)=0)</f>
        <v>0</v>
      </c>
    </row>
    <row r="1047" spans="1:8" hidden="1" x14ac:dyDescent="0.3">
      <c r="A1047">
        <v>149</v>
      </c>
      <c r="B1047">
        <v>2</v>
      </c>
      <c r="C1047" s="1">
        <v>-0.57495242357254028</v>
      </c>
      <c r="D1047" s="1">
        <v>-1.0707043886184691</v>
      </c>
      <c r="E1047" s="1">
        <f>IFERROR(
  SUMIFS(
    duck_positions[x],
    duck_positions[duck_id],   duck_positions[[#This Row],[duck_id]],
    duck_positions[frame_idx], duck_positions[[#This Row],[frame_idx]]+1
  ),
  ""
)</f>
        <v>-0.57742162793874741</v>
      </c>
      <c r="F1047" s="1">
        <f>IFERROR(
  SUMIFS(
    duck_positions[y],
    duck_positions[duck_id],duck_positions[[#This Row],[duck_id]],
    duck_positions[frame_idx],duck_positions[[#This Row],[frame_idx]]+1
  ),
  ""
)</f>
        <v>-1.0689860761165617</v>
      </c>
      <c r="G10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3.0082499989707323E-3</v>
      </c>
      <c r="H1047" t="b">
        <f>AND(duck_positions[[#This Row],[distance]]&lt;0.1, MOD(duck_positions[[#This Row],[frame_idx]], 20)=0)</f>
        <v>0</v>
      </c>
    </row>
    <row r="1048" spans="1:8" hidden="1" x14ac:dyDescent="0.3">
      <c r="A1048">
        <v>149</v>
      </c>
      <c r="B1048">
        <v>3</v>
      </c>
      <c r="C1048" s="1">
        <v>-0.4322577565908432</v>
      </c>
      <c r="D1048" s="1">
        <v>-0.79170740693807595</v>
      </c>
      <c r="E1048" s="1">
        <f>IFERROR(
  SUMIFS(
    duck_positions[x],
    duck_positions[duck_id],   duck_positions[[#This Row],[duck_id]],
    duck_positions[frame_idx], duck_positions[[#This Row],[frame_idx]]+1
  ),
  ""
)</f>
        <v>-0.43000165373086929</v>
      </c>
      <c r="F1048" s="1">
        <f>IFERROR(
  SUMIFS(
    duck_positions[y],
    duck_positions[duck_id],duck_positions[[#This Row],[duck_id]],
    duck_positions[frame_idx],duck_positions[[#This Row],[frame_idx]]+1
  ),
  ""
)</f>
        <v>-0.7834596831351518</v>
      </c>
      <c r="G10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8.5507279248087497E-3</v>
      </c>
      <c r="H1048" t="b">
        <f>AND(duck_positions[[#This Row],[distance]]&lt;0.1, MOD(duck_positions[[#This Row],[frame_idx]], 20)=0)</f>
        <v>0</v>
      </c>
    </row>
    <row r="1049" spans="1:8" hidden="1" x14ac:dyDescent="0.3">
      <c r="A1049">
        <v>149</v>
      </c>
      <c r="B1049">
        <v>4</v>
      </c>
      <c r="C1049" s="1">
        <v>-0.19024059176445007</v>
      </c>
      <c r="D1049" s="1">
        <v>-0.62297983765602105</v>
      </c>
      <c r="E1049" s="1">
        <f>IFERROR(
  SUMIFS(
    duck_positions[x],
    duck_positions[duck_id],   duck_positions[[#This Row],[duck_id]],
    duck_positions[frame_idx], duck_positions[[#This Row],[frame_idx]]+1
  ),
  ""
)</f>
        <v>-0.20574691891670227</v>
      </c>
      <c r="F1049" s="1">
        <f>IFERROR(
  SUMIFS(
    duck_positions[y],
    duck_positions[duck_id],duck_positions[[#This Row],[duck_id]],
    duck_positions[frame_idx],duck_positions[[#This Row],[frame_idx]]+1
  ),
  ""
)</f>
        <v>-0.63337357640266412</v>
      </c>
      <c r="G10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1.8667511534378199E-2</v>
      </c>
      <c r="H1049" t="b">
        <f>AND(duck_positions[[#This Row],[distance]]&lt;0.1, MOD(duck_positions[[#This Row],[frame_idx]], 20)=0)</f>
        <v>0</v>
      </c>
    </row>
    <row r="1050" spans="1:8" hidden="1" x14ac:dyDescent="0.3">
      <c r="A1050">
        <v>149</v>
      </c>
      <c r="B1050">
        <v>5</v>
      </c>
      <c r="C1050" s="1">
        <v>-0.54984726384282112</v>
      </c>
      <c r="D1050" s="1">
        <v>-1.0718014419078825</v>
      </c>
      <c r="E1050" s="1">
        <f>IFERROR(
  SUMIFS(
    duck_positions[x],
    duck_positions[duck_id],   duck_positions[[#This Row],[duck_id]],
    duck_positions[frame_idx], duck_positions[[#This Row],[frame_idx]]+1
  ),
  ""
)</f>
        <v>-0.55266691744327545</v>
      </c>
      <c r="F1050" s="1">
        <f>IFERROR(
  SUMIFS(
    duck_positions[y],
    duck_positions[duck_id],duck_positions[[#This Row],[duck_id]],
    duck_positions[frame_idx],duck_positions[[#This Row],[frame_idx]]+1
  ),
  ""
)</f>
        <v>-1.0694293558597563</v>
      </c>
      <c r="G10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3.6847304713194615E-3</v>
      </c>
      <c r="H1050" t="b">
        <f>AND(duck_positions[[#This Row],[distance]]&lt;0.1, MOD(duck_positions[[#This Row],[frame_idx]], 20)=0)</f>
        <v>0</v>
      </c>
    </row>
    <row r="1051" spans="1:8" hidden="1" x14ac:dyDescent="0.3">
      <c r="A1051">
        <v>149</v>
      </c>
      <c r="B1051">
        <v>6</v>
      </c>
      <c r="C1051" s="1">
        <v>-0.61507811397314072</v>
      </c>
      <c r="D1051" s="1">
        <v>-1.0578689754009245</v>
      </c>
      <c r="E1051" s="1">
        <f>IFERROR(
  SUMIFS(
    duck_positions[x],
    duck_positions[duck_id],   duck_positions[[#This Row],[duck_id]],
    duck_positions[frame_idx], duck_positions[[#This Row],[frame_idx]]+1
  ),
  ""
)</f>
        <v>-0.61390048265457153</v>
      </c>
      <c r="F1051" s="1">
        <f>IFERROR(
  SUMIFS(
    duck_positions[y],
    duck_positions[duck_id],duck_positions[[#This Row],[duck_id]],
    duck_positions[frame_idx],duck_positions[[#This Row],[frame_idx]]+1
  ),
  ""
)</f>
        <v>-1.0557521760463713</v>
      </c>
      <c r="G10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2.4223243032079609E-3</v>
      </c>
      <c r="H1051" t="b">
        <f>AND(duck_positions[[#This Row],[distance]]&lt;0.1, MOD(duck_positions[[#This Row],[frame_idx]], 20)=0)</f>
        <v>0</v>
      </c>
    </row>
    <row r="1052" spans="1:8" x14ac:dyDescent="0.3">
      <c r="A1052">
        <v>150</v>
      </c>
      <c r="B1052">
        <v>0</v>
      </c>
      <c r="C1052" s="1">
        <v>-0.44246427714824677</v>
      </c>
      <c r="D1052" s="1">
        <v>-0.76280967444181436</v>
      </c>
      <c r="E1052" s="1">
        <f>IFERROR(
  SUMIFS(
    duck_positions[x],
    duck_positions[duck_id],   duck_positions[[#This Row],[duck_id]],
    duck_positions[frame_idx], duck_positions[[#This Row],[frame_idx]]+1
  ),
  ""
)</f>
        <v>-0.44340023025870323</v>
      </c>
      <c r="F1052" s="1">
        <f>IFERROR(
  SUMIFS(
    duck_positions[y],
    duck_positions[duck_id],duck_positions[[#This Row],[duck_id]],
    duck_positions[frame_idx],duck_positions[[#This Row],[frame_idx]]+1
  ),
  ""
)</f>
        <v>-0.76824246644973748</v>
      </c>
      <c r="G10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5.512824795540534E-3</v>
      </c>
      <c r="H1052" t="b">
        <f>AND(duck_positions[[#This Row],[distance]]&lt;0.1, MOD(duck_positions[[#This Row],[frame_idx]], 20)=0)</f>
        <v>0</v>
      </c>
    </row>
    <row r="1053" spans="1:8" hidden="1" x14ac:dyDescent="0.3">
      <c r="A1053">
        <v>150</v>
      </c>
      <c r="B1053">
        <v>1</v>
      </c>
      <c r="C1053" s="1">
        <v>-0.18153810501098633</v>
      </c>
      <c r="D1053" s="1">
        <v>-0.74859804585576051</v>
      </c>
      <c r="E1053" s="1">
        <f>IFERROR(
  SUMIFS(
    duck_positions[x],
    duck_positions[duck_id],   duck_positions[[#This Row],[duck_id]],
    duck_positions[frame_idx], duck_positions[[#This Row],[frame_idx]]+1
  ),
  ""
)</f>
        <v>-0.17624196410179138</v>
      </c>
      <c r="F1053" s="1">
        <f>IFERROR(
  SUMIFS(
    duck_positions[y],
    duck_positions[duck_id],duck_positions[[#This Row],[duck_id]],
    duck_positions[frame_idx],duck_positions[[#This Row],[frame_idx]]+1
  ),
  ""
)</f>
        <v>-0.74955711439251893</v>
      </c>
      <c r="G10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5.3822784198003185E-3</v>
      </c>
      <c r="H1053" t="b">
        <f>AND(duck_positions[[#This Row],[distance]]&lt;0.1, MOD(duck_positions[[#This Row],[frame_idx]], 20)=0)</f>
        <v>0</v>
      </c>
    </row>
    <row r="1054" spans="1:8" hidden="1" x14ac:dyDescent="0.3">
      <c r="A1054">
        <v>150</v>
      </c>
      <c r="B1054">
        <v>2</v>
      </c>
      <c r="C1054" s="1">
        <v>-0.57742162793874741</v>
      </c>
      <c r="D1054" s="1">
        <v>-1.0689860761165617</v>
      </c>
      <c r="E1054" s="1">
        <f>IFERROR(
  SUMIFS(
    duck_positions[x],
    duck_positions[duck_id],   duck_positions[[#This Row],[duck_id]],
    duck_positions[frame_idx], duck_positions[[#This Row],[frame_idx]]+1
  ),
  ""
)</f>
        <v>-0.57583429664373398</v>
      </c>
      <c r="F1054" s="1">
        <f>IFERROR(
  SUMIFS(
    duck_positions[y],
    duck_positions[duck_id],duck_positions[[#This Row],[duck_id]],
    duck_positions[frame_idx],duck_positions[[#This Row],[frame_idx]]+1
  ),
  ""
)</f>
        <v>-1.062779265642166</v>
      </c>
      <c r="G10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6.4065682627439339E-3</v>
      </c>
      <c r="H1054" t="b">
        <f>AND(duck_positions[[#This Row],[distance]]&lt;0.1, MOD(duck_positions[[#This Row],[frame_idx]], 20)=0)</f>
        <v>0</v>
      </c>
    </row>
    <row r="1055" spans="1:8" hidden="1" x14ac:dyDescent="0.3">
      <c r="A1055">
        <v>150</v>
      </c>
      <c r="B1055">
        <v>3</v>
      </c>
      <c r="C1055" s="1">
        <v>-0.43000165373086929</v>
      </c>
      <c r="D1055" s="1">
        <v>-0.7834596831351518</v>
      </c>
      <c r="E1055" s="1">
        <f>IFERROR(
  SUMIFS(
    duck_positions[x],
    duck_positions[duck_id],   duck_positions[[#This Row],[duck_id]],
    duck_positions[frame_idx], duck_positions[[#This Row],[frame_idx]]+1
  ),
  ""
)</f>
        <v>-0.41957774013280869</v>
      </c>
      <c r="F1055" s="1">
        <f>IFERROR(
  SUMIFS(
    duck_positions[y],
    duck_positions[duck_id],duck_positions[[#This Row],[duck_id]],
    duck_positions[frame_idx],duck_positions[[#This Row],[frame_idx]]+1
  ),
  ""
)</f>
        <v>-0.77812499292194837</v>
      </c>
      <c r="G10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1.1709692326046885E-2</v>
      </c>
      <c r="H1055" t="b">
        <f>AND(duck_positions[[#This Row],[distance]]&lt;0.1, MOD(duck_positions[[#This Row],[frame_idx]], 20)=0)</f>
        <v>0</v>
      </c>
    </row>
    <row r="1056" spans="1:8" hidden="1" x14ac:dyDescent="0.3">
      <c r="A1056">
        <v>150</v>
      </c>
      <c r="B1056">
        <v>4</v>
      </c>
      <c r="C1056" s="1">
        <v>-0.20574691891670227</v>
      </c>
      <c r="D1056" s="1">
        <v>-0.63337357640266412</v>
      </c>
      <c r="E1056" s="1">
        <f>IFERROR(
  SUMIFS(
    duck_positions[x],
    duck_positions[duck_id],   duck_positions[[#This Row],[duck_id]],
    duck_positions[frame_idx], duck_positions[[#This Row],[frame_idx]]+1
  ),
  ""
)</f>
        <v>-0.20268568396568298</v>
      </c>
      <c r="F1056" s="1">
        <f>IFERROR(
  SUMIFS(
    duck_positions[y],
    duck_positions[duck_id],duck_positions[[#This Row],[duck_id]],
    duck_positions[frame_idx],duck_positions[[#This Row],[frame_idx]]+1
  ),
  ""
)</f>
        <v>-0.6368952423334121</v>
      </c>
      <c r="G10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4.6661858463988692E-3</v>
      </c>
      <c r="H1056" t="b">
        <f>AND(duck_positions[[#This Row],[distance]]&lt;0.1, MOD(duck_positions[[#This Row],[frame_idx]], 20)=0)</f>
        <v>0</v>
      </c>
    </row>
    <row r="1057" spans="1:8" hidden="1" x14ac:dyDescent="0.3">
      <c r="A1057">
        <v>150</v>
      </c>
      <c r="B1057">
        <v>5</v>
      </c>
      <c r="C1057" s="1">
        <v>-0.55266691744327545</v>
      </c>
      <c r="D1057" s="1">
        <v>-1.0694293558597563</v>
      </c>
      <c r="E1057" s="1">
        <f>IFERROR(
  SUMIFS(
    duck_positions[x],
    duck_positions[duck_id],   duck_positions[[#This Row],[duck_id]],
    duck_positions[frame_idx], duck_positions[[#This Row],[frame_idx]]+1
  ),
  ""
)</f>
        <v>-0.55159207060933113</v>
      </c>
      <c r="F1057" s="1">
        <f>IFERROR(
  SUMIFS(
    duck_positions[y],
    duck_positions[duck_id],duck_positions[[#This Row],[duck_id]],
    duck_positions[frame_idx],duck_positions[[#This Row],[frame_idx]]+1
  ),
  ""
)</f>
        <v>-1.0635109722614287</v>
      </c>
      <c r="G10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6.0151941060446017E-3</v>
      </c>
      <c r="H1057" t="b">
        <f>AND(duck_positions[[#This Row],[distance]]&lt;0.1, MOD(duck_positions[[#This Row],[frame_idx]], 20)=0)</f>
        <v>0</v>
      </c>
    </row>
    <row r="1058" spans="1:8" hidden="1" x14ac:dyDescent="0.3">
      <c r="A1058">
        <v>150</v>
      </c>
      <c r="B1058">
        <v>6</v>
      </c>
      <c r="C1058" s="1">
        <v>-0.61390048265457153</v>
      </c>
      <c r="D1058" s="1">
        <v>-1.0557521760463713</v>
      </c>
      <c r="E1058" s="1">
        <f>IFERROR(
  SUMIFS(
    duck_positions[x],
    duck_positions[duck_id],   duck_positions[[#This Row],[duck_id]],
    duck_positions[frame_idx], duck_positions[[#This Row],[frame_idx]]+1
  ),
  ""
)</f>
        <v>-0.60616090893745422</v>
      </c>
      <c r="F1058" s="1">
        <f>IFERROR(
  SUMIFS(
    duck_positions[y],
    duck_positions[duck_id],duck_positions[[#This Row],[duck_id]],
    duck_positions[frame_idx],duck_positions[[#This Row],[frame_idx]]+1
  ),
  ""
)</f>
        <v>-1.062865364551544</v>
      </c>
      <c r="G10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1.0511824391265984E-2</v>
      </c>
      <c r="H1058" t="b">
        <f>AND(duck_positions[[#This Row],[distance]]&lt;0.1, MOD(duck_positions[[#This Row],[frame_idx]], 20)=0)</f>
        <v>0</v>
      </c>
    </row>
    <row r="1059" spans="1:8" x14ac:dyDescent="0.3">
      <c r="A1059">
        <v>151</v>
      </c>
      <c r="B1059">
        <v>0</v>
      </c>
      <c r="C1059" s="1">
        <v>-0.44340023025870323</v>
      </c>
      <c r="D1059" s="1">
        <v>-0.76824246644973748</v>
      </c>
      <c r="E1059" s="1">
        <f>IFERROR(
  SUMIFS(
    duck_positions[x],
    duck_positions[duck_id],   duck_positions[[#This Row],[duck_id]],
    duck_positions[frame_idx], duck_positions[[#This Row],[frame_idx]]+1
  ),
  ""
)</f>
        <v>-0.44187989458441734</v>
      </c>
      <c r="F1059" s="1">
        <f>IFERROR(
  SUMIFS(
    duck_positions[y],
    duck_positions[duck_id],duck_positions[[#This Row],[duck_id]],
    duck_positions[frame_idx],duck_positions[[#This Row],[frame_idx]]+1
  ),
  ""
)</f>
        <v>-0.7713492896407842</v>
      </c>
      <c r="G10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3.4588684425592166E-3</v>
      </c>
      <c r="H1059" t="b">
        <f>AND(duck_positions[[#This Row],[distance]]&lt;0.1, MOD(duck_positions[[#This Row],[frame_idx]], 20)=0)</f>
        <v>0</v>
      </c>
    </row>
    <row r="1060" spans="1:8" hidden="1" x14ac:dyDescent="0.3">
      <c r="A1060">
        <v>151</v>
      </c>
      <c r="B1060">
        <v>1</v>
      </c>
      <c r="C1060" s="1">
        <v>-0.17624196410179138</v>
      </c>
      <c r="D1060" s="1">
        <v>-0.74955711439251893</v>
      </c>
      <c r="E1060" s="1">
        <f>IFERROR(
  SUMIFS(
    duck_positions[x],
    duck_positions[duck_id],   duck_positions[[#This Row],[duck_id]],
    duck_positions[frame_idx], duck_positions[[#This Row],[frame_idx]]+1
  ),
  ""
)</f>
        <v>-0.16538521647453308</v>
      </c>
      <c r="F1060" s="1">
        <f>IFERROR(
  SUMIFS(
    duck_positions[y],
    duck_positions[duck_id],duck_positions[[#This Row],[duck_id]],
    duck_positions[frame_idx],duck_positions[[#This Row],[frame_idx]]+1
  ),
  ""
)</f>
        <v>-0.74815425947308534</v>
      </c>
      <c r="G10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1.0947007397775786E-2</v>
      </c>
      <c r="H1060" t="b">
        <f>AND(duck_positions[[#This Row],[distance]]&lt;0.1, MOD(duck_positions[[#This Row],[frame_idx]], 20)=0)</f>
        <v>0</v>
      </c>
    </row>
    <row r="1061" spans="1:8" hidden="1" x14ac:dyDescent="0.3">
      <c r="A1061">
        <v>151</v>
      </c>
      <c r="B1061">
        <v>2</v>
      </c>
      <c r="C1061" s="1">
        <v>-0.57583429664373398</v>
      </c>
      <c r="D1061" s="1">
        <v>-1.062779265642166</v>
      </c>
      <c r="E1061" s="1">
        <f>IFERROR(
  SUMIFS(
    duck_positions[x],
    duck_positions[duck_id],   duck_positions[[#This Row],[duck_id]],
    duck_positions[frame_idx], duck_positions[[#This Row],[frame_idx]]+1
  ),
  ""
)</f>
        <v>-0.57397180050611496</v>
      </c>
      <c r="F1061" s="1">
        <f>IFERROR(
  SUMIFS(
    duck_positions[y],
    duck_positions[duck_id],duck_positions[[#This Row],[duck_id]],
    duck_positions[frame_idx],duck_positions[[#This Row],[frame_idx]]+1
  ),
  ""
)</f>
        <v>-1.0631756961345671</v>
      </c>
      <c r="G10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1.9042187368974077E-3</v>
      </c>
      <c r="H1061" t="b">
        <f>AND(duck_positions[[#This Row],[distance]]&lt;0.1, MOD(duck_positions[[#This Row],[frame_idx]], 20)=0)</f>
        <v>0</v>
      </c>
    </row>
    <row r="1062" spans="1:8" hidden="1" x14ac:dyDescent="0.3">
      <c r="A1062">
        <v>151</v>
      </c>
      <c r="B1062">
        <v>3</v>
      </c>
      <c r="C1062" s="1">
        <v>-0.41957774013280869</v>
      </c>
      <c r="D1062" s="1">
        <v>-0.77812499292194837</v>
      </c>
      <c r="E1062" s="1">
        <f>IFERROR(
  SUMIFS(
    duck_positions[x],
    duck_positions[duck_id],   duck_positions[[#This Row],[duck_id]],
    duck_positions[frame_idx], duck_positions[[#This Row],[frame_idx]]+1
  ),
  ""
)</f>
        <v>-0.40691014379262924</v>
      </c>
      <c r="F1062" s="1">
        <f>IFERROR(
  SUMIFS(
    duck_positions[y],
    duck_positions[duck_id],duck_positions[[#This Row],[duck_id]],
    duck_positions[frame_idx],duck_positions[[#This Row],[frame_idx]]+1
  ),
  ""
)</f>
        <v>-0.77443982400000089</v>
      </c>
      <c r="G10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1.3192742968049335E-2</v>
      </c>
      <c r="H1062" t="b">
        <f>AND(duck_positions[[#This Row],[distance]]&lt;0.1, MOD(duck_positions[[#This Row],[frame_idx]], 20)=0)</f>
        <v>0</v>
      </c>
    </row>
    <row r="1063" spans="1:8" hidden="1" x14ac:dyDescent="0.3">
      <c r="A1063">
        <v>151</v>
      </c>
      <c r="B1063">
        <v>4</v>
      </c>
      <c r="C1063" s="1">
        <v>-0.20268568396568298</v>
      </c>
      <c r="D1063" s="1">
        <v>-0.6368952423334121</v>
      </c>
      <c r="E1063" s="1">
        <f>IFERROR(
  SUMIFS(
    duck_positions[x],
    duck_positions[duck_id],   duck_positions[[#This Row],[duck_id]],
    duck_positions[frame_idx], duck_positions[[#This Row],[frame_idx]]+1
  ),
  ""
)</f>
        <v>-0.19162511825561523</v>
      </c>
      <c r="F1063" s="1">
        <f>IFERROR(
  SUMIFS(
    duck_positions[y],
    duck_positions[duck_id],duck_positions[[#This Row],[duck_id]],
    duck_positions[frame_idx],duck_positions[[#This Row],[frame_idx]]+1
  ),
  ""
)</f>
        <v>-0.63262577652931207</v>
      </c>
      <c r="G10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1.1855988026272043E-2</v>
      </c>
      <c r="H1063" t="b">
        <f>AND(duck_positions[[#This Row],[distance]]&lt;0.1, MOD(duck_positions[[#This Row],[frame_idx]], 20)=0)</f>
        <v>0</v>
      </c>
    </row>
    <row r="1064" spans="1:8" hidden="1" x14ac:dyDescent="0.3">
      <c r="A1064">
        <v>151</v>
      </c>
      <c r="B1064">
        <v>5</v>
      </c>
      <c r="C1064" s="1">
        <v>-0.55159207060933113</v>
      </c>
      <c r="D1064" s="1">
        <v>-1.0635109722614287</v>
      </c>
      <c r="E1064" s="1">
        <f>IFERROR(
  SUMIFS(
    duck_positions[x],
    duck_positions[duck_id],   duck_positions[[#This Row],[duck_id]],
    duck_positions[frame_idx], duck_positions[[#This Row],[frame_idx]]+1
  ),
  ""
)</f>
        <v>-0.55002117529511452</v>
      </c>
      <c r="F1064" s="1">
        <f>IFERROR(
  SUMIFS(
    duck_positions[y],
    duck_positions[duck_id],duck_positions[[#This Row],[duck_id]],
    duck_positions[frame_idx],duck_positions[[#This Row],[frame_idx]]+1
  ),
  ""
)</f>
        <v>-1.0639628350734709</v>
      </c>
      <c r="G10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1.6345923311744831E-3</v>
      </c>
      <c r="H1064" t="b">
        <f>AND(duck_positions[[#This Row],[distance]]&lt;0.1, MOD(duck_positions[[#This Row],[frame_idx]], 20)=0)</f>
        <v>0</v>
      </c>
    </row>
    <row r="1065" spans="1:8" hidden="1" x14ac:dyDescent="0.3">
      <c r="A1065">
        <v>151</v>
      </c>
      <c r="B1065">
        <v>6</v>
      </c>
      <c r="C1065" s="1">
        <v>-0.60616090893745422</v>
      </c>
      <c r="D1065" s="1">
        <v>-1.062865364551544</v>
      </c>
      <c r="E1065" s="1">
        <f>IFERROR(
  SUMIFS(
    duck_positions[x],
    duck_positions[duck_id],   duck_positions[[#This Row],[duck_id]],
    duck_positions[frame_idx], duck_positions[[#This Row],[frame_idx]]+1
  ),
  ""
)</f>
        <v>-0.59937536716461182</v>
      </c>
      <c r="F1065" s="1">
        <f>IFERROR(
  SUMIFS(
    duck_positions[y],
    duck_positions[duck_id],duck_positions[[#This Row],[duck_id]],
    duck_positions[frame_idx],duck_positions[[#This Row],[frame_idx]]+1
  ),
  ""
)</f>
        <v>-1.0635916769504545</v>
      </c>
      <c r="G10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6.824302664140889E-3</v>
      </c>
      <c r="H1065" t="b">
        <f>AND(duck_positions[[#This Row],[distance]]&lt;0.1, MOD(duck_positions[[#This Row],[frame_idx]], 20)=0)</f>
        <v>0</v>
      </c>
    </row>
    <row r="1066" spans="1:8" x14ac:dyDescent="0.3">
      <c r="A1066">
        <v>152</v>
      </c>
      <c r="B1066">
        <v>0</v>
      </c>
      <c r="C1066" s="1">
        <v>-0.44187989458441734</v>
      </c>
      <c r="D1066" s="1">
        <v>-0.7713492896407842</v>
      </c>
      <c r="E1066" s="1">
        <f>IFERROR(
  SUMIFS(
    duck_positions[x],
    duck_positions[duck_id],   duck_positions[[#This Row],[duck_id]],
    duck_positions[frame_idx], duck_positions[[#This Row],[frame_idx]]+1
  ),
  ""
)</f>
        <v>-0.43101776391267776</v>
      </c>
      <c r="F1066" s="1">
        <f>IFERROR(
  SUMIFS(
    duck_positions[y],
    duck_positions[duck_id],duck_positions[[#This Row],[duck_id]],
    duck_positions[frame_idx],duck_positions[[#This Row],[frame_idx]]+1
  ),
  ""
)</f>
        <v>-0.77236235253512853</v>
      </c>
      <c r="G10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1.0909270331137781E-2</v>
      </c>
      <c r="H1066" t="b">
        <f>AND(duck_positions[[#This Row],[distance]]&lt;0.1, MOD(duck_positions[[#This Row],[frame_idx]], 20)=0)</f>
        <v>0</v>
      </c>
    </row>
    <row r="1067" spans="1:8" hidden="1" x14ac:dyDescent="0.3">
      <c r="A1067">
        <v>152</v>
      </c>
      <c r="B1067">
        <v>1</v>
      </c>
      <c r="C1067" s="1">
        <v>-0.16538521647453308</v>
      </c>
      <c r="D1067" s="1">
        <v>-0.74815425947308534</v>
      </c>
      <c r="E1067" s="1">
        <f>IFERROR(
  SUMIFS(
    duck_positions[x],
    duck_positions[duck_id],   duck_positions[[#This Row],[duck_id]],
    duck_positions[frame_idx], duck_positions[[#This Row],[frame_idx]]+1
  ),
  ""
)</f>
        <v>-0.14972957968711853</v>
      </c>
      <c r="F1067" s="1">
        <f>IFERROR(
  SUMIFS(
    duck_positions[y],
    duck_positions[duck_id],duck_positions[[#This Row],[duck_id]],
    duck_positions[frame_idx],duck_positions[[#This Row],[frame_idx]]+1
  ),
  ""
)</f>
        <v>-0.74916624575853341</v>
      </c>
      <c r="G10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1.568831028063197E-2</v>
      </c>
      <c r="H1067" t="b">
        <f>AND(duck_positions[[#This Row],[distance]]&lt;0.1, MOD(duck_positions[[#This Row],[frame_idx]], 20)=0)</f>
        <v>0</v>
      </c>
    </row>
    <row r="1068" spans="1:8" hidden="1" x14ac:dyDescent="0.3">
      <c r="A1068">
        <v>152</v>
      </c>
      <c r="B1068">
        <v>2</v>
      </c>
      <c r="C1068" s="1">
        <v>-0.57397180050611496</v>
      </c>
      <c r="D1068" s="1">
        <v>-1.0631756961345671</v>
      </c>
      <c r="E1068" s="1">
        <f>IFERROR(
  SUMIFS(
    duck_positions[x],
    duck_positions[duck_id],   duck_positions[[#This Row],[duck_id]],
    duck_positions[frame_idx], duck_positions[[#This Row],[frame_idx]]+1
  ),
  ""
)</f>
        <v>-0.56737376004457474</v>
      </c>
      <c r="F1068" s="1">
        <f>IFERROR(
  SUMIFS(
    duck_positions[y],
    duck_positions[duck_id],duck_positions[[#This Row],[duck_id]],
    duck_positions[frame_idx],duck_positions[[#This Row],[frame_idx]]+1
  ),
  ""
)</f>
        <v>-1.0596704363822935</v>
      </c>
      <c r="G10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7.4713441804691878E-3</v>
      </c>
      <c r="H1068" t="b">
        <f>AND(duck_positions[[#This Row],[distance]]&lt;0.1, MOD(duck_positions[[#This Row],[frame_idx]], 20)=0)</f>
        <v>0</v>
      </c>
    </row>
    <row r="1069" spans="1:8" hidden="1" x14ac:dyDescent="0.3">
      <c r="A1069">
        <v>152</v>
      </c>
      <c r="B1069">
        <v>3</v>
      </c>
      <c r="C1069" s="1">
        <v>-0.40691014379262924</v>
      </c>
      <c r="D1069" s="1">
        <v>-0.77443982400000089</v>
      </c>
      <c r="E1069" s="1">
        <f>IFERROR(
  SUMIFS(
    duck_positions[x],
    duck_positions[duck_id],   duck_positions[[#This Row],[duck_id]],
    duck_positions[frame_idx], duck_positions[[#This Row],[frame_idx]]+1
  ),
  ""
)</f>
        <v>-0.38540238887071609</v>
      </c>
      <c r="F1069" s="1">
        <f>IFERROR(
  SUMIFS(
    duck_positions[y],
    duck_positions[duck_id],duck_positions[[#This Row],[duck_id]],
    duck_positions[frame_idx],duck_positions[[#This Row],[frame_idx]]+1
  ),
  ""
)</f>
        <v>-0.76916383691132062</v>
      </c>
      <c r="G10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2.2145418522597403E-2</v>
      </c>
      <c r="H1069" t="b">
        <f>AND(duck_positions[[#This Row],[distance]]&lt;0.1, MOD(duck_positions[[#This Row],[frame_idx]], 20)=0)</f>
        <v>0</v>
      </c>
    </row>
    <row r="1070" spans="1:8" hidden="1" x14ac:dyDescent="0.3">
      <c r="A1070">
        <v>152</v>
      </c>
      <c r="B1070">
        <v>4</v>
      </c>
      <c r="C1070" s="1">
        <v>-0.19162511825561523</v>
      </c>
      <c r="D1070" s="1">
        <v>-0.63262577652931207</v>
      </c>
      <c r="E1070" s="1">
        <f>IFERROR(
  SUMIFS(
    duck_positions[x],
    duck_positions[duck_id],   duck_positions[[#This Row],[duck_id]],
    duck_positions[frame_idx], duck_positions[[#This Row],[frame_idx]]+1
  ),
  ""
)</f>
        <v>-0.17570719122886658</v>
      </c>
      <c r="F1070" s="1">
        <f>IFERROR(
  SUMIFS(
    duck_positions[y],
    duck_positions[duck_id],duck_positions[[#This Row],[duck_id]],
    duck_positions[frame_idx],duck_positions[[#This Row],[frame_idx]]+1
  ),
  ""
)</f>
        <v>-0.6367513865232467</v>
      </c>
      <c r="G10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1.6443876022731035E-2</v>
      </c>
      <c r="H1070" t="b">
        <f>AND(duck_positions[[#This Row],[distance]]&lt;0.1, MOD(duck_positions[[#This Row],[frame_idx]], 20)=0)</f>
        <v>0</v>
      </c>
    </row>
    <row r="1071" spans="1:8" hidden="1" x14ac:dyDescent="0.3">
      <c r="A1071">
        <v>152</v>
      </c>
      <c r="B1071">
        <v>5</v>
      </c>
      <c r="C1071" s="1">
        <v>-0.55002117529511452</v>
      </c>
      <c r="D1071" s="1">
        <v>-1.0639628350734709</v>
      </c>
      <c r="E1071" s="1">
        <f>IFERROR(
  SUMIFS(
    duck_positions[x],
    duck_positions[duck_id],   duck_positions[[#This Row],[duck_id]],
    duck_positions[frame_idx], duck_positions[[#This Row],[frame_idx]]+1
  ),
  ""
)</f>
        <v>-0.54258114099502563</v>
      </c>
      <c r="F1071" s="1">
        <f>IFERROR(
  SUMIFS(
    duck_positions[y],
    duck_positions[duck_id],duck_positions[[#This Row],[duck_id]],
    duck_positions[frame_idx],duck_positions[[#This Row],[frame_idx]]+1
  ),
  ""
)</f>
        <v>-1.0600978314876555</v>
      </c>
      <c r="G10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8.3840540972053134E-3</v>
      </c>
      <c r="H1071" t="b">
        <f>AND(duck_positions[[#This Row],[distance]]&lt;0.1, MOD(duck_positions[[#This Row],[frame_idx]], 20)=0)</f>
        <v>0</v>
      </c>
    </row>
    <row r="1072" spans="1:8" hidden="1" x14ac:dyDescent="0.3">
      <c r="A1072">
        <v>152</v>
      </c>
      <c r="B1072">
        <v>6</v>
      </c>
      <c r="C1072" s="1">
        <v>-0.59937536716461182</v>
      </c>
      <c r="D1072" s="1">
        <v>-1.0635916769504545</v>
      </c>
      <c r="E1072" s="1">
        <f>IFERROR(
  SUMIFS(
    duck_positions[x],
    duck_positions[duck_id],   duck_positions[[#This Row],[duck_id]],
    duck_positions[frame_idx], duck_positions[[#This Row],[frame_idx]]+1
  ),
  ""
)</f>
        <v>-0.58593636006116867</v>
      </c>
      <c r="F1072" s="1">
        <f>IFERROR(
  SUMIFS(
    duck_positions[y],
    duck_positions[duck_id],duck_positions[[#This Row],[duck_id]],
    duck_positions[frame_idx],duck_positions[[#This Row],[frame_idx]]+1
  ),
  ""
)</f>
        <v>-1.0610915899276732</v>
      </c>
      <c r="G10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1.3669577427553316E-2</v>
      </c>
      <c r="H1072" t="b">
        <f>AND(duck_positions[[#This Row],[distance]]&lt;0.1, MOD(duck_positions[[#This Row],[frame_idx]], 20)=0)</f>
        <v>0</v>
      </c>
    </row>
    <row r="1073" spans="1:8" x14ac:dyDescent="0.3">
      <c r="A1073">
        <v>153</v>
      </c>
      <c r="B1073">
        <v>0</v>
      </c>
      <c r="C1073" s="1">
        <v>-0.43101776391267776</v>
      </c>
      <c r="D1073" s="1">
        <v>-0.77236235253512853</v>
      </c>
      <c r="E1073" s="1">
        <f>IFERROR(
  SUMIFS(
    duck_positions[x],
    duck_positions[duck_id],   duck_positions[[#This Row],[duck_id]],
    duck_positions[frame_idx], duck_positions[[#This Row],[frame_idx]]+1
  ),
  ""
)</f>
        <v>-0.42916367948055267</v>
      </c>
      <c r="F1073" s="1">
        <f>IFERROR(
  SUMIFS(
    duck_positions[y],
    duck_positions[duck_id],duck_positions[[#This Row],[duck_id]],
    duck_positions[frame_idx],duck_positions[[#This Row],[frame_idx]]+1
  ),
  ""
)</f>
        <v>-0.75818184688687318</v>
      </c>
      <c r="G10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1.4301201681035425E-2</v>
      </c>
      <c r="H1073" t="b">
        <f>AND(duck_positions[[#This Row],[distance]]&lt;0.1, MOD(duck_positions[[#This Row],[frame_idx]], 20)=0)</f>
        <v>0</v>
      </c>
    </row>
    <row r="1074" spans="1:8" hidden="1" x14ac:dyDescent="0.3">
      <c r="A1074">
        <v>153</v>
      </c>
      <c r="B1074">
        <v>1</v>
      </c>
      <c r="C1074" s="1">
        <v>-0.14972957968711853</v>
      </c>
      <c r="D1074" s="1">
        <v>-0.74916624575853341</v>
      </c>
      <c r="E1074" s="1">
        <f>IFERROR(
  SUMIFS(
    duck_positions[x],
    duck_positions[duck_id],   duck_positions[[#This Row],[duck_id]],
    duck_positions[frame_idx], duck_positions[[#This Row],[frame_idx]]+1
  ),
  ""
)</f>
        <v>-0.1438610851764679</v>
      </c>
      <c r="F1074" s="1">
        <f>IFERROR(
  SUMIFS(
    duck_positions[y],
    duck_positions[duck_id],duck_positions[[#This Row],[duck_id]],
    duck_positions[frame_idx],duck_positions[[#This Row],[frame_idx]]+1
  ),
  ""
)</f>
        <v>-0.73367535620927804</v>
      </c>
      <c r="G10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1.6565231264572371E-2</v>
      </c>
      <c r="H1074" t="b">
        <f>AND(duck_positions[[#This Row],[distance]]&lt;0.1, MOD(duck_positions[[#This Row],[frame_idx]], 20)=0)</f>
        <v>0</v>
      </c>
    </row>
    <row r="1075" spans="1:8" hidden="1" x14ac:dyDescent="0.3">
      <c r="A1075">
        <v>153</v>
      </c>
      <c r="B1075">
        <v>2</v>
      </c>
      <c r="C1075" s="1">
        <v>-0.56737376004457474</v>
      </c>
      <c r="D1075" s="1">
        <v>-1.0596704363822935</v>
      </c>
      <c r="E1075" s="1">
        <f>IFERROR(
  SUMIFS(
    duck_positions[x],
    duck_positions[duck_id],   duck_positions[[#This Row],[duck_id]],
    duck_positions[frame_idx], duck_positions[[#This Row],[frame_idx]]+1
  ),
  ""
)</f>
        <v>-0.56527996808290482</v>
      </c>
      <c r="F1075" s="1">
        <f>IFERROR(
  SUMIFS(
    duck_positions[y],
    duck_positions[duck_id],duck_positions[[#This Row],[duck_id]],
    duck_positions[frame_idx],duck_positions[[#This Row],[frame_idx]]+1
  ),
  ""
)</f>
        <v>-1.0613300681114195</v>
      </c>
      <c r="G10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2.6717676274472784E-3</v>
      </c>
      <c r="H1075" t="b">
        <f>AND(duck_positions[[#This Row],[distance]]&lt;0.1, MOD(duck_positions[[#This Row],[frame_idx]], 20)=0)</f>
        <v>0</v>
      </c>
    </row>
    <row r="1076" spans="1:8" hidden="1" x14ac:dyDescent="0.3">
      <c r="A1076">
        <v>153</v>
      </c>
      <c r="B1076">
        <v>3</v>
      </c>
      <c r="C1076" s="1">
        <v>-0.38540238887071609</v>
      </c>
      <c r="D1076" s="1">
        <v>-0.76916383691132062</v>
      </c>
      <c r="E1076" s="1">
        <f>IFERROR(
  SUMIFS(
    duck_positions[x],
    duck_positions[duck_id],   duck_positions[[#This Row],[duck_id]],
    duck_positions[frame_idx], duck_positions[[#This Row],[frame_idx]]+1
  ),
  ""
)</f>
        <v>-0.37666051089763641</v>
      </c>
      <c r="F1076" s="1">
        <f>IFERROR(
  SUMIFS(
    duck_positions[y],
    duck_positions[duck_id],duck_positions[[#This Row],[duck_id]],
    duck_positions[frame_idx],duck_positions[[#This Row],[frame_idx]]+1
  ),
  ""
)</f>
        <v>-0.7367703348398208</v>
      </c>
      <c r="G10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3.3552338323170249E-2</v>
      </c>
      <c r="H1076" t="b">
        <f>AND(duck_positions[[#This Row],[distance]]&lt;0.1, MOD(duck_positions[[#This Row],[frame_idx]], 20)=0)</f>
        <v>0</v>
      </c>
    </row>
    <row r="1077" spans="1:8" hidden="1" x14ac:dyDescent="0.3">
      <c r="A1077">
        <v>153</v>
      </c>
      <c r="B1077">
        <v>4</v>
      </c>
      <c r="C1077" s="1">
        <v>-0.17570719122886658</v>
      </c>
      <c r="D1077" s="1">
        <v>-0.6367513865232467</v>
      </c>
      <c r="E1077" s="1">
        <f>IFERROR(
  SUMIFS(
    duck_positions[x],
    duck_positions[duck_id],   duck_positions[[#This Row],[duck_id]],
    duck_positions[frame_idx], duck_positions[[#This Row],[frame_idx]]+1
  ),
  ""
)</f>
        <v>-0.17358878254890442</v>
      </c>
      <c r="F1077" s="1">
        <f>IFERROR(
  SUMIFS(
    duck_positions[y],
    duck_positions[duck_id],duck_positions[[#This Row],[duck_id]],
    duck_positions[frame_idx],duck_positions[[#This Row],[frame_idx]]+1
  ),
  ""
)</f>
        <v>-0.61641671061515801</v>
      </c>
      <c r="G10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2.0444723026305379E-2</v>
      </c>
      <c r="H1077" t="b">
        <f>AND(duck_positions[[#This Row],[distance]]&lt;0.1, MOD(duck_positions[[#This Row],[frame_idx]], 20)=0)</f>
        <v>0</v>
      </c>
    </row>
    <row r="1078" spans="1:8" hidden="1" x14ac:dyDescent="0.3">
      <c r="A1078">
        <v>153</v>
      </c>
      <c r="B1078">
        <v>5</v>
      </c>
      <c r="C1078" s="1">
        <v>-0.54258114099502563</v>
      </c>
      <c r="D1078" s="1">
        <v>-1.0600978314876555</v>
      </c>
      <c r="E1078" s="1">
        <f>IFERROR(
  SUMIFS(
    duck_positions[x],
    duck_positions[duck_id],   duck_positions[[#This Row],[duck_id]],
    duck_positions[frame_idx], duck_positions[[#This Row],[frame_idx]]+1
  ),
  ""
)</f>
        <v>-0.54027781262993813</v>
      </c>
      <c r="F1078" s="1">
        <f>IFERROR(
  SUMIFS(
    duck_positions[y],
    duck_positions[duck_id],duck_positions[[#This Row],[duck_id]],
    duck_positions[frame_idx],duck_positions[[#This Row],[frame_idx]]+1
  ),
  ""
)</f>
        <v>-1.0622067332267759</v>
      </c>
      <c r="G10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3.1229454210219714E-3</v>
      </c>
      <c r="H1078" t="b">
        <f>AND(duck_positions[[#This Row],[distance]]&lt;0.1, MOD(duck_positions[[#This Row],[frame_idx]], 20)=0)</f>
        <v>0</v>
      </c>
    </row>
    <row r="1079" spans="1:8" hidden="1" x14ac:dyDescent="0.3">
      <c r="A1079">
        <v>153</v>
      </c>
      <c r="B1079">
        <v>6</v>
      </c>
      <c r="C1079" s="1">
        <v>-0.58593636006116867</v>
      </c>
      <c r="D1079" s="1">
        <v>-1.0610915899276732</v>
      </c>
      <c r="E1079" s="1">
        <f>IFERROR(
  SUMIFS(
    duck_positions[x],
    duck_positions[duck_id],   duck_positions[[#This Row],[duck_id]],
    duck_positions[frame_idx], duck_positions[[#This Row],[frame_idx]]+1
  ),
  ""
)</f>
        <v>-0.58515014499425888</v>
      </c>
      <c r="F1079" s="1">
        <f>IFERROR(
  SUMIFS(
    duck_positions[y],
    duck_positions[duck_id],duck_positions[[#This Row],[duck_id]],
    duck_positions[frame_idx],duck_positions[[#This Row],[frame_idx]]+1
  ),
  ""
)</f>
        <v>-1.0636945843696592</v>
      </c>
      <c r="G10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2.7191385026229193E-3</v>
      </c>
      <c r="H1079" t="b">
        <f>AND(duck_positions[[#This Row],[distance]]&lt;0.1, MOD(duck_positions[[#This Row],[frame_idx]], 20)=0)</f>
        <v>0</v>
      </c>
    </row>
    <row r="1080" spans="1:8" x14ac:dyDescent="0.3">
      <c r="A1080">
        <v>154</v>
      </c>
      <c r="B1080">
        <v>0</v>
      </c>
      <c r="C1080" s="1">
        <v>-0.42916367948055267</v>
      </c>
      <c r="D1080" s="1">
        <v>-0.75818184688687318</v>
      </c>
      <c r="E1080" s="1">
        <f>IFERROR(
  SUMIFS(
    duck_positions[x],
    duck_positions[duck_id],   duck_positions[[#This Row],[duck_id]],
    duck_positions[frame_idx], duck_positions[[#This Row],[frame_idx]]+1
  ),
  ""
)</f>
        <v>-0.42845562845468521</v>
      </c>
      <c r="F1080" s="1">
        <f>IFERROR(
  SUMIFS(
    duck_positions[y],
    duck_positions[duck_id],duck_positions[[#This Row],[duck_id]],
    duck_positions[frame_idx],duck_positions[[#This Row],[frame_idx]]+1
  ),
  ""
)</f>
        <v>-0.75215877145528787</v>
      </c>
      <c r="G10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6.0645505942154157E-3</v>
      </c>
      <c r="H1080" t="b">
        <f>AND(duck_positions[[#This Row],[distance]]&lt;0.1, MOD(duck_positions[[#This Row],[frame_idx]], 20)=0)</f>
        <v>0</v>
      </c>
    </row>
    <row r="1081" spans="1:8" hidden="1" x14ac:dyDescent="0.3">
      <c r="A1081">
        <v>154</v>
      </c>
      <c r="B1081">
        <v>1</v>
      </c>
      <c r="C1081" s="1">
        <v>-0.1438610851764679</v>
      </c>
      <c r="D1081" s="1">
        <v>-0.73367535620927804</v>
      </c>
      <c r="E1081" s="1">
        <f>IFERROR(
  SUMIFS(
    duck_positions[x],
    duck_positions[duck_id],   duck_positions[[#This Row],[duck_id]],
    duck_positions[frame_idx], duck_positions[[#This Row],[frame_idx]]+1
  ),
  ""
)</f>
        <v>-0.13676851987838745</v>
      </c>
      <c r="F1081" s="1">
        <f>IFERROR(
  SUMIFS(
    duck_positions[y],
    duck_positions[duck_id],duck_positions[[#This Row],[duck_id]],
    duck_positions[frame_idx],duck_positions[[#This Row],[frame_idx]]+1
  ),
  ""
)</f>
        <v>-0.72559715360403054</v>
      </c>
      <c r="G10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1.0749969294791609E-2</v>
      </c>
      <c r="H1081" t="b">
        <f>AND(duck_positions[[#This Row],[distance]]&lt;0.1, MOD(duck_positions[[#This Row],[frame_idx]], 20)=0)</f>
        <v>0</v>
      </c>
    </row>
    <row r="1082" spans="1:8" hidden="1" x14ac:dyDescent="0.3">
      <c r="A1082">
        <v>154</v>
      </c>
      <c r="B1082">
        <v>2</v>
      </c>
      <c r="C1082" s="1">
        <v>-0.56527996808290482</v>
      </c>
      <c r="D1082" s="1">
        <v>-1.0613300681114195</v>
      </c>
      <c r="E1082" s="1">
        <f>IFERROR(
  SUMIFS(
    duck_positions[x],
    duck_positions[duck_id],   duck_positions[[#This Row],[duck_id]],
    duck_positions[frame_idx], duck_positions[[#This Row],[frame_idx]]+1
  ),
  ""
)</f>
        <v>-0.56874512135982513</v>
      </c>
      <c r="F1082" s="1">
        <f>IFERROR(
  SUMIFS(
    duck_positions[y],
    duck_positions[duck_id],duck_positions[[#This Row],[duck_id]],
    duck_positions[frame_idx],duck_positions[[#This Row],[frame_idx]]+1
  ),
  ""
)</f>
        <v>-1.0641735970973967</v>
      </c>
      <c r="G10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4.4825154017185476E-3</v>
      </c>
      <c r="H1082" t="b">
        <f>AND(duck_positions[[#This Row],[distance]]&lt;0.1, MOD(duck_positions[[#This Row],[frame_idx]], 20)=0)</f>
        <v>0</v>
      </c>
    </row>
    <row r="1083" spans="1:8" hidden="1" x14ac:dyDescent="0.3">
      <c r="A1083">
        <v>154</v>
      </c>
      <c r="B1083">
        <v>3</v>
      </c>
      <c r="C1083" s="1">
        <v>-0.37666051089763641</v>
      </c>
      <c r="D1083" s="1">
        <v>-0.7367703348398208</v>
      </c>
      <c r="E1083" s="1">
        <f>IFERROR(
  SUMIFS(
    duck_positions[x],
    duck_positions[duck_id],   duck_positions[[#This Row],[duck_id]],
    duck_positions[frame_idx], duck_positions[[#This Row],[frame_idx]]+1
  ),
  ""
)</f>
        <v>-0.36506237089633942</v>
      </c>
      <c r="F1083" s="1">
        <f>IFERROR(
  SUMIFS(
    duck_positions[y],
    duck_positions[duck_id],duck_positions[[#This Row],[duck_id]],
    duck_positions[frame_idx],duck_positions[[#This Row],[frame_idx]]+1
  ),
  ""
)</f>
        <v>-0.72010767012834542</v>
      </c>
      <c r="G10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2.0301754770874664E-2</v>
      </c>
      <c r="H1083" t="b">
        <f>AND(duck_positions[[#This Row],[distance]]&lt;0.1, MOD(duck_positions[[#This Row],[frame_idx]], 20)=0)</f>
        <v>0</v>
      </c>
    </row>
    <row r="1084" spans="1:8" hidden="1" x14ac:dyDescent="0.3">
      <c r="A1084">
        <v>154</v>
      </c>
      <c r="B1084">
        <v>4</v>
      </c>
      <c r="C1084" s="1">
        <v>-0.17358878254890442</v>
      </c>
      <c r="D1084" s="1">
        <v>-0.61641671061515801</v>
      </c>
      <c r="E1084" s="1">
        <f>IFERROR(
  SUMIFS(
    duck_positions[x],
    duck_positions[duck_id],   duck_positions[[#This Row],[duck_id]],
    duck_positions[frame_idx], duck_positions[[#This Row],[frame_idx]]+1
  ),
  ""
)</f>
        <v>-0.1617150604724884</v>
      </c>
      <c r="F1084" s="1">
        <f>IFERROR(
  SUMIFS(
    duck_positions[y],
    duck_positions[duck_id],duck_positions[[#This Row],[duck_id]],
    duck_positions[frame_idx],duck_positions[[#This Row],[frame_idx]]+1
  ),
  ""
)</f>
        <v>-0.60094212293624871</v>
      </c>
      <c r="G10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1.9505079845522823E-2</v>
      </c>
      <c r="H1084" t="b">
        <f>AND(duck_positions[[#This Row],[distance]]&lt;0.1, MOD(duck_positions[[#This Row],[frame_idx]], 20)=0)</f>
        <v>0</v>
      </c>
    </row>
    <row r="1085" spans="1:8" hidden="1" x14ac:dyDescent="0.3">
      <c r="A1085">
        <v>154</v>
      </c>
      <c r="B1085">
        <v>5</v>
      </c>
      <c r="C1085" s="1">
        <v>-0.54027781262993813</v>
      </c>
      <c r="D1085" s="1">
        <v>-1.0622067332267759</v>
      </c>
      <c r="E1085" s="1">
        <f>IFERROR(
  SUMIFS(
    duck_positions[x],
    duck_positions[duck_id],   duck_positions[[#This Row],[duck_id]],
    duck_positions[frame_idx], duck_positions[[#This Row],[frame_idx]]+1
  ),
  ""
)</f>
        <v>-0.54346547275781631</v>
      </c>
      <c r="F1085" s="1">
        <f>IFERROR(
  SUMIFS(
    duck_positions[y],
    duck_positions[duck_id],duck_positions[[#This Row],[duck_id]],
    duck_positions[frame_idx],duck_positions[[#This Row],[frame_idx]]+1
  ),
  ""
)</f>
        <v>-1.0645592093467711</v>
      </c>
      <c r="G10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3.96173206893294E-3</v>
      </c>
      <c r="H1085" t="b">
        <f>AND(duck_positions[[#This Row],[distance]]&lt;0.1, MOD(duck_positions[[#This Row],[frame_idx]], 20)=0)</f>
        <v>0</v>
      </c>
    </row>
    <row r="1086" spans="1:8" hidden="1" x14ac:dyDescent="0.3">
      <c r="A1086">
        <v>154</v>
      </c>
      <c r="B1086">
        <v>6</v>
      </c>
      <c r="C1086" s="1">
        <v>-0.58515014499425888</v>
      </c>
      <c r="D1086" s="1">
        <v>-1.0636945843696592</v>
      </c>
      <c r="E1086" s="1">
        <f>IFERROR(
  SUMIFS(
    duck_positions[x],
    duck_positions[duck_id],   duck_positions[[#This Row],[duck_id]],
    duck_positions[frame_idx], duck_positions[[#This Row],[frame_idx]]+1
  ),
  ""
)</f>
        <v>-0.58580941706895828</v>
      </c>
      <c r="F1086" s="1">
        <f>IFERROR(
  SUMIFS(
    duck_positions[y],
    duck_positions[duck_id],duck_positions[[#This Row],[duck_id]],
    duck_positions[frame_idx],duck_positions[[#This Row],[frame_idx]]+1
  ),
  ""
)</f>
        <v>-1.0657748758792875</v>
      </c>
      <c r="G10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2.1822585624783394E-3</v>
      </c>
      <c r="H1086" t="b">
        <f>AND(duck_positions[[#This Row],[distance]]&lt;0.1, MOD(duck_positions[[#This Row],[frame_idx]], 20)=0)</f>
        <v>0</v>
      </c>
    </row>
    <row r="1087" spans="1:8" x14ac:dyDescent="0.3">
      <c r="A1087">
        <v>155</v>
      </c>
      <c r="B1087">
        <v>0</v>
      </c>
      <c r="C1087" s="1">
        <v>-0.42845562845468521</v>
      </c>
      <c r="D1087" s="1">
        <v>-0.75215877145528787</v>
      </c>
      <c r="E1087" s="1">
        <f>IFERROR(
  SUMIFS(
    duck_positions[x],
    duck_positions[duck_id],   duck_positions[[#This Row],[duck_id]],
    duck_positions[frame_idx], duck_positions[[#This Row],[frame_idx]]+1
  ),
  ""
)</f>
        <v>-0.42847279459238052</v>
      </c>
      <c r="F1087" s="1">
        <f>IFERROR(
  SUMIFS(
    duck_positions[y],
    duck_positions[duck_id],duck_positions[[#This Row],[duck_id]],
    duck_positions[frame_idx],duck_positions[[#This Row],[frame_idx]]+1
  ),
  ""
)</f>
        <v>-0.75645071566104882</v>
      </c>
      <c r="G10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4.2919785346211157E-3</v>
      </c>
      <c r="H1087" t="b">
        <f>AND(duck_positions[[#This Row],[distance]]&lt;0.1, MOD(duck_positions[[#This Row],[frame_idx]], 20)=0)</f>
        <v>0</v>
      </c>
    </row>
    <row r="1088" spans="1:8" hidden="1" x14ac:dyDescent="0.3">
      <c r="A1088">
        <v>155</v>
      </c>
      <c r="B1088">
        <v>1</v>
      </c>
      <c r="C1088" s="1">
        <v>-0.13676851987838745</v>
      </c>
      <c r="D1088" s="1">
        <v>-0.72559715360403054</v>
      </c>
      <c r="E1088" s="1">
        <f>IFERROR(
  SUMIFS(
    duck_positions[x],
    duck_positions[duck_id],   duck_positions[[#This Row],[duck_id]],
    duck_positions[frame_idx], duck_positions[[#This Row],[frame_idx]]+1
  ),
  ""
)</f>
        <v>-0.14419814944267273</v>
      </c>
      <c r="F1088" s="1">
        <f>IFERROR(
  SUMIFS(
    duck_positions[y],
    duck_positions[duck_id],duck_positions[[#This Row],[duck_id]],
    duck_positions[frame_idx],duck_positions[[#This Row],[frame_idx]]+1
  ),
  ""
)</f>
        <v>-0.73120092153549188</v>
      </c>
      <c r="G10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9.305998629495724E-3</v>
      </c>
      <c r="H1088" t="b">
        <f>AND(duck_positions[[#This Row],[distance]]&lt;0.1, MOD(duck_positions[[#This Row],[frame_idx]], 20)=0)</f>
        <v>0</v>
      </c>
    </row>
    <row r="1089" spans="1:8" hidden="1" x14ac:dyDescent="0.3">
      <c r="A1089">
        <v>155</v>
      </c>
      <c r="B1089">
        <v>2</v>
      </c>
      <c r="C1089" s="1">
        <v>-0.56874512135982513</v>
      </c>
      <c r="D1089" s="1">
        <v>-1.0641735970973967</v>
      </c>
      <c r="E1089" s="1">
        <f>IFERROR(
  SUMIFS(
    duck_positions[x],
    duck_positions[duck_id],   duck_positions[[#This Row],[duck_id]],
    duck_positions[frame_idx], duck_positions[[#This Row],[frame_idx]]+1
  ),
  ""
)</f>
        <v>-0.56660415977239609</v>
      </c>
      <c r="F1089" s="1">
        <f>IFERROR(
  SUMIFS(
    duck_positions[y],
    duck_positions[duck_id],duck_positions[[#This Row],[duck_id]],
    duck_positions[frame_idx],duck_positions[[#This Row],[frame_idx]]+1
  ),
  ""
)</f>
        <v>-1.048982787132263</v>
      </c>
      <c r="G10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1.5340939473045679E-2</v>
      </c>
      <c r="H1089" t="b">
        <f>AND(duck_positions[[#This Row],[distance]]&lt;0.1, MOD(duck_positions[[#This Row],[frame_idx]], 20)=0)</f>
        <v>0</v>
      </c>
    </row>
    <row r="1090" spans="1:8" hidden="1" x14ac:dyDescent="0.3">
      <c r="A1090">
        <v>155</v>
      </c>
      <c r="B1090">
        <v>3</v>
      </c>
      <c r="C1090" s="1">
        <v>-0.36506237089633942</v>
      </c>
      <c r="D1090" s="1">
        <v>-0.72010767012834542</v>
      </c>
      <c r="E1090" s="1">
        <f>IFERROR(
  SUMIFS(
    duck_positions[x],
    duck_positions[duck_id],   duck_positions[[#This Row],[duck_id]],
    duck_positions[frame_idx], duck_positions[[#This Row],[frame_idx]]+1
  ),
  ""
)</f>
        <v>-0.35386015474796295</v>
      </c>
      <c r="F1090" s="1">
        <f>IFERROR(
  SUMIFS(
    duck_positions[y],
    duck_positions[duck_id],duck_positions[[#This Row],[duck_id]],
    duck_positions[frame_idx],duck_positions[[#This Row],[frame_idx]]+1
  ),
  ""
)</f>
        <v>-0.72094979435205453</v>
      </c>
      <c r="G10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1.1233824809169141E-2</v>
      </c>
      <c r="H1090" t="b">
        <f>AND(duck_positions[[#This Row],[distance]]&lt;0.1, MOD(duck_positions[[#This Row],[frame_idx]], 20)=0)</f>
        <v>0</v>
      </c>
    </row>
    <row r="1091" spans="1:8" hidden="1" x14ac:dyDescent="0.3">
      <c r="A1091">
        <v>155</v>
      </c>
      <c r="B1091">
        <v>4</v>
      </c>
      <c r="C1091" s="1">
        <v>-0.1617150604724884</v>
      </c>
      <c r="D1091" s="1">
        <v>-0.60094212293624871</v>
      </c>
      <c r="E1091" s="1">
        <f>IFERROR(
  SUMIFS(
    duck_positions[x],
    duck_positions[duck_id],   duck_positions[[#This Row],[duck_id]],
    duck_positions[frame_idx], duck_positions[[#This Row],[frame_idx]]+1
  ),
  ""
)</f>
        <v>-0.16705051064491272</v>
      </c>
      <c r="F1091" s="1">
        <f>IFERROR(
  SUMIFS(
    duck_positions[y],
    duck_positions[duck_id],duck_positions[[#This Row],[duck_id]],
    duck_positions[frame_idx],duck_positions[[#This Row],[frame_idx]]+1
  ),
  ""
)</f>
        <v>-0.61434123218059533</v>
      </c>
      <c r="G10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1.442231455364768E-2</v>
      </c>
      <c r="H1091" t="b">
        <f>AND(duck_positions[[#This Row],[distance]]&lt;0.1, MOD(duck_positions[[#This Row],[frame_idx]], 20)=0)</f>
        <v>0</v>
      </c>
    </row>
    <row r="1092" spans="1:8" hidden="1" x14ac:dyDescent="0.3">
      <c r="A1092">
        <v>155</v>
      </c>
      <c r="B1092">
        <v>5</v>
      </c>
      <c r="C1092" s="1">
        <v>-0.54346547275781631</v>
      </c>
      <c r="D1092" s="1">
        <v>-1.0645592093467711</v>
      </c>
      <c r="E1092" s="1">
        <f>IFERROR(
  SUMIFS(
    duck_positions[x],
    duck_positions[duck_id],   duck_positions[[#This Row],[duck_id]],
    duck_positions[frame_idx], duck_positions[[#This Row],[frame_idx]]+1
  ),
  ""
)</f>
        <v>-0.54178131371736526</v>
      </c>
      <c r="F1092" s="1">
        <f>IFERROR(
  SUMIFS(
    duck_positions[y],
    duck_positions[duck_id],duck_positions[[#This Row],[duck_id]],
    duck_positions[frame_idx],duck_positions[[#This Row],[frame_idx]]+1
  ),
  ""
)</f>
        <v>-1.0490680962800978</v>
      </c>
      <c r="G10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1.5582393131929016E-2</v>
      </c>
      <c r="H1092" t="b">
        <f>AND(duck_positions[[#This Row],[distance]]&lt;0.1, MOD(duck_positions[[#This Row],[frame_idx]], 20)=0)</f>
        <v>0</v>
      </c>
    </row>
    <row r="1093" spans="1:8" hidden="1" x14ac:dyDescent="0.3">
      <c r="A1093">
        <v>155</v>
      </c>
      <c r="B1093">
        <v>6</v>
      </c>
      <c r="C1093" s="1">
        <v>-0.58580941706895828</v>
      </c>
      <c r="D1093" s="1">
        <v>-1.0657748758792875</v>
      </c>
      <c r="E1093" s="1">
        <f>IFERROR(
  SUMIFS(
    duck_positions[x],
    duck_positions[duck_id],   duck_positions[[#This Row],[duck_id]],
    duck_positions[frame_idx], duck_positions[[#This Row],[frame_idx]]+1
  ),
  ""
)</f>
        <v>-0.58273016661405563</v>
      </c>
      <c r="F1093" s="1">
        <f>IFERROR(
  SUMIFS(
    duck_positions[y],
    duck_positions[duck_id],duck_positions[[#This Row],[duck_id]],
    duck_positions[frame_idx],duck_positions[[#This Row],[frame_idx]]+1
  ),
  ""
)</f>
        <v>-1.0493677288293837</v>
      </c>
      <c r="G10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1.6693599302762343E-2</v>
      </c>
      <c r="H1093" t="b">
        <f>AND(duck_positions[[#This Row],[distance]]&lt;0.1, MOD(duck_positions[[#This Row],[frame_idx]], 20)=0)</f>
        <v>0</v>
      </c>
    </row>
    <row r="1094" spans="1:8" x14ac:dyDescent="0.3">
      <c r="A1094">
        <v>156</v>
      </c>
      <c r="B1094">
        <v>0</v>
      </c>
      <c r="C1094" s="1">
        <v>-0.42847279459238052</v>
      </c>
      <c r="D1094" s="1">
        <v>-0.75645071566104882</v>
      </c>
      <c r="E1094" s="1">
        <f>IFERROR(
  SUMIFS(
    duck_positions[x],
    duck_positions[duck_id],   duck_positions[[#This Row],[duck_id]],
    duck_positions[frame_idx], duck_positions[[#This Row],[frame_idx]]+1
  ),
  ""
)</f>
        <v>-0.44173067808151245</v>
      </c>
      <c r="F1094" s="1">
        <f>IFERROR(
  SUMIFS(
    duck_positions[y],
    duck_positions[duck_id],duck_positions[[#This Row],[duck_id]],
    duck_positions[frame_idx],duck_positions[[#This Row],[frame_idx]]+1
  ),
  ""
)</f>
        <v>-0.75537293329834931</v>
      </c>
      <c r="G10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1.3301619804848697E-2</v>
      </c>
      <c r="H1094" t="b">
        <f>AND(duck_positions[[#This Row],[distance]]&lt;0.1, MOD(duck_positions[[#This Row],[frame_idx]], 20)=0)</f>
        <v>0</v>
      </c>
    </row>
    <row r="1095" spans="1:8" hidden="1" x14ac:dyDescent="0.3">
      <c r="A1095">
        <v>156</v>
      </c>
      <c r="B1095">
        <v>1</v>
      </c>
      <c r="C1095" s="1">
        <v>-0.14419814944267273</v>
      </c>
      <c r="D1095" s="1">
        <v>-0.73120092153549188</v>
      </c>
      <c r="E1095" s="1">
        <f>IFERROR(
  SUMIFS(
    duck_positions[x],
    duck_positions[duck_id],   duck_positions[[#This Row],[duck_id]],
    duck_positions[frame_idx], duck_positions[[#This Row],[frame_idx]]+1
  ),
  ""
)</f>
        <v>-0.18720629811286926</v>
      </c>
      <c r="F1095" s="1">
        <f>IFERROR(
  SUMIFS(
    duck_positions[y],
    duck_positions[duck_id],duck_positions[[#This Row],[duck_id]],
    duck_positions[frame_idx],duck_positions[[#This Row],[frame_idx]]+1
  ),
  ""
)</f>
        <v>-0.73231531977653497</v>
      </c>
      <c r="G10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4.3022584016739022E-2</v>
      </c>
      <c r="H1095" t="b">
        <f>AND(duck_positions[[#This Row],[distance]]&lt;0.1, MOD(duck_positions[[#This Row],[frame_idx]], 20)=0)</f>
        <v>0</v>
      </c>
    </row>
    <row r="1096" spans="1:8" hidden="1" x14ac:dyDescent="0.3">
      <c r="A1096">
        <v>156</v>
      </c>
      <c r="B1096">
        <v>2</v>
      </c>
      <c r="C1096" s="1">
        <v>-0.56660415977239609</v>
      </c>
      <c r="D1096" s="1">
        <v>-1.048982787132263</v>
      </c>
      <c r="E1096" s="1">
        <f>IFERROR(
  SUMIFS(
    duck_positions[x],
    duck_positions[duck_id],   duck_positions[[#This Row],[duck_id]],
    duck_positions[frame_idx], duck_positions[[#This Row],[frame_idx]]+1
  ),
  ""
)</f>
        <v>-0.56181303784251213</v>
      </c>
      <c r="F1096" s="1">
        <f>IFERROR(
  SUMIFS(
    duck_positions[y],
    duck_positions[duck_id],duck_positions[[#This Row],[duck_id]],
    duck_positions[frame_idx],duck_positions[[#This Row],[frame_idx]]+1
  ),
  ""
)</f>
        <v>-1.0480595111846922</v>
      </c>
      <c r="G10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4.879271238861161E-3</v>
      </c>
      <c r="H1096" t="b">
        <f>AND(duck_positions[[#This Row],[distance]]&lt;0.1, MOD(duck_positions[[#This Row],[frame_idx]], 20)=0)</f>
        <v>0</v>
      </c>
    </row>
    <row r="1097" spans="1:8" hidden="1" x14ac:dyDescent="0.3">
      <c r="A1097">
        <v>156</v>
      </c>
      <c r="B1097">
        <v>3</v>
      </c>
      <c r="C1097" s="1">
        <v>-0.35386015474796295</v>
      </c>
      <c r="D1097" s="1">
        <v>-0.72094979435205453</v>
      </c>
      <c r="E1097" s="1">
        <f>IFERROR(
  SUMIFS(
    duck_positions[x],
    duck_positions[duck_id],   duck_positions[[#This Row],[duck_id]],
    duck_positions[frame_idx], duck_positions[[#This Row],[frame_idx]]+1
  ),
  ""
)</f>
        <v>-0.36602012813091278</v>
      </c>
      <c r="F1097" s="1">
        <f>IFERROR(
  SUMIFS(
    duck_positions[y],
    duck_positions[duck_id],duck_positions[[#This Row],[duck_id]],
    duck_positions[frame_idx],duck_positions[[#This Row],[frame_idx]]+1
  ),
  ""
)</f>
        <v>-0.71835824400186532</v>
      </c>
      <c r="G10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1.2433064219717283E-2</v>
      </c>
      <c r="H1097" t="b">
        <f>AND(duck_positions[[#This Row],[distance]]&lt;0.1, MOD(duck_positions[[#This Row],[frame_idx]], 20)=0)</f>
        <v>0</v>
      </c>
    </row>
    <row r="1098" spans="1:8" hidden="1" x14ac:dyDescent="0.3">
      <c r="A1098">
        <v>156</v>
      </c>
      <c r="B1098">
        <v>4</v>
      </c>
      <c r="C1098" s="1">
        <v>-0.16705051064491272</v>
      </c>
      <c r="D1098" s="1">
        <v>-0.61434123218059533</v>
      </c>
      <c r="E1098" s="1">
        <f>IFERROR(
  SUMIFS(
    duck_positions[x],
    duck_positions[duck_id],   duck_positions[[#This Row],[duck_id]],
    duck_positions[frame_idx], duck_positions[[#This Row],[frame_idx]]+1
  ),
  ""
)</f>
        <v>-0.21655711531639099</v>
      </c>
      <c r="F1098" s="1">
        <f>IFERROR(
  SUMIFS(
    duck_positions[y],
    duck_positions[duck_id],duck_positions[[#This Row],[duck_id]],
    duck_positions[frame_idx],duck_positions[[#This Row],[frame_idx]]+1
  ),
  ""
)</f>
        <v>-0.62420061528682702</v>
      </c>
      <c r="G10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5.0478820720510902E-2</v>
      </c>
      <c r="H1098" t="b">
        <f>AND(duck_positions[[#This Row],[distance]]&lt;0.1, MOD(duck_positions[[#This Row],[frame_idx]], 20)=0)</f>
        <v>0</v>
      </c>
    </row>
    <row r="1099" spans="1:8" hidden="1" x14ac:dyDescent="0.3">
      <c r="A1099">
        <v>156</v>
      </c>
      <c r="B1099">
        <v>5</v>
      </c>
      <c r="C1099" s="1">
        <v>-0.54178131371736526</v>
      </c>
      <c r="D1099" s="1">
        <v>-1.0490680962800978</v>
      </c>
      <c r="E1099" s="1">
        <f>IFERROR(
  SUMIFS(
    duck_positions[x],
    duck_positions[duck_id],   duck_positions[[#This Row],[duck_id]],
    duck_positions[frame_idx], duck_positions[[#This Row],[frame_idx]]+1
  ),
  ""
)</f>
        <v>-0.53822626173496246</v>
      </c>
      <c r="F1099" s="1">
        <f>IFERROR(
  SUMIFS(
    duck_positions[y],
    duck_positions[duck_id],duck_positions[[#This Row],[duck_id]],
    duck_positions[frame_idx],duck_positions[[#This Row],[frame_idx]]+1
  ),
  ""
)</f>
        <v>-1.0482446879148482</v>
      </c>
      <c r="G10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3.6491637307127182E-3</v>
      </c>
      <c r="H1099" t="b">
        <f>AND(duck_positions[[#This Row],[distance]]&lt;0.1, MOD(duck_positions[[#This Row],[frame_idx]], 20)=0)</f>
        <v>0</v>
      </c>
    </row>
    <row r="1100" spans="1:8" hidden="1" x14ac:dyDescent="0.3">
      <c r="A1100">
        <v>156</v>
      </c>
      <c r="B1100">
        <v>6</v>
      </c>
      <c r="C1100" s="1">
        <v>-0.58273016661405563</v>
      </c>
      <c r="D1100" s="1">
        <v>-1.0493677288293837</v>
      </c>
      <c r="E1100" s="1">
        <f>IFERROR(
  SUMIFS(
    duck_positions[x],
    duck_positions[duck_id],   duck_positions[[#This Row],[duck_id]],
    duck_positions[frame_idx], duck_positions[[#This Row],[frame_idx]]+1
  ),
  ""
)</f>
        <v>-0.56699037551879883</v>
      </c>
      <c r="F1100" s="1">
        <f>IFERROR(
  SUMIFS(
    duck_positions[y],
    duck_positions[duck_id],duck_positions[[#This Row],[duck_id]],
    duck_positions[frame_idx],duck_positions[[#This Row],[frame_idx]]+1
  ),
  ""
)</f>
        <v>-1.0468799054622648</v>
      </c>
      <c r="G11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1.5935190266460827E-2</v>
      </c>
      <c r="H1100" t="b">
        <f>AND(duck_positions[[#This Row],[distance]]&lt;0.1, MOD(duck_positions[[#This Row],[frame_idx]], 20)=0)</f>
        <v>0</v>
      </c>
    </row>
    <row r="1101" spans="1:8" x14ac:dyDescent="0.3">
      <c r="A1101">
        <v>157</v>
      </c>
      <c r="B1101">
        <v>0</v>
      </c>
      <c r="C1101" s="1">
        <v>-0.44173067808151245</v>
      </c>
      <c r="D1101" s="1">
        <v>-0.75537293329834931</v>
      </c>
      <c r="E1101" s="1">
        <f>IFERROR(
  SUMIFS(
    duck_positions[x],
    duck_positions[duck_id],   duck_positions[[#This Row],[duck_id]],
    duck_positions[frame_idx], duck_positions[[#This Row],[frame_idx]]+1
  ),
  ""
)</f>
        <v>-0.4227031022310257</v>
      </c>
      <c r="F1101" s="1">
        <f>IFERROR(
  SUMIFS(
    duck_positions[y],
    duck_positions[duck_id],duck_positions[[#This Row],[duck_id]],
    duck_positions[frame_idx],duck_positions[[#This Row],[frame_idx]]+1
  ),
  ""
)</f>
        <v>-0.74526980072259896</v>
      </c>
      <c r="G11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2.1543489285378418E-2</v>
      </c>
      <c r="H1101" t="b">
        <f>AND(duck_positions[[#This Row],[distance]]&lt;0.1, MOD(duck_positions[[#This Row],[frame_idx]], 20)=0)</f>
        <v>0</v>
      </c>
    </row>
    <row r="1102" spans="1:8" hidden="1" x14ac:dyDescent="0.3">
      <c r="A1102">
        <v>157</v>
      </c>
      <c r="B1102">
        <v>1</v>
      </c>
      <c r="C1102" s="1">
        <v>-0.18720629811286926</v>
      </c>
      <c r="D1102" s="1">
        <v>-0.73231531977653497</v>
      </c>
      <c r="E1102" s="1">
        <f>IFERROR(
  SUMIFS(
    duck_positions[x],
    duck_positions[duck_id],   duck_positions[[#This Row],[duck_id]],
    duck_positions[frame_idx], duck_positions[[#This Row],[frame_idx]]+1
  ),
  ""
)</f>
        <v>-0.13287439942359924</v>
      </c>
      <c r="F1102" s="1">
        <f>IFERROR(
  SUMIFS(
    duck_positions[y],
    duck_positions[duck_id],duck_positions[[#This Row],[duck_id]],
    duck_positions[frame_idx],duck_positions[[#This Row],[frame_idx]]+1
  ),
  ""
)</f>
        <v>-0.7101476073265075</v>
      </c>
      <c r="G11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5.8680172890408257E-2</v>
      </c>
      <c r="H1102" t="b">
        <f>AND(duck_positions[[#This Row],[distance]]&lt;0.1, MOD(duck_positions[[#This Row],[frame_idx]], 20)=0)</f>
        <v>0</v>
      </c>
    </row>
    <row r="1103" spans="1:8" hidden="1" x14ac:dyDescent="0.3">
      <c r="A1103">
        <v>157</v>
      </c>
      <c r="B1103">
        <v>2</v>
      </c>
      <c r="C1103" s="1">
        <v>-0.56181303784251213</v>
      </c>
      <c r="D1103" s="1">
        <v>-1.0480595111846922</v>
      </c>
      <c r="E1103" s="1">
        <f>IFERROR(
  SUMIFS(
    duck_positions[x],
    duck_positions[duck_id],   duck_positions[[#This Row],[duck_id]],
    duck_positions[frame_idx], duck_positions[[#This Row],[frame_idx]]+1
  ),
  ""
)</f>
        <v>-0.55466606095433235</v>
      </c>
      <c r="F1103" s="1">
        <f>IFERROR(
  SUMIFS(
    duck_positions[y],
    duck_positions[duck_id],duck_positions[[#This Row],[duck_id]],
    duck_positions[frame_idx],duck_positions[[#This Row],[frame_idx]]+1
  ),
  ""
)</f>
        <v>-1.0432122528553007</v>
      </c>
      <c r="G11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8.635692905148434E-3</v>
      </c>
      <c r="H1103" t="b">
        <f>AND(duck_positions[[#This Row],[distance]]&lt;0.1, MOD(duck_positions[[#This Row],[frame_idx]], 20)=0)</f>
        <v>0</v>
      </c>
    </row>
    <row r="1104" spans="1:8" hidden="1" x14ac:dyDescent="0.3">
      <c r="A1104">
        <v>157</v>
      </c>
      <c r="B1104">
        <v>3</v>
      </c>
      <c r="C1104" s="1">
        <v>-0.36602012813091278</v>
      </c>
      <c r="D1104" s="1">
        <v>-0.71835824400186532</v>
      </c>
      <c r="E1104" s="1">
        <f>IFERROR(
  SUMIFS(
    duck_positions[x],
    duck_positions[duck_id],   duck_positions[[#This Row],[duck_id]],
    duck_positions[frame_idx], duck_positions[[#This Row],[frame_idx]]+1
  ),
  ""
)</f>
        <v>-0.32888734340667725</v>
      </c>
      <c r="F1104" s="1">
        <f>IFERROR(
  SUMIFS(
    duck_positions[y],
    duck_positions[duck_id],duck_positions[[#This Row],[duck_id]],
    duck_positions[frame_idx],duck_positions[[#This Row],[frame_idx]]+1
  ),
  ""
)</f>
        <v>-0.69914645999670022</v>
      </c>
      <c r="G11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4.1808328668311266E-2</v>
      </c>
      <c r="H1104" t="b">
        <f>AND(duck_positions[[#This Row],[distance]]&lt;0.1, MOD(duck_positions[[#This Row],[frame_idx]], 20)=0)</f>
        <v>0</v>
      </c>
    </row>
    <row r="1105" spans="1:8" hidden="1" x14ac:dyDescent="0.3">
      <c r="A1105">
        <v>157</v>
      </c>
      <c r="B1105">
        <v>4</v>
      </c>
      <c r="C1105" s="1">
        <v>-0.21655711531639099</v>
      </c>
      <c r="D1105" s="1">
        <v>-0.62420061528682702</v>
      </c>
      <c r="E1105" s="1">
        <f>IFERROR(
  SUMIFS(
    duck_positions[x],
    duck_positions[duck_id],   duck_positions[[#This Row],[duck_id]],
    duck_positions[frame_idx], duck_positions[[#This Row],[frame_idx]]+1
  ),
  ""
)</f>
        <v>-0.16502517461776733</v>
      </c>
      <c r="F1105" s="1">
        <f>IFERROR(
  SUMIFS(
    duck_positions[y],
    duck_positions[duck_id],duck_positions[[#This Row],[duck_id]],
    duck_positions[frame_idx],duck_positions[[#This Row],[frame_idx]]+1
  ),
  ""
)</f>
        <v>-0.59693567752838128</v>
      </c>
      <c r="G11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5.830023793380594E-2</v>
      </c>
      <c r="H1105" t="b">
        <f>AND(duck_positions[[#This Row],[distance]]&lt;0.1, MOD(duck_positions[[#This Row],[frame_idx]], 20)=0)</f>
        <v>0</v>
      </c>
    </row>
    <row r="1106" spans="1:8" hidden="1" x14ac:dyDescent="0.3">
      <c r="A1106">
        <v>157</v>
      </c>
      <c r="B1106">
        <v>5</v>
      </c>
      <c r="C1106" s="1">
        <v>-0.53822626173496246</v>
      </c>
      <c r="D1106" s="1">
        <v>-1.0482446879148482</v>
      </c>
      <c r="E1106" s="1">
        <f>IFERROR(
  SUMIFS(
    duck_positions[x],
    duck_positions[duck_id],   duck_positions[[#This Row],[duck_id]],
    duck_positions[frame_idx], duck_positions[[#This Row],[frame_idx]]+1
  ),
  ""
)</f>
        <v>-0.52951278351247311</v>
      </c>
      <c r="F1106" s="1">
        <f>IFERROR(
  SUMIFS(
    duck_positions[y],
    duck_positions[duck_id],duck_positions[[#This Row],[duck_id]],
    duck_positions[frame_idx],duck_positions[[#This Row],[frame_idx]]+1
  ),
  ""
)</f>
        <v>-1.0432119548320768</v>
      </c>
      <c r="G11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1.0062460187062456E-2</v>
      </c>
      <c r="H1106" t="b">
        <f>AND(duck_positions[[#This Row],[distance]]&lt;0.1, MOD(duck_positions[[#This Row],[frame_idx]], 20)=0)</f>
        <v>0</v>
      </c>
    </row>
    <row r="1107" spans="1:8" hidden="1" x14ac:dyDescent="0.3">
      <c r="A1107">
        <v>157</v>
      </c>
      <c r="B1107">
        <v>6</v>
      </c>
      <c r="C1107" s="1">
        <v>-0.56699037551879883</v>
      </c>
      <c r="D1107" s="1">
        <v>-1.0468799054622648</v>
      </c>
      <c r="E1107" s="1">
        <f>IFERROR(
  SUMIFS(
    duck_positions[x],
    duck_positions[duck_id],   duck_positions[[#This Row],[duck_id]],
    duck_positions[frame_idx], duck_positions[[#This Row],[frame_idx]]+1
  ),
  ""
)</f>
        <v>-0.57402011752128601</v>
      </c>
      <c r="F1107" s="1">
        <f>IFERROR(
  SUMIFS(
    duck_positions[y],
    duck_positions[duck_id],duck_positions[[#This Row],[duck_id]],
    duck_positions[frame_idx],duck_positions[[#This Row],[frame_idx]]+1
  ),
  ""
)</f>
        <v>-1.02574545443058</v>
      </c>
      <c r="G11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2.2272904907807117E-2</v>
      </c>
      <c r="H1107" t="b">
        <f>AND(duck_positions[[#This Row],[distance]]&lt;0.1, MOD(duck_positions[[#This Row],[frame_idx]], 20)=0)</f>
        <v>0</v>
      </c>
    </row>
    <row r="1108" spans="1:8" x14ac:dyDescent="0.3">
      <c r="A1108">
        <v>158</v>
      </c>
      <c r="B1108">
        <v>0</v>
      </c>
      <c r="C1108" s="1">
        <v>-0.4227031022310257</v>
      </c>
      <c r="D1108" s="1">
        <v>-0.74526980072259896</v>
      </c>
      <c r="E1108" s="1">
        <f>IFERROR(
  SUMIFS(
    duck_positions[x],
    duck_positions[duck_id],   duck_positions[[#This Row],[duck_id]],
    duck_positions[frame_idx], duck_positions[[#This Row],[frame_idx]]+1
  ),
  ""
)</f>
        <v>-0.43205170333385468</v>
      </c>
      <c r="F1108" s="1">
        <f>IFERROR(
  SUMIFS(
    duck_positions[y],
    duck_positions[duck_id],duck_positions[[#This Row],[duck_id]],
    duck_positions[frame_idx],duck_positions[[#This Row],[frame_idx]]+1
  ),
  ""
)</f>
        <v>-0.73945807591080659</v>
      </c>
      <c r="G11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1.1007837565472082E-2</v>
      </c>
      <c r="H1108" t="b">
        <f>AND(duck_positions[[#This Row],[distance]]&lt;0.1, MOD(duck_positions[[#This Row],[frame_idx]], 20)=0)</f>
        <v>0</v>
      </c>
    </row>
    <row r="1109" spans="1:8" hidden="1" x14ac:dyDescent="0.3">
      <c r="A1109">
        <v>158</v>
      </c>
      <c r="B1109">
        <v>1</v>
      </c>
      <c r="C1109" s="1">
        <v>-0.13287439942359924</v>
      </c>
      <c r="D1109" s="1">
        <v>-0.7101476073265075</v>
      </c>
      <c r="E1109" s="1">
        <f>IFERROR(
  SUMIFS(
    duck_positions[x],
    duck_positions[duck_id],   duck_positions[[#This Row],[duck_id]],
    duck_positions[frame_idx], duck_positions[[#This Row],[frame_idx]]+1
  ),
  ""
)</f>
        <v>-0.1792551577091217</v>
      </c>
      <c r="F1109" s="1">
        <f>IFERROR(
  SUMIFS(
    duck_positions[y],
    duck_positions[duck_id],duck_positions[[#This Row],[duck_id]],
    duck_positions[frame_idx],duck_positions[[#This Row],[frame_idx]]+1
  ),
  ""
)</f>
        <v>-0.71103328019380563</v>
      </c>
      <c r="G11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4.6389213784757424E-2</v>
      </c>
      <c r="H1109" t="b">
        <f>AND(duck_positions[[#This Row],[distance]]&lt;0.1, MOD(duck_positions[[#This Row],[frame_idx]], 20)=0)</f>
        <v>0</v>
      </c>
    </row>
    <row r="1110" spans="1:8" hidden="1" x14ac:dyDescent="0.3">
      <c r="A1110">
        <v>158</v>
      </c>
      <c r="B1110">
        <v>2</v>
      </c>
      <c r="C1110" s="1">
        <v>-0.55466606095433235</v>
      </c>
      <c r="D1110" s="1">
        <v>-1.0432122528553007</v>
      </c>
      <c r="E1110" s="1">
        <f>IFERROR(
  SUMIFS(
    duck_positions[x],
    duck_positions[duck_id],   duck_positions[[#This Row],[duck_id]],
    duck_positions[frame_idx], duck_positions[[#This Row],[frame_idx]]+1
  ),
  ""
)</f>
        <v>-0.55271103233098984</v>
      </c>
      <c r="F1110" s="1">
        <f>IFERROR(
  SUMIFS(
    duck_positions[y],
    duck_positions[duck_id],duck_positions[[#This Row],[duck_id]],
    duck_positions[frame_idx],duck_positions[[#This Row],[frame_idx]]+1
  ),
  ""
)</f>
        <v>-1.040588143467903</v>
      </c>
      <c r="G11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3.2723213465547063E-3</v>
      </c>
      <c r="H1110" t="b">
        <f>AND(duck_positions[[#This Row],[distance]]&lt;0.1, MOD(duck_positions[[#This Row],[frame_idx]], 20)=0)</f>
        <v>0</v>
      </c>
    </row>
    <row r="1111" spans="1:8" hidden="1" x14ac:dyDescent="0.3">
      <c r="A1111">
        <v>158</v>
      </c>
      <c r="B1111">
        <v>3</v>
      </c>
      <c r="C1111" s="1">
        <v>-0.32888734340667725</v>
      </c>
      <c r="D1111" s="1">
        <v>-0.69914645999670022</v>
      </c>
      <c r="E1111" s="1">
        <f>IFERROR(
  SUMIFS(
    duck_positions[x],
    duck_positions[duck_id],   duck_positions[[#This Row],[duck_id]],
    duck_positions[frame_idx], duck_positions[[#This Row],[frame_idx]]+1
  ),
  ""
)</f>
        <v>-0.33848625421524048</v>
      </c>
      <c r="F1111" s="1">
        <f>IFERROR(
  SUMIFS(
    duck_positions[y],
    duck_positions[duck_id],duck_positions[[#This Row],[duck_id]],
    duck_positions[frame_idx],duck_positions[[#This Row],[frame_idx]]+1
  ),
  ""
)</f>
        <v>-0.69468509703874581</v>
      </c>
      <c r="G11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1.0585029435639739E-2</v>
      </c>
      <c r="H1111" t="b">
        <f>AND(duck_positions[[#This Row],[distance]]&lt;0.1, MOD(duck_positions[[#This Row],[frame_idx]], 20)=0)</f>
        <v>0</v>
      </c>
    </row>
    <row r="1112" spans="1:8" hidden="1" x14ac:dyDescent="0.3">
      <c r="A1112">
        <v>158</v>
      </c>
      <c r="B1112">
        <v>4</v>
      </c>
      <c r="C1112" s="1">
        <v>-0.16502517461776733</v>
      </c>
      <c r="D1112" s="1">
        <v>-0.59693567752838128</v>
      </c>
      <c r="E1112" s="1">
        <f>IFERROR(
  SUMIFS(
    duck_positions[x],
    duck_positions[duck_id],   duck_positions[[#This Row],[duck_id]],
    duck_positions[frame_idx], duck_positions[[#This Row],[frame_idx]]+1
  ),
  ""
)</f>
        <v>-0.20878157019615173</v>
      </c>
      <c r="F1112" s="1">
        <f>IFERROR(
  SUMIFS(
    duck_positions[y],
    duck_positions[duck_id],duck_positions[[#This Row],[duck_id]],
    duck_positions[frame_idx],duck_positions[[#This Row],[frame_idx]]+1
  ),
  ""
)</f>
        <v>-0.60378253757953637</v>
      </c>
      <c r="G11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4.428884336457841E-2</v>
      </c>
      <c r="H1112" t="b">
        <f>AND(duck_positions[[#This Row],[distance]]&lt;0.1, MOD(duck_positions[[#This Row],[frame_idx]], 20)=0)</f>
        <v>0</v>
      </c>
    </row>
    <row r="1113" spans="1:8" hidden="1" x14ac:dyDescent="0.3">
      <c r="A1113">
        <v>158</v>
      </c>
      <c r="B1113">
        <v>5</v>
      </c>
      <c r="C1113" s="1">
        <v>-0.52951278351247311</v>
      </c>
      <c r="D1113" s="1">
        <v>-1.0432119548320768</v>
      </c>
      <c r="E1113" s="1">
        <f>IFERROR(
  SUMIFS(
    duck_positions[x],
    duck_positions[duck_id],   duck_positions[[#This Row],[duck_id]],
    duck_positions[frame_idx], duck_positions[[#This Row],[frame_idx]]+1
  ),
  ""
)</f>
        <v>-0.52861309796571732</v>
      </c>
      <c r="F1113" s="1">
        <f>IFERROR(
  SUMIFS(
    duck_positions[y],
    duck_positions[duck_id],duck_positions[[#This Row],[duck_id]],
    duck_positions[frame_idx],duck_positions[[#This Row],[frame_idx]]+1
  ),
  ""
)</f>
        <v>-1.0398798167705534</v>
      </c>
      <c r="G11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3.4514602915424707E-3</v>
      </c>
      <c r="H1113" t="b">
        <f>AND(duck_positions[[#This Row],[distance]]&lt;0.1, MOD(duck_positions[[#This Row],[frame_idx]], 20)=0)</f>
        <v>0</v>
      </c>
    </row>
    <row r="1114" spans="1:8" hidden="1" x14ac:dyDescent="0.3">
      <c r="A1114">
        <v>158</v>
      </c>
      <c r="B1114">
        <v>6</v>
      </c>
      <c r="C1114" s="1">
        <v>-0.57402011752128601</v>
      </c>
      <c r="D1114" s="1">
        <v>-1.02574545443058</v>
      </c>
      <c r="E1114" s="1">
        <f>IFERROR(
  SUMIFS(
    duck_positions[x],
    duck_positions[duck_id],   duck_positions[[#This Row],[duck_id]],
    duck_positions[frame_idx], duck_positions[[#This Row],[frame_idx]]+1
  ),
  ""
)</f>
        <v>-0.57148928940296173</v>
      </c>
      <c r="F1114" s="1">
        <f>IFERROR(
  SUMIFS(
    duck_positions[y],
    duck_positions[duck_id],duck_positions[[#This Row],[duck_id]],
    duck_positions[frame_idx],duck_positions[[#This Row],[frame_idx]]+1
  ),
  ""
)</f>
        <v>-1.0230614423751829</v>
      </c>
      <c r="G11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3.6890393977318031E-3</v>
      </c>
      <c r="H1114" t="b">
        <f>AND(duck_positions[[#This Row],[distance]]&lt;0.1, MOD(duck_positions[[#This Row],[frame_idx]], 20)=0)</f>
        <v>0</v>
      </c>
    </row>
    <row r="1115" spans="1:8" x14ac:dyDescent="0.3">
      <c r="A1115">
        <v>159</v>
      </c>
      <c r="B1115">
        <v>0</v>
      </c>
      <c r="C1115" s="1">
        <v>-0.43205170333385468</v>
      </c>
      <c r="D1115" s="1">
        <v>-0.73945807591080659</v>
      </c>
      <c r="E1115" s="1">
        <f>IFERROR(
  SUMIFS(
    duck_positions[x],
    duck_positions[duck_id],   duck_positions[[#This Row],[duck_id]],
    duck_positions[frame_idx], duck_positions[[#This Row],[frame_idx]]+1
  ),
  ""
)</f>
        <v>-0.4337700754404068</v>
      </c>
      <c r="F1115" s="1">
        <f>IFERROR(
  SUMIFS(
    duck_positions[y],
    duck_positions[duck_id],duck_positions[[#This Row],[duck_id]],
    duck_positions[frame_idx],duck_positions[[#This Row],[frame_idx]]+1
  ),
  ""
)</f>
        <v>-0.73416439741849893</v>
      </c>
      <c r="G11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5.5655938296373299E-3</v>
      </c>
      <c r="H1115" t="b">
        <f>AND(duck_positions[[#This Row],[distance]]&lt;0.1, MOD(duck_positions[[#This Row],[frame_idx]], 20)=0)</f>
        <v>0</v>
      </c>
    </row>
    <row r="1116" spans="1:8" hidden="1" x14ac:dyDescent="0.3">
      <c r="A1116">
        <v>159</v>
      </c>
      <c r="B1116">
        <v>1</v>
      </c>
      <c r="C1116" s="1">
        <v>-0.1792551577091217</v>
      </c>
      <c r="D1116" s="1">
        <v>-0.71103328019380563</v>
      </c>
      <c r="E1116" s="1">
        <f>IFERROR(
  SUMIFS(
    duck_positions[x],
    duck_positions[duck_id],   duck_positions[[#This Row],[duck_id]],
    duck_positions[frame_idx], duck_positions[[#This Row],[frame_idx]]+1
  ),
  ""
)</f>
        <v>-0.16748893260955811</v>
      </c>
      <c r="F1116" s="1">
        <f>IFERROR(
  SUMIFS(
    duck_positions[y],
    duck_positions[duck_id],duck_positions[[#This Row],[duck_id]],
    duck_positions[frame_idx],duck_positions[[#This Row],[frame_idx]]+1
  ),
  ""
)</f>
        <v>-0.70284109115600579</v>
      </c>
      <c r="G11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1.4337224777642576E-2</v>
      </c>
      <c r="H1116" t="b">
        <f>AND(duck_positions[[#This Row],[distance]]&lt;0.1, MOD(duck_positions[[#This Row],[frame_idx]], 20)=0)</f>
        <v>0</v>
      </c>
    </row>
    <row r="1117" spans="1:8" hidden="1" x14ac:dyDescent="0.3">
      <c r="A1117">
        <v>159</v>
      </c>
      <c r="B1117">
        <v>2</v>
      </c>
      <c r="C1117" s="1">
        <v>-0.55271103233098984</v>
      </c>
      <c r="D1117" s="1">
        <v>-1.040588143467903</v>
      </c>
      <c r="E1117" s="1">
        <f>IFERROR(
  SUMIFS(
    duck_positions[x],
    duck_positions[duck_id],   duck_positions[[#This Row],[duck_id]],
    duck_positions[frame_idx], duck_positions[[#This Row],[frame_idx]]+1
  ),
  ""
)</f>
        <v>-0.55658027902245522</v>
      </c>
      <c r="F1117" s="1">
        <f>IFERROR(
  SUMIFS(
    duck_positions[y],
    duck_positions[duck_id],duck_positions[[#This Row],[duck_id]],
    duck_positions[frame_idx],duck_positions[[#This Row],[frame_idx]]+1
  ),
  ""
)</f>
        <v>-1.033252316713333</v>
      </c>
      <c r="G11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8.2936978563533954E-3</v>
      </c>
      <c r="H1117" t="b">
        <f>AND(duck_positions[[#This Row],[distance]]&lt;0.1, MOD(duck_positions[[#This Row],[frame_idx]], 20)=0)</f>
        <v>0</v>
      </c>
    </row>
    <row r="1118" spans="1:8" hidden="1" x14ac:dyDescent="0.3">
      <c r="A1118">
        <v>159</v>
      </c>
      <c r="B1118">
        <v>3</v>
      </c>
      <c r="C1118" s="1">
        <v>-0.33848625421524048</v>
      </c>
      <c r="D1118" s="1">
        <v>-0.69468509703874581</v>
      </c>
      <c r="E1118" s="1">
        <f>IFERROR(
  SUMIFS(
    duck_positions[x],
    duck_positions[duck_id],   duck_positions[[#This Row],[duck_id]],
    duck_positions[frame_idx], duck_positions[[#This Row],[frame_idx]]+1
  ),
  ""
)</f>
        <v>-0.3249829113483429</v>
      </c>
      <c r="F1118" s="1">
        <f>IFERROR(
  SUMIFS(
    duck_positions[y],
    duck_positions[duck_id],duck_positions[[#This Row],[duck_id]],
    duck_positions[frame_idx],duck_positions[[#This Row],[frame_idx]]+1
  ),
  ""
)</f>
        <v>-0.68459570705890649</v>
      </c>
      <c r="G11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1.6856335863593724E-2</v>
      </c>
      <c r="H1118" t="b">
        <f>AND(duck_positions[[#This Row],[distance]]&lt;0.1, MOD(duck_positions[[#This Row],[frame_idx]], 20)=0)</f>
        <v>0</v>
      </c>
    </row>
    <row r="1119" spans="1:8" hidden="1" x14ac:dyDescent="0.3">
      <c r="A1119">
        <v>159</v>
      </c>
      <c r="B1119">
        <v>4</v>
      </c>
      <c r="C1119" s="1">
        <v>-0.20878157019615173</v>
      </c>
      <c r="D1119" s="1">
        <v>-0.60378253757953637</v>
      </c>
      <c r="E1119" s="1">
        <f>IFERROR(
  SUMIFS(
    duck_positions[x],
    duck_positions[duck_id],   duck_positions[[#This Row],[duck_id]],
    duck_positions[frame_idx], duck_positions[[#This Row],[frame_idx]]+1
  ),
  ""
)</f>
        <v>-0.19622331857681274</v>
      </c>
      <c r="F1119" s="1">
        <f>IFERROR(
  SUMIFS(
    duck_positions[y],
    duck_positions[duck_id],duck_positions[[#This Row],[duck_id]],
    duck_positions[frame_idx],duck_positions[[#This Row],[frame_idx]]+1
  ),
  ""
)</f>
        <v>-0.59139539599418633</v>
      </c>
      <c r="G11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1.7639471658474883E-2</v>
      </c>
      <c r="H1119" t="b">
        <f>AND(duck_positions[[#This Row],[distance]]&lt;0.1, MOD(duck_positions[[#This Row],[frame_idx]], 20)=0)</f>
        <v>0</v>
      </c>
    </row>
    <row r="1120" spans="1:8" hidden="1" x14ac:dyDescent="0.3">
      <c r="A1120">
        <v>159</v>
      </c>
      <c r="B1120">
        <v>5</v>
      </c>
      <c r="C1120" s="1">
        <v>-0.52861309796571732</v>
      </c>
      <c r="D1120" s="1">
        <v>-1.0398798167705534</v>
      </c>
      <c r="E1120" s="1">
        <f>IFERROR(
  SUMIFS(
    duck_positions[x],
    duck_positions[duck_id],   duck_positions[[#This Row],[duck_id]],
    duck_positions[frame_idx], duck_positions[[#This Row],[frame_idx]]+1
  ),
  ""
)</f>
        <v>-0.53223489969968796</v>
      </c>
      <c r="F1120" s="1">
        <f>IFERROR(
  SUMIFS(
    duck_positions[y],
    duck_positions[duck_id],duck_positions[[#This Row],[duck_id]],
    duck_positions[frame_idx],duck_positions[[#This Row],[frame_idx]]+1
  ),
  ""
)</f>
        <v>-1.0325590699911116</v>
      </c>
      <c r="G11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8.1676668154927034E-3</v>
      </c>
      <c r="H1120" t="b">
        <f>AND(duck_positions[[#This Row],[distance]]&lt;0.1, MOD(duck_positions[[#This Row],[frame_idx]], 20)=0)</f>
        <v>0</v>
      </c>
    </row>
    <row r="1121" spans="1:8" hidden="1" x14ac:dyDescent="0.3">
      <c r="A1121">
        <v>159</v>
      </c>
      <c r="B1121">
        <v>6</v>
      </c>
      <c r="C1121" s="1">
        <v>-0.57148928940296173</v>
      </c>
      <c r="D1121" s="1">
        <v>-1.0230614423751829</v>
      </c>
      <c r="E1121" s="1">
        <f>IFERROR(
  SUMIFS(
    duck_positions[x],
    duck_positions[duck_id],   duck_positions[[#This Row],[duck_id]],
    duck_positions[frame_idx], duck_positions[[#This Row],[frame_idx]]+1
  ),
  ""
)</f>
        <v>-0.57571830600500107</v>
      </c>
      <c r="F1121" s="1">
        <f>IFERROR(
  SUMIFS(
    duck_positions[y],
    duck_positions[duck_id],duck_positions[[#This Row],[duck_id]],
    duck_positions[frame_idx],duck_positions[[#This Row],[frame_idx]]+1
  ),
  ""
)</f>
        <v>-1.016348886489868</v>
      </c>
      <c r="G11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7.9336616977156646E-3</v>
      </c>
      <c r="H1121" t="b">
        <f>AND(duck_positions[[#This Row],[distance]]&lt;0.1, MOD(duck_positions[[#This Row],[frame_idx]], 20)=0)</f>
        <v>0</v>
      </c>
    </row>
    <row r="1122" spans="1:8" x14ac:dyDescent="0.3">
      <c r="A1122">
        <v>160</v>
      </c>
      <c r="B1122">
        <v>0</v>
      </c>
      <c r="C1122" s="1">
        <v>-0.4337700754404068</v>
      </c>
      <c r="D1122" s="1">
        <v>-0.73416439741849893</v>
      </c>
      <c r="E1122" s="1">
        <f>IFERROR(
  SUMIFS(
    duck_positions[x],
    duck_positions[duck_id],   duck_positions[[#This Row],[duck_id]],
    duck_positions[frame_idx], duck_positions[[#This Row],[frame_idx]]+1
  ),
  ""
)</f>
        <v>-0.41754750907421112</v>
      </c>
      <c r="F1122" s="1">
        <f>IFERROR(
  SUMIFS(
    duck_positions[y],
    duck_positions[duck_id],duck_positions[[#This Row],[duck_id]],
    duck_positions[frame_idx],duck_positions[[#This Row],[frame_idx]]+1
  ),
  ""
)</f>
        <v>-0.72536113411188119</v>
      </c>
      <c r="G11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1.8457223636052782E-2</v>
      </c>
      <c r="H1122" t="b">
        <f>AND(duck_positions[[#This Row],[distance]]&lt;0.1, MOD(duck_positions[[#This Row],[frame_idx]], 20)=0)</f>
        <v>1</v>
      </c>
    </row>
    <row r="1123" spans="1:8" hidden="1" x14ac:dyDescent="0.3">
      <c r="A1123">
        <v>160</v>
      </c>
      <c r="B1123">
        <v>1</v>
      </c>
      <c r="C1123" s="1">
        <v>-0.16748893260955811</v>
      </c>
      <c r="D1123" s="1">
        <v>-0.70284109115600579</v>
      </c>
      <c r="E1123" s="1">
        <f>IFERROR(
  SUMIFS(
    duck_positions[x],
    duck_positions[duck_id],   duck_positions[[#This Row],[duck_id]],
    duck_positions[frame_idx], duck_positions[[#This Row],[frame_idx]]+1
  ),
  ""
)</f>
        <v>-0.13336709141731262</v>
      </c>
      <c r="F1123" s="1">
        <f>IFERROR(
  SUMIFS(
    duck_positions[y],
    duck_positions[duck_id],duck_positions[[#This Row],[duck_id]],
    duck_positions[frame_idx],duck_positions[[#This Row],[frame_idx]]+1
  ),
  ""
)</f>
        <v>-0.68735678046941751</v>
      </c>
      <c r="G11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3.7470840980522613E-2</v>
      </c>
      <c r="H1123" t="b">
        <f>AND(duck_positions[[#This Row],[distance]]&lt;0.1, MOD(duck_positions[[#This Row],[frame_idx]], 20)=0)</f>
        <v>1</v>
      </c>
    </row>
    <row r="1124" spans="1:8" hidden="1" x14ac:dyDescent="0.3">
      <c r="A1124">
        <v>160</v>
      </c>
      <c r="B1124">
        <v>2</v>
      </c>
      <c r="C1124" s="1">
        <v>-0.55658027902245522</v>
      </c>
      <c r="D1124" s="1">
        <v>-1.033252316713333</v>
      </c>
      <c r="E1124" s="1">
        <f>IFERROR(
  SUMIFS(
    duck_positions[x],
    duck_positions[duck_id],   duck_positions[[#This Row],[duck_id]],
    duck_positions[frame_idx], duck_positions[[#This Row],[frame_idx]]+1
  ),
  ""
)</f>
        <v>-0.54343250021338463</v>
      </c>
      <c r="F1124" s="1">
        <f>IFERROR(
  SUMIFS(
    duck_positions[y],
    duck_positions[duck_id],duck_positions[[#This Row],[duck_id]],
    duck_positions[frame_idx],duck_positions[[#This Row],[frame_idx]]+1
  ),
  ""
)</f>
        <v>-1.0317326962947844</v>
      </c>
      <c r="G11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1.323530633679158E-2</v>
      </c>
      <c r="H1124" t="b">
        <f>AND(duck_positions[[#This Row],[distance]]&lt;0.1, MOD(duck_positions[[#This Row],[frame_idx]], 20)=0)</f>
        <v>1</v>
      </c>
    </row>
    <row r="1125" spans="1:8" hidden="1" x14ac:dyDescent="0.3">
      <c r="A1125">
        <v>160</v>
      </c>
      <c r="B1125">
        <v>3</v>
      </c>
      <c r="C1125" s="1">
        <v>-0.3249829113483429</v>
      </c>
      <c r="D1125" s="1">
        <v>-0.68459570705890649</v>
      </c>
      <c r="E1125" s="1">
        <f>IFERROR(
  SUMIFS(
    duck_positions[x],
    duck_positions[duck_id],   duck_positions[[#This Row],[duck_id]],
    duck_positions[frame_idx], duck_positions[[#This Row],[frame_idx]]+1
  ),
  ""
)</f>
        <v>-0.29811699688434601</v>
      </c>
      <c r="F1125" s="1">
        <f>IFERROR(
  SUMIFS(
    duck_positions[y],
    duck_positions[duck_id],duck_positions[[#This Row],[duck_id]],
    duck_positions[frame_idx],duck_positions[[#This Row],[frame_idx]]+1
  ),
  ""
)</f>
        <v>-0.66362269520759576</v>
      </c>
      <c r="G11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3.4082907535919194E-2</v>
      </c>
      <c r="H1125" t="b">
        <f>AND(duck_positions[[#This Row],[distance]]&lt;0.1, MOD(duck_positions[[#This Row],[frame_idx]], 20)=0)</f>
        <v>1</v>
      </c>
    </row>
    <row r="1126" spans="1:8" hidden="1" x14ac:dyDescent="0.3">
      <c r="A1126">
        <v>160</v>
      </c>
      <c r="B1126">
        <v>4</v>
      </c>
      <c r="C1126" s="1">
        <v>-0.19622331857681274</v>
      </c>
      <c r="D1126" s="1">
        <v>-0.59139539599418633</v>
      </c>
      <c r="E1126" s="1">
        <f>IFERROR(
  SUMIFS(
    duck_positions[x],
    duck_positions[duck_id],   duck_positions[[#This Row],[duck_id]],
    duck_positions[frame_idx], duck_positions[[#This Row],[frame_idx]]+1
  ),
  ""
)</f>
        <v>-0.16326794028282166</v>
      </c>
      <c r="F1126" s="1">
        <f>IFERROR(
  SUMIFS(
    duck_positions[y],
    duck_positions[duck_id],duck_positions[[#This Row],[duck_id]],
    duck_positions[frame_idx],duck_positions[[#This Row],[frame_idx]]+1
  ),
  ""
)</f>
        <v>-0.56866020262241357</v>
      </c>
      <c r="G11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4.0036807766753321E-2</v>
      </c>
      <c r="H1126" t="b">
        <f>AND(duck_positions[[#This Row],[distance]]&lt;0.1, MOD(duck_positions[[#This Row],[frame_idx]], 20)=0)</f>
        <v>1</v>
      </c>
    </row>
    <row r="1127" spans="1:8" hidden="1" x14ac:dyDescent="0.3">
      <c r="A1127">
        <v>160</v>
      </c>
      <c r="B1127">
        <v>5</v>
      </c>
      <c r="C1127" s="1">
        <v>-0.53223489969968796</v>
      </c>
      <c r="D1127" s="1">
        <v>-1.0325590699911116</v>
      </c>
      <c r="E1127" s="1">
        <f>IFERROR(
  SUMIFS(
    duck_positions[x],
    duck_positions[duck_id],   duck_positions[[#This Row],[duck_id]],
    duck_positions[frame_idx], duck_positions[[#This Row],[frame_idx]]+1
  ),
  ""
)</f>
        <v>-0.51889393478631973</v>
      </c>
      <c r="F1127" s="1">
        <f>IFERROR(
  SUMIFS(
    duck_positions[y],
    duck_positions[duck_id],duck_positions[[#This Row],[duck_id]],
    duck_positions[frame_idx],duck_positions[[#This Row],[frame_idx]]+1
  ),
  ""
)</f>
        <v>-1.0313048392534254</v>
      </c>
      <c r="G11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1.3399792519404128E-2</v>
      </c>
      <c r="H1127" t="b">
        <f>AND(duck_positions[[#This Row],[distance]]&lt;0.1, MOD(duck_positions[[#This Row],[frame_idx]], 20)=0)</f>
        <v>1</v>
      </c>
    </row>
    <row r="1128" spans="1:8" hidden="1" x14ac:dyDescent="0.3">
      <c r="A1128">
        <v>160</v>
      </c>
      <c r="B1128">
        <v>6</v>
      </c>
      <c r="C1128" s="1">
        <v>-0.57571830600500107</v>
      </c>
      <c r="D1128" s="1">
        <v>-1.016348886489868</v>
      </c>
      <c r="E1128" s="1">
        <f>IFERROR(
  SUMIFS(
    duck_positions[x],
    duck_positions[duck_id],   duck_positions[[#This Row],[duck_id]],
    duck_positions[frame_idx], duck_positions[[#This Row],[frame_idx]]+1
  ),
  ""
)</f>
        <v>-0.56267909705638885</v>
      </c>
      <c r="F1128" s="1">
        <f>IFERROR(
  SUMIFS(
    duck_positions[y],
    duck_positions[duck_id],duck_positions[[#This Row],[duck_id]],
    duck_positions[frame_idx],duck_positions[[#This Row],[frame_idx]]+1
  ),
  ""
)</f>
        <v>-1.0145214527845381</v>
      </c>
      <c r="G11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1.3166642850512221E-2</v>
      </c>
      <c r="H1128" t="b">
        <f>AND(duck_positions[[#This Row],[distance]]&lt;0.1, MOD(duck_positions[[#This Row],[frame_idx]], 20)=0)</f>
        <v>1</v>
      </c>
    </row>
    <row r="1129" spans="1:8" x14ac:dyDescent="0.3">
      <c r="A1129">
        <v>161</v>
      </c>
      <c r="B1129">
        <v>0</v>
      </c>
      <c r="C1129" s="1">
        <v>-0.41754750907421112</v>
      </c>
      <c r="D1129" s="1">
        <v>-0.72536113411188119</v>
      </c>
      <c r="E1129" s="1">
        <f>IFERROR(
  SUMIFS(
    duck_positions[x],
    duck_positions[duck_id],   duck_positions[[#This Row],[duck_id]],
    duck_positions[frame_idx], duck_positions[[#This Row],[frame_idx]]+1
  ),
  ""
)</f>
        <v>-0.4182630181312561</v>
      </c>
      <c r="F1129" s="1">
        <f>IFERROR(
  SUMIFS(
    duck_positions[y],
    duck_positions[duck_id],duck_positions[[#This Row],[duck_id]],
    duck_positions[frame_idx],duck_positions[[#This Row],[frame_idx]]+1
  ),
  ""
)</f>
        <v>-0.72333054542541497</v>
      </c>
      <c r="G11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2.1529615937861033E-3</v>
      </c>
      <c r="H1129" t="b">
        <f>AND(duck_positions[[#This Row],[distance]]&lt;0.1, MOD(duck_positions[[#This Row],[frame_idx]], 20)=0)</f>
        <v>0</v>
      </c>
    </row>
    <row r="1130" spans="1:8" hidden="1" x14ac:dyDescent="0.3">
      <c r="A1130">
        <v>161</v>
      </c>
      <c r="B1130">
        <v>1</v>
      </c>
      <c r="C1130" s="1">
        <v>-0.13336709141731262</v>
      </c>
      <c r="D1130" s="1">
        <v>-0.68735678046941751</v>
      </c>
      <c r="E1130" s="1">
        <f>IFERROR(
  SUMIFS(
    duck_positions[x],
    duck_positions[duck_id],   duck_positions[[#This Row],[duck_id]],
    duck_positions[frame_idx], duck_positions[[#This Row],[frame_idx]]+1
  ),
  ""
)</f>
        <v>-0.1441846489906311</v>
      </c>
      <c r="F1130" s="1">
        <f>IFERROR(
  SUMIFS(
    duck_positions[y],
    duck_positions[duck_id],duck_positions[[#This Row],[duck_id]],
    duck_positions[frame_idx],duck_positions[[#This Row],[frame_idx]]+1
  ),
  ""
)</f>
        <v>-0.6857025355100631</v>
      </c>
      <c r="G11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1.0943312032360654E-2</v>
      </c>
      <c r="H1130" t="b">
        <f>AND(duck_positions[[#This Row],[distance]]&lt;0.1, MOD(duck_positions[[#This Row],[frame_idx]], 20)=0)</f>
        <v>0</v>
      </c>
    </row>
    <row r="1131" spans="1:8" hidden="1" x14ac:dyDescent="0.3">
      <c r="A1131">
        <v>161</v>
      </c>
      <c r="B1131">
        <v>2</v>
      </c>
      <c r="C1131" s="1">
        <v>-0.54343250021338463</v>
      </c>
      <c r="D1131" s="1">
        <v>-1.0317326962947844</v>
      </c>
      <c r="E1131" s="1">
        <f>IFERROR(
  SUMIFS(
    duck_positions[x],
    duck_positions[duck_id],   duck_positions[[#This Row],[duck_id]],
    duck_positions[frame_idx], duck_positions[[#This Row],[frame_idx]]+1
  ),
  ""
)</f>
        <v>-0.5417344830930233</v>
      </c>
      <c r="F1131" s="1">
        <f>IFERROR(
  SUMIFS(
    duck_positions[y],
    duck_positions[duck_id],duck_positions[[#This Row],[duck_id]],
    duck_positions[frame_idx],duck_positions[[#This Row],[frame_idx]]+1
  ),
  ""
)</f>
        <v>-1.0223815917968748</v>
      </c>
      <c r="G11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9.5040211211815141E-3</v>
      </c>
      <c r="H1131" t="b">
        <f>AND(duck_positions[[#This Row],[distance]]&lt;0.1, MOD(duck_positions[[#This Row],[frame_idx]], 20)=0)</f>
        <v>0</v>
      </c>
    </row>
    <row r="1132" spans="1:8" hidden="1" x14ac:dyDescent="0.3">
      <c r="A1132">
        <v>161</v>
      </c>
      <c r="B1132">
        <v>3</v>
      </c>
      <c r="C1132" s="1">
        <v>-0.29811699688434601</v>
      </c>
      <c r="D1132" s="1">
        <v>-0.66362269520759576</v>
      </c>
      <c r="E1132" s="1">
        <f>IFERROR(
  SUMIFS(
    duck_positions[x],
    duck_positions[duck_id],   duck_positions[[#This Row],[duck_id]],
    duck_positions[frame_idx], duck_positions[[#This Row],[frame_idx]]+1
  ),
  ""
)</f>
        <v>-0.29374662041664124</v>
      </c>
      <c r="F1132" s="1">
        <f>IFERROR(
  SUMIFS(
    duck_positions[y],
    duck_positions[duck_id],duck_positions[[#This Row],[duck_id]],
    duck_positions[frame_idx],duck_positions[[#This Row],[frame_idx]]+1
  ),
  ""
)</f>
        <v>-0.66027204990386956</v>
      </c>
      <c r="G11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5.5069968604358277E-3</v>
      </c>
      <c r="H1132" t="b">
        <f>AND(duck_positions[[#This Row],[distance]]&lt;0.1, MOD(duck_positions[[#This Row],[frame_idx]], 20)=0)</f>
        <v>0</v>
      </c>
    </row>
    <row r="1133" spans="1:8" hidden="1" x14ac:dyDescent="0.3">
      <c r="A1133">
        <v>161</v>
      </c>
      <c r="B1133">
        <v>4</v>
      </c>
      <c r="C1133" s="1">
        <v>-0.16326794028282166</v>
      </c>
      <c r="D1133" s="1">
        <v>-0.56866020262241357</v>
      </c>
      <c r="E1133" s="1">
        <f>IFERROR(
  SUMIFS(
    duck_positions[x],
    duck_positions[duck_id],   duck_positions[[#This Row],[duck_id]],
    duck_positions[frame_idx], duck_positions[[#This Row],[frame_idx]]+1
  ),
  ""
)</f>
        <v>-0.17137464880943298</v>
      </c>
      <c r="F1133" s="1">
        <f>IFERROR(
  SUMIFS(
    duck_positions[y],
    duck_positions[duck_id],duck_positions[[#This Row],[duck_id]],
    duck_positions[frame_idx],duck_positions[[#This Row],[frame_idx]]+1
  ),
  ""
)</f>
        <v>-0.56972769200801843</v>
      </c>
      <c r="G11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8.176689839037056E-3</v>
      </c>
      <c r="H1133" t="b">
        <f>AND(duck_positions[[#This Row],[distance]]&lt;0.1, MOD(duck_positions[[#This Row],[frame_idx]], 20)=0)</f>
        <v>0</v>
      </c>
    </row>
    <row r="1134" spans="1:8" hidden="1" x14ac:dyDescent="0.3">
      <c r="A1134">
        <v>161</v>
      </c>
      <c r="B1134">
        <v>5</v>
      </c>
      <c r="C1134" s="1">
        <v>-0.51889393478631973</v>
      </c>
      <c r="D1134" s="1">
        <v>-1.0313048392534254</v>
      </c>
      <c r="E1134" s="1">
        <f>IFERROR(
  SUMIFS(
    duck_positions[x],
    duck_positions[duck_id],   duck_positions[[#This Row],[duck_id]],
    duck_positions[frame_idx], duck_positions[[#This Row],[frame_idx]]+1
  ),
  ""
)</f>
        <v>-0.51797075197100639</v>
      </c>
      <c r="F1134" s="1">
        <f>IFERROR(
  SUMIFS(
    duck_positions[y],
    duck_positions[duck_id],duck_positions[[#This Row],[duck_id]],
    duck_positions[frame_idx],duck_positions[[#This Row],[frame_idx]]+1
  ),
  ""
)</f>
        <v>-1.0217230945825575</v>
      </c>
      <c r="G11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9.6261153872263371E-3</v>
      </c>
      <c r="H1134" t="b">
        <f>AND(duck_positions[[#This Row],[distance]]&lt;0.1, MOD(duck_positions[[#This Row],[frame_idx]], 20)=0)</f>
        <v>0</v>
      </c>
    </row>
    <row r="1135" spans="1:8" hidden="1" x14ac:dyDescent="0.3">
      <c r="A1135">
        <v>161</v>
      </c>
      <c r="B1135">
        <v>6</v>
      </c>
      <c r="C1135" s="1">
        <v>-0.56267909705638885</v>
      </c>
      <c r="D1135" s="1">
        <v>-1.0145214527845381</v>
      </c>
      <c r="E1135" s="1">
        <f>IFERROR(
  SUMIFS(
    duck_positions[x],
    duck_positions[duck_id],   duck_positions[[#This Row],[duck_id]],
    duck_positions[frame_idx], duck_positions[[#This Row],[frame_idx]]+1
  ),
  ""
)</f>
        <v>-0.56034550815820694</v>
      </c>
      <c r="F1135" s="1">
        <f>IFERROR(
  SUMIFS(
    duck_positions[y],
    duck_positions[duck_id],duck_positions[[#This Row],[duck_id]],
    duck_positions[frame_idx],duck_positions[[#This Row],[frame_idx]]+1
  ),
  ""
)</f>
        <v>-1.0058985531330107</v>
      </c>
      <c r="G11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8.9330865632226645E-3</v>
      </c>
      <c r="H1135" t="b">
        <f>AND(duck_positions[[#This Row],[distance]]&lt;0.1, MOD(duck_positions[[#This Row],[frame_idx]], 20)=0)</f>
        <v>0</v>
      </c>
    </row>
    <row r="1136" spans="1:8" x14ac:dyDescent="0.3">
      <c r="A1136">
        <v>162</v>
      </c>
      <c r="B1136">
        <v>0</v>
      </c>
      <c r="C1136" s="1">
        <v>-0.4182630181312561</v>
      </c>
      <c r="D1136" s="1">
        <v>-0.72333054542541497</v>
      </c>
      <c r="E1136" s="1">
        <f>IFERROR(
  SUMIFS(
    duck_positions[x],
    duck_positions[duck_id],   duck_positions[[#This Row],[duck_id]],
    duck_positions[frame_idx], duck_positions[[#This Row],[frame_idx]]+1
  ),
  ""
)</f>
        <v>-0.41764956712722778</v>
      </c>
      <c r="F1136" s="1">
        <f>IFERROR(
  SUMIFS(
    duck_positions[y],
    duck_positions[duck_id],duck_positions[[#This Row],[duck_id]],
    duck_positions[frame_idx],duck_positions[[#This Row],[frame_idx]]+1
  ),
  ""
)</f>
        <v>-0.71139831393957131</v>
      </c>
      <c r="G11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1.1947990222882763E-2</v>
      </c>
      <c r="H1136" t="b">
        <f>AND(duck_positions[[#This Row],[distance]]&lt;0.1, MOD(duck_positions[[#This Row],[frame_idx]], 20)=0)</f>
        <v>0</v>
      </c>
    </row>
    <row r="1137" spans="1:8" hidden="1" x14ac:dyDescent="0.3">
      <c r="A1137">
        <v>162</v>
      </c>
      <c r="B1137">
        <v>1</v>
      </c>
      <c r="C1137" s="1">
        <v>-0.1441846489906311</v>
      </c>
      <c r="D1137" s="1">
        <v>-0.6857025355100631</v>
      </c>
      <c r="E1137" s="1">
        <f>IFERROR(
  SUMIFS(
    duck_positions[x],
    duck_positions[duck_id],   duck_positions[[#This Row],[duck_id]],
    duck_positions[frame_idx], duck_positions[[#This Row],[frame_idx]]+1
  ),
  ""
)</f>
        <v>-0.13930788636207581</v>
      </c>
      <c r="F1137" s="1">
        <f>IFERROR(
  SUMIFS(
    duck_positions[y],
    duck_positions[duck_id],duck_positions[[#This Row],[duck_id]],
    duck_positions[frame_idx],duck_positions[[#This Row],[frame_idx]]+1
  ),
  ""
)</f>
        <v>-0.6711035102605819</v>
      </c>
      <c r="G11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1.5392022348290143E-2</v>
      </c>
      <c r="H1137" t="b">
        <f>AND(duck_positions[[#This Row],[distance]]&lt;0.1, MOD(duck_positions[[#This Row],[frame_idx]], 20)=0)</f>
        <v>0</v>
      </c>
    </row>
    <row r="1138" spans="1:8" hidden="1" x14ac:dyDescent="0.3">
      <c r="A1138">
        <v>162</v>
      </c>
      <c r="B1138">
        <v>2</v>
      </c>
      <c r="C1138" s="1">
        <v>-0.5417344830930233</v>
      </c>
      <c r="D1138" s="1">
        <v>-1.0223815917968748</v>
      </c>
      <c r="E1138" s="1">
        <f>IFERROR(
  SUMIFS(
    duck_positions[x],
    duck_positions[duck_id],   duck_positions[[#This Row],[duck_id]],
    duck_positions[frame_idx], duck_positions[[#This Row],[frame_idx]]+1
  ),
  ""
)</f>
        <v>-0.53777963295578957</v>
      </c>
      <c r="F1138" s="1">
        <f>IFERROR(
  SUMIFS(
    duck_positions[y],
    duck_positions[duck_id],duck_positions[[#This Row],[duck_id]],
    duck_positions[frame_idx],duck_positions[[#This Row],[frame_idx]]+1
  ),
  ""
)</f>
        <v>-1.0106456756591795</v>
      </c>
      <c r="G11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1.2384367856253098E-2</v>
      </c>
      <c r="H1138" t="b">
        <f>AND(duck_positions[[#This Row],[distance]]&lt;0.1, MOD(duck_positions[[#This Row],[frame_idx]], 20)=0)</f>
        <v>0</v>
      </c>
    </row>
    <row r="1139" spans="1:8" hidden="1" x14ac:dyDescent="0.3">
      <c r="A1139">
        <v>162</v>
      </c>
      <c r="B1139">
        <v>3</v>
      </c>
      <c r="C1139" s="1">
        <v>-0.29374662041664124</v>
      </c>
      <c r="D1139" s="1">
        <v>-0.66027204990386956</v>
      </c>
      <c r="E1139" s="1">
        <f>IFERROR(
  SUMIFS(
    duck_positions[x],
    duck_positions[duck_id],   duck_positions[[#This Row],[duck_id]],
    duck_positions[frame_idx], duck_positions[[#This Row],[frame_idx]]+1
  ),
  ""
)</f>
        <v>-0.28465327620506287</v>
      </c>
      <c r="F1139" s="1">
        <f>IFERROR(
  SUMIFS(
    duck_positions[y],
    duck_positions[duck_id],duck_positions[[#This Row],[duck_id]],
    duck_positions[frame_idx],duck_positions[[#This Row],[frame_idx]]+1
  ),
  ""
)</f>
        <v>-0.65145622491836541</v>
      </c>
      <c r="G11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1.2665215320920726E-2</v>
      </c>
      <c r="H1139" t="b">
        <f>AND(duck_positions[[#This Row],[distance]]&lt;0.1, MOD(duck_positions[[#This Row],[frame_idx]], 20)=0)</f>
        <v>0</v>
      </c>
    </row>
    <row r="1140" spans="1:8" hidden="1" x14ac:dyDescent="0.3">
      <c r="A1140">
        <v>162</v>
      </c>
      <c r="B1140">
        <v>4</v>
      </c>
      <c r="C1140" s="1">
        <v>-0.17137464880943298</v>
      </c>
      <c r="D1140" s="1">
        <v>-0.56972769200801843</v>
      </c>
      <c r="E1140" s="1">
        <f>IFERROR(
  SUMIFS(
    duck_positions[x],
    duck_positions[duck_id],   duck_positions[[#This Row],[duck_id]],
    duck_positions[frame_idx], duck_positions[[#This Row],[frame_idx]]+1
  ),
  ""
)</f>
        <v>-0.17235091328620911</v>
      </c>
      <c r="F1140" s="1">
        <f>IFERROR(
  SUMIFS(
    duck_positions[y],
    duck_positions[duck_id],duck_positions[[#This Row],[duck_id]],
    duck_positions[frame_idx],duck_positions[[#This Row],[frame_idx]]+1
  ),
  ""
)</f>
        <v>-0.56031950116157525</v>
      </c>
      <c r="G11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9.4587074873743789E-3</v>
      </c>
      <c r="H1140" t="b">
        <f>AND(duck_positions[[#This Row],[distance]]&lt;0.1, MOD(duck_positions[[#This Row],[frame_idx]], 20)=0)</f>
        <v>0</v>
      </c>
    </row>
    <row r="1141" spans="1:8" hidden="1" x14ac:dyDescent="0.3">
      <c r="A1141">
        <v>162</v>
      </c>
      <c r="B1141">
        <v>5</v>
      </c>
      <c r="C1141" s="1">
        <v>-0.51797075197100639</v>
      </c>
      <c r="D1141" s="1">
        <v>-1.0217230945825575</v>
      </c>
      <c r="E1141" s="1">
        <f>IFERROR(
  SUMIFS(
    duck_positions[x],
    duck_positions[duck_id],   duck_positions[[#This Row],[duck_id]],
    duck_positions[frame_idx], duck_positions[[#This Row],[frame_idx]]+1
  ),
  ""
)</f>
        <v>-0.51288309134542942</v>
      </c>
      <c r="F1141" s="1">
        <f>IFERROR(
  SUMIFS(
    duck_positions[y],
    duck_positions[duck_id],duck_positions[[#This Row],[duck_id]],
    duck_positions[frame_idx],duck_positions[[#This Row],[frame_idx]]+1
  ),
  ""
)</f>
        <v>-1.0095631659030913</v>
      </c>
      <c r="G11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1.318135638433132E-2</v>
      </c>
      <c r="H1141" t="b">
        <f>AND(duck_positions[[#This Row],[distance]]&lt;0.1, MOD(duck_positions[[#This Row],[frame_idx]], 20)=0)</f>
        <v>0</v>
      </c>
    </row>
    <row r="1142" spans="1:8" hidden="1" x14ac:dyDescent="0.3">
      <c r="A1142">
        <v>162</v>
      </c>
      <c r="B1142">
        <v>6</v>
      </c>
      <c r="C1142" s="1">
        <v>-0.56034550815820694</v>
      </c>
      <c r="D1142" s="1">
        <v>-1.0058985531330107</v>
      </c>
      <c r="E1142" s="1">
        <f>IFERROR(
  SUMIFS(
    duck_positions[x],
    duck_positions[duck_id],   duck_positions[[#This Row],[duck_id]],
    duck_positions[frame_idx], duck_positions[[#This Row],[frame_idx]]+1
  ),
  ""
)</f>
        <v>-0.55764596909284592</v>
      </c>
      <c r="F1142" s="1">
        <f>IFERROR(
  SUMIFS(
    duck_positions[y],
    duck_positions[duck_id],duck_positions[[#This Row],[duck_id]],
    duck_positions[frame_idx],duck_positions[[#This Row],[frame_idx]]+1
  ),
  ""
)</f>
        <v>-0.99424970448017114</v>
      </c>
      <c r="G11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1.1957557698049048E-2</v>
      </c>
      <c r="H1142" t="b">
        <f>AND(duck_positions[[#This Row],[distance]]&lt;0.1, MOD(duck_positions[[#This Row],[frame_idx]], 20)=0)</f>
        <v>0</v>
      </c>
    </row>
    <row r="1143" spans="1:8" x14ac:dyDescent="0.3">
      <c r="A1143">
        <v>163</v>
      </c>
      <c r="B1143">
        <v>0</v>
      </c>
      <c r="C1143" s="1">
        <v>-0.41764956712722778</v>
      </c>
      <c r="D1143" s="1">
        <v>-0.71139831393957131</v>
      </c>
      <c r="E1143" s="1">
        <f>IFERROR(
  SUMIFS(
    duck_positions[x],
    duck_positions[duck_id],   duck_positions[[#This Row],[duck_id]],
    duck_positions[frame_idx], duck_positions[[#This Row],[frame_idx]]+1
  ),
  ""
)</f>
        <v>-0.41457422077655792</v>
      </c>
      <c r="F1143" s="1">
        <f>IFERROR(
  SUMIFS(
    duck_positions[y],
    duck_positions[duck_id],duck_positions[[#This Row],[duck_id]],
    duck_positions[frame_idx],duck_positions[[#This Row],[frame_idx]]+1
  ),
  ""
)</f>
        <v>-0.70261448174715035</v>
      </c>
      <c r="G11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9.3066354372130233E-3</v>
      </c>
      <c r="H1143" t="b">
        <f>AND(duck_positions[[#This Row],[distance]]&lt;0.1, MOD(duck_positions[[#This Row],[frame_idx]], 20)=0)</f>
        <v>0</v>
      </c>
    </row>
    <row r="1144" spans="1:8" hidden="1" x14ac:dyDescent="0.3">
      <c r="A1144">
        <v>163</v>
      </c>
      <c r="B1144">
        <v>1</v>
      </c>
      <c r="C1144" s="1">
        <v>-0.13930788636207581</v>
      </c>
      <c r="D1144" s="1">
        <v>-0.6711035102605819</v>
      </c>
      <c r="E1144" s="1">
        <f>IFERROR(
  SUMIFS(
    duck_positions[x],
    duck_positions[duck_id],   duck_positions[[#This Row],[duck_id]],
    duck_positions[frame_idx], duck_positions[[#This Row],[frame_idx]]+1
  ),
  ""
)</f>
        <v>-0.15210932493209839</v>
      </c>
      <c r="F1144" s="1">
        <f>IFERROR(
  SUMIFS(
    duck_positions[y],
    duck_positions[duck_id],duck_positions[[#This Row],[duck_id]],
    duck_positions[frame_idx],duck_positions[[#This Row],[frame_idx]]+1
  ),
  ""
)</f>
        <v>-0.66135147511959069</v>
      </c>
      <c r="G11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1.6092825073714973E-2</v>
      </c>
      <c r="H1144" t="b">
        <f>AND(duck_positions[[#This Row],[distance]]&lt;0.1, MOD(duck_positions[[#This Row],[frame_idx]], 20)=0)</f>
        <v>0</v>
      </c>
    </row>
    <row r="1145" spans="1:8" hidden="1" x14ac:dyDescent="0.3">
      <c r="A1145">
        <v>163</v>
      </c>
      <c r="B1145">
        <v>2</v>
      </c>
      <c r="C1145" s="1">
        <v>-0.53777963295578957</v>
      </c>
      <c r="D1145" s="1">
        <v>-1.0106456756591795</v>
      </c>
      <c r="E1145" s="1">
        <f>IFERROR(
  SUMIFS(
    duck_positions[x],
    duck_positions[duck_id],   duck_positions[[#This Row],[duck_id]],
    duck_positions[frame_idx], duck_positions[[#This Row],[frame_idx]]+1
  ),
  ""
)</f>
        <v>-0.52905145101249218</v>
      </c>
      <c r="F1145" s="1">
        <f>IFERROR(
  SUMIFS(
    duck_positions[y],
    duck_positions[duck_id],duck_positions[[#This Row],[duck_id]],
    duck_positions[frame_idx],duck_positions[[#This Row],[frame_idx]]+1
  ),
  ""
)</f>
        <v>-1.0054912447929381</v>
      </c>
      <c r="G11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1.0136533805505962E-2</v>
      </c>
      <c r="H1145" t="b">
        <f>AND(duck_positions[[#This Row],[distance]]&lt;0.1, MOD(duck_positions[[#This Row],[frame_idx]], 20)=0)</f>
        <v>0</v>
      </c>
    </row>
    <row r="1146" spans="1:8" hidden="1" x14ac:dyDescent="0.3">
      <c r="A1146">
        <v>163</v>
      </c>
      <c r="B1146">
        <v>3</v>
      </c>
      <c r="C1146" s="1">
        <v>-0.28465327620506287</v>
      </c>
      <c r="D1146" s="1">
        <v>-0.65145622491836541</v>
      </c>
      <c r="E1146" s="1">
        <f>IFERROR(
  SUMIFS(
    duck_positions[x],
    duck_positions[duck_id],   duck_positions[[#This Row],[duck_id]],
    duck_positions[frame_idx], duck_positions[[#This Row],[frame_idx]]+1
  ),
  ""
)</f>
        <v>-0.28033830225467682</v>
      </c>
      <c r="F1146" s="1">
        <f>IFERROR(
  SUMIFS(
    duck_positions[y],
    duck_positions[duck_id],duck_positions[[#This Row],[duck_id]],
    duck_positions[frame_idx],duck_positions[[#This Row],[frame_idx]]+1
  ),
  ""
)</f>
        <v>-0.64146913886070245</v>
      </c>
      <c r="G11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1.0879379031712983E-2</v>
      </c>
      <c r="H1146" t="b">
        <f>AND(duck_positions[[#This Row],[distance]]&lt;0.1, MOD(duck_positions[[#This Row],[frame_idx]], 20)=0)</f>
        <v>0</v>
      </c>
    </row>
    <row r="1147" spans="1:8" hidden="1" x14ac:dyDescent="0.3">
      <c r="A1147">
        <v>163</v>
      </c>
      <c r="B1147">
        <v>4</v>
      </c>
      <c r="C1147" s="1">
        <v>-0.17235091328620911</v>
      </c>
      <c r="D1147" s="1">
        <v>-0.56031950116157525</v>
      </c>
      <c r="E1147" s="1">
        <f>IFERROR(
  SUMIFS(
    duck_positions[x],
    duck_positions[duck_id],   duck_positions[[#This Row],[duck_id]],
    duck_positions[frame_idx], duck_positions[[#This Row],[frame_idx]]+1
  ),
  ""
)</f>
        <v>-0.18389877676963806</v>
      </c>
      <c r="F1147" s="1">
        <f>IFERROR(
  SUMIFS(
    duck_positions[y],
    duck_positions[duck_id],duck_positions[[#This Row],[duck_id]],
    duck_positions[frame_idx],duck_positions[[#This Row],[frame_idx]]+1
  ),
  ""
)</f>
        <v>-0.55207518041133874</v>
      </c>
      <c r="G11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1.4188797541183405E-2</v>
      </c>
      <c r="H1147" t="b">
        <f>AND(duck_positions[[#This Row],[distance]]&lt;0.1, MOD(duck_positions[[#This Row],[frame_idx]], 20)=0)</f>
        <v>0</v>
      </c>
    </row>
    <row r="1148" spans="1:8" hidden="1" x14ac:dyDescent="0.3">
      <c r="A1148">
        <v>163</v>
      </c>
      <c r="B1148">
        <v>5</v>
      </c>
      <c r="C1148" s="1">
        <v>-0.51288309134542942</v>
      </c>
      <c r="D1148" s="1">
        <v>-1.0095631659030913</v>
      </c>
      <c r="E1148" s="1">
        <f>IFERROR(
  SUMIFS(
    duck_positions[x],
    duck_positions[duck_id],   duck_positions[[#This Row],[duck_id]],
    duck_positions[frame_idx], duck_positions[[#This Row],[frame_idx]]+1
  ),
  ""
)</f>
        <v>-0.50496630184352398</v>
      </c>
      <c r="F1148" s="1">
        <f>IFERROR(
  SUMIFS(
    duck_positions[y],
    duck_positions[duck_id],duck_positions[[#This Row],[duck_id]],
    duck_positions[frame_idx],duck_positions[[#This Row],[frame_idx]]+1
  ),
  ""
)</f>
        <v>-1.0039648890495299</v>
      </c>
      <c r="G11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9.6961982109794731E-3</v>
      </c>
      <c r="H1148" t="b">
        <f>AND(duck_positions[[#This Row],[distance]]&lt;0.1, MOD(duck_positions[[#This Row],[frame_idx]], 20)=0)</f>
        <v>0</v>
      </c>
    </row>
    <row r="1149" spans="1:8" hidden="1" x14ac:dyDescent="0.3">
      <c r="A1149">
        <v>163</v>
      </c>
      <c r="B1149">
        <v>6</v>
      </c>
      <c r="C1149" s="1">
        <v>-0.55764596909284592</v>
      </c>
      <c r="D1149" s="1">
        <v>-0.99424970448017114</v>
      </c>
      <c r="E1149" s="1">
        <f>IFERROR(
  SUMIFS(
    duck_positions[x],
    duck_positions[duck_id],   duck_positions[[#This Row],[duck_id]],
    duck_positions[frame_idx], duck_positions[[#This Row],[frame_idx]]+1
  ),
  ""
)</f>
        <v>-0.54834198951721191</v>
      </c>
      <c r="F1149" s="1">
        <f>IFERROR(
  SUMIFS(
    duck_positions[y],
    duck_positions[duck_id],duck_positions[[#This Row],[duck_id]],
    duck_positions[frame_idx],duck_positions[[#This Row],[frame_idx]]+1
  ),
  ""
)</f>
        <v>-0.98918003141880029</v>
      </c>
      <c r="G11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1.0595547220082782E-2</v>
      </c>
      <c r="H1149" t="b">
        <f>AND(duck_positions[[#This Row],[distance]]&lt;0.1, MOD(duck_positions[[#This Row],[frame_idx]], 20)=0)</f>
        <v>0</v>
      </c>
    </row>
    <row r="1150" spans="1:8" x14ac:dyDescent="0.3">
      <c r="A1150">
        <v>164</v>
      </c>
      <c r="B1150">
        <v>0</v>
      </c>
      <c r="C1150" s="1">
        <v>-0.41457422077655792</v>
      </c>
      <c r="D1150" s="1">
        <v>-0.70261448174715035</v>
      </c>
      <c r="E1150" s="1">
        <f>IFERROR(
  SUMIFS(
    duck_positions[x],
    duck_positions[duck_id],   duck_positions[[#This Row],[duck_id]],
    duck_positions[frame_idx], duck_positions[[#This Row],[frame_idx]]+1
  ),
  ""
)</f>
        <v>-0.41365418583154678</v>
      </c>
      <c r="F1150" s="1">
        <f>IFERROR(
  SUMIFS(
    duck_positions[y],
    duck_positions[duck_id],duck_positions[[#This Row],[duck_id]],
    duck_positions[frame_idx],duck_positions[[#This Row],[frame_idx]]+1
  ),
  ""
)</f>
        <v>-0.69583817124366754</v>
      </c>
      <c r="G11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6.8384828975185143E-3</v>
      </c>
      <c r="H1150" t="b">
        <f>AND(duck_positions[[#This Row],[distance]]&lt;0.1, MOD(duck_positions[[#This Row],[frame_idx]], 20)=0)</f>
        <v>0</v>
      </c>
    </row>
    <row r="1151" spans="1:8" hidden="1" x14ac:dyDescent="0.3">
      <c r="A1151">
        <v>164</v>
      </c>
      <c r="B1151">
        <v>1</v>
      </c>
      <c r="C1151" s="1">
        <v>-0.15210932493209839</v>
      </c>
      <c r="D1151" s="1">
        <v>-0.66135147511959069</v>
      </c>
      <c r="E1151" s="1">
        <f>IFERROR(
  SUMIFS(
    duck_positions[x],
    duck_positions[duck_id],   duck_positions[[#This Row],[duck_id]],
    duck_positions[frame_idx], duck_positions[[#This Row],[frame_idx]]+1
  ),
  ""
)</f>
        <v>-0.16073310375213623</v>
      </c>
      <c r="F1151" s="1">
        <f>IFERROR(
  SUMIFS(
    duck_positions[y],
    duck_positions[duck_id],duck_positions[[#This Row],[duck_id]],
    duck_positions[frame_idx],duck_positions[[#This Row],[frame_idx]]+1
  ),
  ""
)</f>
        <v>-0.65398811101913445</v>
      </c>
      <c r="G11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1.1339695410936794E-2</v>
      </c>
      <c r="H1151" t="b">
        <f>AND(duck_positions[[#This Row],[distance]]&lt;0.1, MOD(duck_positions[[#This Row],[frame_idx]], 20)=0)</f>
        <v>0</v>
      </c>
    </row>
    <row r="1152" spans="1:8" hidden="1" x14ac:dyDescent="0.3">
      <c r="A1152">
        <v>164</v>
      </c>
      <c r="B1152">
        <v>2</v>
      </c>
      <c r="C1152" s="1">
        <v>-0.52905145101249218</v>
      </c>
      <c r="D1152" s="1">
        <v>-1.0054912447929381</v>
      </c>
      <c r="E1152" s="1">
        <f>IFERROR(
  SUMIFS(
    duck_positions[x],
    duck_positions[duck_id],   duck_positions[[#This Row],[duck_id]],
    duck_positions[frame_idx], duck_positions[[#This Row],[frame_idx]]+1
  ),
  ""
)</f>
        <v>-0.5242218729108572</v>
      </c>
      <c r="F1152" s="1">
        <f>IFERROR(
  SUMIFS(
    duck_positions[y],
    duck_positions[duck_id],duck_positions[[#This Row],[duck_id]],
    duck_positions[frame_idx],duck_positions[[#This Row],[frame_idx]]+1
  ),
  ""
)</f>
        <v>-0.9997744441032409</v>
      </c>
      <c r="G11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7.4837580643359923E-3</v>
      </c>
      <c r="H1152" t="b">
        <f>AND(duck_positions[[#This Row],[distance]]&lt;0.1, MOD(duck_positions[[#This Row],[frame_idx]], 20)=0)</f>
        <v>0</v>
      </c>
    </row>
    <row r="1153" spans="1:8" hidden="1" x14ac:dyDescent="0.3">
      <c r="A1153">
        <v>164</v>
      </c>
      <c r="B1153">
        <v>3</v>
      </c>
      <c r="C1153" s="1">
        <v>-0.28033830225467682</v>
      </c>
      <c r="D1153" s="1">
        <v>-0.64146913886070245</v>
      </c>
      <c r="E1153" s="1">
        <f>IFERROR(
  SUMIFS(
    duck_positions[x],
    duck_positions[duck_id],   duck_positions[[#This Row],[duck_id]],
    duck_positions[frame_idx], duck_positions[[#This Row],[frame_idx]]+1
  ),
  ""
)</f>
        <v>-0.27801941335201263</v>
      </c>
      <c r="F1153" s="1">
        <f>IFERROR(
  SUMIFS(
    duck_positions[y],
    duck_positions[duck_id],duck_positions[[#This Row],[duck_id]],
    duck_positions[frame_idx],duck_positions[[#This Row],[frame_idx]]+1
  ),
  ""
)</f>
        <v>-0.63252310752868646</v>
      </c>
      <c r="G11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9.2416839556604038E-3</v>
      </c>
      <c r="H1153" t="b">
        <f>AND(duck_positions[[#This Row],[distance]]&lt;0.1, MOD(duck_positions[[#This Row],[frame_idx]], 20)=0)</f>
        <v>0</v>
      </c>
    </row>
    <row r="1154" spans="1:8" hidden="1" x14ac:dyDescent="0.3">
      <c r="A1154">
        <v>164</v>
      </c>
      <c r="B1154">
        <v>4</v>
      </c>
      <c r="C1154" s="1">
        <v>-0.18389877676963806</v>
      </c>
      <c r="D1154" s="1">
        <v>-0.55207518041133874</v>
      </c>
      <c r="E1154" s="1">
        <f>IFERROR(
  SUMIFS(
    duck_positions[x],
    duck_positions[duck_id],   duck_positions[[#This Row],[duck_id]],
    duck_positions[frame_idx], duck_positions[[#This Row],[frame_idx]]+1
  ),
  ""
)</f>
        <v>-0.18921202421188354</v>
      </c>
      <c r="F1154" s="1">
        <f>IFERROR(
  SUMIFS(
    duck_positions[y],
    duck_positions[duck_id],duck_positions[[#This Row],[duck_id]],
    duck_positions[frame_idx],duck_positions[[#This Row],[frame_idx]]+1
  ),
  ""
)</f>
        <v>-0.54243047833442681</v>
      </c>
      <c r="G11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1.1011397574101E-2</v>
      </c>
      <c r="H1154" t="b">
        <f>AND(duck_positions[[#This Row],[distance]]&lt;0.1, MOD(duck_positions[[#This Row],[frame_idx]], 20)=0)</f>
        <v>0</v>
      </c>
    </row>
    <row r="1155" spans="1:8" hidden="1" x14ac:dyDescent="0.3">
      <c r="A1155">
        <v>164</v>
      </c>
      <c r="B1155">
        <v>5</v>
      </c>
      <c r="C1155" s="1">
        <v>-0.50496630184352398</v>
      </c>
      <c r="D1155" s="1">
        <v>-1.0039648890495299</v>
      </c>
      <c r="E1155" s="1">
        <f>IFERROR(
  SUMIFS(
    duck_positions[x],
    duck_positions[duck_id],   duck_positions[[#This Row],[duck_id]],
    duck_positions[frame_idx], duck_positions[[#This Row],[frame_idx]]+1
  ),
  ""
)</f>
        <v>-0.50110859074629843</v>
      </c>
      <c r="F1155" s="1">
        <f>IFERROR(
  SUMIFS(
    duck_positions[y],
    duck_positions[duck_id],duck_positions[[#This Row],[duck_id]],
    duck_positions[frame_idx],duck_positions[[#This Row],[frame_idx]]+1
  ),
  ""
)</f>
        <v>-0.99798715412616723</v>
      </c>
      <c r="G11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7.1144395228047485E-3</v>
      </c>
      <c r="H1155" t="b">
        <f>AND(duck_positions[[#This Row],[distance]]&lt;0.1, MOD(duck_positions[[#This Row],[frame_idx]], 20)=0)</f>
        <v>0</v>
      </c>
    </row>
    <row r="1156" spans="1:8" hidden="1" x14ac:dyDescent="0.3">
      <c r="A1156">
        <v>164</v>
      </c>
      <c r="B1156">
        <v>6</v>
      </c>
      <c r="C1156" s="1">
        <v>-0.54834198951721191</v>
      </c>
      <c r="D1156" s="1">
        <v>-0.98918003141880029</v>
      </c>
      <c r="E1156" s="1">
        <f>IFERROR(
  SUMIFS(
    duck_positions[x],
    duck_positions[duck_id],   duck_positions[[#This Row],[duck_id]],
    duck_positions[frame_idx], duck_positions[[#This Row],[frame_idx]]+1
  ),
  ""
)</f>
        <v>-0.54283508285880089</v>
      </c>
      <c r="F1156" s="1">
        <f>IFERROR(
  SUMIFS(
    duck_positions[y],
    duck_positions[duck_id],duck_positions[[#This Row],[duck_id]],
    duck_positions[frame_idx],duck_positions[[#This Row],[frame_idx]]+1
  ),
  ""
)</f>
        <v>-0.98390987813472741</v>
      </c>
      <c r="G11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7.6223707979916466E-3</v>
      </c>
      <c r="H1156" t="b">
        <f>AND(duck_positions[[#This Row],[distance]]&lt;0.1, MOD(duck_positions[[#This Row],[frame_idx]], 20)=0)</f>
        <v>0</v>
      </c>
    </row>
    <row r="1157" spans="1:8" x14ac:dyDescent="0.3">
      <c r="A1157">
        <v>165</v>
      </c>
      <c r="B1157">
        <v>0</v>
      </c>
      <c r="C1157" s="1">
        <v>-0.41365418583154678</v>
      </c>
      <c r="D1157" s="1">
        <v>-0.69583817124366754</v>
      </c>
      <c r="E1157" s="1">
        <f>IFERROR(
  SUMIFS(
    duck_positions[x],
    duck_positions[duck_id],   duck_positions[[#This Row],[duck_id]],
    duck_positions[frame_idx], duck_positions[[#This Row],[frame_idx]]+1
  ),
  ""
)</f>
        <v>-0.27405126392841339</v>
      </c>
      <c r="F1157" s="1">
        <f>IFERROR(
  SUMIFS(
    duck_positions[y],
    duck_positions[duck_id],duck_positions[[#This Row],[duck_id]],
    duck_positions[frame_idx],duck_positions[[#This Row],[frame_idx]]+1
  ),
  ""
)</f>
        <v>-0.61517755985260003</v>
      </c>
      <c r="G11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0.16122999111168235</v>
      </c>
      <c r="H1157" t="b">
        <f>AND(duck_positions[[#This Row],[distance]]&lt;0.1, MOD(duck_positions[[#This Row],[frame_idx]], 20)=0)</f>
        <v>0</v>
      </c>
    </row>
    <row r="1158" spans="1:8" hidden="1" x14ac:dyDescent="0.3">
      <c r="A1158">
        <v>165</v>
      </c>
      <c r="B1158">
        <v>1</v>
      </c>
      <c r="C1158" s="1">
        <v>-0.16073310375213623</v>
      </c>
      <c r="D1158" s="1">
        <v>-0.65398811101913445</v>
      </c>
      <c r="E1158" s="1">
        <f>IFERROR(
  SUMIFS(
    duck_positions[x],
    duck_positions[duck_id],   duck_positions[[#This Row],[duck_id]],
    duck_positions[frame_idx], duck_positions[[#This Row],[frame_idx]]+1
  ),
  ""
)</f>
        <v>-0.14247661828994751</v>
      </c>
      <c r="F1158" s="1">
        <f>IFERROR(
  SUMIFS(
    duck_positions[y],
    duck_positions[duck_id],duck_positions[[#This Row],[duck_id]],
    duck_positions[frame_idx],duck_positions[[#This Row],[frame_idx]]+1
  ),
  ""
)</f>
        <v>-0.70320056676864617</v>
      </c>
      <c r="G11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5.248966624325932E-2</v>
      </c>
      <c r="H1158" t="b">
        <f>AND(duck_positions[[#This Row],[distance]]&lt;0.1, MOD(duck_positions[[#This Row],[frame_idx]], 20)=0)</f>
        <v>0</v>
      </c>
    </row>
    <row r="1159" spans="1:8" hidden="1" x14ac:dyDescent="0.3">
      <c r="A1159">
        <v>165</v>
      </c>
      <c r="B1159">
        <v>2</v>
      </c>
      <c r="C1159" s="1">
        <v>-0.5242218729108572</v>
      </c>
      <c r="D1159" s="1">
        <v>-0.9997744441032409</v>
      </c>
      <c r="E1159" s="1">
        <f>IFERROR(
  SUMIFS(
    duck_positions[x],
    duck_positions[duck_id],   duck_positions[[#This Row],[duck_id]],
    duck_positions[frame_idx], duck_positions[[#This Row],[frame_idx]]+1
  ),
  ""
)</f>
        <v>-0.49882109207101166</v>
      </c>
      <c r="F1159" s="1">
        <f>IFERROR(
  SUMIFS(
    duck_positions[y],
    duck_positions[duck_id],duck_positions[[#This Row],[duck_id]],
    duck_positions[frame_idx],duck_positions[[#This Row],[frame_idx]]+1
  ),
  ""
)</f>
        <v>-0.99597339630126946</v>
      </c>
      <c r="G11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2.5683606282349371E-2</v>
      </c>
      <c r="H1159" t="b">
        <f>AND(duck_positions[[#This Row],[distance]]&lt;0.1, MOD(duck_positions[[#This Row],[frame_idx]], 20)=0)</f>
        <v>0</v>
      </c>
    </row>
    <row r="1160" spans="1:8" hidden="1" x14ac:dyDescent="0.3">
      <c r="A1160">
        <v>165</v>
      </c>
      <c r="B1160">
        <v>3</v>
      </c>
      <c r="C1160" s="1">
        <v>-0.27801941335201263</v>
      </c>
      <c r="D1160" s="1">
        <v>-0.63252310752868646</v>
      </c>
      <c r="E1160" s="1">
        <f>IFERROR(
  SUMIFS(
    duck_positions[x],
    duck_positions[duck_id],   duck_positions[[#This Row],[duck_id]],
    duck_positions[frame_idx], duck_positions[[#This Row],[frame_idx]]+1
  ),
  ""
)</f>
        <v>-0.28948813676834106</v>
      </c>
      <c r="F1160" s="1">
        <f>IFERROR(
  SUMIFS(
    duck_positions[y],
    duck_positions[duck_id],duck_positions[[#This Row],[duck_id]],
    duck_positions[frame_idx],duck_positions[[#This Row],[frame_idx]]+1
  ),
  ""
)</f>
        <v>-0.63409401774406426</v>
      </c>
      <c r="G11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1.1575809937322675E-2</v>
      </c>
      <c r="H1160" t="b">
        <f>AND(duck_positions[[#This Row],[distance]]&lt;0.1, MOD(duck_positions[[#This Row],[frame_idx]], 20)=0)</f>
        <v>0</v>
      </c>
    </row>
    <row r="1161" spans="1:8" hidden="1" x14ac:dyDescent="0.3">
      <c r="A1161">
        <v>165</v>
      </c>
      <c r="B1161">
        <v>4</v>
      </c>
      <c r="C1161" s="1">
        <v>-0.18921202421188354</v>
      </c>
      <c r="D1161" s="1">
        <v>-0.54243047833442681</v>
      </c>
      <c r="E1161" s="1">
        <f>IFERROR(
  SUMIFS(
    duck_positions[x],
    duck_positions[duck_id],   duck_positions[[#This Row],[duck_id]],
    duck_positions[frame_idx], duck_positions[[#This Row],[frame_idx]]+1
  ),
  ""
)</f>
        <v>-0.22378429770469666</v>
      </c>
      <c r="F1161" s="1">
        <f>IFERROR(
  SUMIFS(
    duck_positions[y],
    duck_positions[duck_id],duck_positions[[#This Row],[duck_id]],
    duck_positions[frame_idx],duck_positions[[#This Row],[frame_idx]]+1
  ),
  ""
)</f>
        <v>-0.52869637608528131</v>
      </c>
      <c r="G11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3.7200371759592024E-2</v>
      </c>
      <c r="H1161" t="b">
        <f>AND(duck_positions[[#This Row],[distance]]&lt;0.1, MOD(duck_positions[[#This Row],[frame_idx]], 20)=0)</f>
        <v>0</v>
      </c>
    </row>
    <row r="1162" spans="1:8" hidden="1" x14ac:dyDescent="0.3">
      <c r="A1162">
        <v>165</v>
      </c>
      <c r="B1162">
        <v>5</v>
      </c>
      <c r="C1162" s="1">
        <v>-0.50110859074629843</v>
      </c>
      <c r="D1162" s="1">
        <v>-0.99798715412616723</v>
      </c>
      <c r="E1162" s="1">
        <f>IFERROR(
  SUMIFS(
    duck_positions[x],
    duck_positions[duck_id],   duck_positions[[#This Row],[duck_id]],
    duck_positions[frame_idx], duck_positions[[#This Row],[frame_idx]]+1
  ),
  ""
)</f>
        <v>-0.4533371739089489</v>
      </c>
      <c r="F1162" s="1">
        <f>IFERROR(
  SUMIFS(
    duck_positions[y],
    duck_positions[duck_id],duck_positions[[#This Row],[duck_id]],
    duck_positions[frame_idx],duck_positions[[#This Row],[frame_idx]]+1
  ),
  ""
)</f>
        <v>-0.99866813719272607</v>
      </c>
      <c r="G11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4.7776270308435988E-2</v>
      </c>
      <c r="H1162" t="b">
        <f>AND(duck_positions[[#This Row],[distance]]&lt;0.1, MOD(duck_positions[[#This Row],[frame_idx]], 20)=0)</f>
        <v>0</v>
      </c>
    </row>
    <row r="1163" spans="1:8" hidden="1" x14ac:dyDescent="0.3">
      <c r="A1163">
        <v>165</v>
      </c>
      <c r="B1163">
        <v>6</v>
      </c>
      <c r="C1163" s="1">
        <v>-0.54283508285880089</v>
      </c>
      <c r="D1163" s="1">
        <v>-0.98390987813472741</v>
      </c>
      <c r="E1163" s="1">
        <f>IFERROR(
  SUMIFS(
    duck_positions[x],
    duck_positions[duck_id],   duck_positions[[#This Row],[duck_id]],
    duck_positions[frame_idx], duck_positions[[#This Row],[frame_idx]]+1
  ),
  ""
)</f>
        <v>-0.52738054841756821</v>
      </c>
      <c r="F1163" s="1">
        <f>IFERROR(
  SUMIFS(
    duck_positions[y],
    duck_positions[duck_id],duck_positions[[#This Row],[duck_id]],
    duck_positions[frame_idx],duck_positions[[#This Row],[frame_idx]]+1
  ),
  ""
)</f>
        <v>-1.0140579223632811</v>
      </c>
      <c r="G11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3.3878417991430397E-2</v>
      </c>
      <c r="H1163" t="b">
        <f>AND(duck_positions[[#This Row],[distance]]&lt;0.1, MOD(duck_positions[[#This Row],[frame_idx]], 20)=0)</f>
        <v>0</v>
      </c>
    </row>
    <row r="1164" spans="1:8" x14ac:dyDescent="0.3">
      <c r="A1164">
        <v>166</v>
      </c>
      <c r="B1164">
        <v>0</v>
      </c>
      <c r="C1164" s="1">
        <v>-0.27405126392841339</v>
      </c>
      <c r="D1164" s="1">
        <v>-0.61517755985260003</v>
      </c>
      <c r="E1164" s="1">
        <f>IFERROR(
  SUMIFS(
    duck_positions[x],
    duck_positions[duck_id],   duck_positions[[#This Row],[duck_id]],
    duck_positions[frame_idx], duck_positions[[#This Row],[frame_idx]]+1
  ),
  ""
)</f>
        <v>-0.27722376585006714</v>
      </c>
      <c r="F1164" s="1">
        <f>IFERROR(
  SUMIFS(
    duck_positions[y],
    duck_positions[duck_id],duck_positions[[#This Row],[duck_id]],
    duck_positions[frame_idx],duck_positions[[#This Row],[frame_idx]]+1
  ),
  ""
)</f>
        <v>-0.61103105843067163</v>
      </c>
      <c r="G11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5.2209426816381549E-3</v>
      </c>
      <c r="H1164" t="b">
        <f>AND(duck_positions[[#This Row],[distance]]&lt;0.1, MOD(duck_positions[[#This Row],[frame_idx]], 20)=0)</f>
        <v>0</v>
      </c>
    </row>
    <row r="1165" spans="1:8" hidden="1" x14ac:dyDescent="0.3">
      <c r="A1165">
        <v>166</v>
      </c>
      <c r="B1165">
        <v>1</v>
      </c>
      <c r="C1165" s="1">
        <v>-0.14247661828994751</v>
      </c>
      <c r="D1165" s="1">
        <v>-0.70320056676864617</v>
      </c>
      <c r="E1165" s="1">
        <f>IFERROR(
  SUMIFS(
    duck_positions[x],
    duck_positions[duck_id],   duck_positions[[#This Row],[duck_id]],
    duck_positions[frame_idx], duck_positions[[#This Row],[frame_idx]]+1
  ),
  ""
)</f>
        <v>-0.15498220920562744</v>
      </c>
      <c r="F1165" s="1">
        <f>IFERROR(
  SUMIFS(
    duck_positions[y],
    duck_positions[duck_id],duck_positions[[#This Row],[duck_id]],
    duck_positions[frame_idx],duck_positions[[#This Row],[frame_idx]]+1
  ),
  ""
)</f>
        <v>-0.70357753634452813</v>
      </c>
      <c r="G11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1.2511271326746816E-2</v>
      </c>
      <c r="H1165" t="b">
        <f>AND(duck_positions[[#This Row],[distance]]&lt;0.1, MOD(duck_positions[[#This Row],[frame_idx]], 20)=0)</f>
        <v>0</v>
      </c>
    </row>
    <row r="1166" spans="1:8" hidden="1" x14ac:dyDescent="0.3">
      <c r="A1166">
        <v>166</v>
      </c>
      <c r="B1166">
        <v>2</v>
      </c>
      <c r="C1166" s="1">
        <v>-0.49882109207101166</v>
      </c>
      <c r="D1166" s="1">
        <v>-0.99597339630126946</v>
      </c>
      <c r="E1166" s="1">
        <f>IFERROR(
  SUMIFS(
    duck_positions[x],
    duck_positions[duck_id],   duck_positions[[#This Row],[duck_id]],
    duck_positions[frame_idx], duck_positions[[#This Row],[frame_idx]]+1
  ),
  ""
)</f>
        <v>-0.49536905670538545</v>
      </c>
      <c r="F1166" s="1">
        <f>IFERROR(
  SUMIFS(
    duck_positions[y],
    duck_positions[duck_id],duck_positions[[#This Row],[duck_id]],
    duck_positions[frame_idx],duck_positions[[#This Row],[frame_idx]]+1
  ),
  ""
)</f>
        <v>-0.99894868135452264</v>
      </c>
      <c r="G11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4.5572874951714274E-3</v>
      </c>
      <c r="H1166" t="b">
        <f>AND(duck_positions[[#This Row],[distance]]&lt;0.1, MOD(duck_positions[[#This Row],[frame_idx]], 20)=0)</f>
        <v>0</v>
      </c>
    </row>
    <row r="1167" spans="1:8" hidden="1" x14ac:dyDescent="0.3">
      <c r="A1167">
        <v>166</v>
      </c>
      <c r="B1167">
        <v>3</v>
      </c>
      <c r="C1167" s="1">
        <v>-0.28948813676834106</v>
      </c>
      <c r="D1167" s="1">
        <v>-0.63409401774406426</v>
      </c>
      <c r="E1167" s="1">
        <f>IFERROR(
  SUMIFS(
    duck_positions[x],
    duck_positions[duck_id],   duck_positions[[#This Row],[duck_id]],
    duck_positions[frame_idx], duck_positions[[#This Row],[frame_idx]]+1
  ),
  ""
)</f>
        <v>-0.28550755977630615</v>
      </c>
      <c r="F1167" s="1">
        <f>IFERROR(
  SUMIFS(
    duck_positions[y],
    duck_positions[duck_id],duck_positions[[#This Row],[duck_id]],
    duck_positions[frame_idx],duck_positions[[#This Row],[frame_idx]]+1
  ),
  ""
)</f>
        <v>-0.62930523157119744</v>
      </c>
      <c r="G11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6.2271555463918006E-3</v>
      </c>
      <c r="H1167" t="b">
        <f>AND(duck_positions[[#This Row],[distance]]&lt;0.1, MOD(duck_positions[[#This Row],[frame_idx]], 20)=0)</f>
        <v>0</v>
      </c>
    </row>
    <row r="1168" spans="1:8" hidden="1" x14ac:dyDescent="0.3">
      <c r="A1168">
        <v>166</v>
      </c>
      <c r="B1168">
        <v>4</v>
      </c>
      <c r="C1168" s="1">
        <v>-0.22378429770469666</v>
      </c>
      <c r="D1168" s="1">
        <v>-0.52869637608528131</v>
      </c>
      <c r="E1168" s="1">
        <f>IFERROR(
  SUMIFS(
    duck_positions[x],
    duck_positions[duck_id],   duck_positions[[#This Row],[duck_id]],
    duck_positions[frame_idx], duck_positions[[#This Row],[frame_idx]]+1
  ),
  ""
)</f>
        <v>-0.22900867462158203</v>
      </c>
      <c r="F1168" s="1">
        <f>IFERROR(
  SUMIFS(
    duck_positions[y],
    duck_positions[duck_id],duck_positions[[#This Row],[duck_id]],
    duck_positions[frame_idx],duck_positions[[#This Row],[frame_idx]]+1
  ),
  ""
)</f>
        <v>-0.5239555120468139</v>
      </c>
      <c r="G11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7.0547789477005043E-3</v>
      </c>
      <c r="H1168" t="b">
        <f>AND(duck_positions[[#This Row],[distance]]&lt;0.1, MOD(duck_positions[[#This Row],[frame_idx]], 20)=0)</f>
        <v>0</v>
      </c>
    </row>
    <row r="1169" spans="1:8" hidden="1" x14ac:dyDescent="0.3">
      <c r="A1169">
        <v>166</v>
      </c>
      <c r="B1169">
        <v>5</v>
      </c>
      <c r="C1169" s="1">
        <v>-0.4533371739089489</v>
      </c>
      <c r="D1169" s="1">
        <v>-0.99866813719272607</v>
      </c>
      <c r="E1169" s="1">
        <f>IFERROR(
  SUMIFS(
    duck_positions[x],
    duck_positions[duck_id],   duck_positions[[#This Row],[duck_id]],
    duck_positions[frame_idx], duck_positions[[#This Row],[frame_idx]]+1
  ),
  ""
)</f>
        <v>-0.44367851689457893</v>
      </c>
      <c r="F1169" s="1">
        <f>IFERROR(
  SUMIFS(
    duck_positions[y],
    duck_positions[duck_id],duck_positions[[#This Row],[duck_id]],
    duck_positions[frame_idx],duck_positions[[#This Row],[frame_idx]]+1
  ),
  ""
)</f>
        <v>-0.99785857200622552</v>
      </c>
      <c r="G11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9.6925255280773844E-3</v>
      </c>
      <c r="H1169" t="b">
        <f>AND(duck_positions[[#This Row],[distance]]&lt;0.1, MOD(duck_positions[[#This Row],[frame_idx]], 20)=0)</f>
        <v>0</v>
      </c>
    </row>
    <row r="1170" spans="1:8" hidden="1" x14ac:dyDescent="0.3">
      <c r="A1170">
        <v>166</v>
      </c>
      <c r="B1170">
        <v>6</v>
      </c>
      <c r="C1170" s="1">
        <v>-0.52738054841756821</v>
      </c>
      <c r="D1170" s="1">
        <v>-1.0140579223632811</v>
      </c>
      <c r="E1170" s="1">
        <f>IFERROR(
  SUMIFS(
    duck_positions[x],
    duck_positions[duck_id],   duck_positions[[#This Row],[duck_id]],
    duck_positions[frame_idx], duck_positions[[#This Row],[frame_idx]]+1
  ),
  ""
)</f>
        <v>-0.52174217998981476</v>
      </c>
      <c r="F1170" s="1">
        <f>IFERROR(
  SUMIFS(
    duck_positions[y],
    duck_positions[duck_id],duck_positions[[#This Row],[duck_id]],
    duck_positions[frame_idx],duck_positions[[#This Row],[frame_idx]]+1
  ),
  ""
)</f>
        <v>-1.0239988446235655</v>
      </c>
      <c r="G11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1.1428610322874136E-2</v>
      </c>
      <c r="H1170" t="b">
        <f>AND(duck_positions[[#This Row],[distance]]&lt;0.1, MOD(duck_positions[[#This Row],[frame_idx]], 20)=0)</f>
        <v>0</v>
      </c>
    </row>
    <row r="1171" spans="1:8" x14ac:dyDescent="0.3">
      <c r="A1171">
        <v>167</v>
      </c>
      <c r="B1171">
        <v>0</v>
      </c>
      <c r="C1171" s="1">
        <v>-0.27722376585006714</v>
      </c>
      <c r="D1171" s="1">
        <v>-0.61103105843067163</v>
      </c>
      <c r="E1171" s="1">
        <f>IFERROR(
  SUMIFS(
    duck_positions[x],
    duck_positions[duck_id],   duck_positions[[#This Row],[duck_id]],
    duck_positions[frame_idx], duck_positions[[#This Row],[frame_idx]]+1
  ),
  ""
)</f>
        <v>-0.25619901716709137</v>
      </c>
      <c r="F1171" s="1">
        <f>IFERROR(
  SUMIFS(
    duck_positions[y],
    duck_positions[duck_id],duck_positions[[#This Row],[duck_id]],
    duck_positions[frame_idx],duck_positions[[#This Row],[frame_idx]]+1
  ),
  ""
)</f>
        <v>-0.5841349691152572</v>
      </c>
      <c r="G11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3.4138536548086552E-2</v>
      </c>
      <c r="H1171" t="b">
        <f>AND(duck_positions[[#This Row],[distance]]&lt;0.1, MOD(duck_positions[[#This Row],[frame_idx]], 20)=0)</f>
        <v>0</v>
      </c>
    </row>
    <row r="1172" spans="1:8" hidden="1" x14ac:dyDescent="0.3">
      <c r="A1172">
        <v>167</v>
      </c>
      <c r="B1172">
        <v>1</v>
      </c>
      <c r="C1172" s="1">
        <v>-0.15498220920562744</v>
      </c>
      <c r="D1172" s="1">
        <v>-0.70357753634452813</v>
      </c>
      <c r="E1172" s="1">
        <f>IFERROR(
  SUMIFS(
    duck_positions[x],
    duck_positions[duck_id],   duck_positions[[#This Row],[duck_id]],
    duck_positions[frame_idx], duck_positions[[#This Row],[frame_idx]]+1
  ),
  ""
)</f>
        <v>-0.12243512272834778</v>
      </c>
      <c r="F1172" s="1">
        <f>IFERROR(
  SUMIFS(
    duck_positions[y],
    duck_positions[duck_id],duck_positions[[#This Row],[duck_id]],
    duck_positions[frame_idx],duck_positions[[#This Row],[frame_idx]]+1
  ),
  ""
)</f>
        <v>-0.67939089536666863</v>
      </c>
      <c r="G11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4.0550048581369083E-2</v>
      </c>
      <c r="H1172" t="b">
        <f>AND(duck_positions[[#This Row],[distance]]&lt;0.1, MOD(duck_positions[[#This Row],[frame_idx]], 20)=0)</f>
        <v>0</v>
      </c>
    </row>
    <row r="1173" spans="1:8" hidden="1" x14ac:dyDescent="0.3">
      <c r="A1173">
        <v>167</v>
      </c>
      <c r="B1173">
        <v>2</v>
      </c>
      <c r="C1173" s="1">
        <v>-0.49536905670538545</v>
      </c>
      <c r="D1173" s="1">
        <v>-0.99894868135452264</v>
      </c>
      <c r="E1173" s="1">
        <f>IFERROR(
  SUMIFS(
    duck_positions[x],
    duck_positions[duck_id],   duck_positions[[#This Row],[duck_id]],
    duck_positions[frame_idx], duck_positions[[#This Row],[frame_idx]]+1
  ),
  ""
)</f>
        <v>-0.48458248656243086</v>
      </c>
      <c r="F1173" s="1">
        <f>IFERROR(
  SUMIFS(
    duck_positions[y],
    duck_positions[duck_id],duck_positions[[#This Row],[duck_id]],
    duck_positions[frame_idx],duck_positions[[#This Row],[frame_idx]]+1
  ),
  ""
)</f>
        <v>-0.9988526135683059</v>
      </c>
      <c r="G11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1.0786997935868346E-2</v>
      </c>
      <c r="H1173" t="b">
        <f>AND(duck_positions[[#This Row],[distance]]&lt;0.1, MOD(duck_positions[[#This Row],[frame_idx]], 20)=0)</f>
        <v>0</v>
      </c>
    </row>
    <row r="1174" spans="1:8" hidden="1" x14ac:dyDescent="0.3">
      <c r="A1174">
        <v>167</v>
      </c>
      <c r="B1174">
        <v>3</v>
      </c>
      <c r="C1174" s="1">
        <v>-0.28550755977630615</v>
      </c>
      <c r="D1174" s="1">
        <v>-0.62930523157119744</v>
      </c>
      <c r="E1174" s="1">
        <f>IFERROR(
  SUMIFS(
    duck_positions[x],
    duck_positions[duck_id],   duck_positions[[#This Row],[duck_id]],
    duck_positions[frame_idx], duck_positions[[#This Row],[frame_idx]]+1
  ),
  ""
)</f>
        <v>-0.26324701309204102</v>
      </c>
      <c r="F1174" s="1">
        <f>IFERROR(
  SUMIFS(
    duck_positions[y],
    duck_positions[duck_id],duck_positions[[#This Row],[duck_id]],
    duck_positions[frame_idx],duck_positions[[#This Row],[frame_idx]]+1
  ),
  ""
)</f>
        <v>-0.59965180158615106</v>
      </c>
      <c r="G11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3.707907561631487E-2</v>
      </c>
      <c r="H1174" t="b">
        <f>AND(duck_positions[[#This Row],[distance]]&lt;0.1, MOD(duck_positions[[#This Row],[frame_idx]], 20)=0)</f>
        <v>0</v>
      </c>
    </row>
    <row r="1175" spans="1:8" hidden="1" x14ac:dyDescent="0.3">
      <c r="A1175">
        <v>167</v>
      </c>
      <c r="B1175">
        <v>4</v>
      </c>
      <c r="C1175" s="1">
        <v>-0.22900867462158203</v>
      </c>
      <c r="D1175" s="1">
        <v>-0.5239555120468139</v>
      </c>
      <c r="E1175" s="1">
        <f>IFERROR(
  SUMIFS(
    duck_positions[x],
    duck_positions[duck_id],   duck_positions[[#This Row],[duck_id]],
    duck_positions[frame_idx], duck_positions[[#This Row],[frame_idx]]+1
  ),
  ""
)</f>
        <v>-0.20410263538360596</v>
      </c>
      <c r="F1175" s="1">
        <f>IFERROR(
  SUMIFS(
    duck_positions[y],
    duck_positions[duck_id],duck_positions[[#This Row],[duck_id]],
    duck_positions[frame_idx],duck_positions[[#This Row],[frame_idx]]+1
  ),
  ""
)</f>
        <v>-0.48808361887931817</v>
      </c>
      <c r="G11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4.3670396265019513E-2</v>
      </c>
      <c r="H1175" t="b">
        <f>AND(duck_positions[[#This Row],[distance]]&lt;0.1, MOD(duck_positions[[#This Row],[frame_idx]], 20)=0)</f>
        <v>0</v>
      </c>
    </row>
    <row r="1176" spans="1:8" hidden="1" x14ac:dyDescent="0.3">
      <c r="A1176">
        <v>167</v>
      </c>
      <c r="B1176">
        <v>5</v>
      </c>
      <c r="C1176" s="1">
        <v>-0.44367851689457893</v>
      </c>
      <c r="D1176" s="1">
        <v>-0.99785857200622552</v>
      </c>
      <c r="E1176" s="1">
        <f>IFERROR(
  SUMIFS(
    duck_positions[x],
    duck_positions[duck_id],   duck_positions[[#This Row],[duck_id]],
    duck_positions[frame_idx], duck_positions[[#This Row],[frame_idx]]+1
  ),
  ""
)</f>
        <v>-0.41691898554563522</v>
      </c>
      <c r="F1176" s="1">
        <f>IFERROR(
  SUMIFS(
    duck_positions[y],
    duck_positions[duck_id],duck_positions[[#This Row],[duck_id]],
    duck_positions[frame_idx],duck_positions[[#This Row],[frame_idx]]+1
  ),
  ""
)</f>
        <v>-1.0005951255559919</v>
      </c>
      <c r="G11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2.6899093727221376E-2</v>
      </c>
      <c r="H1176" t="b">
        <f>AND(duck_positions[[#This Row],[distance]]&lt;0.1, MOD(duck_positions[[#This Row],[frame_idx]], 20)=0)</f>
        <v>0</v>
      </c>
    </row>
    <row r="1177" spans="1:8" hidden="1" x14ac:dyDescent="0.3">
      <c r="A1177">
        <v>167</v>
      </c>
      <c r="B1177">
        <v>6</v>
      </c>
      <c r="C1177" s="1">
        <v>-0.52174217998981476</v>
      </c>
      <c r="D1177" s="1">
        <v>-1.0239988446235655</v>
      </c>
      <c r="E1177" s="1">
        <f>IFERROR(
  SUMIFS(
    duck_positions[x],
    duck_positions[duck_id],   duck_positions[[#This Row],[duck_id]],
    duck_positions[frame_idx], duck_positions[[#This Row],[frame_idx]]+1
  ),
  ""
)</f>
        <v>-0.50366670591756701</v>
      </c>
      <c r="F1177" s="1">
        <f>IFERROR(
  SUMIFS(
    duck_positions[y],
    duck_positions[duck_id],duck_positions[[#This Row],[duck_id]],
    duck_positions[frame_idx],duck_positions[[#This Row],[frame_idx]]+1
  ),
  ""
)</f>
        <v>-1.0291469424962996</v>
      </c>
      <c r="G11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1.8794298993145487E-2</v>
      </c>
      <c r="H1177" t="b">
        <f>AND(duck_positions[[#This Row],[distance]]&lt;0.1, MOD(duck_positions[[#This Row],[frame_idx]], 20)=0)</f>
        <v>0</v>
      </c>
    </row>
    <row r="1178" spans="1:8" x14ac:dyDescent="0.3">
      <c r="A1178">
        <v>168</v>
      </c>
      <c r="B1178">
        <v>0</v>
      </c>
      <c r="C1178" s="1">
        <v>-0.25619901716709137</v>
      </c>
      <c r="D1178" s="1">
        <v>-0.5841349691152572</v>
      </c>
      <c r="E1178" s="1">
        <f>IFERROR(
  SUMIFS(
    duck_positions[x],
    duck_positions[duck_id],   duck_positions[[#This Row],[duck_id]],
    duck_positions[frame_idx], duck_positions[[#This Row],[frame_idx]]+1
  ),
  ""
)</f>
        <v>-0.25513194501399994</v>
      </c>
      <c r="F1178" s="1">
        <f>IFERROR(
  SUMIFS(
    duck_positions[y],
    duck_positions[duck_id],duck_positions[[#This Row],[duck_id]],
    duck_positions[frame_idx],duck_positions[[#This Row],[frame_idx]]+1
  ),
  ""
)</f>
        <v>-0.59822859168052667</v>
      </c>
      <c r="G11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1.4133960520398236E-2</v>
      </c>
      <c r="H1178" t="b">
        <f>AND(duck_positions[[#This Row],[distance]]&lt;0.1, MOD(duck_positions[[#This Row],[frame_idx]], 20)=0)</f>
        <v>0</v>
      </c>
    </row>
    <row r="1179" spans="1:8" hidden="1" x14ac:dyDescent="0.3">
      <c r="A1179">
        <v>168</v>
      </c>
      <c r="B1179">
        <v>1</v>
      </c>
      <c r="C1179" s="1">
        <v>-0.12243512272834778</v>
      </c>
      <c r="D1179" s="1">
        <v>-0.67939089536666863</v>
      </c>
      <c r="E1179" s="1">
        <f>IFERROR(
  SUMIFS(
    duck_positions[x],
    duck_positions[duck_id],   duck_positions[[#This Row],[duck_id]],
    duck_positions[frame_idx], duck_positions[[#This Row],[frame_idx]]+1
  ),
  ""
)</f>
        <v>-0.12363013625144958</v>
      </c>
      <c r="F1179" s="1">
        <f>IFERROR(
  SUMIFS(
    duck_positions[y],
    duck_positions[duck_id],duck_positions[[#This Row],[duck_id]],
    duck_positions[frame_idx],duck_positions[[#This Row],[frame_idx]]+1
  ),
  ""
)</f>
        <v>-0.68559626042842858</v>
      </c>
      <c r="G11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6.3193838995670489E-3</v>
      </c>
      <c r="H1179" t="b">
        <f>AND(duck_positions[[#This Row],[distance]]&lt;0.1, MOD(duck_positions[[#This Row],[frame_idx]], 20)=0)</f>
        <v>0</v>
      </c>
    </row>
    <row r="1180" spans="1:8" hidden="1" x14ac:dyDescent="0.3">
      <c r="A1180">
        <v>168</v>
      </c>
      <c r="B1180">
        <v>2</v>
      </c>
      <c r="C1180" s="1">
        <v>-0.48458248656243086</v>
      </c>
      <c r="D1180" s="1">
        <v>-0.9988526135683059</v>
      </c>
      <c r="E1180" s="1">
        <f>IFERROR(
  SUMIFS(
    duck_positions[x],
    duck_positions[duck_id],   duck_positions[[#This Row],[duck_id]],
    duck_positions[frame_idx], duck_positions[[#This Row],[frame_idx]]+1
  ),
  ""
)</f>
        <v>-0.47876380011439323</v>
      </c>
      <c r="F1180" s="1">
        <f>IFERROR(
  SUMIFS(
    duck_positions[y],
    duck_positions[duck_id],duck_positions[[#This Row],[duck_id]],
    duck_positions[frame_idx],duck_positions[[#This Row],[frame_idx]]+1
  ),
  ""
)</f>
        <v>-0.99041977822780602</v>
      </c>
      <c r="G11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1.0245478215318229E-2</v>
      </c>
      <c r="H1180" t="b">
        <f>AND(duck_positions[[#This Row],[distance]]&lt;0.1, MOD(duck_positions[[#This Row],[frame_idx]], 20)=0)</f>
        <v>0</v>
      </c>
    </row>
    <row r="1181" spans="1:8" hidden="1" x14ac:dyDescent="0.3">
      <c r="A1181">
        <v>168</v>
      </c>
      <c r="B1181">
        <v>3</v>
      </c>
      <c r="C1181" s="1">
        <v>-0.26324701309204102</v>
      </c>
      <c r="D1181" s="1">
        <v>-0.59965180158615106</v>
      </c>
      <c r="E1181" s="1">
        <f>IFERROR(
  SUMIFS(
    duck_positions[x],
    duck_positions[duck_id],   duck_positions[[#This Row],[duck_id]],
    duck_positions[frame_idx], duck_positions[[#This Row],[frame_idx]]+1
  ),
  ""
)</f>
        <v>-0.25898675620555878</v>
      </c>
      <c r="F1181" s="1">
        <f>IFERROR(
  SUMIFS(
    duck_positions[y],
    duck_positions[duck_id],duck_positions[[#This Row],[duck_id]],
    duck_positions[frame_idx],duck_positions[[#This Row],[frame_idx]]+1
  ),
  ""
)</f>
        <v>-0.61160850822925561</v>
      </c>
      <c r="G11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1.2693014712355765E-2</v>
      </c>
      <c r="H1181" t="b">
        <f>AND(duck_positions[[#This Row],[distance]]&lt;0.1, MOD(duck_positions[[#This Row],[frame_idx]], 20)=0)</f>
        <v>0</v>
      </c>
    </row>
    <row r="1182" spans="1:8" hidden="1" x14ac:dyDescent="0.3">
      <c r="A1182">
        <v>168</v>
      </c>
      <c r="B1182">
        <v>4</v>
      </c>
      <c r="C1182" s="1">
        <v>-0.20410263538360596</v>
      </c>
      <c r="D1182" s="1">
        <v>-0.48808361887931817</v>
      </c>
      <c r="E1182" s="1">
        <f>IFERROR(
  SUMIFS(
    duck_positions[x],
    duck_positions[duck_id],   duck_positions[[#This Row],[duck_id]],
    duck_positions[frame_idx], duck_positions[[#This Row],[frame_idx]]+1
  ),
  ""
)</f>
        <v>-0.20488226413726807</v>
      </c>
      <c r="F1182" s="1">
        <f>IFERROR(
  SUMIFS(
    duck_positions[y],
    duck_positions[duck_id],duck_positions[[#This Row],[duck_id]],
    duck_positions[frame_idx],duck_positions[[#This Row],[frame_idx]]+1
  ),
  ""
)</f>
        <v>-0.50874178409576409</v>
      </c>
      <c r="G11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2.0672871380229524E-2</v>
      </c>
      <c r="H1182" t="b">
        <f>AND(duck_positions[[#This Row],[distance]]&lt;0.1, MOD(duck_positions[[#This Row],[frame_idx]], 20)=0)</f>
        <v>0</v>
      </c>
    </row>
    <row r="1183" spans="1:8" hidden="1" x14ac:dyDescent="0.3">
      <c r="A1183">
        <v>168</v>
      </c>
      <c r="B1183">
        <v>5</v>
      </c>
      <c r="C1183" s="1">
        <v>-0.41691898554563522</v>
      </c>
      <c r="D1183" s="1">
        <v>-1.0005951255559919</v>
      </c>
      <c r="E1183" s="1">
        <f>IFERROR(
  SUMIFS(
    duck_positions[x],
    duck_positions[duck_id],   duck_positions[[#This Row],[duck_id]],
    duck_positions[frame_idx], duck_positions[[#This Row],[frame_idx]]+1
  ),
  ""
)</f>
        <v>-0.40273522585630417</v>
      </c>
      <c r="F1183" s="1">
        <f>IFERROR(
  SUMIFS(
    duck_positions[y],
    duck_positions[duck_id],duck_positions[[#This Row],[duck_id]],
    duck_positions[frame_idx],duck_positions[[#This Row],[frame_idx]]+1
  ),
  ""
)</f>
        <v>-0.98467834591865533</v>
      </c>
      <c r="G11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2.1319542981692322E-2</v>
      </c>
      <c r="H1183" t="b">
        <f>AND(duck_positions[[#This Row],[distance]]&lt;0.1, MOD(duck_positions[[#This Row],[frame_idx]], 20)=0)</f>
        <v>0</v>
      </c>
    </row>
    <row r="1184" spans="1:8" hidden="1" x14ac:dyDescent="0.3">
      <c r="A1184">
        <v>168</v>
      </c>
      <c r="B1184">
        <v>6</v>
      </c>
      <c r="C1184" s="1">
        <v>-0.50366670591756701</v>
      </c>
      <c r="D1184" s="1">
        <v>-1.0291469424962996</v>
      </c>
      <c r="E1184" s="1">
        <f>IFERROR(
  SUMIFS(
    duck_positions[x],
    duck_positions[duck_id],   duck_positions[[#This Row],[duck_id]],
    duck_positions[frame_idx], duck_positions[[#This Row],[frame_idx]]+1
  ),
  ""
)</f>
        <v>-0.4934385078959167</v>
      </c>
      <c r="F1184" s="1">
        <f>IFERROR(
  SUMIFS(
    duck_positions[y],
    duck_positions[duck_id],duck_positions[[#This Row],[duck_id]],
    duck_positions[frame_idx],duck_positions[[#This Row],[frame_idx]]+1
  ),
  ""
)</f>
        <v>-1.0206327170133589</v>
      </c>
      <c r="G11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1.3308195608137407E-2</v>
      </c>
      <c r="H1184" t="b">
        <f>AND(duck_positions[[#This Row],[distance]]&lt;0.1, MOD(duck_positions[[#This Row],[frame_idx]], 20)=0)</f>
        <v>0</v>
      </c>
    </row>
    <row r="1185" spans="1:8" x14ac:dyDescent="0.3">
      <c r="A1185">
        <v>169</v>
      </c>
      <c r="B1185">
        <v>0</v>
      </c>
      <c r="C1185" s="1">
        <v>-0.25513194501399994</v>
      </c>
      <c r="D1185" s="1">
        <v>-0.59822859168052667</v>
      </c>
      <c r="E1185" s="1">
        <f>IFERROR(
  SUMIFS(
    duck_positions[x],
    duck_positions[duck_id],   duck_positions[[#This Row],[duck_id]],
    duck_positions[frame_idx], duck_positions[[#This Row],[frame_idx]]+1
  ),
  ""
)</f>
        <v>-0.23917204141616821</v>
      </c>
      <c r="F1185" s="1">
        <f>IFERROR(
  SUMIFS(
    duck_positions[y],
    duck_positions[duck_id],duck_positions[[#This Row],[duck_id]],
    duck_positions[frame_idx],duck_positions[[#This Row],[frame_idx]]+1
  ),
  ""
)</f>
        <v>-0.60057212710380548</v>
      </c>
      <c r="G11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1.6131047118282331E-2</v>
      </c>
      <c r="H1185" t="b">
        <f>AND(duck_positions[[#This Row],[distance]]&lt;0.1, MOD(duck_positions[[#This Row],[frame_idx]], 20)=0)</f>
        <v>0</v>
      </c>
    </row>
    <row r="1186" spans="1:8" hidden="1" x14ac:dyDescent="0.3">
      <c r="A1186">
        <v>169</v>
      </c>
      <c r="B1186">
        <v>1</v>
      </c>
      <c r="C1186" s="1">
        <v>-0.12363013625144958</v>
      </c>
      <c r="D1186" s="1">
        <v>-0.68559626042842858</v>
      </c>
      <c r="E1186" s="1">
        <f>IFERROR(
  SUMIFS(
    duck_positions[x],
    duck_positions[duck_id],   duck_positions[[#This Row],[duck_id]],
    duck_positions[frame_idx], duck_positions[[#This Row],[frame_idx]]+1
  ),
  ""
)</f>
        <v>-0.10877236723899841</v>
      </c>
      <c r="F1186" s="1">
        <f>IFERROR(
  SUMIFS(
    duck_positions[y],
    duck_positions[duck_id],duck_positions[[#This Row],[duck_id]],
    duck_positions[frame_idx],duck_positions[[#This Row],[frame_idx]]+1
  ),
  ""
)</f>
        <v>-0.68843402266502374</v>
      </c>
      <c r="G11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1.5126341082323901E-2</v>
      </c>
      <c r="H1186" t="b">
        <f>AND(duck_positions[[#This Row],[distance]]&lt;0.1, MOD(duck_positions[[#This Row],[frame_idx]], 20)=0)</f>
        <v>0</v>
      </c>
    </row>
    <row r="1187" spans="1:8" hidden="1" x14ac:dyDescent="0.3">
      <c r="A1187">
        <v>169</v>
      </c>
      <c r="B1187">
        <v>2</v>
      </c>
      <c r="C1187" s="1">
        <v>-0.47876380011439323</v>
      </c>
      <c r="D1187" s="1">
        <v>-0.99041977822780602</v>
      </c>
      <c r="E1187" s="1">
        <f>IFERROR(
  SUMIFS(
    duck_positions[x],
    duck_positions[duck_id],   duck_positions[[#This Row],[duck_id]],
    duck_positions[frame_idx], duck_positions[[#This Row],[frame_idx]]+1
  ),
  ""
)</f>
        <v>-0.46664950251579285</v>
      </c>
      <c r="F1187" s="1">
        <f>IFERROR(
  SUMIFS(
    duck_positions[y],
    duck_positions[duck_id],duck_positions[[#This Row],[duck_id]],
    duck_positions[frame_idx],duck_positions[[#This Row],[frame_idx]]+1
  ),
  ""
)</f>
        <v>-0.98350477516651147</v>
      </c>
      <c r="G11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1.3948959590061483E-2</v>
      </c>
      <c r="H1187" t="b">
        <f>AND(duck_positions[[#This Row],[distance]]&lt;0.1, MOD(duck_positions[[#This Row],[frame_idx]], 20)=0)</f>
        <v>0</v>
      </c>
    </row>
    <row r="1188" spans="1:8" hidden="1" x14ac:dyDescent="0.3">
      <c r="A1188">
        <v>169</v>
      </c>
      <c r="B1188">
        <v>3</v>
      </c>
      <c r="C1188" s="1">
        <v>-0.25898675620555878</v>
      </c>
      <c r="D1188" s="1">
        <v>-0.61160850822925561</v>
      </c>
      <c r="E1188" s="1">
        <f>IFERROR(
  SUMIFS(
    duck_positions[x],
    duck_positions[duck_id],   duck_positions[[#This Row],[duck_id]],
    duck_positions[frame_idx], duck_positions[[#This Row],[frame_idx]]+1
  ),
  ""
)</f>
        <v>-0.23918896913528442</v>
      </c>
      <c r="F1188" s="1">
        <f>IFERROR(
  SUMIFS(
    duck_positions[y],
    duck_positions[duck_id],duck_positions[[#This Row],[duck_id]],
    duck_positions[frame_idx],duck_positions[[#This Row],[frame_idx]]+1
  ),
  ""
)</f>
        <v>-0.61560291349887841</v>
      </c>
      <c r="G11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2.0196723653551157E-2</v>
      </c>
      <c r="H1188" t="b">
        <f>AND(duck_positions[[#This Row],[distance]]&lt;0.1, MOD(duck_positions[[#This Row],[frame_idx]], 20)=0)</f>
        <v>0</v>
      </c>
    </row>
    <row r="1189" spans="1:8" hidden="1" x14ac:dyDescent="0.3">
      <c r="A1189">
        <v>169</v>
      </c>
      <c r="B1189">
        <v>4</v>
      </c>
      <c r="C1189" s="1">
        <v>-0.20488226413726807</v>
      </c>
      <c r="D1189" s="1">
        <v>-0.50874178409576409</v>
      </c>
      <c r="E1189" s="1">
        <f>IFERROR(
  SUMIFS(
    duck_positions[x],
    duck_positions[duck_id],   duck_positions[[#This Row],[duck_id]],
    duck_positions[frame_idx], duck_positions[[#This Row],[frame_idx]]+1
  ),
  ""
)</f>
        <v>-0.18730857968330383</v>
      </c>
      <c r="F1189" s="1">
        <f>IFERROR(
  SUMIFS(
    duck_positions[y],
    duck_positions[duck_id],duck_positions[[#This Row],[duck_id]],
    duck_positions[frame_idx],duck_positions[[#This Row],[frame_idx]]+1
  ),
  ""
)</f>
        <v>-0.51192845702171319</v>
      </c>
      <c r="G11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1.7860270704120954E-2</v>
      </c>
      <c r="H1189" t="b">
        <f>AND(duck_positions[[#This Row],[distance]]&lt;0.1, MOD(duck_positions[[#This Row],[frame_idx]], 20)=0)</f>
        <v>0</v>
      </c>
    </row>
    <row r="1190" spans="1:8" hidden="1" x14ac:dyDescent="0.3">
      <c r="A1190">
        <v>169</v>
      </c>
      <c r="B1190">
        <v>5</v>
      </c>
      <c r="C1190" s="1">
        <v>-0.40273522585630417</v>
      </c>
      <c r="D1190" s="1">
        <v>-0.98467834591865533</v>
      </c>
      <c r="E1190" s="1">
        <f>IFERROR(
  SUMIFS(
    duck_positions[x],
    duck_positions[duck_id],   duck_positions[[#This Row],[duck_id]],
    duck_positions[frame_idx], duck_positions[[#This Row],[frame_idx]]+1
  ),
  ""
)</f>
        <v>-0.38256630301475525</v>
      </c>
      <c r="F1190" s="1">
        <f>IFERROR(
  SUMIFS(
    duck_positions[y],
    duck_positions[duck_id],duck_positions[[#This Row],[duck_id]],
    duck_positions[frame_idx],duck_positions[[#This Row],[frame_idx]]+1
  ),
  ""
)</f>
        <v>-0.97355786263942712</v>
      </c>
      <c r="G11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2.3031513127711518E-2</v>
      </c>
      <c r="H1190" t="b">
        <f>AND(duck_positions[[#This Row],[distance]]&lt;0.1, MOD(duck_positions[[#This Row],[frame_idx]], 20)=0)</f>
        <v>0</v>
      </c>
    </row>
    <row r="1191" spans="1:8" hidden="1" x14ac:dyDescent="0.3">
      <c r="A1191">
        <v>169</v>
      </c>
      <c r="B1191">
        <v>6</v>
      </c>
      <c r="C1191" s="1">
        <v>-0.4934385078959167</v>
      </c>
      <c r="D1191" s="1">
        <v>-1.0206327170133589</v>
      </c>
      <c r="E1191" s="1">
        <f>IFERROR(
  SUMIFS(
    duck_positions[x],
    duck_positions[duck_id],   duck_positions[[#This Row],[duck_id]],
    duck_positions[frame_idx], duck_positions[[#This Row],[frame_idx]]+1
  ),
  ""
)</f>
        <v>-0.48448779340833426</v>
      </c>
      <c r="F1191" s="1">
        <f>IFERROR(
  SUMIFS(
    duck_positions[y],
    duck_positions[duck_id],duck_positions[[#This Row],[duck_id]],
    duck_positions[frame_idx],duck_positions[[#This Row],[frame_idx]]+1
  ),
  ""
)</f>
        <v>-1.0166492789983748</v>
      </c>
      <c r="G11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9.7970948886615863E-3</v>
      </c>
      <c r="H1191" t="b">
        <f>AND(duck_positions[[#This Row],[distance]]&lt;0.1, MOD(duck_positions[[#This Row],[frame_idx]], 20)=0)</f>
        <v>0</v>
      </c>
    </row>
    <row r="1192" spans="1:8" x14ac:dyDescent="0.3">
      <c r="A1192">
        <v>170</v>
      </c>
      <c r="B1192">
        <v>0</v>
      </c>
      <c r="C1192" s="1">
        <v>-0.23917204141616821</v>
      </c>
      <c r="D1192" s="1">
        <v>-0.60057212710380548</v>
      </c>
      <c r="E1192" s="1">
        <f>IFERROR(
  SUMIFS(
    duck_positions[x],
    duck_positions[duck_id],   duck_positions[[#This Row],[duck_id]],
    duck_positions[frame_idx], duck_positions[[#This Row],[frame_idx]]+1
  ),
  ""
)</f>
        <v>-0.22868016362190247</v>
      </c>
      <c r="F1192" s="1">
        <f>IFERROR(
  SUMIFS(
    duck_positions[y],
    duck_positions[duck_id],duck_positions[[#This Row],[duck_id]],
    duck_positions[frame_idx],duck_positions[[#This Row],[frame_idx]]+1
  ),
  ""
)</f>
        <v>-0.57813246846199029</v>
      </c>
      <c r="G11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2.4771309606296508E-2</v>
      </c>
      <c r="H1192" t="b">
        <f>AND(duck_positions[[#This Row],[distance]]&lt;0.1, MOD(duck_positions[[#This Row],[frame_idx]], 20)=0)</f>
        <v>0</v>
      </c>
    </row>
    <row r="1193" spans="1:8" hidden="1" x14ac:dyDescent="0.3">
      <c r="A1193">
        <v>170</v>
      </c>
      <c r="B1193">
        <v>1</v>
      </c>
      <c r="C1193" s="1">
        <v>-0.10877236723899841</v>
      </c>
      <c r="D1193" s="1">
        <v>-0.68843402266502374</v>
      </c>
      <c r="E1193" s="1">
        <f>IFERROR(
  SUMIFS(
    duck_positions[x],
    duck_positions[duck_id],   duck_positions[[#This Row],[duck_id]],
    duck_positions[frame_idx], duck_positions[[#This Row],[frame_idx]]+1
  ),
  ""
)</f>
        <v>-9.1501623392105103E-2</v>
      </c>
      <c r="F1193" s="1">
        <f>IFERROR(
  SUMIFS(
    duck_positions[y],
    duck_positions[duck_id],duck_positions[[#This Row],[duck_id]],
    duck_positions[frame_idx],duck_positions[[#This Row],[frame_idx]]+1
  ),
  ""
)</f>
        <v>-0.66708901822566979</v>
      </c>
      <c r="G11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2.7457017455307171E-2</v>
      </c>
      <c r="H1193" t="b">
        <f>AND(duck_positions[[#This Row],[distance]]&lt;0.1, MOD(duck_positions[[#This Row],[frame_idx]], 20)=0)</f>
        <v>0</v>
      </c>
    </row>
    <row r="1194" spans="1:8" hidden="1" x14ac:dyDescent="0.3">
      <c r="A1194">
        <v>170</v>
      </c>
      <c r="B1194">
        <v>2</v>
      </c>
      <c r="C1194" s="1">
        <v>-0.46664950251579285</v>
      </c>
      <c r="D1194" s="1">
        <v>-0.98350477516651147</v>
      </c>
      <c r="E1194" s="1">
        <f>IFERROR(
  SUMIFS(
    duck_positions[x],
    duck_positions[duck_id],   duck_positions[[#This Row],[duck_id]],
    duck_positions[frame_idx], duck_positions[[#This Row],[frame_idx]]+1
  ),
  ""
)</f>
        <v>-0.45913967490196228</v>
      </c>
      <c r="F1194" s="1">
        <f>IFERROR(
  SUMIFS(
    duck_positions[y],
    duck_positions[duck_id],duck_positions[[#This Row],[duck_id]],
    duck_positions[frame_idx],duck_positions[[#This Row],[frame_idx]]+1
  ),
  ""
)</f>
        <v>-0.98756265938282006</v>
      </c>
      <c r="G11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8.5360374356265867E-3</v>
      </c>
      <c r="H1194" t="b">
        <f>AND(duck_positions[[#This Row],[distance]]&lt;0.1, MOD(duck_positions[[#This Row],[frame_idx]], 20)=0)</f>
        <v>0</v>
      </c>
    </row>
    <row r="1195" spans="1:8" hidden="1" x14ac:dyDescent="0.3">
      <c r="A1195">
        <v>170</v>
      </c>
      <c r="B1195">
        <v>3</v>
      </c>
      <c r="C1195" s="1">
        <v>-0.23918896913528442</v>
      </c>
      <c r="D1195" s="1">
        <v>-0.61560291349887841</v>
      </c>
      <c r="E1195" s="1">
        <f>IFERROR(
  SUMIFS(
    duck_positions[x],
    duck_positions[duck_id],   duck_positions[[#This Row],[duck_id]],
    duck_positions[frame_idx], duck_positions[[#This Row],[frame_idx]]+1
  ),
  ""
)</f>
        <v>-0.22603189945220947</v>
      </c>
      <c r="F1195" s="1">
        <f>IFERROR(
  SUMIFS(
    duck_positions[y],
    duck_positions[duck_id],duck_positions[[#This Row],[duck_id]],
    duck_positions[frame_idx],duck_positions[[#This Row],[frame_idx]]+1
  ),
  ""
)</f>
        <v>-0.5960937321186065</v>
      </c>
      <c r="G11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2.3531184432017828E-2</v>
      </c>
      <c r="H1195" t="b">
        <f>AND(duck_positions[[#This Row],[distance]]&lt;0.1, MOD(duck_positions[[#This Row],[frame_idx]], 20)=0)</f>
        <v>0</v>
      </c>
    </row>
    <row r="1196" spans="1:8" hidden="1" x14ac:dyDescent="0.3">
      <c r="A1196">
        <v>170</v>
      </c>
      <c r="B1196">
        <v>4</v>
      </c>
      <c r="C1196" s="1">
        <v>-0.18730857968330383</v>
      </c>
      <c r="D1196" s="1">
        <v>-0.51192845702171319</v>
      </c>
      <c r="E1196" s="1">
        <f>IFERROR(
  SUMIFS(
    duck_positions[x],
    duck_positions[duck_id],   duck_positions[[#This Row],[duck_id]],
    duck_positions[frame_idx], duck_positions[[#This Row],[frame_idx]]+1
  ),
  ""
)</f>
        <v>-0.17407968640327454</v>
      </c>
      <c r="F1196" s="1">
        <f>IFERROR(
  SUMIFS(
    duck_positions[y],
    duck_positions[duck_id],duck_positions[[#This Row],[duck_id]],
    duck_positions[frame_idx],duck_positions[[#This Row],[frame_idx]]+1
  ),
  ""
)</f>
        <v>-0.47968881130218499</v>
      </c>
      <c r="G11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3.4848219086993489E-2</v>
      </c>
      <c r="H1196" t="b">
        <f>AND(duck_positions[[#This Row],[distance]]&lt;0.1, MOD(duck_positions[[#This Row],[frame_idx]], 20)=0)</f>
        <v>0</v>
      </c>
    </row>
    <row r="1197" spans="1:8" hidden="1" x14ac:dyDescent="0.3">
      <c r="A1197">
        <v>170</v>
      </c>
      <c r="B1197">
        <v>5</v>
      </c>
      <c r="C1197" s="1">
        <v>-0.38256630301475525</v>
      </c>
      <c r="D1197" s="1">
        <v>-0.97355786263942712</v>
      </c>
      <c r="E1197" s="1">
        <f>IFERROR(
  SUMIFS(
    duck_positions[x],
    duck_positions[duck_id],   duck_positions[[#This Row],[duck_id]],
    duck_positions[frame_idx], duck_positions[[#This Row],[frame_idx]]+1
  ),
  ""
)</f>
        <v>-0.3704599142074585</v>
      </c>
      <c r="F1197" s="1">
        <f>IFERROR(
  SUMIFS(
    duck_positions[y],
    duck_positions[duck_id],duck_positions[[#This Row],[duck_id]],
    duck_positions[frame_idx],duck_positions[[#This Row],[frame_idx]]+1
  ),
  ""
)</f>
        <v>-0.97275196313858026</v>
      </c>
      <c r="G11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1.213318276294004E-2</v>
      </c>
      <c r="H1197" t="b">
        <f>AND(duck_positions[[#This Row],[distance]]&lt;0.1, MOD(duck_positions[[#This Row],[frame_idx]], 20)=0)</f>
        <v>0</v>
      </c>
    </row>
    <row r="1198" spans="1:8" hidden="1" x14ac:dyDescent="0.3">
      <c r="A1198">
        <v>170</v>
      </c>
      <c r="B1198">
        <v>6</v>
      </c>
      <c r="C1198" s="1">
        <v>-0.48448779340833426</v>
      </c>
      <c r="D1198" s="1">
        <v>-1.0166492789983748</v>
      </c>
      <c r="E1198" s="1">
        <f>IFERROR(
  SUMIFS(
    duck_positions[x],
    duck_positions[duck_id],   duck_positions[[#This Row],[duck_id]],
    duck_positions[frame_idx], duck_positions[[#This Row],[frame_idx]]+1
  ),
  ""
)</f>
        <v>-0.47720477171242237</v>
      </c>
      <c r="F1198" s="1">
        <f>IFERROR(
  SUMIFS(
    duck_positions[y],
    duck_positions[duck_id],duck_positions[[#This Row],[duck_id]],
    duck_positions[frame_idx],duck_positions[[#This Row],[frame_idx]]+1
  ),
  ""
)</f>
        <v>-1.0265376746654509</v>
      </c>
      <c r="G11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1.2280992382204821E-2</v>
      </c>
      <c r="H1198" t="b">
        <f>AND(duck_positions[[#This Row],[distance]]&lt;0.1, MOD(duck_positions[[#This Row],[frame_idx]], 20)=0)</f>
        <v>0</v>
      </c>
    </row>
    <row r="1199" spans="1:8" x14ac:dyDescent="0.3">
      <c r="A1199">
        <v>171</v>
      </c>
      <c r="B1199">
        <v>0</v>
      </c>
      <c r="C1199" s="1">
        <v>-0.22868016362190247</v>
      </c>
      <c r="D1199" s="1">
        <v>-0.57813246846199029</v>
      </c>
      <c r="E1199" s="1">
        <f>IFERROR(
  SUMIFS(
    duck_positions[x],
    duck_positions[duck_id],   duck_positions[[#This Row],[duck_id]],
    duck_positions[frame_idx], duck_positions[[#This Row],[frame_idx]]+1
  ),
  ""
)</f>
        <v>-0.22894132137298584</v>
      </c>
      <c r="F1199" s="1">
        <f>IFERROR(
  SUMIFS(
    duck_positions[y],
    duck_positions[duck_id],duck_positions[[#This Row],[duck_id]],
    duck_positions[frame_idx],duck_positions[[#This Row],[frame_idx]]+1
  ),
  ""
)</f>
        <v>-0.5907701134681701</v>
      </c>
      <c r="G11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1.2640343139059651E-2</v>
      </c>
      <c r="H1199" t="b">
        <f>AND(duck_positions[[#This Row],[distance]]&lt;0.1, MOD(duck_positions[[#This Row],[frame_idx]], 20)=0)</f>
        <v>0</v>
      </c>
    </row>
    <row r="1200" spans="1:8" hidden="1" x14ac:dyDescent="0.3">
      <c r="A1200">
        <v>171</v>
      </c>
      <c r="B1200">
        <v>1</v>
      </c>
      <c r="C1200" s="1">
        <v>-9.1501623392105103E-2</v>
      </c>
      <c r="D1200" s="1">
        <v>-0.66708901822566979</v>
      </c>
      <c r="E1200" s="1">
        <f>IFERROR(
  SUMIFS(
    duck_positions[x],
    duck_positions[duck_id],   duck_positions[[#This Row],[duck_id]],
    duck_positions[frame_idx], duck_positions[[#This Row],[frame_idx]]+1
  ),
  ""
)</f>
        <v>-0.1022832989692688</v>
      </c>
      <c r="F1200" s="1">
        <f>IFERROR(
  SUMIFS(
    duck_positions[y],
    duck_positions[duck_id],duck_positions[[#This Row],[duck_id]],
    duck_positions[frame_idx],duck_positions[[#This Row],[frame_idx]]+1
  ),
  ""
)</f>
        <v>-0.67774319201707833</v>
      </c>
      <c r="G12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1.5157702577526211E-2</v>
      </c>
      <c r="H1200" t="b">
        <f>AND(duck_positions[[#This Row],[distance]]&lt;0.1, MOD(duck_positions[[#This Row],[frame_idx]], 20)=0)</f>
        <v>0</v>
      </c>
    </row>
    <row r="1201" spans="1:8" hidden="1" x14ac:dyDescent="0.3">
      <c r="A1201">
        <v>171</v>
      </c>
      <c r="B1201">
        <v>2</v>
      </c>
      <c r="C1201" s="1">
        <v>-0.45913967490196228</v>
      </c>
      <c r="D1201" s="1">
        <v>-0.98756265938282006</v>
      </c>
      <c r="E1201" s="1">
        <f>IFERROR(
  SUMIFS(
    duck_positions[x],
    duck_positions[duck_id],   duck_positions[[#This Row],[duck_id]],
    duck_positions[frame_idx], duck_positions[[#This Row],[frame_idx]]+1
  ),
  ""
)</f>
        <v>-0.4523903913795948</v>
      </c>
      <c r="F1201" s="1">
        <f>IFERROR(
  SUMIFS(
    duck_positions[y],
    duck_positions[duck_id],duck_positions[[#This Row],[duck_id]],
    duck_positions[frame_idx],duck_positions[[#This Row],[frame_idx]]+1
  ),
  ""
)</f>
        <v>-0.97538660764694207</v>
      </c>
      <c r="G12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1.3921532384765643E-2</v>
      </c>
      <c r="H1201" t="b">
        <f>AND(duck_positions[[#This Row],[distance]]&lt;0.1, MOD(duck_positions[[#This Row],[frame_idx]], 20)=0)</f>
        <v>0</v>
      </c>
    </row>
    <row r="1202" spans="1:8" hidden="1" x14ac:dyDescent="0.3">
      <c r="A1202">
        <v>171</v>
      </c>
      <c r="B1202">
        <v>3</v>
      </c>
      <c r="C1202" s="1">
        <v>-0.22603189945220947</v>
      </c>
      <c r="D1202" s="1">
        <v>-0.5960937321186065</v>
      </c>
      <c r="E1202" s="1">
        <f>IFERROR(
  SUMIFS(
    duck_positions[x],
    duck_positions[duck_id],   duck_positions[[#This Row],[duck_id]],
    duck_positions[frame_idx], duck_positions[[#This Row],[frame_idx]]+1
  ),
  ""
)</f>
        <v>-0.22221273183822632</v>
      </c>
      <c r="F1202" s="1">
        <f>IFERROR(
  SUMIFS(
    duck_positions[y],
    duck_positions[duck_id],duck_positions[[#This Row],[duck_id]],
    duck_positions[frame_idx],duck_positions[[#This Row],[frame_idx]]+1
  ),
  ""
)</f>
        <v>-0.61100021302700036</v>
      </c>
      <c r="G12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1.5387956795364628E-2</v>
      </c>
      <c r="H1202" t="b">
        <f>AND(duck_positions[[#This Row],[distance]]&lt;0.1, MOD(duck_positions[[#This Row],[frame_idx]], 20)=0)</f>
        <v>0</v>
      </c>
    </row>
    <row r="1203" spans="1:8" hidden="1" x14ac:dyDescent="0.3">
      <c r="A1203">
        <v>171</v>
      </c>
      <c r="B1203">
        <v>4</v>
      </c>
      <c r="C1203" s="1">
        <v>-0.17407968640327454</v>
      </c>
      <c r="D1203" s="1">
        <v>-0.47968881130218499</v>
      </c>
      <c r="E1203" s="1">
        <f>IFERROR(
  SUMIFS(
    duck_positions[x],
    duck_positions[duck_id],   duck_positions[[#This Row],[duck_id]],
    duck_positions[frame_idx], duck_positions[[#This Row],[frame_idx]]+1
  ),
  ""
)</f>
        <v>-0.17592272162437439</v>
      </c>
      <c r="F1203" s="1">
        <f>IFERROR(
  SUMIFS(
    duck_positions[y],
    duck_positions[duck_id],duck_positions[[#This Row],[duck_id]],
    duck_positions[frame_idx],duck_positions[[#This Row],[frame_idx]]+1
  ),
  ""
)</f>
        <v>-0.4981640458106994</v>
      </c>
      <c r="G12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1.856693482971317E-2</v>
      </c>
      <c r="H1203" t="b">
        <f>AND(duck_positions[[#This Row],[distance]]&lt;0.1, MOD(duck_positions[[#This Row],[frame_idx]], 20)=0)</f>
        <v>0</v>
      </c>
    </row>
    <row r="1204" spans="1:8" hidden="1" x14ac:dyDescent="0.3">
      <c r="A1204">
        <v>171</v>
      </c>
      <c r="B1204">
        <v>5</v>
      </c>
      <c r="C1204" s="1">
        <v>-0.3704599142074585</v>
      </c>
      <c r="D1204" s="1">
        <v>-0.97275196313858026</v>
      </c>
      <c r="E1204" s="1">
        <f>IFERROR(
  SUMIFS(
    duck_positions[x],
    duck_positions[duck_id],   duck_positions[[#This Row],[duck_id]],
    duck_positions[frame_idx], duck_positions[[#This Row],[frame_idx]]+1
  ),
  ""
)</f>
        <v>-0.36887644231319427</v>
      </c>
      <c r="F1204" s="1">
        <f>IFERROR(
  SUMIFS(
    duck_positions[y],
    duck_positions[duck_id],duck_positions[[#This Row],[duck_id]],
    duck_positions[frame_idx],duck_positions[[#This Row],[frame_idx]]+1
  ),
  ""
)</f>
        <v>-0.94447143673896783</v>
      </c>
      <c r="G12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2.8324822270918138E-2</v>
      </c>
      <c r="H1204" t="b">
        <f>AND(duck_positions[[#This Row],[distance]]&lt;0.1, MOD(duck_positions[[#This Row],[frame_idx]], 20)=0)</f>
        <v>0</v>
      </c>
    </row>
    <row r="1205" spans="1:8" hidden="1" x14ac:dyDescent="0.3">
      <c r="A1205">
        <v>171</v>
      </c>
      <c r="B1205">
        <v>6</v>
      </c>
      <c r="C1205" s="1">
        <v>-0.47720477171242237</v>
      </c>
      <c r="D1205" s="1">
        <v>-1.0265376746654509</v>
      </c>
      <c r="E1205" s="1">
        <f>IFERROR(
  SUMIFS(
    duck_positions[x],
    duck_positions[duck_id],   duck_positions[[#This Row],[duck_id]],
    duck_positions[frame_idx], duck_positions[[#This Row],[frame_idx]]+1
  ),
  ""
)</f>
        <v>-0.4679221585392952</v>
      </c>
      <c r="F1205" s="1">
        <f>IFERROR(
  SUMIFS(
    duck_positions[y],
    duck_positions[duck_id],duck_positions[[#This Row],[duck_id]],
    duck_positions[frame_idx],duck_positions[[#This Row],[frame_idx]]+1
  ),
  ""
)</f>
        <v>-1.0127607613801954</v>
      </c>
      <c r="G12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1.6612352241370327E-2</v>
      </c>
      <c r="H1205" t="b">
        <f>AND(duck_positions[[#This Row],[distance]]&lt;0.1, MOD(duck_positions[[#This Row],[frame_idx]], 20)=0)</f>
        <v>0</v>
      </c>
    </row>
    <row r="1206" spans="1:8" x14ac:dyDescent="0.3">
      <c r="A1206">
        <v>172</v>
      </c>
      <c r="B1206">
        <v>0</v>
      </c>
      <c r="C1206" s="1">
        <v>-0.22894132137298584</v>
      </c>
      <c r="D1206" s="1">
        <v>-0.5907701134681701</v>
      </c>
      <c r="E1206" s="1">
        <f>IFERROR(
  SUMIFS(
    duck_positions[x],
    duck_positions[duck_id],   duck_positions[[#This Row],[duck_id]],
    duck_positions[frame_idx], duck_positions[[#This Row],[frame_idx]]+1
  ),
  ""
)</f>
        <v>-0.22287791967391968</v>
      </c>
      <c r="F1206" s="1">
        <f>IFERROR(
  SUMIFS(
    duck_positions[y],
    duck_positions[duck_id],duck_positions[[#This Row],[duck_id]],
    duck_positions[frame_idx],duck_positions[[#This Row],[frame_idx]]+1
  ),
  ""
)</f>
        <v>-0.56628704369068139</v>
      </c>
      <c r="G12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2.5222718844201141E-2</v>
      </c>
      <c r="H1206" t="b">
        <f>AND(duck_positions[[#This Row],[distance]]&lt;0.1, MOD(duck_positions[[#This Row],[frame_idx]], 20)=0)</f>
        <v>0</v>
      </c>
    </row>
    <row r="1207" spans="1:8" hidden="1" x14ac:dyDescent="0.3">
      <c r="A1207">
        <v>172</v>
      </c>
      <c r="B1207">
        <v>1</v>
      </c>
      <c r="C1207" s="1">
        <v>-0.1022832989692688</v>
      </c>
      <c r="D1207" s="1">
        <v>-0.67774319201707833</v>
      </c>
      <c r="E1207" s="1">
        <f>IFERROR(
  SUMIFS(
    duck_positions[x],
    duck_positions[duck_id],   duck_positions[[#This Row],[duck_id]],
    duck_positions[frame_idx], duck_positions[[#This Row],[frame_idx]]+1
  ),
  ""
)</f>
        <v>-9.2510193586349487E-2</v>
      </c>
      <c r="F1207" s="1">
        <f>IFERROR(
  SUMIFS(
    duck_positions[y],
    duck_positions[duck_id],duck_positions[[#This Row],[duck_id]],
    duck_positions[frame_idx],duck_positions[[#This Row],[frame_idx]]+1
  ),
  ""
)</f>
        <v>-0.6531826883554458</v>
      </c>
      <c r="G12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2.6433537957275256E-2</v>
      </c>
      <c r="H1207" t="b">
        <f>AND(duck_positions[[#This Row],[distance]]&lt;0.1, MOD(duck_positions[[#This Row],[frame_idx]], 20)=0)</f>
        <v>0</v>
      </c>
    </row>
    <row r="1208" spans="1:8" hidden="1" x14ac:dyDescent="0.3">
      <c r="A1208">
        <v>172</v>
      </c>
      <c r="B1208">
        <v>2</v>
      </c>
      <c r="C1208" s="1">
        <v>-0.4523903913795948</v>
      </c>
      <c r="D1208" s="1">
        <v>-0.97538660764694207</v>
      </c>
      <c r="E1208" s="1">
        <f>IFERROR(
  SUMIFS(
    duck_positions[x],
    duck_positions[duck_id],   duck_positions[[#This Row],[duck_id]],
    duck_positions[frame_idx], duck_positions[[#This Row],[frame_idx]]+1
  ),
  ""
)</f>
        <v>-0.4455372728407383</v>
      </c>
      <c r="F1208" s="1">
        <f>IFERROR(
  SUMIFS(
    duck_positions[y],
    duck_positions[duck_id],duck_positions[[#This Row],[duck_id]],
    duck_positions[frame_idx],duck_positions[[#This Row],[frame_idx]]+1
  ),
  ""
)</f>
        <v>-0.96783748567104333</v>
      </c>
      <c r="G12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1.0195806800573267E-2</v>
      </c>
      <c r="H1208" t="b">
        <f>AND(duck_positions[[#This Row],[distance]]&lt;0.1, MOD(duck_positions[[#This Row],[frame_idx]], 20)=0)</f>
        <v>0</v>
      </c>
    </row>
    <row r="1209" spans="1:8" hidden="1" x14ac:dyDescent="0.3">
      <c r="A1209">
        <v>172</v>
      </c>
      <c r="B1209">
        <v>3</v>
      </c>
      <c r="C1209" s="1">
        <v>-0.22221273183822632</v>
      </c>
      <c r="D1209" s="1">
        <v>-0.61100021302700036</v>
      </c>
      <c r="E1209" s="1">
        <f>IFERROR(
  SUMIFS(
    duck_positions[x],
    duck_positions[duck_id],   duck_positions[[#This Row],[duck_id]],
    duck_positions[frame_idx], duck_positions[[#This Row],[frame_idx]]+1
  ),
  ""
)</f>
        <v>-0.21588057279586792</v>
      </c>
      <c r="F1209" s="1">
        <f>IFERROR(
  SUMIFS(
    duck_positions[y],
    duck_positions[duck_id],duck_positions[[#This Row],[duck_id]],
    duck_positions[frame_idx],duck_positions[[#This Row],[frame_idx]]+1
  ),
  ""
)</f>
        <v>-0.58829108178615563</v>
      </c>
      <c r="G12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2.35754295793657E-2</v>
      </c>
      <c r="H1209" t="b">
        <f>AND(duck_positions[[#This Row],[distance]]&lt;0.1, MOD(duck_positions[[#This Row],[frame_idx]], 20)=0)</f>
        <v>0</v>
      </c>
    </row>
    <row r="1210" spans="1:8" hidden="1" x14ac:dyDescent="0.3">
      <c r="A1210">
        <v>172</v>
      </c>
      <c r="B1210">
        <v>4</v>
      </c>
      <c r="C1210" s="1">
        <v>-0.17592272162437439</v>
      </c>
      <c r="D1210" s="1">
        <v>-0.4981640458106994</v>
      </c>
      <c r="E1210" s="1">
        <f>IFERROR(
  SUMIFS(
    duck_positions[x],
    duck_positions[duck_id],   duck_positions[[#This Row],[duck_id]],
    duck_positions[frame_idx], duck_positions[[#This Row],[frame_idx]]+1
  ),
  ""
)</f>
        <v>-0.17018797993659973</v>
      </c>
      <c r="F1210" s="1">
        <f>IFERROR(
  SUMIFS(
    duck_positions[y],
    duck_positions[duck_id],duck_positions[[#This Row],[duck_id]],
    duck_positions[frame_idx],duck_positions[[#This Row],[frame_idx]]+1
  ),
  ""
)</f>
        <v>-0.46985481977462762</v>
      </c>
      <c r="G12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2.8884243818852257E-2</v>
      </c>
      <c r="H1210" t="b">
        <f>AND(duck_positions[[#This Row],[distance]]&lt;0.1, MOD(duck_positions[[#This Row],[frame_idx]], 20)=0)</f>
        <v>0</v>
      </c>
    </row>
    <row r="1211" spans="1:8" hidden="1" x14ac:dyDescent="0.3">
      <c r="A1211">
        <v>172</v>
      </c>
      <c r="B1211">
        <v>5</v>
      </c>
      <c r="C1211" s="1">
        <v>-0.36887644231319427</v>
      </c>
      <c r="D1211" s="1">
        <v>-0.94447143673896783</v>
      </c>
      <c r="E1211" s="1">
        <f>IFERROR(
  SUMIFS(
    duck_positions[x],
    duck_positions[duck_id],   duck_positions[[#This Row],[duck_id]],
    duck_positions[frame_idx], duck_positions[[#This Row],[frame_idx]]+1
  ),
  ""
)</f>
        <v>-0.3533453643321991</v>
      </c>
      <c r="F1211" s="1">
        <f>IFERROR(
  SUMIFS(
    duck_positions[y],
    duck_positions[duck_id],duck_positions[[#This Row],[duck_id]],
    duck_positions[frame_idx],duck_positions[[#This Row],[frame_idx]]+1
  ),
  ""
)</f>
        <v>-0.93577334582805627</v>
      </c>
      <c r="G12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1.7800875505048497E-2</v>
      </c>
      <c r="H1211" t="b">
        <f>AND(duck_positions[[#This Row],[distance]]&lt;0.1, MOD(duck_positions[[#This Row],[frame_idx]], 20)=0)</f>
        <v>0</v>
      </c>
    </row>
    <row r="1212" spans="1:8" hidden="1" x14ac:dyDescent="0.3">
      <c r="A1212">
        <v>172</v>
      </c>
      <c r="B1212">
        <v>6</v>
      </c>
      <c r="C1212" s="1">
        <v>-0.4679221585392952</v>
      </c>
      <c r="D1212" s="1">
        <v>-1.0127607613801954</v>
      </c>
      <c r="E1212" s="1">
        <f>IFERROR(
  SUMIFS(
    duck_positions[x],
    duck_positions[duck_id],   duck_positions[[#This Row],[duck_id]],
    duck_positions[frame_idx], duck_positions[[#This Row],[frame_idx]]+1
  ),
  ""
)</f>
        <v>-0.45971356332302094</v>
      </c>
      <c r="F1212" s="1">
        <f>IFERROR(
  SUMIFS(
    duck_positions[y],
    duck_positions[duck_id],duck_positions[[#This Row],[duck_id]],
    duck_positions[frame_idx],duck_positions[[#This Row],[frame_idx]]+1
  ),
  ""
)</f>
        <v>-1.0058444023132322</v>
      </c>
      <c r="G12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1.073392091305897E-2</v>
      </c>
      <c r="H1212" t="b">
        <f>AND(duck_positions[[#This Row],[distance]]&lt;0.1, MOD(duck_positions[[#This Row],[frame_idx]], 20)=0)</f>
        <v>0</v>
      </c>
    </row>
    <row r="1213" spans="1:8" x14ac:dyDescent="0.3">
      <c r="A1213">
        <v>173</v>
      </c>
      <c r="B1213">
        <v>0</v>
      </c>
      <c r="C1213" s="1">
        <v>-0.22287791967391968</v>
      </c>
      <c r="D1213" s="1">
        <v>-0.56628704369068139</v>
      </c>
      <c r="E1213" s="1">
        <f>IFERROR(
  SUMIFS(
    duck_positions[x],
    duck_positions[duck_id],   duck_positions[[#This Row],[duck_id]],
    duck_positions[frame_idx], duck_positions[[#This Row],[frame_idx]]+1
  ),
  ""
)</f>
        <v>-0.21518799662590027</v>
      </c>
      <c r="F1213" s="1">
        <f>IFERROR(
  SUMIFS(
    duck_positions[y],
    duck_positions[duck_id],duck_positions[[#This Row],[duck_id]],
    duck_positions[frame_idx],duck_positions[[#This Row],[frame_idx]]+1
  ),
  ""
)</f>
        <v>-0.55319461524486535</v>
      </c>
      <c r="G12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1.5183761032539768E-2</v>
      </c>
      <c r="H1213" t="b">
        <f>AND(duck_positions[[#This Row],[distance]]&lt;0.1, MOD(duck_positions[[#This Row],[frame_idx]], 20)=0)</f>
        <v>0</v>
      </c>
    </row>
    <row r="1214" spans="1:8" hidden="1" x14ac:dyDescent="0.3">
      <c r="A1214">
        <v>173</v>
      </c>
      <c r="B1214">
        <v>1</v>
      </c>
      <c r="C1214" s="1">
        <v>-9.2510193586349487E-2</v>
      </c>
      <c r="D1214" s="1">
        <v>-0.6531826883554458</v>
      </c>
      <c r="E1214" s="1">
        <f>IFERROR(
  SUMIFS(
    duck_positions[x],
    duck_positions[duck_id],   duck_positions[[#This Row],[duck_id]],
    duck_positions[frame_idx], duck_positions[[#This Row],[frame_idx]]+1
  ),
  ""
)</f>
        <v>-8.3203047513961792E-2</v>
      </c>
      <c r="F1214" s="1">
        <f>IFERROR(
  SUMIFS(
    duck_positions[y],
    duck_positions[duck_id],duck_positions[[#This Row],[duck_id]],
    duck_positions[frame_idx],duck_positions[[#This Row],[frame_idx]]+1
  ),
  ""
)</f>
        <v>-0.64286907315254205</v>
      </c>
      <c r="G12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1.3892214602658893E-2</v>
      </c>
      <c r="H1214" t="b">
        <f>AND(duck_positions[[#This Row],[distance]]&lt;0.1, MOD(duck_positions[[#This Row],[frame_idx]], 20)=0)</f>
        <v>0</v>
      </c>
    </row>
    <row r="1215" spans="1:8" hidden="1" x14ac:dyDescent="0.3">
      <c r="A1215">
        <v>173</v>
      </c>
      <c r="B1215">
        <v>2</v>
      </c>
      <c r="C1215" s="1">
        <v>-0.4455372728407383</v>
      </c>
      <c r="D1215" s="1">
        <v>-0.96783748567104333</v>
      </c>
      <c r="E1215" s="1">
        <f>IFERROR(
  SUMIFS(
    duck_positions[x],
    duck_positions[duck_id],   duck_positions[[#This Row],[duck_id]],
    duck_positions[frame_idx], duck_positions[[#This Row],[frame_idx]]+1
  ),
  ""
)</f>
        <v>-0.43668374419212341</v>
      </c>
      <c r="F1215" s="1">
        <f>IFERROR(
  SUMIFS(
    duck_positions[y],
    duck_positions[duck_id],duck_positions[[#This Row],[duck_id]],
    duck_positions[frame_idx],duck_positions[[#This Row],[frame_idx]]+1
  ),
  ""
)</f>
        <v>-0.96501414775848382</v>
      </c>
      <c r="G12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9.2928040171059434E-3</v>
      </c>
      <c r="H1215" t="b">
        <f>AND(duck_positions[[#This Row],[distance]]&lt;0.1, MOD(duck_positions[[#This Row],[frame_idx]], 20)=0)</f>
        <v>0</v>
      </c>
    </row>
    <row r="1216" spans="1:8" hidden="1" x14ac:dyDescent="0.3">
      <c r="A1216">
        <v>173</v>
      </c>
      <c r="B1216">
        <v>3</v>
      </c>
      <c r="C1216" s="1">
        <v>-0.21588057279586792</v>
      </c>
      <c r="D1216" s="1">
        <v>-0.58829108178615563</v>
      </c>
      <c r="E1216" s="1">
        <f>IFERROR(
  SUMIFS(
    duck_positions[x],
    duck_positions[duck_id],   duck_positions[[#This Row],[duck_id]],
    duck_positions[frame_idx], duck_positions[[#This Row],[frame_idx]]+1
  ),
  ""
)</f>
        <v>-0.20624268054962158</v>
      </c>
      <c r="F1216" s="1">
        <f>IFERROR(
  SUMIFS(
    duck_positions[y],
    duck_positions[duck_id],duck_positions[[#This Row],[duck_id]],
    duck_positions[frame_idx],duck_positions[[#This Row],[frame_idx]]+1
  ),
  ""
)</f>
        <v>-0.5756154686212539</v>
      </c>
      <c r="G12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1.5923571711663354E-2</v>
      </c>
      <c r="H1216" t="b">
        <f>AND(duck_positions[[#This Row],[distance]]&lt;0.1, MOD(duck_positions[[#This Row],[frame_idx]], 20)=0)</f>
        <v>0</v>
      </c>
    </row>
    <row r="1217" spans="1:8" hidden="1" x14ac:dyDescent="0.3">
      <c r="A1217">
        <v>173</v>
      </c>
      <c r="B1217">
        <v>4</v>
      </c>
      <c r="C1217" s="1">
        <v>-0.17018797993659973</v>
      </c>
      <c r="D1217" s="1">
        <v>-0.46985481977462762</v>
      </c>
      <c r="E1217" s="1">
        <f>IFERROR(
  SUMIFS(
    duck_positions[x],
    duck_positions[duck_id],   duck_positions[[#This Row],[duck_id]],
    duck_positions[frame_idx], duck_positions[[#This Row],[frame_idx]]+1
  ),
  ""
)</f>
        <v>-0.16272145509719849</v>
      </c>
      <c r="F1217" s="1">
        <f>IFERROR(
  SUMIFS(
    duck_positions[y],
    duck_positions[duck_id],duck_positions[[#This Row],[duck_id]],
    duck_positions[frame_idx],duck_positions[[#This Row],[frame_idx]]+1
  ),
  ""
)</f>
        <v>-0.45418222546577447</v>
      </c>
      <c r="G12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1.7360276655263646E-2</v>
      </c>
      <c r="H1217" t="b">
        <f>AND(duck_positions[[#This Row],[distance]]&lt;0.1, MOD(duck_positions[[#This Row],[frame_idx]], 20)=0)</f>
        <v>0</v>
      </c>
    </row>
    <row r="1218" spans="1:8" hidden="1" x14ac:dyDescent="0.3">
      <c r="A1218">
        <v>173</v>
      </c>
      <c r="B1218">
        <v>5</v>
      </c>
      <c r="C1218" s="1">
        <v>-0.3533453643321991</v>
      </c>
      <c r="D1218" s="1">
        <v>-0.93577334582805627</v>
      </c>
      <c r="E1218" s="1">
        <f>IFERROR(
  SUMIFS(
    duck_positions[x],
    duck_positions[duck_id],   duck_positions[[#This Row],[duck_id]],
    duck_positions[frame_idx], duck_positions[[#This Row],[frame_idx]]+1
  ),
  ""
)</f>
        <v>-0.33692644536495209</v>
      </c>
      <c r="F1218" s="1">
        <f>IFERROR(
  SUMIFS(
    duck_positions[y],
    duck_positions[duck_id],duck_positions[[#This Row],[duck_id]],
    duck_positions[frame_idx],duck_positions[[#This Row],[frame_idx]]+1
  ),
  ""
)</f>
        <v>-0.92583279609680169</v>
      </c>
      <c r="G12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1.9193629907148076E-2</v>
      </c>
      <c r="H1218" t="b">
        <f>AND(duck_positions[[#This Row],[distance]]&lt;0.1, MOD(duck_positions[[#This Row],[frame_idx]], 20)=0)</f>
        <v>0</v>
      </c>
    </row>
    <row r="1219" spans="1:8" hidden="1" x14ac:dyDescent="0.3">
      <c r="A1219">
        <v>173</v>
      </c>
      <c r="B1219">
        <v>6</v>
      </c>
      <c r="C1219" s="1">
        <v>-0.45971356332302094</v>
      </c>
      <c r="D1219" s="1">
        <v>-1.0058444023132322</v>
      </c>
      <c r="E1219" s="1">
        <f>IFERROR(
  SUMIFS(
    duck_positions[x],
    duck_positions[duck_id],   duck_positions[[#This Row],[duck_id]],
    duck_positions[frame_idx], duck_positions[[#This Row],[frame_idx]]+1
  ),
  ""
)</f>
        <v>-0.45254283025860786</v>
      </c>
      <c r="F1219" s="1">
        <f>IFERROR(
  SUMIFS(
    duck_positions[y],
    duck_positions[duck_id],duck_positions[[#This Row],[duck_id]],
    duck_positions[frame_idx],duck_positions[[#This Row],[frame_idx]]+1
  ),
  ""
)</f>
        <v>-1.0032552957534788</v>
      </c>
      <c r="G12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7.6238366626538538E-3</v>
      </c>
      <c r="H1219" t="b">
        <f>AND(duck_positions[[#This Row],[distance]]&lt;0.1, MOD(duck_positions[[#This Row],[frame_idx]], 20)=0)</f>
        <v>0</v>
      </c>
    </row>
    <row r="1220" spans="1:8" x14ac:dyDescent="0.3">
      <c r="A1220">
        <v>174</v>
      </c>
      <c r="B1220">
        <v>0</v>
      </c>
      <c r="C1220" s="1">
        <v>-0.21518799662590027</v>
      </c>
      <c r="D1220" s="1">
        <v>-0.55319461524486535</v>
      </c>
      <c r="E1220" s="1">
        <f>IFERROR(
  SUMIFS(
    duck_positions[x],
    duck_positions[duck_id],   duck_positions[[#This Row],[duck_id]],
    duck_positions[frame_idx], duck_positions[[#This Row],[frame_idx]]+1
  ),
  ""
)</f>
        <v>-0.21836888790130615</v>
      </c>
      <c r="F1220" s="1">
        <f>IFERROR(
  SUMIFS(
    duck_positions[y],
    duck_positions[duck_id],duck_positions[[#This Row],[duck_id]],
    duck_positions[frame_idx],duck_positions[[#This Row],[frame_idx]]+1
  ),
  ""
)</f>
        <v>-0.552027079463005</v>
      </c>
      <c r="G12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3.3883932929749364E-3</v>
      </c>
      <c r="H1220" t="b">
        <f>AND(duck_positions[[#This Row],[distance]]&lt;0.1, MOD(duck_positions[[#This Row],[frame_idx]], 20)=0)</f>
        <v>0</v>
      </c>
    </row>
    <row r="1221" spans="1:8" hidden="1" x14ac:dyDescent="0.3">
      <c r="A1221">
        <v>174</v>
      </c>
      <c r="B1221">
        <v>1</v>
      </c>
      <c r="C1221" s="1">
        <v>-8.3203047513961792E-2</v>
      </c>
      <c r="D1221" s="1">
        <v>-0.64286907315254205</v>
      </c>
      <c r="E1221" s="1">
        <f>IFERROR(
  SUMIFS(
    duck_positions[x],
    duck_positions[duck_id],   duck_positions[[#This Row],[duck_id]],
    duck_positions[frame_idx], duck_positions[[#This Row],[frame_idx]]+1
  ),
  ""
)</f>
        <v>-9.3700438737869263E-2</v>
      </c>
      <c r="F1221" s="1">
        <f>IFERROR(
  SUMIFS(
    duck_positions[y],
    duck_positions[duck_id],duck_positions[[#This Row],[duck_id]],
    duck_positions[frame_idx],duck_positions[[#This Row],[frame_idx]]+1
  ),
  ""
)</f>
        <v>-0.64452684223651879</v>
      </c>
      <c r="G12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1.0627484219868722E-2</v>
      </c>
      <c r="H1221" t="b">
        <f>AND(duck_positions[[#This Row],[distance]]&lt;0.1, MOD(duck_positions[[#This Row],[frame_idx]], 20)=0)</f>
        <v>0</v>
      </c>
    </row>
    <row r="1222" spans="1:8" hidden="1" x14ac:dyDescent="0.3">
      <c r="A1222">
        <v>174</v>
      </c>
      <c r="B1222">
        <v>2</v>
      </c>
      <c r="C1222" s="1">
        <v>-0.43668374419212341</v>
      </c>
      <c r="D1222" s="1">
        <v>-0.96501414775848382</v>
      </c>
      <c r="E1222" s="1">
        <f>IFERROR(
  SUMIFS(
    duck_positions[x],
    duck_positions[duck_id],   duck_positions[[#This Row],[duck_id]],
    duck_positions[frame_idx], duck_positions[[#This Row],[frame_idx]]+1
  ),
  ""
)</f>
        <v>-0.43808547034859657</v>
      </c>
      <c r="F1222" s="1">
        <f>IFERROR(
  SUMIFS(
    duck_positions[y],
    duck_positions[duck_id],duck_positions[[#This Row],[duck_id]],
    duck_positions[frame_idx],duck_positions[[#This Row],[frame_idx]]+1
  ),
  ""
)</f>
        <v>-0.96738945245742791</v>
      </c>
      <c r="G12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2.7580624776402185E-3</v>
      </c>
      <c r="H1222" t="b">
        <f>AND(duck_positions[[#This Row],[distance]]&lt;0.1, MOD(duck_positions[[#This Row],[frame_idx]], 20)=0)</f>
        <v>0</v>
      </c>
    </row>
    <row r="1223" spans="1:8" hidden="1" x14ac:dyDescent="0.3">
      <c r="A1223">
        <v>174</v>
      </c>
      <c r="B1223">
        <v>3</v>
      </c>
      <c r="C1223" s="1">
        <v>-0.20624268054962158</v>
      </c>
      <c r="D1223" s="1">
        <v>-0.5756154686212539</v>
      </c>
      <c r="E1223" s="1">
        <f>IFERROR(
  SUMIFS(
    duck_positions[x],
    duck_positions[duck_id],   duck_positions[[#This Row],[duck_id]],
    duck_positions[frame_idx], duck_positions[[#This Row],[frame_idx]]+1
  ),
  ""
)</f>
        <v>-0.21288007497787476</v>
      </c>
      <c r="F1223" s="1">
        <f>IFERROR(
  SUMIFS(
    duck_positions[y],
    duck_positions[duck_id],duck_positions[[#This Row],[duck_id]],
    duck_positions[frame_idx],duck_positions[[#This Row],[frame_idx]]+1
  ),
  ""
)</f>
        <v>-0.57101440727710717</v>
      </c>
      <c r="G12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8.0761853797945704E-3</v>
      </c>
      <c r="H1223" t="b">
        <f>AND(duck_positions[[#This Row],[distance]]&lt;0.1, MOD(duck_positions[[#This Row],[frame_idx]], 20)=0)</f>
        <v>0</v>
      </c>
    </row>
    <row r="1224" spans="1:8" hidden="1" x14ac:dyDescent="0.3">
      <c r="A1224">
        <v>174</v>
      </c>
      <c r="B1224">
        <v>4</v>
      </c>
      <c r="C1224" s="1">
        <v>-0.16272145509719849</v>
      </c>
      <c r="D1224" s="1">
        <v>-0.45418222546577447</v>
      </c>
      <c r="E1224" s="1">
        <f>IFERROR(
  SUMIFS(
    duck_positions[x],
    duck_positions[duck_id],   duck_positions[[#This Row],[duck_id]],
    duck_positions[frame_idx], duck_positions[[#This Row],[frame_idx]]+1
  ),
  ""
)</f>
        <v>-0.16556882858276367</v>
      </c>
      <c r="F1224" s="1">
        <f>IFERROR(
  SUMIFS(
    duck_positions[y],
    duck_positions[duck_id],duck_positions[[#This Row],[duck_id]],
    duck_positions[frame_idx],duck_positions[[#This Row],[frame_idx]]+1
  ),
  ""
)</f>
        <v>-0.45075379610061639</v>
      </c>
      <c r="G12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4.456642646452358E-3</v>
      </c>
      <c r="H1224" t="b">
        <f>AND(duck_positions[[#This Row],[distance]]&lt;0.1, MOD(duck_positions[[#This Row],[frame_idx]], 20)=0)</f>
        <v>0</v>
      </c>
    </row>
    <row r="1225" spans="1:8" hidden="1" x14ac:dyDescent="0.3">
      <c r="A1225">
        <v>174</v>
      </c>
      <c r="B1225">
        <v>5</v>
      </c>
      <c r="C1225" s="1">
        <v>-0.33692644536495209</v>
      </c>
      <c r="D1225" s="1">
        <v>-0.92583279609680169</v>
      </c>
      <c r="E1225" s="1">
        <f>IFERROR(
  SUMIFS(
    duck_positions[x],
    duck_positions[duck_id],   duck_positions[[#This Row],[duck_id]],
    duck_positions[frame_idx], duck_positions[[#This Row],[frame_idx]]+1
  ),
  ""
)</f>
        <v>-0.33315587043762207</v>
      </c>
      <c r="F1225" s="1">
        <f>IFERROR(
  SUMIFS(
    duck_positions[y],
    duck_positions[duck_id],duck_positions[[#This Row],[duck_id]],
    duck_positions[frame_idx],duck_positions[[#This Row],[frame_idx]]+1
  ),
  ""
)</f>
        <v>-0.91826879531145089</v>
      </c>
      <c r="G12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8.4517065237381065E-3</v>
      </c>
      <c r="H1225" t="b">
        <f>AND(duck_positions[[#This Row],[distance]]&lt;0.1, MOD(duck_positions[[#This Row],[frame_idx]], 20)=0)</f>
        <v>0</v>
      </c>
    </row>
    <row r="1226" spans="1:8" hidden="1" x14ac:dyDescent="0.3">
      <c r="A1226">
        <v>174</v>
      </c>
      <c r="B1226">
        <v>6</v>
      </c>
      <c r="C1226" s="1">
        <v>-0.45254283025860786</v>
      </c>
      <c r="D1226" s="1">
        <v>-1.0032552957534788</v>
      </c>
      <c r="E1226" s="1">
        <f>IFERROR(
  SUMIFS(
    duck_positions[x],
    duck_positions[duck_id],   duck_positions[[#This Row],[duck_id]],
    duck_positions[frame_idx], duck_positions[[#This Row],[frame_idx]]+1
  ),
  ""
)</f>
        <v>-0.44995546713471413</v>
      </c>
      <c r="F1226" s="1">
        <f>IFERROR(
  SUMIFS(
    duck_positions[y],
    duck_positions[duck_id],duck_positions[[#This Row],[duck_id]],
    duck_positions[frame_idx],duck_positions[[#This Row],[frame_idx]]+1
  ),
  ""
)</f>
        <v>-1.0044395208358763</v>
      </c>
      <c r="G12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2.8454941540380003E-3</v>
      </c>
      <c r="H1226" t="b">
        <f>AND(duck_positions[[#This Row],[distance]]&lt;0.1, MOD(duck_positions[[#This Row],[frame_idx]], 20)=0)</f>
        <v>0</v>
      </c>
    </row>
    <row r="1227" spans="1:8" x14ac:dyDescent="0.3">
      <c r="A1227">
        <v>175</v>
      </c>
      <c r="B1227">
        <v>0</v>
      </c>
      <c r="C1227" s="1">
        <v>-0.21836888790130615</v>
      </c>
      <c r="D1227" s="1">
        <v>-0.552027079463005</v>
      </c>
      <c r="E1227" s="1">
        <f>IFERROR(
  SUMIFS(
    duck_positions[x],
    duck_positions[duck_id],   duck_positions[[#This Row],[duck_id]],
    duck_positions[frame_idx], duck_positions[[#This Row],[frame_idx]]+1
  ),
  ""
)</f>
        <v>-0.20258751511573792</v>
      </c>
      <c r="F1227" s="1">
        <f>IFERROR(
  SUMIFS(
    duck_positions[y],
    duck_positions[duck_id],duck_positions[[#This Row],[duck_id]],
    duck_positions[frame_idx],duck_positions[[#This Row],[frame_idx]]+1
  ),
  ""
)</f>
        <v>-0.57416169643402093</v>
      </c>
      <c r="G12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2.7184425604574767E-2</v>
      </c>
      <c r="H1227" t="b">
        <f>AND(duck_positions[[#This Row],[distance]]&lt;0.1, MOD(duck_positions[[#This Row],[frame_idx]], 20)=0)</f>
        <v>0</v>
      </c>
    </row>
    <row r="1228" spans="1:8" hidden="1" x14ac:dyDescent="0.3">
      <c r="A1228">
        <v>175</v>
      </c>
      <c r="B1228">
        <v>1</v>
      </c>
      <c r="C1228" s="1">
        <v>-9.3700438737869263E-2</v>
      </c>
      <c r="D1228" s="1">
        <v>-0.64452684223651879</v>
      </c>
      <c r="E1228" s="1">
        <f>IFERROR(
  SUMIFS(
    duck_positions[x],
    duck_positions[duck_id],   duck_positions[[#This Row],[duck_id]],
    duck_positions[frame_idx], duck_positions[[#This Row],[frame_idx]]+1
  ),
  ""
)</f>
        <v>-7.5635164976119995E-2</v>
      </c>
      <c r="F1228" s="1">
        <f>IFERROR(
  SUMIFS(
    duck_positions[y],
    duck_positions[duck_id],duck_positions[[#This Row],[duck_id]],
    duck_positions[frame_idx],duck_positions[[#This Row],[frame_idx]]+1
  ),
  ""
)</f>
        <v>-0.65971277952194207</v>
      </c>
      <c r="G12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2.3600144222520242E-2</v>
      </c>
      <c r="H1228" t="b">
        <f>AND(duck_positions[[#This Row],[distance]]&lt;0.1, MOD(duck_positions[[#This Row],[frame_idx]], 20)=0)</f>
        <v>0</v>
      </c>
    </row>
    <row r="1229" spans="1:8" hidden="1" x14ac:dyDescent="0.3">
      <c r="A1229">
        <v>175</v>
      </c>
      <c r="B1229">
        <v>2</v>
      </c>
      <c r="C1229" s="1">
        <v>-0.43808547034859657</v>
      </c>
      <c r="D1229" s="1">
        <v>-0.96738945245742791</v>
      </c>
      <c r="E1229" s="1">
        <f>IFERROR(
  SUMIFS(
    duck_positions[x],
    duck_positions[duck_id],   duck_positions[[#This Row],[duck_id]],
    duck_positions[frame_idx], duck_positions[[#This Row],[frame_idx]]+1
  ),
  ""
)</f>
        <v>-0.41067609935998917</v>
      </c>
      <c r="F1229" s="1">
        <f>IFERROR(
  SUMIFS(
    duck_positions[y],
    duck_positions[duck_id],duck_positions[[#This Row],[duck_id]],
    duck_positions[frame_idx],duck_positions[[#This Row],[frame_idx]]+1
  ),
  ""
)</f>
        <v>-0.96395536065101617</v>
      </c>
      <c r="G12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2.762366023042525E-2</v>
      </c>
      <c r="H1229" t="b">
        <f>AND(duck_positions[[#This Row],[distance]]&lt;0.1, MOD(duck_positions[[#This Row],[frame_idx]], 20)=0)</f>
        <v>0</v>
      </c>
    </row>
    <row r="1230" spans="1:8" hidden="1" x14ac:dyDescent="0.3">
      <c r="A1230">
        <v>175</v>
      </c>
      <c r="B1230">
        <v>3</v>
      </c>
      <c r="C1230" s="1">
        <v>-0.21288007497787476</v>
      </c>
      <c r="D1230" s="1">
        <v>-0.57101440727710717</v>
      </c>
      <c r="E1230" s="1">
        <f>IFERROR(
  SUMIFS(
    duck_positions[x],
    duck_positions[duck_id],   duck_positions[[#This Row],[duck_id]],
    duck_positions[frame_idx], duck_positions[[#This Row],[frame_idx]]+1
  ),
  ""
)</f>
        <v>-0.19592893123626709</v>
      </c>
      <c r="F1230" s="1">
        <f>IFERROR(
  SUMIFS(
    duck_positions[y],
    duck_positions[duck_id],duck_positions[[#This Row],[duck_id]],
    duck_positions[frame_idx],duck_positions[[#This Row],[frame_idx]]+1
  ),
  ""
)</f>
        <v>-0.58611271083354943</v>
      </c>
      <c r="G12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2.2700221241898102E-2</v>
      </c>
      <c r="H1230" t="b">
        <f>AND(duck_positions[[#This Row],[distance]]&lt;0.1, MOD(duck_positions[[#This Row],[frame_idx]], 20)=0)</f>
        <v>0</v>
      </c>
    </row>
    <row r="1231" spans="1:8" hidden="1" x14ac:dyDescent="0.3">
      <c r="A1231">
        <v>175</v>
      </c>
      <c r="B1231">
        <v>4</v>
      </c>
      <c r="C1231" s="1">
        <v>-0.16556882858276367</v>
      </c>
      <c r="D1231" s="1">
        <v>-0.45075379610061639</v>
      </c>
      <c r="E1231" s="1">
        <f>IFERROR(
  SUMIFS(
    duck_positions[x],
    duck_positions[duck_id],   duck_positions[[#This Row],[duck_id]],
    duck_positions[frame_idx], duck_positions[[#This Row],[frame_idx]]+1
  ),
  ""
)</f>
        <v>-0.1544511616230011</v>
      </c>
      <c r="F1231" s="1">
        <f>IFERROR(
  SUMIFS(
    duck_positions[y],
    duck_positions[duck_id],duck_positions[[#This Row],[duck_id]],
    duck_positions[frame_idx],duck_positions[[#This Row],[frame_idx]]+1
  ),
  ""
)</f>
        <v>-0.48257069587707513</v>
      </c>
      <c r="G12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3.3703377130688501E-2</v>
      </c>
      <c r="H1231" t="b">
        <f>AND(duck_positions[[#This Row],[distance]]&lt;0.1, MOD(duck_positions[[#This Row],[frame_idx]], 20)=0)</f>
        <v>0</v>
      </c>
    </row>
    <row r="1232" spans="1:8" hidden="1" x14ac:dyDescent="0.3">
      <c r="A1232">
        <v>175</v>
      </c>
      <c r="B1232">
        <v>5</v>
      </c>
      <c r="C1232" s="1">
        <v>-0.33315587043762207</v>
      </c>
      <c r="D1232" s="1">
        <v>-0.91826879531145089</v>
      </c>
      <c r="E1232" s="1">
        <f>IFERROR(
  SUMIFS(
    duck_positions[x],
    duck_positions[duck_id],   duck_positions[[#This Row],[duck_id]],
    duck_positions[frame_idx], duck_positions[[#This Row],[frame_idx]]+1
  ),
  ""
)</f>
        <v>-0.29248905181884766</v>
      </c>
      <c r="F1232" s="1">
        <f>IFERROR(
  SUMIFS(
    duck_positions[y],
    duck_positions[duck_id],duck_positions[[#This Row],[duck_id]],
    duck_positions[frame_idx],duck_positions[[#This Row],[frame_idx]]+1
  ),
  ""
)</f>
        <v>-0.91148783564567559</v>
      </c>
      <c r="G12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4.1228285806727022E-2</v>
      </c>
      <c r="H1232" t="b">
        <f>AND(duck_positions[[#This Row],[distance]]&lt;0.1, MOD(duck_positions[[#This Row],[frame_idx]], 20)=0)</f>
        <v>0</v>
      </c>
    </row>
    <row r="1233" spans="1:8" hidden="1" x14ac:dyDescent="0.3">
      <c r="A1233">
        <v>175</v>
      </c>
      <c r="B1233">
        <v>6</v>
      </c>
      <c r="C1233" s="1">
        <v>-0.44995546713471413</v>
      </c>
      <c r="D1233" s="1">
        <v>-1.0044395208358763</v>
      </c>
      <c r="E1233" s="1">
        <f>IFERROR(
  SUMIFS(
    duck_positions[x],
    duck_positions[duck_id],   duck_positions[[#This Row],[duck_id]],
    duck_positions[frame_idx], duck_positions[[#This Row],[frame_idx]]+1
  ),
  ""
)</f>
        <v>-0.41605784744024277</v>
      </c>
      <c r="F1233" s="1">
        <f>IFERROR(
  SUMIFS(
    duck_positions[y],
    duck_positions[duck_id],duck_positions[[#This Row],[duck_id]],
    duck_positions[frame_idx],duck_positions[[#This Row],[frame_idx]]+1
  ),
  ""
)</f>
        <v>-0.99947159290313714</v>
      </c>
      <c r="G12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3.4259727507613108E-2</v>
      </c>
      <c r="H1233" t="b">
        <f>AND(duck_positions[[#This Row],[distance]]&lt;0.1, MOD(duck_positions[[#This Row],[frame_idx]], 20)=0)</f>
        <v>0</v>
      </c>
    </row>
    <row r="1234" spans="1:8" x14ac:dyDescent="0.3">
      <c r="A1234">
        <v>176</v>
      </c>
      <c r="B1234">
        <v>0</v>
      </c>
      <c r="C1234" s="1">
        <v>-0.20258751511573792</v>
      </c>
      <c r="D1234" s="1">
        <v>-0.57416169643402093</v>
      </c>
      <c r="E1234" s="1">
        <f>IFERROR(
  SUMIFS(
    duck_positions[x],
    duck_positions[duck_id],   duck_positions[[#This Row],[duck_id]],
    duck_positions[frame_idx], duck_positions[[#This Row],[frame_idx]]+1
  ),
  ""
)</f>
        <v>-0.17173194885253906</v>
      </c>
      <c r="F1234" s="1">
        <f>IFERROR(
  SUMIFS(
    duck_positions[y],
    duck_positions[duck_id],duck_positions[[#This Row],[duck_id]],
    duck_positions[frame_idx],duck_positions[[#This Row],[frame_idx]]+1
  ),
  ""
)</f>
        <v>-0.5507361471652984</v>
      </c>
      <c r="G12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3.8740448215837692E-2</v>
      </c>
      <c r="H1234" t="b">
        <f>AND(duck_positions[[#This Row],[distance]]&lt;0.1, MOD(duck_positions[[#This Row],[frame_idx]], 20)=0)</f>
        <v>0</v>
      </c>
    </row>
    <row r="1235" spans="1:8" hidden="1" x14ac:dyDescent="0.3">
      <c r="A1235">
        <v>176</v>
      </c>
      <c r="B1235">
        <v>1</v>
      </c>
      <c r="C1235" s="1">
        <v>-7.5635164976119995E-2</v>
      </c>
      <c r="D1235" s="1">
        <v>-0.65971277952194207</v>
      </c>
      <c r="E1235" s="1">
        <f>IFERROR(
  SUMIFS(
    duck_positions[x],
    duck_positions[duck_id],   duck_positions[[#This Row],[duck_id]],
    duck_positions[frame_idx], duck_positions[[#This Row],[frame_idx]]+1
  ),
  ""
)</f>
        <v>-2.546343207359314E-2</v>
      </c>
      <c r="F1235" s="1">
        <f>IFERROR(
  SUMIFS(
    duck_positions[y],
    duck_positions[duck_id],duck_positions[[#This Row],[duck_id]],
    duck_positions[frame_idx],duck_positions[[#This Row],[frame_idx]]+1
  ),
  ""
)</f>
        <v>-0.63337783813476556</v>
      </c>
      <c r="G12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5.6663320766687494E-2</v>
      </c>
      <c r="H1235" t="b">
        <f>AND(duck_positions[[#This Row],[distance]]&lt;0.1, MOD(duck_positions[[#This Row],[frame_idx]], 20)=0)</f>
        <v>0</v>
      </c>
    </row>
    <row r="1236" spans="1:8" hidden="1" x14ac:dyDescent="0.3">
      <c r="A1236">
        <v>176</v>
      </c>
      <c r="B1236">
        <v>2</v>
      </c>
      <c r="C1236" s="1">
        <v>-0.41067609935998917</v>
      </c>
      <c r="D1236" s="1">
        <v>-0.96395536065101617</v>
      </c>
      <c r="E1236" s="1">
        <f>IFERROR(
  SUMIFS(
    duck_positions[x],
    duck_positions[duck_id],   duck_positions[[#This Row],[duck_id]],
    duck_positions[frame_idx], duck_positions[[#This Row],[frame_idx]]+1
  ),
  ""
)</f>
        <v>-0.39592152833938599</v>
      </c>
      <c r="F1236" s="1">
        <f>IFERROR(
  SUMIFS(
    duck_positions[y],
    duck_positions[duck_id],duck_positions[[#This Row],[duck_id]],
    duck_positions[frame_idx],duck_positions[[#This Row],[frame_idx]]+1
  ),
  ""
)</f>
        <v>-0.96320891678333276</v>
      </c>
      <c r="G12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1.4773440508210176E-2</v>
      </c>
      <c r="H1236" t="b">
        <f>AND(duck_positions[[#This Row],[distance]]&lt;0.1, MOD(duck_positions[[#This Row],[frame_idx]], 20)=0)</f>
        <v>0</v>
      </c>
    </row>
    <row r="1237" spans="1:8" hidden="1" x14ac:dyDescent="0.3">
      <c r="A1237">
        <v>176</v>
      </c>
      <c r="B1237">
        <v>3</v>
      </c>
      <c r="C1237" s="1">
        <v>-0.19592893123626709</v>
      </c>
      <c r="D1237" s="1">
        <v>-0.58611271083354943</v>
      </c>
      <c r="E1237" s="1">
        <f>IFERROR(
  SUMIFS(
    duck_positions[x],
    duck_positions[duck_id],   duck_positions[[#This Row],[duck_id]],
    duck_positions[frame_idx], duck_positions[[#This Row],[frame_idx]]+1
  ),
  ""
)</f>
        <v>-0.16378834843635559</v>
      </c>
      <c r="F1237" s="1">
        <f>IFERROR(
  SUMIFS(
    duck_positions[y],
    duck_positions[duck_id],duck_positions[[#This Row],[duck_id]],
    duck_positions[frame_idx],duck_positions[[#This Row],[frame_idx]]+1
  ),
  ""
)</f>
        <v>-0.56080633699893945</v>
      </c>
      <c r="G12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4.0907574107675947E-2</v>
      </c>
      <c r="H1237" t="b">
        <f>AND(duck_positions[[#This Row],[distance]]&lt;0.1, MOD(duck_positions[[#This Row],[frame_idx]], 20)=0)</f>
        <v>0</v>
      </c>
    </row>
    <row r="1238" spans="1:8" hidden="1" x14ac:dyDescent="0.3">
      <c r="A1238">
        <v>176</v>
      </c>
      <c r="B1238">
        <v>4</v>
      </c>
      <c r="C1238" s="1">
        <v>-0.1544511616230011</v>
      </c>
      <c r="D1238" s="1">
        <v>-0.48257069587707513</v>
      </c>
      <c r="E1238" s="1">
        <f>IFERROR(
  SUMIFS(
    duck_positions[x],
    duck_positions[duck_id],   duck_positions[[#This Row],[duck_id]],
    duck_positions[frame_idx], duck_positions[[#This Row],[frame_idx]]+1
  ),
  ""
)</f>
        <v>-0.11947321891784668</v>
      </c>
      <c r="F1238" s="1">
        <f>IFERROR(
  SUMIFS(
    duck_positions[y],
    duck_positions[duck_id],duck_positions[[#This Row],[duck_id]],
    duck_positions[frame_idx],duck_positions[[#This Row],[frame_idx]]+1
  ),
  ""
)</f>
        <v>-0.45306827425956719</v>
      </c>
      <c r="G12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4.5758598723980443E-2</v>
      </c>
      <c r="H1238" t="b">
        <f>AND(duck_positions[[#This Row],[distance]]&lt;0.1, MOD(duck_positions[[#This Row],[frame_idx]], 20)=0)</f>
        <v>0</v>
      </c>
    </row>
    <row r="1239" spans="1:8" hidden="1" x14ac:dyDescent="0.3">
      <c r="A1239">
        <v>176</v>
      </c>
      <c r="B1239">
        <v>5</v>
      </c>
      <c r="C1239" s="1">
        <v>-0.29248905181884766</v>
      </c>
      <c r="D1239" s="1">
        <v>-0.91148783564567559</v>
      </c>
      <c r="E1239" s="1">
        <f>IFERROR(
  SUMIFS(
    duck_positions[x],
    duck_positions[duck_id],   duck_positions[[#This Row],[duck_id]],
    duck_positions[frame_idx], duck_positions[[#This Row],[frame_idx]]+1
  ),
  ""
)</f>
        <v>-0.26059111952781677</v>
      </c>
      <c r="F1239" s="1">
        <f>IFERROR(
  SUMIFS(
    duck_positions[y],
    duck_positions[duck_id],duck_positions[[#This Row],[duck_id]],
    duck_positions[frame_idx],duck_positions[[#This Row],[frame_idx]]+1
  ),
  ""
)</f>
        <v>-0.88714045584201806</v>
      </c>
      <c r="G12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4.0128206884269595E-2</v>
      </c>
      <c r="H1239" t="b">
        <f>AND(duck_positions[[#This Row],[distance]]&lt;0.1, MOD(duck_positions[[#This Row],[frame_idx]], 20)=0)</f>
        <v>0</v>
      </c>
    </row>
    <row r="1240" spans="1:8" hidden="1" x14ac:dyDescent="0.3">
      <c r="A1240">
        <v>176</v>
      </c>
      <c r="B1240">
        <v>6</v>
      </c>
      <c r="C1240" s="1">
        <v>-0.41605784744024277</v>
      </c>
      <c r="D1240" s="1">
        <v>-0.99947159290313714</v>
      </c>
      <c r="E1240" s="1">
        <f>IFERROR(
  SUMIFS(
    duck_positions[x],
    duck_positions[duck_id],   duck_positions[[#This Row],[duck_id]],
    duck_positions[frame_idx], duck_positions[[#This Row],[frame_idx]]+1
  ),
  ""
)</f>
        <v>-0.39359754323959351</v>
      </c>
      <c r="F1240" s="1">
        <f>IFERROR(
  SUMIFS(
    duck_positions[y],
    duck_positions[duck_id],duck_positions[[#This Row],[duck_id]],
    duck_positions[frame_idx],duck_positions[[#This Row],[frame_idx]]+1
  ),
  ""
)</f>
        <v>-0.99767516851425164</v>
      </c>
      <c r="G12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2.2532030653509363E-2</v>
      </c>
      <c r="H1240" t="b">
        <f>AND(duck_positions[[#This Row],[distance]]&lt;0.1, MOD(duck_positions[[#This Row],[frame_idx]], 20)=0)</f>
        <v>0</v>
      </c>
    </row>
    <row r="1241" spans="1:8" x14ac:dyDescent="0.3">
      <c r="A1241">
        <v>177</v>
      </c>
      <c r="B1241">
        <v>0</v>
      </c>
      <c r="C1241" s="1">
        <v>-0.17173194885253906</v>
      </c>
      <c r="D1241" s="1">
        <v>-0.5507361471652984</v>
      </c>
      <c r="E1241" s="1">
        <f>IFERROR(
  SUMIFS(
    duck_positions[x],
    duck_positions[duck_id],   duck_positions[[#This Row],[duck_id]],
    duck_positions[frame_idx], duck_positions[[#This Row],[frame_idx]]+1
  ),
  ""
)</f>
        <v>-0.14182201027870178</v>
      </c>
      <c r="F1241" s="1">
        <f>IFERROR(
  SUMIFS(
    duck_positions[y],
    duck_positions[duck_id],duck_positions[[#This Row],[duck_id]],
    duck_positions[frame_idx],duck_positions[[#This Row],[frame_idx]]+1
  ),
  ""
)</f>
        <v>-0.52665715217590325</v>
      </c>
      <c r="G12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3.8397948189845189E-2</v>
      </c>
      <c r="H1241" t="b">
        <f>AND(duck_positions[[#This Row],[distance]]&lt;0.1, MOD(duck_positions[[#This Row],[frame_idx]], 20)=0)</f>
        <v>0</v>
      </c>
    </row>
    <row r="1242" spans="1:8" hidden="1" x14ac:dyDescent="0.3">
      <c r="A1242">
        <v>177</v>
      </c>
      <c r="B1242">
        <v>1</v>
      </c>
      <c r="C1242" s="1">
        <v>-2.546343207359314E-2</v>
      </c>
      <c r="D1242" s="1">
        <v>-0.63337783813476556</v>
      </c>
      <c r="E1242" s="1">
        <f>IFERROR(
  SUMIFS(
    duck_positions[x],
    duck_positions[duck_id],   duck_positions[[#This Row],[duck_id]],
    duck_positions[frame_idx], duck_positions[[#This Row],[frame_idx]]+1
  ),
  ""
)</f>
        <v>7.6606273651123047E-3</v>
      </c>
      <c r="F1242" s="1">
        <f>IFERROR(
  SUMIFS(
    duck_positions[y],
    duck_positions[duck_id],duck_positions[[#This Row],[duck_id]],
    duck_positions[frame_idx],duck_positions[[#This Row],[frame_idx]]+1
  ),
  ""
)</f>
        <v>-0.61675879657268518</v>
      </c>
      <c r="G12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3.7059355851674573E-2</v>
      </c>
      <c r="H1242" t="b">
        <f>AND(duck_positions[[#This Row],[distance]]&lt;0.1, MOD(duck_positions[[#This Row],[frame_idx]], 20)=0)</f>
        <v>0</v>
      </c>
    </row>
    <row r="1243" spans="1:8" hidden="1" x14ac:dyDescent="0.3">
      <c r="A1243">
        <v>177</v>
      </c>
      <c r="B1243">
        <v>2</v>
      </c>
      <c r="C1243" s="1">
        <v>-0.39592152833938599</v>
      </c>
      <c r="D1243" s="1">
        <v>-0.96320891678333276</v>
      </c>
      <c r="E1243" s="1">
        <f>IFERROR(
  SUMIFS(
    duck_positions[x],
    duck_positions[duck_id],   duck_positions[[#This Row],[duck_id]],
    duck_positions[frame_idx], duck_positions[[#This Row],[frame_idx]]+1
  ),
  ""
)</f>
        <v>-0.38366760313510895</v>
      </c>
      <c r="F1243" s="1">
        <f>IFERROR(
  SUMIFS(
    duck_positions[y],
    duck_positions[duck_id],duck_positions[[#This Row],[duck_id]],
    duck_positions[frame_idx],duck_positions[[#This Row],[frame_idx]]+1
  ),
  ""
)</f>
        <v>-0.96391137242317193</v>
      </c>
      <c r="G12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1.2274042807402862E-2</v>
      </c>
      <c r="H1243" t="b">
        <f>AND(duck_positions[[#This Row],[distance]]&lt;0.1, MOD(duck_positions[[#This Row],[frame_idx]], 20)=0)</f>
        <v>0</v>
      </c>
    </row>
    <row r="1244" spans="1:8" hidden="1" x14ac:dyDescent="0.3">
      <c r="A1244">
        <v>177</v>
      </c>
      <c r="B1244">
        <v>3</v>
      </c>
      <c r="C1244" s="1">
        <v>-0.16378834843635559</v>
      </c>
      <c r="D1244" s="1">
        <v>-0.56080633699893945</v>
      </c>
      <c r="E1244" s="1">
        <f>IFERROR(
  SUMIFS(
    duck_positions[x],
    duck_positions[duck_id],   duck_positions[[#This Row],[duck_id]],
    duck_positions[frame_idx], duck_positions[[#This Row],[frame_idx]]+1
  ),
  ""
)</f>
        <v>-0.13193243741989136</v>
      </c>
      <c r="F1244" s="1">
        <f>IFERROR(
  SUMIFS(
    duck_positions[y],
    duck_positions[duck_id],duck_positions[[#This Row],[duck_id]],
    duck_positions[frame_idx],duck_positions[[#This Row],[frame_idx]]+1
  ),
  ""
)</f>
        <v>-0.53773187398910516</v>
      </c>
      <c r="G12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3.9334843458199986E-2</v>
      </c>
      <c r="H1244" t="b">
        <f>AND(duck_positions[[#This Row],[distance]]&lt;0.1, MOD(duck_positions[[#This Row],[frame_idx]], 20)=0)</f>
        <v>0</v>
      </c>
    </row>
    <row r="1245" spans="1:8" hidden="1" x14ac:dyDescent="0.3">
      <c r="A1245">
        <v>177</v>
      </c>
      <c r="B1245">
        <v>4</v>
      </c>
      <c r="C1245" s="1">
        <v>-0.11947321891784668</v>
      </c>
      <c r="D1245" s="1">
        <v>-0.45306827425956719</v>
      </c>
      <c r="E1245" s="1">
        <f>IFERROR(
  SUMIFS(
    duck_positions[x],
    duck_positions[duck_id],   duck_positions[[#This Row],[duck_id]],
    duck_positions[frame_idx], duck_positions[[#This Row],[frame_idx]]+1
  ),
  ""
)</f>
        <v>-8.200150728225708E-2</v>
      </c>
      <c r="F1245" s="1">
        <f>IFERROR(
  SUMIFS(
    duck_positions[y],
    duck_positions[duck_id],duck_positions[[#This Row],[duck_id]],
    duck_positions[frame_idx],duck_positions[[#This Row],[frame_idx]]+1
  ),
  ""
)</f>
        <v>-0.41691254377365106</v>
      </c>
      <c r="G12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5.2070778944346384E-2</v>
      </c>
      <c r="H1245" t="b">
        <f>AND(duck_positions[[#This Row],[distance]]&lt;0.1, MOD(duck_positions[[#This Row],[frame_idx]], 20)=0)</f>
        <v>0</v>
      </c>
    </row>
    <row r="1246" spans="1:8" hidden="1" x14ac:dyDescent="0.3">
      <c r="A1246">
        <v>177</v>
      </c>
      <c r="B1246">
        <v>5</v>
      </c>
      <c r="C1246" s="1">
        <v>-0.26059111952781677</v>
      </c>
      <c r="D1246" s="1">
        <v>-0.88714045584201806</v>
      </c>
      <c r="E1246" s="1">
        <f>IFERROR(
  SUMIFS(
    duck_positions[x],
    duck_positions[duck_id],   duck_positions[[#This Row],[duck_id]],
    duck_positions[frame_idx], duck_positions[[#This Row],[frame_idx]]+1
  ),
  ""
)</f>
        <v>-0.23593986034393311</v>
      </c>
      <c r="F1246" s="1">
        <f>IFERROR(
  SUMIFS(
    duck_positions[y],
    duck_positions[duck_id],duck_positions[[#This Row],[duck_id]],
    duck_positions[frame_idx],duck_positions[[#This Row],[frame_idx]]+1
  ),
  ""
)</f>
        <v>-0.87154443860054009</v>
      </c>
      <c r="G12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2.9170538787404783E-2</v>
      </c>
      <c r="H1246" t="b">
        <f>AND(duck_positions[[#This Row],[distance]]&lt;0.1, MOD(duck_positions[[#This Row],[frame_idx]], 20)=0)</f>
        <v>0</v>
      </c>
    </row>
    <row r="1247" spans="1:8" hidden="1" x14ac:dyDescent="0.3">
      <c r="A1247">
        <v>177</v>
      </c>
      <c r="B1247">
        <v>6</v>
      </c>
      <c r="C1247" s="1">
        <v>-0.39359754323959351</v>
      </c>
      <c r="D1247" s="1">
        <v>-0.99767516851425164</v>
      </c>
      <c r="E1247" s="1">
        <f>IFERROR(
  SUMIFS(
    duck_positions[x],
    duck_positions[duck_id],   duck_positions[[#This Row],[duck_id]],
    duck_positions[frame_idx], duck_positions[[#This Row],[frame_idx]]+1
  ),
  ""
)</f>
        <v>-0.3809756264090538</v>
      </c>
      <c r="F1247" s="1">
        <f>IFERROR(
  SUMIFS(
    duck_positions[y],
    duck_positions[duck_id],duck_positions[[#This Row],[duck_id]],
    duck_positions[frame_idx],duck_positions[[#This Row],[frame_idx]]+1
  ),
  ""
)</f>
        <v>-0.99719427824020379</v>
      </c>
      <c r="G12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1.2631074377610768E-2</v>
      </c>
      <c r="H1247" t="b">
        <f>AND(duck_positions[[#This Row],[distance]]&lt;0.1, MOD(duck_positions[[#This Row],[frame_idx]], 20)=0)</f>
        <v>0</v>
      </c>
    </row>
    <row r="1248" spans="1:8" x14ac:dyDescent="0.3">
      <c r="A1248">
        <v>178</v>
      </c>
      <c r="B1248">
        <v>0</v>
      </c>
      <c r="C1248" s="1">
        <v>-0.14182201027870178</v>
      </c>
      <c r="D1248" s="1">
        <v>-0.52665715217590325</v>
      </c>
      <c r="E1248" s="1">
        <f>IFERROR(
  SUMIFS(
    duck_positions[x],
    duck_positions[duck_id],   duck_positions[[#This Row],[duck_id]],
    duck_positions[frame_idx], duck_positions[[#This Row],[frame_idx]]+1
  ),
  ""
)</f>
        <v>-0.14234933257102966</v>
      </c>
      <c r="F1248" s="1">
        <f>IFERROR(
  SUMIFS(
    duck_positions[y],
    duck_positions[duck_id],duck_positions[[#This Row],[duck_id]],
    duck_positions[frame_idx],duck_positions[[#This Row],[frame_idx]]+1
  ),
  ""
)</f>
        <v>-0.53309221863746636</v>
      </c>
      <c r="G12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6.4566360563934758E-3</v>
      </c>
      <c r="H1248" t="b">
        <f>AND(duck_positions[[#This Row],[distance]]&lt;0.1, MOD(duck_positions[[#This Row],[frame_idx]], 20)=0)</f>
        <v>0</v>
      </c>
    </row>
    <row r="1249" spans="1:8" hidden="1" x14ac:dyDescent="0.3">
      <c r="A1249">
        <v>178</v>
      </c>
      <c r="B1249">
        <v>1</v>
      </c>
      <c r="C1249" s="1">
        <v>7.6606273651123047E-3</v>
      </c>
      <c r="D1249" s="1">
        <v>-0.61675879657268518</v>
      </c>
      <c r="E1249" s="1">
        <f>IFERROR(
  SUMIFS(
    duck_positions[x],
    duck_positions[duck_id],   duck_positions[[#This Row],[duck_id]],
    duck_positions[frame_idx], duck_positions[[#This Row],[frame_idx]]+1
  ),
  ""
)</f>
        <v>1.5474557876586914E-3</v>
      </c>
      <c r="F1249" s="1">
        <f>IFERROR(
  SUMIFS(
    duck_positions[y],
    duck_positions[duck_id],duck_positions[[#This Row],[duck_id]],
    duck_positions[frame_idx],duck_positions[[#This Row],[frame_idx]]+1
  ),
  ""
)</f>
        <v>-0.62117827236652368</v>
      </c>
      <c r="G12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7.5433833939228586E-3</v>
      </c>
      <c r="H1249" t="b">
        <f>AND(duck_positions[[#This Row],[distance]]&lt;0.1, MOD(duck_positions[[#This Row],[frame_idx]], 20)=0)</f>
        <v>0</v>
      </c>
    </row>
    <row r="1250" spans="1:8" hidden="1" x14ac:dyDescent="0.3">
      <c r="A1250">
        <v>178</v>
      </c>
      <c r="B1250">
        <v>2</v>
      </c>
      <c r="C1250" s="1">
        <v>-0.38366760313510895</v>
      </c>
      <c r="D1250" s="1">
        <v>-0.96391137242317193</v>
      </c>
      <c r="E1250" s="1">
        <f>IFERROR(
  SUMIFS(
    duck_positions[x],
    duck_positions[duck_id],   duck_positions[[#This Row],[duck_id]],
    duck_positions[frame_idx], duck_positions[[#This Row],[frame_idx]]+1
  ),
  ""
)</f>
        <v>-0.3739568293094635</v>
      </c>
      <c r="F1250" s="1">
        <f>IFERROR(
  SUMIFS(
    duck_positions[y],
    duck_positions[duck_id],duck_positions[[#This Row],[duck_id]],
    duck_positions[frame_idx],duck_positions[[#This Row],[frame_idx]]+1
  ),
  ""
)</f>
        <v>-0.95901851654052728</v>
      </c>
      <c r="G12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1.0873783471320876E-2</v>
      </c>
      <c r="H1250" t="b">
        <f>AND(duck_positions[[#This Row],[distance]]&lt;0.1, MOD(duck_positions[[#This Row],[frame_idx]], 20)=0)</f>
        <v>0</v>
      </c>
    </row>
    <row r="1251" spans="1:8" hidden="1" x14ac:dyDescent="0.3">
      <c r="A1251">
        <v>178</v>
      </c>
      <c r="B1251">
        <v>3</v>
      </c>
      <c r="C1251" s="1">
        <v>-0.13193243741989136</v>
      </c>
      <c r="D1251" s="1">
        <v>-0.53773187398910516</v>
      </c>
      <c r="E1251" s="1">
        <f>IFERROR(
  SUMIFS(
    duck_positions[x],
    duck_positions[duck_id],   duck_positions[[#This Row],[duck_id]],
    duck_positions[frame_idx], duck_positions[[#This Row],[frame_idx]]+1
  ),
  ""
)</f>
        <v>-0.13420236110687256</v>
      </c>
      <c r="F1251" s="1">
        <f>IFERROR(
  SUMIFS(
    duck_positions[y],
    duck_positions[duck_id],duck_positions[[#This Row],[duck_id]],
    duck_positions[frame_idx],duck_positions[[#This Row],[frame_idx]]+1
  ),
  ""
)</f>
        <v>-0.54216479063034051</v>
      </c>
      <c r="G12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4.9802915068156038E-3</v>
      </c>
      <c r="H1251" t="b">
        <f>AND(duck_positions[[#This Row],[distance]]&lt;0.1, MOD(duck_positions[[#This Row],[frame_idx]], 20)=0)</f>
        <v>0</v>
      </c>
    </row>
    <row r="1252" spans="1:8" hidden="1" x14ac:dyDescent="0.3">
      <c r="A1252">
        <v>178</v>
      </c>
      <c r="B1252">
        <v>4</v>
      </c>
      <c r="C1252" s="1">
        <v>-8.200150728225708E-2</v>
      </c>
      <c r="D1252" s="1">
        <v>-0.41691254377365106</v>
      </c>
      <c r="E1252" s="1">
        <f>IFERROR(
  SUMIFS(
    duck_positions[x],
    duck_positions[duck_id],   duck_positions[[#This Row],[duck_id]],
    duck_positions[frame_idx], duck_positions[[#This Row],[frame_idx]]+1
  ),
  ""
)</f>
        <v>-8.6162090301513672E-2</v>
      </c>
      <c r="F1252" s="1">
        <f>IFERROR(
  SUMIFS(
    duck_positions[y],
    duck_positions[duck_id],duck_positions[[#This Row],[duck_id]],
    duck_positions[frame_idx],duck_positions[[#This Row],[frame_idx]]+1
  ),
  ""
)</f>
        <v>-0.4282083094120025</v>
      </c>
      <c r="G12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1.2037639819195764E-2</v>
      </c>
      <c r="H1252" t="b">
        <f>AND(duck_positions[[#This Row],[distance]]&lt;0.1, MOD(duck_positions[[#This Row],[frame_idx]], 20)=0)</f>
        <v>0</v>
      </c>
    </row>
    <row r="1253" spans="1:8" hidden="1" x14ac:dyDescent="0.3">
      <c r="A1253">
        <v>178</v>
      </c>
      <c r="B1253">
        <v>5</v>
      </c>
      <c r="C1253" s="1">
        <v>-0.23593986034393311</v>
      </c>
      <c r="D1253" s="1">
        <v>-0.87154443860054009</v>
      </c>
      <c r="E1253" s="1">
        <f>IFERROR(
  SUMIFS(
    duck_positions[x],
    duck_positions[duck_id],   duck_positions[[#This Row],[duck_id]],
    duck_positions[frame_idx], duck_positions[[#This Row],[frame_idx]]+1
  ),
  ""
)</f>
        <v>-0.21700975298881531</v>
      </c>
      <c r="F1253" s="1">
        <f>IFERROR(
  SUMIFS(
    duck_positions[y],
    duck_positions[duck_id],duck_positions[[#This Row],[duck_id]],
    duck_positions[frame_idx],duck_positions[[#This Row],[frame_idx]]+1
  ),
  ""
)</f>
        <v>-0.86176995486021035</v>
      </c>
      <c r="G12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2.130468251033691E-2</v>
      </c>
      <c r="H1253" t="b">
        <f>AND(duck_positions[[#This Row],[distance]]&lt;0.1, MOD(duck_positions[[#This Row],[frame_idx]], 20)=0)</f>
        <v>0</v>
      </c>
    </row>
    <row r="1254" spans="1:8" hidden="1" x14ac:dyDescent="0.3">
      <c r="A1254">
        <v>178</v>
      </c>
      <c r="B1254">
        <v>6</v>
      </c>
      <c r="C1254" s="1">
        <v>-0.3809756264090538</v>
      </c>
      <c r="D1254" s="1">
        <v>-0.99719427824020379</v>
      </c>
      <c r="E1254" s="1">
        <f>IFERROR(
  SUMIFS(
    duck_positions[x],
    duck_positions[duck_id],   duck_positions[[#This Row],[duck_id]],
    duck_positions[frame_idx], duck_positions[[#This Row],[frame_idx]]+1
  ),
  ""
)</f>
        <v>-0.36938993632793427</v>
      </c>
      <c r="F1254" s="1">
        <f>IFERROR(
  SUMIFS(
    duck_positions[y],
    duck_positions[duck_id],duck_positions[[#This Row],[duck_id]],
    duck_positions[frame_idx],duck_positions[[#This Row],[frame_idx]]+1
  ),
  ""
)</f>
        <v>-0.98381331861019128</v>
      </c>
      <c r="G12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1.7699669354984467E-2</v>
      </c>
      <c r="H1254" t="b">
        <f>AND(duck_positions[[#This Row],[distance]]&lt;0.1, MOD(duck_positions[[#This Row],[frame_idx]], 20)=0)</f>
        <v>0</v>
      </c>
    </row>
    <row r="1255" spans="1:8" x14ac:dyDescent="0.3">
      <c r="A1255">
        <v>179</v>
      </c>
      <c r="B1255">
        <v>0</v>
      </c>
      <c r="C1255" s="1">
        <v>-0.14234933257102966</v>
      </c>
      <c r="D1255" s="1">
        <v>-0.53309221863746636</v>
      </c>
      <c r="E1255" s="1">
        <f>IFERROR(
  SUMIFS(
    duck_positions[x],
    duck_positions[duck_id],   duck_positions[[#This Row],[duck_id]],
    duck_positions[frame_idx], duck_positions[[#This Row],[frame_idx]]+1
  ),
  ""
)</f>
        <v>-0.13671714067459106</v>
      </c>
      <c r="F1255" s="1">
        <f>IFERROR(
  SUMIFS(
    duck_positions[y],
    duck_positions[duck_id],duck_positions[[#This Row],[duck_id]],
    duck_positions[frame_idx],duck_positions[[#This Row],[frame_idx]]+1
  ),
  ""
)</f>
        <v>-0.53484337329864495</v>
      </c>
      <c r="G12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5.8981461668626113E-3</v>
      </c>
      <c r="H1255" t="b">
        <f>AND(duck_positions[[#This Row],[distance]]&lt;0.1, MOD(duck_positions[[#This Row],[frame_idx]], 20)=0)</f>
        <v>0</v>
      </c>
    </row>
    <row r="1256" spans="1:8" hidden="1" x14ac:dyDescent="0.3">
      <c r="A1256">
        <v>179</v>
      </c>
      <c r="B1256">
        <v>1</v>
      </c>
      <c r="C1256" s="1">
        <v>1.5474557876586914E-3</v>
      </c>
      <c r="D1256" s="1">
        <v>-0.62117827236652368</v>
      </c>
      <c r="E1256" s="1">
        <f>IFERROR(
  SUMIFS(
    duck_positions[x],
    duck_positions[duck_id],   duck_positions[[#This Row],[duck_id]],
    duck_positions[frame_idx], duck_positions[[#This Row],[frame_idx]]+1
  ),
  ""
)</f>
        <v>9.7429752349853516E-3</v>
      </c>
      <c r="F1256" s="1">
        <f>IFERROR(
  SUMIFS(
    duck_positions[y],
    duck_positions[duck_id],duck_positions[[#This Row],[duck_id]],
    duck_positions[frame_idx],duck_positions[[#This Row],[frame_idx]]+1
  ),
  ""
)</f>
        <v>-0.6203646540641784</v>
      </c>
      <c r="G12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8.235806806465332E-3</v>
      </c>
      <c r="H1256" t="b">
        <f>AND(duck_positions[[#This Row],[distance]]&lt;0.1, MOD(duck_positions[[#This Row],[frame_idx]], 20)=0)</f>
        <v>0</v>
      </c>
    </row>
    <row r="1257" spans="1:8" hidden="1" x14ac:dyDescent="0.3">
      <c r="A1257">
        <v>179</v>
      </c>
      <c r="B1257">
        <v>2</v>
      </c>
      <c r="C1257" s="1">
        <v>-0.3739568293094635</v>
      </c>
      <c r="D1257" s="1">
        <v>-0.95901851654052728</v>
      </c>
      <c r="E1257" s="1">
        <f>IFERROR(
  SUMIFS(
    duck_positions[x],
    duck_positions[duck_id],   duck_positions[[#This Row],[duck_id]],
    duck_positions[frame_idx], duck_positions[[#This Row],[frame_idx]]+1
  ),
  ""
)</f>
        <v>-0.3598562479019165</v>
      </c>
      <c r="F1257" s="1">
        <f>IFERROR(
  SUMIFS(
    duck_positions[y],
    duck_positions[duck_id],duck_positions[[#This Row],[duck_id]],
    duck_positions[frame_idx],duck_positions[[#This Row],[frame_idx]]+1
  ),
  ""
)</f>
        <v>-0.95534433722496026</v>
      </c>
      <c r="G12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1.4571410009803464E-2</v>
      </c>
      <c r="H1257" t="b">
        <f>AND(duck_positions[[#This Row],[distance]]&lt;0.1, MOD(duck_positions[[#This Row],[frame_idx]], 20)=0)</f>
        <v>0</v>
      </c>
    </row>
    <row r="1258" spans="1:8" hidden="1" x14ac:dyDescent="0.3">
      <c r="A1258">
        <v>179</v>
      </c>
      <c r="B1258">
        <v>3</v>
      </c>
      <c r="C1258" s="1">
        <v>-0.13420236110687256</v>
      </c>
      <c r="D1258" s="1">
        <v>-0.54216479063034051</v>
      </c>
      <c r="E1258" s="1">
        <f>IFERROR(
  SUMIFS(
    duck_positions[x],
    duck_positions[duck_id],   duck_positions[[#This Row],[duck_id]],
    duck_positions[frame_idx], duck_positions[[#This Row],[frame_idx]]+1
  ),
  ""
)</f>
        <v>-0.13023513555526733</v>
      </c>
      <c r="F1258" s="1">
        <f>IFERROR(
  SUMIFS(
    duck_positions[y],
    duck_positions[duck_id],duck_positions[[#This Row],[duck_id]],
    duck_positions[frame_idx],duck_positions[[#This Row],[frame_idx]]+1
  ),
  ""
)</f>
        <v>-0.54266740679740899</v>
      </c>
      <c r="G12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3.998937557490488E-3</v>
      </c>
      <c r="H1258" t="b">
        <f>AND(duck_positions[[#This Row],[distance]]&lt;0.1, MOD(duck_positions[[#This Row],[frame_idx]], 20)=0)</f>
        <v>0</v>
      </c>
    </row>
    <row r="1259" spans="1:8" hidden="1" x14ac:dyDescent="0.3">
      <c r="A1259">
        <v>179</v>
      </c>
      <c r="B1259">
        <v>4</v>
      </c>
      <c r="C1259" s="1">
        <v>-8.6162090301513672E-2</v>
      </c>
      <c r="D1259" s="1">
        <v>-0.4282083094120025</v>
      </c>
      <c r="E1259" s="1">
        <f>IFERROR(
  SUMIFS(
    duck_positions[x],
    duck_positions[duck_id],   duck_positions[[#This Row],[duck_id]],
    duck_positions[frame_idx], duck_positions[[#This Row],[frame_idx]]+1
  ),
  ""
)</f>
        <v>-8.3685845136642456E-2</v>
      </c>
      <c r="F1259" s="1">
        <f>IFERROR(
  SUMIFS(
    duck_positions[y],
    duck_positions[duck_id],duck_positions[[#This Row],[duck_id]],
    duck_positions[frame_idx],duck_positions[[#This Row],[frame_idx]]+1
  ),
  ""
)</f>
        <v>-0.4333279907703399</v>
      </c>
      <c r="G12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5.6870842553505031E-3</v>
      </c>
      <c r="H1259" t="b">
        <f>AND(duck_positions[[#This Row],[distance]]&lt;0.1, MOD(duck_positions[[#This Row],[frame_idx]], 20)=0)</f>
        <v>0</v>
      </c>
    </row>
    <row r="1260" spans="1:8" hidden="1" x14ac:dyDescent="0.3">
      <c r="A1260">
        <v>179</v>
      </c>
      <c r="B1260">
        <v>5</v>
      </c>
      <c r="C1260" s="1">
        <v>-0.21700975298881531</v>
      </c>
      <c r="D1260" s="1">
        <v>-0.86176995486021035</v>
      </c>
      <c r="E1260" s="1">
        <f>IFERROR(
  SUMIFS(
    duck_positions[x],
    duck_positions[duck_id],   duck_positions[[#This Row],[duck_id]],
    duck_positions[frame_idx], duck_positions[[#This Row],[frame_idx]]+1
  ),
  ""
)</f>
        <v>-0.19780641794204712</v>
      </c>
      <c r="F1260" s="1">
        <f>IFERROR(
  SUMIFS(
    duck_positions[y],
    duck_positions[duck_id],duck_positions[[#This Row],[duck_id]],
    duck_positions[frame_idx],duck_positions[[#This Row],[frame_idx]]+1
  ),
  ""
)</f>
        <v>-0.85358924344182008</v>
      </c>
      <c r="G12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2.0873239236625839E-2</v>
      </c>
      <c r="H1260" t="b">
        <f>AND(duck_positions[[#This Row],[distance]]&lt;0.1, MOD(duck_positions[[#This Row],[frame_idx]], 20)=0)</f>
        <v>0</v>
      </c>
    </row>
    <row r="1261" spans="1:8" hidden="1" x14ac:dyDescent="0.3">
      <c r="A1261">
        <v>179</v>
      </c>
      <c r="B1261">
        <v>6</v>
      </c>
      <c r="C1261" s="1">
        <v>-0.36938993632793427</v>
      </c>
      <c r="D1261" s="1">
        <v>-0.98381331861019128</v>
      </c>
      <c r="E1261" s="1">
        <f>IFERROR(
  SUMIFS(
    duck_positions[x],
    duck_positions[duck_id],   duck_positions[[#This Row],[duck_id]],
    duck_positions[frame_idx], duck_positions[[#This Row],[frame_idx]]+1
  ),
  ""
)</f>
        <v>-0.3505965918302536</v>
      </c>
      <c r="F1261" s="1">
        <f>IFERROR(
  SUMIFS(
    duck_positions[y],
    duck_positions[duck_id],duck_positions[[#This Row],[duck_id]],
    duck_positions[frame_idx],duck_positions[[#This Row],[frame_idx]]+1
  ),
  ""
)</f>
        <v>-0.9735944747924804</v>
      </c>
      <c r="G12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2.1391927598495463E-2</v>
      </c>
      <c r="H1261" t="b">
        <f>AND(duck_positions[[#This Row],[distance]]&lt;0.1, MOD(duck_positions[[#This Row],[frame_idx]], 20)=0)</f>
        <v>0</v>
      </c>
    </row>
    <row r="1262" spans="1:8" x14ac:dyDescent="0.3">
      <c r="A1262">
        <v>180</v>
      </c>
      <c r="B1262">
        <v>0</v>
      </c>
      <c r="C1262" s="1">
        <v>-0.13671714067459106</v>
      </c>
      <c r="D1262" s="1">
        <v>-0.53484337329864495</v>
      </c>
      <c r="E1262" s="1">
        <f>IFERROR(
  SUMIFS(
    duck_positions[x],
    duck_positions[duck_id],   duck_positions[[#This Row],[duck_id]],
    duck_positions[frame_idx], duck_positions[[#This Row],[frame_idx]]+1
  ),
  ""
)</f>
        <v>-0.14502674341201782</v>
      </c>
      <c r="F1262" s="1">
        <f>IFERROR(
  SUMIFS(
    duck_positions[y],
    duck_positions[duck_id],duck_positions[[#This Row],[duck_id]],
    duck_positions[frame_idx],duck_positions[[#This Row],[frame_idx]]+1
  ),
  ""
)</f>
        <v>-0.53270982503890985</v>
      </c>
      <c r="G12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8.5791331631155463E-3</v>
      </c>
      <c r="H1262" t="b">
        <f>AND(duck_positions[[#This Row],[distance]]&lt;0.1, MOD(duck_positions[[#This Row],[frame_idx]], 20)=0)</f>
        <v>1</v>
      </c>
    </row>
    <row r="1263" spans="1:8" hidden="1" x14ac:dyDescent="0.3">
      <c r="A1263">
        <v>180</v>
      </c>
      <c r="B1263">
        <v>1</v>
      </c>
      <c r="C1263" s="1">
        <v>9.7429752349853516E-3</v>
      </c>
      <c r="D1263" s="1">
        <v>-0.6203646540641784</v>
      </c>
      <c r="E1263" s="1">
        <f>IFERROR(
  SUMIFS(
    duck_positions[x],
    duck_positions[duck_id],   duck_positions[[#This Row],[duck_id]],
    duck_positions[frame_idx], duck_positions[[#This Row],[frame_idx]]+1
  ),
  ""
)</f>
        <v>-1.7216503620147705E-3</v>
      </c>
      <c r="F1263" s="1">
        <f>IFERROR(
  SUMIFS(
    duck_positions[y],
    duck_positions[duck_id],duck_positions[[#This Row],[duck_id]],
    duck_positions[frame_idx],duck_positions[[#This Row],[frame_idx]]+1
  ),
  ""
)</f>
        <v>-0.61636166572570794</v>
      </c>
      <c r="G12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1.2143374972276895E-2</v>
      </c>
      <c r="H1263" t="b">
        <f>AND(duck_positions[[#This Row],[distance]]&lt;0.1, MOD(duck_positions[[#This Row],[frame_idx]], 20)=0)</f>
        <v>1</v>
      </c>
    </row>
    <row r="1264" spans="1:8" hidden="1" x14ac:dyDescent="0.3">
      <c r="A1264">
        <v>180</v>
      </c>
      <c r="B1264">
        <v>2</v>
      </c>
      <c r="C1264" s="1">
        <v>-0.3598562479019165</v>
      </c>
      <c r="D1264" s="1">
        <v>-0.95534433722496026</v>
      </c>
      <c r="E1264" s="1">
        <f>IFERROR(
  SUMIFS(
    duck_positions[x],
    duck_positions[duck_id],   duck_positions[[#This Row],[duck_id]],
    duck_positions[frame_idx], duck_positions[[#This Row],[frame_idx]]+1
  ),
  ""
)</f>
        <v>-0.35457757115364075</v>
      </c>
      <c r="F1264" s="1">
        <f>IFERROR(
  SUMIFS(
    duck_positions[y],
    duck_positions[duck_id],duck_positions[[#This Row],[duck_id]],
    duck_positions[frame_idx],duck_positions[[#This Row],[frame_idx]]+1
  ),
  ""
)</f>
        <v>-0.95353137254714959</v>
      </c>
      <c r="G12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5.5813322008079992E-3</v>
      </c>
      <c r="H1264" t="b">
        <f>AND(duck_positions[[#This Row],[distance]]&lt;0.1, MOD(duck_positions[[#This Row],[frame_idx]], 20)=0)</f>
        <v>1</v>
      </c>
    </row>
    <row r="1265" spans="1:8" hidden="1" x14ac:dyDescent="0.3">
      <c r="A1265">
        <v>180</v>
      </c>
      <c r="B1265">
        <v>3</v>
      </c>
      <c r="C1265" s="1">
        <v>-0.13023513555526733</v>
      </c>
      <c r="D1265" s="1">
        <v>-0.54266740679740899</v>
      </c>
      <c r="E1265" s="1">
        <f>IFERROR(
  SUMIFS(
    duck_positions[x],
    duck_positions[duck_id],   duck_positions[[#This Row],[duck_id]],
    duck_positions[frame_idx], duck_positions[[#This Row],[frame_idx]]+1
  ),
  ""
)</f>
        <v>-0.13960382342338562</v>
      </c>
      <c r="F1265" s="1">
        <f>IFERROR(
  SUMIFS(
    duck_positions[y],
    duck_positions[duck_id],duck_positions[[#This Row],[duck_id]],
    duck_positions[frame_idx],duck_positions[[#This Row],[frame_idx]]+1
  ),
  ""
)</f>
        <v>-0.54184745550155633</v>
      </c>
      <c r="G12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9.4045006511668233E-3</v>
      </c>
      <c r="H1265" t="b">
        <f>AND(duck_positions[[#This Row],[distance]]&lt;0.1, MOD(duck_positions[[#This Row],[frame_idx]], 20)=0)</f>
        <v>1</v>
      </c>
    </row>
    <row r="1266" spans="1:8" hidden="1" x14ac:dyDescent="0.3">
      <c r="A1266">
        <v>180</v>
      </c>
      <c r="B1266">
        <v>4</v>
      </c>
      <c r="C1266" s="1">
        <v>-8.3685845136642456E-2</v>
      </c>
      <c r="D1266" s="1">
        <v>-0.4333279907703399</v>
      </c>
      <c r="E1266" s="1">
        <f>IFERROR(
  SUMIFS(
    duck_positions[x],
    duck_positions[duck_id],   duck_positions[[#This Row],[duck_id]],
    duck_positions[frame_idx], duck_positions[[#This Row],[frame_idx]]+1
  ),
  ""
)</f>
        <v>-9.5812946557998657E-2</v>
      </c>
      <c r="F1266" s="1">
        <f>IFERROR(
  SUMIFS(
    duck_positions[y],
    duck_positions[duck_id],duck_positions[[#This Row],[duck_id]],
    duck_positions[frame_idx],duck_positions[[#This Row],[frame_idx]]+1
  ),
  ""
)</f>
        <v>-0.43227054476737969</v>
      </c>
      <c r="G12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1.2173117141185987E-2</v>
      </c>
      <c r="H1266" t="b">
        <f>AND(duck_positions[[#This Row],[distance]]&lt;0.1, MOD(duck_positions[[#This Row],[frame_idx]], 20)=0)</f>
        <v>1</v>
      </c>
    </row>
    <row r="1267" spans="1:8" hidden="1" x14ac:dyDescent="0.3">
      <c r="A1267">
        <v>180</v>
      </c>
      <c r="B1267">
        <v>5</v>
      </c>
      <c r="C1267" s="1">
        <v>-0.19780641794204712</v>
      </c>
      <c r="D1267" s="1">
        <v>-0.85358924344182008</v>
      </c>
      <c r="E1267" s="1">
        <f>IFERROR(
  SUMIFS(
    duck_positions[x],
    duck_positions[duck_id],   duck_positions[[#This Row],[duck_id]],
    duck_positions[frame_idx], duck_positions[[#This Row],[frame_idx]]+1
  ),
  ""
)</f>
        <v>-0.19899040460586548</v>
      </c>
      <c r="F1267" s="1">
        <f>IFERROR(
  SUMIFS(
    duck_positions[y],
    duck_positions[duck_id],duck_positions[[#This Row],[duck_id]],
    duck_positions[frame_idx],duck_positions[[#This Row],[frame_idx]]+1
  ),
  ""
)</f>
        <v>-0.85090148746967309</v>
      </c>
      <c r="G12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2.9369808623672593E-3</v>
      </c>
      <c r="H1267" t="b">
        <f>AND(duck_positions[[#This Row],[distance]]&lt;0.1, MOD(duck_positions[[#This Row],[frame_idx]], 20)=0)</f>
        <v>1</v>
      </c>
    </row>
    <row r="1268" spans="1:8" hidden="1" x14ac:dyDescent="0.3">
      <c r="A1268">
        <v>180</v>
      </c>
      <c r="B1268">
        <v>6</v>
      </c>
      <c r="C1268" s="1">
        <v>-0.3505965918302536</v>
      </c>
      <c r="D1268" s="1">
        <v>-0.9735944747924804</v>
      </c>
      <c r="E1268" s="1">
        <f>IFERROR(
  SUMIFS(
    duck_positions[x],
    duck_positions[duck_id],   duck_positions[[#This Row],[duck_id]],
    duck_positions[frame_idx], duck_positions[[#This Row],[frame_idx]]+1
  ),
  ""
)</f>
        <v>-0.33866932988166809</v>
      </c>
      <c r="F1268" s="1">
        <f>IFERROR(
  SUMIFS(
    duck_positions[y],
    duck_positions[duck_id],duck_positions[[#This Row],[duck_id]],
    duck_positions[frame_idx],duck_positions[[#This Row],[frame_idx]]+1
  ),
  ""
)</f>
        <v>-0.96859197616577142</v>
      </c>
      <c r="G12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1.2933853644618108E-2</v>
      </c>
      <c r="H1268" t="b">
        <f>AND(duck_positions[[#This Row],[distance]]&lt;0.1, MOD(duck_positions[[#This Row],[frame_idx]], 20)=0)</f>
        <v>1</v>
      </c>
    </row>
    <row r="1269" spans="1:8" x14ac:dyDescent="0.3">
      <c r="A1269">
        <v>181</v>
      </c>
      <c r="B1269">
        <v>0</v>
      </c>
      <c r="C1269" s="1">
        <v>-0.14502674341201782</v>
      </c>
      <c r="D1269" s="1">
        <v>-0.53270982503890985</v>
      </c>
      <c r="E1269" s="1">
        <f>IFERROR(
  SUMIFS(
    duck_positions[x],
    duck_positions[duck_id],   duck_positions[[#This Row],[duck_id]],
    duck_positions[frame_idx], duck_positions[[#This Row],[frame_idx]]+1
  ),
  ""
)</f>
        <v>-0.12639293074607849</v>
      </c>
      <c r="F1269" s="1">
        <f>IFERROR(
  SUMIFS(
    duck_positions[y],
    duck_positions[duck_id],duck_positions[[#This Row],[duck_id]],
    duck_positions[frame_idx],duck_positions[[#This Row],[frame_idx]]+1
  ),
  ""
)</f>
        <v>-0.52700017690658563</v>
      </c>
      <c r="G12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1.9488947028104789E-2</v>
      </c>
      <c r="H1269" t="b">
        <f>AND(duck_positions[[#This Row],[distance]]&lt;0.1, MOD(duck_positions[[#This Row],[frame_idx]], 20)=0)</f>
        <v>0</v>
      </c>
    </row>
    <row r="1270" spans="1:8" hidden="1" x14ac:dyDescent="0.3">
      <c r="A1270">
        <v>181</v>
      </c>
      <c r="B1270">
        <v>1</v>
      </c>
      <c r="C1270" s="1">
        <v>-1.7216503620147705E-3</v>
      </c>
      <c r="D1270" s="1">
        <v>-0.61636166572570794</v>
      </c>
      <c r="E1270" s="1">
        <f>IFERROR(
  SUMIFS(
    duck_positions[x],
    duck_positions[duck_id],   duck_positions[[#This Row],[duck_id]],
    duck_positions[frame_idx], duck_positions[[#This Row],[frame_idx]]+1
  ),
  ""
)</f>
        <v>2.2262930870056152E-2</v>
      </c>
      <c r="F1270" s="1">
        <f>IFERROR(
  SUMIFS(
    duck_positions[y],
    duck_positions[duck_id],duck_positions[[#This Row],[duck_id]],
    duck_positions[frame_idx],duck_positions[[#This Row],[frame_idx]]+1
  ),
  ""
)</f>
        <v>-0.61114047765731805</v>
      </c>
      <c r="G12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2.4546301996905884E-2</v>
      </c>
      <c r="H1270" t="b">
        <f>AND(duck_positions[[#This Row],[distance]]&lt;0.1, MOD(duck_positions[[#This Row],[frame_idx]], 20)=0)</f>
        <v>0</v>
      </c>
    </row>
    <row r="1271" spans="1:8" hidden="1" x14ac:dyDescent="0.3">
      <c r="A1271">
        <v>181</v>
      </c>
      <c r="B1271">
        <v>2</v>
      </c>
      <c r="C1271" s="1">
        <v>-0.35457757115364075</v>
      </c>
      <c r="D1271" s="1">
        <v>-0.95353137254714959</v>
      </c>
      <c r="E1271" s="1">
        <f>IFERROR(
  SUMIFS(
    duck_positions[x],
    duck_positions[duck_id],   duck_positions[[#This Row],[duck_id]],
    duck_positions[frame_idx], duck_positions[[#This Row],[frame_idx]]+1
  ),
  ""
)</f>
        <v>-0.33806131780147552</v>
      </c>
      <c r="F1271" s="1">
        <f>IFERROR(
  SUMIFS(
    duck_positions[y],
    duck_positions[duck_id],duck_positions[[#This Row],[duck_id]],
    duck_positions[frame_idx],duck_positions[[#This Row],[frame_idx]]+1
  ),
  ""
)</f>
        <v>-0.94849065244197839</v>
      </c>
      <c r="G12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1.7268337614593541E-2</v>
      </c>
      <c r="H1271" t="b">
        <f>AND(duck_positions[[#This Row],[distance]]&lt;0.1, MOD(duck_positions[[#This Row],[frame_idx]], 20)=0)</f>
        <v>0</v>
      </c>
    </row>
    <row r="1272" spans="1:8" hidden="1" x14ac:dyDescent="0.3">
      <c r="A1272">
        <v>181</v>
      </c>
      <c r="B1272">
        <v>3</v>
      </c>
      <c r="C1272" s="1">
        <v>-0.13960382342338562</v>
      </c>
      <c r="D1272" s="1">
        <v>-0.54184745550155633</v>
      </c>
      <c r="E1272" s="1">
        <f>IFERROR(
  SUMIFS(
    duck_positions[x],
    duck_positions[duck_id],   duck_positions[[#This Row],[duck_id]],
    duck_positions[frame_idx], duck_positions[[#This Row],[frame_idx]]+1
  ),
  ""
)</f>
        <v>-0.11986410617828369</v>
      </c>
      <c r="F1272" s="1">
        <f>IFERROR(
  SUMIFS(
    duck_positions[y],
    duck_positions[duck_id],duck_positions[[#This Row],[duck_id]],
    duck_positions[frame_idx],duck_positions[[#This Row],[frame_idx]]+1
  ),
  ""
)</f>
        <v>-0.53704642057418817</v>
      </c>
      <c r="G12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2.0315175935501605E-2</v>
      </c>
      <c r="H1272" t="b">
        <f>AND(duck_positions[[#This Row],[distance]]&lt;0.1, MOD(duck_positions[[#This Row],[frame_idx]], 20)=0)</f>
        <v>0</v>
      </c>
    </row>
    <row r="1273" spans="1:8" hidden="1" x14ac:dyDescent="0.3">
      <c r="A1273">
        <v>181</v>
      </c>
      <c r="B1273">
        <v>4</v>
      </c>
      <c r="C1273" s="1">
        <v>-9.5812946557998657E-2</v>
      </c>
      <c r="D1273" s="1">
        <v>-0.43227054476737969</v>
      </c>
      <c r="E1273" s="1">
        <f>IFERROR(
  SUMIFS(
    duck_positions[x],
    duck_positions[duck_id],   duck_positions[[#This Row],[duck_id]],
    duck_positions[frame_idx], duck_positions[[#This Row],[frame_idx]]+1
  ),
  ""
)</f>
        <v>-7.7060103416442871E-2</v>
      </c>
      <c r="F1273" s="1">
        <f>IFERROR(
  SUMIFS(
    duck_positions[y],
    duck_positions[duck_id],duck_positions[[#This Row],[duck_id]],
    duck_positions[frame_idx],duck_positions[[#This Row],[frame_idx]]+1
  ),
  ""
)</f>
        <v>-0.42712025642395013</v>
      </c>
      <c r="G12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1.9447225918167926E-2</v>
      </c>
      <c r="H1273" t="b">
        <f>AND(duck_positions[[#This Row],[distance]]&lt;0.1, MOD(duck_positions[[#This Row],[frame_idx]], 20)=0)</f>
        <v>0</v>
      </c>
    </row>
    <row r="1274" spans="1:8" hidden="1" x14ac:dyDescent="0.3">
      <c r="A1274">
        <v>181</v>
      </c>
      <c r="B1274">
        <v>5</v>
      </c>
      <c r="C1274" s="1">
        <v>-0.19899040460586548</v>
      </c>
      <c r="D1274" s="1">
        <v>-0.85090148746967309</v>
      </c>
      <c r="E1274" s="1">
        <f>IFERROR(
  SUMIFS(
    duck_positions[x],
    duck_positions[duck_id],   duck_positions[[#This Row],[duck_id]],
    duck_positions[frame_idx], duck_positions[[#This Row],[frame_idx]]+1
  ),
  ""
)</f>
        <v>-0.17800796031951904</v>
      </c>
      <c r="F1274" s="1">
        <f>IFERROR(
  SUMIFS(
    duck_positions[y],
    duck_positions[duck_id],duck_positions[[#This Row],[duck_id]],
    duck_positions[frame_idx],duck_positions[[#This Row],[frame_idx]]+1
  ),
  ""
)</f>
        <v>-0.84540715739130967</v>
      </c>
      <c r="G12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2.1689873933235324E-2</v>
      </c>
      <c r="H1274" t="b">
        <f>AND(duck_positions[[#This Row],[distance]]&lt;0.1, MOD(duck_positions[[#This Row],[frame_idx]], 20)=0)</f>
        <v>0</v>
      </c>
    </row>
    <row r="1275" spans="1:8" hidden="1" x14ac:dyDescent="0.3">
      <c r="A1275">
        <v>181</v>
      </c>
      <c r="B1275">
        <v>6</v>
      </c>
      <c r="C1275" s="1">
        <v>-0.33866932988166809</v>
      </c>
      <c r="D1275" s="1">
        <v>-0.96859197616577142</v>
      </c>
      <c r="E1275" s="1">
        <f>IFERROR(
  SUMIFS(
    duck_positions[x],
    duck_positions[duck_id],   duck_positions[[#This Row],[duck_id]],
    duck_positions[frame_idx], duck_positions[[#This Row],[frame_idx]]+1
  ),
  ""
)</f>
        <v>-0.31531387567520142</v>
      </c>
      <c r="F1275" s="1">
        <f>IFERROR(
  SUMIFS(
    duck_positions[y],
    duck_positions[duck_id],duck_positions[[#This Row],[duck_id]],
    duck_positions[frame_idx],duck_positions[[#This Row],[frame_idx]]+1
  ),
  ""
)</f>
        <v>-0.96314020752906793</v>
      </c>
      <c r="G12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2.3983307162660152E-2</v>
      </c>
      <c r="H1275" t="b">
        <f>AND(duck_positions[[#This Row],[distance]]&lt;0.1, MOD(duck_positions[[#This Row],[frame_idx]], 20)=0)</f>
        <v>0</v>
      </c>
    </row>
    <row r="1276" spans="1:8" x14ac:dyDescent="0.3">
      <c r="A1276">
        <v>182</v>
      </c>
      <c r="B1276">
        <v>0</v>
      </c>
      <c r="C1276" s="1">
        <v>-0.12639293074607849</v>
      </c>
      <c r="D1276" s="1">
        <v>-0.52700017690658563</v>
      </c>
      <c r="E1276" s="1">
        <f>IFERROR(
  SUMIFS(
    duck_positions[x],
    duck_positions[duck_id],   duck_positions[[#This Row],[duck_id]],
    duck_positions[frame_idx], duck_positions[[#This Row],[frame_idx]]+1
  ),
  ""
)</f>
        <v>-0.10772523283958435</v>
      </c>
      <c r="F1276" s="1">
        <f>IFERROR(
  SUMIFS(
    duck_positions[y],
    duck_positions[duck_id],duck_positions[[#This Row],[duck_id]],
    duck_positions[frame_idx],duck_positions[[#This Row],[frame_idx]]+1
  ),
  ""
)</f>
        <v>-0.51694728732109063</v>
      </c>
      <c r="G12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2.1202441702461522E-2</v>
      </c>
      <c r="H1276" t="b">
        <f>AND(duck_positions[[#This Row],[distance]]&lt;0.1, MOD(duck_positions[[#This Row],[frame_idx]], 20)=0)</f>
        <v>0</v>
      </c>
    </row>
    <row r="1277" spans="1:8" hidden="1" x14ac:dyDescent="0.3">
      <c r="A1277">
        <v>182</v>
      </c>
      <c r="B1277">
        <v>1</v>
      </c>
      <c r="C1277" s="1">
        <v>2.2262930870056152E-2</v>
      </c>
      <c r="D1277" s="1">
        <v>-0.61114047765731805</v>
      </c>
      <c r="E1277" s="1">
        <f>IFERROR(
  SUMIFS(
    duck_positions[x],
    duck_positions[duck_id],   duck_positions[[#This Row],[duck_id]],
    duck_positions[frame_idx], duck_positions[[#This Row],[frame_idx]]+1
  ),
  ""
)</f>
        <v>3.9261817932128906E-2</v>
      </c>
      <c r="F1277" s="1">
        <f>IFERROR(
  SUMIFS(
    duck_positions[y],
    duck_positions[duck_id],duck_positions[[#This Row],[duck_id]],
    duck_positions[frame_idx],duck_positions[[#This Row],[frame_idx]]+1
  ),
  ""
)</f>
        <v>-0.60143807828426354</v>
      </c>
      <c r="G12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1.9572907677280676E-2</v>
      </c>
      <c r="H1277" t="b">
        <f>AND(duck_positions[[#This Row],[distance]]&lt;0.1, MOD(duck_positions[[#This Row],[frame_idx]], 20)=0)</f>
        <v>0</v>
      </c>
    </row>
    <row r="1278" spans="1:8" hidden="1" x14ac:dyDescent="0.3">
      <c r="A1278">
        <v>182</v>
      </c>
      <c r="B1278">
        <v>2</v>
      </c>
      <c r="C1278" s="1">
        <v>-0.33806131780147552</v>
      </c>
      <c r="D1278" s="1">
        <v>-0.94849065244197839</v>
      </c>
      <c r="E1278" s="1">
        <f>IFERROR(
  SUMIFS(
    duck_positions[x],
    duck_positions[duck_id],   duck_positions[[#This Row],[duck_id]],
    duck_positions[frame_idx], duck_positions[[#This Row],[frame_idx]]+1
  ),
  ""
)</f>
        <v>-0.32551571726799011</v>
      </c>
      <c r="F1278" s="1">
        <f>IFERROR(
  SUMIFS(
    duck_positions[y],
    duck_positions[duck_id],duck_positions[[#This Row],[duck_id]],
    duck_positions[frame_idx],duck_positions[[#This Row],[frame_idx]]+1
  ),
  ""
)</f>
        <v>-0.94105820655822747</v>
      </c>
      <c r="G12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1.4581952700536215E-2</v>
      </c>
      <c r="H1278" t="b">
        <f>AND(duck_positions[[#This Row],[distance]]&lt;0.1, MOD(duck_positions[[#This Row],[frame_idx]], 20)=0)</f>
        <v>0</v>
      </c>
    </row>
    <row r="1279" spans="1:8" hidden="1" x14ac:dyDescent="0.3">
      <c r="A1279">
        <v>182</v>
      </c>
      <c r="B1279">
        <v>3</v>
      </c>
      <c r="C1279" s="1">
        <v>-0.11986410617828369</v>
      </c>
      <c r="D1279" s="1">
        <v>-0.53704642057418817</v>
      </c>
      <c r="E1279" s="1">
        <f>IFERROR(
  SUMIFS(
    duck_positions[x],
    duck_positions[duck_id],   duck_positions[[#This Row],[duck_id]],
    duck_positions[frame_idx], duck_positions[[#This Row],[frame_idx]]+1
  ),
  ""
)</f>
        <v>-0.10246813297271729</v>
      </c>
      <c r="F1279" s="1">
        <f>IFERROR(
  SUMIFS(
    duck_positions[y],
    duck_positions[duck_id],duck_positions[[#This Row],[duck_id]],
    duck_positions[frame_idx],duck_positions[[#This Row],[frame_idx]]+1
  ),
  ""
)</f>
        <v>-0.52569990158081048</v>
      </c>
      <c r="G12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2.0769289276137134E-2</v>
      </c>
      <c r="H1279" t="b">
        <f>AND(duck_positions[[#This Row],[distance]]&lt;0.1, MOD(duck_positions[[#This Row],[frame_idx]], 20)=0)</f>
        <v>0</v>
      </c>
    </row>
    <row r="1280" spans="1:8" hidden="1" x14ac:dyDescent="0.3">
      <c r="A1280">
        <v>182</v>
      </c>
      <c r="B1280">
        <v>4</v>
      </c>
      <c r="C1280" s="1">
        <v>-7.7060103416442871E-2</v>
      </c>
      <c r="D1280" s="1">
        <v>-0.42712025642395013</v>
      </c>
      <c r="E1280" s="1">
        <f>IFERROR(
  SUMIFS(
    duck_positions[x],
    duck_positions[duck_id],   duck_positions[[#This Row],[duck_id]],
    duck_positions[frame_idx], duck_positions[[#This Row],[frame_idx]]+1
  ),
  ""
)</f>
        <v>-5.6016534566879272E-2</v>
      </c>
      <c r="F1280" s="1">
        <f>IFERROR(
  SUMIFS(
    duck_positions[y],
    duck_positions[duck_id],duck_positions[[#This Row],[duck_id]],
    duck_positions[frame_idx],duck_positions[[#This Row],[frame_idx]]+1
  ),
  ""
)</f>
        <v>-0.41463132500648492</v>
      </c>
      <c r="G12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2.4470496477931807E-2</v>
      </c>
      <c r="H1280" t="b">
        <f>AND(duck_positions[[#This Row],[distance]]&lt;0.1, MOD(duck_positions[[#This Row],[frame_idx]], 20)=0)</f>
        <v>0</v>
      </c>
    </row>
    <row r="1281" spans="1:8" hidden="1" x14ac:dyDescent="0.3">
      <c r="A1281">
        <v>182</v>
      </c>
      <c r="B1281">
        <v>5</v>
      </c>
      <c r="C1281" s="1">
        <v>-0.17800796031951904</v>
      </c>
      <c r="D1281" s="1">
        <v>-0.84540715739130967</v>
      </c>
      <c r="E1281" s="1">
        <f>IFERROR(
  SUMIFS(
    duck_positions[x],
    duck_positions[duck_id],   duck_positions[[#This Row],[duck_id]],
    duck_positions[frame_idx], duck_positions[[#This Row],[frame_idx]]+1
  ),
  ""
)</f>
        <v>-0.16482189297676086</v>
      </c>
      <c r="F1281" s="1">
        <f>IFERROR(
  SUMIFS(
    duck_positions[y],
    duck_positions[duck_id],duck_positions[[#This Row],[duck_id]],
    duck_positions[frame_idx],duck_positions[[#This Row],[frame_idx]]+1
  ),
  ""
)</f>
        <v>-0.83716884925961488</v>
      </c>
      <c r="G12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1.5548057526279684E-2</v>
      </c>
      <c r="H1281" t="b">
        <f>AND(duck_positions[[#This Row],[distance]]&lt;0.1, MOD(duck_positions[[#This Row],[frame_idx]], 20)=0)</f>
        <v>0</v>
      </c>
    </row>
    <row r="1282" spans="1:8" hidden="1" x14ac:dyDescent="0.3">
      <c r="A1282">
        <v>182</v>
      </c>
      <c r="B1282">
        <v>6</v>
      </c>
      <c r="C1282" s="1">
        <v>-0.31531387567520142</v>
      </c>
      <c r="D1282" s="1">
        <v>-0.96314020752906793</v>
      </c>
      <c r="E1282" s="1">
        <f>IFERROR(
  SUMIFS(
    duck_positions[x],
    duck_positions[duck_id],   duck_positions[[#This Row],[duck_id]],
    duck_positions[frame_idx], duck_positions[[#This Row],[frame_idx]]+1
  ),
  ""
)</f>
        <v>-0.29830694198608398</v>
      </c>
      <c r="F1282" s="1">
        <f>IFERROR(
  SUMIFS(
    duck_positions[y],
    duck_positions[duck_id],duck_positions[[#This Row],[duck_id]],
    duck_positions[frame_idx],duck_positions[[#This Row],[frame_idx]]+1
  ),
  ""
)</f>
        <v>-0.9520406007766723</v>
      </c>
      <c r="G12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2.0308546564534454E-2</v>
      </c>
      <c r="H1282" t="b">
        <f>AND(duck_positions[[#This Row],[distance]]&lt;0.1, MOD(duck_positions[[#This Row],[frame_idx]], 20)=0)</f>
        <v>0</v>
      </c>
    </row>
    <row r="1283" spans="1:8" x14ac:dyDescent="0.3">
      <c r="A1283">
        <v>183</v>
      </c>
      <c r="B1283">
        <v>0</v>
      </c>
      <c r="C1283" s="1">
        <v>-0.10772523283958435</v>
      </c>
      <c r="D1283" s="1">
        <v>-0.51694728732109063</v>
      </c>
      <c r="E1283" s="1">
        <f>IFERROR(
  SUMIFS(
    duck_positions[x],
    duck_positions[duck_id],   duck_positions[[#This Row],[duck_id]],
    duck_positions[frame_idx], duck_positions[[#This Row],[frame_idx]]+1
  ),
  ""
)</f>
        <v>-0.13249078392982483</v>
      </c>
      <c r="F1283" s="1">
        <f>IFERROR(
  SUMIFS(
    duck_positions[y],
    duck_positions[duck_id],duck_positions[[#This Row],[duck_id]],
    duck_positions[frame_idx],duck_positions[[#This Row],[frame_idx]]+1
  ),
  ""
)</f>
        <v>-0.51485632658004754</v>
      </c>
      <c r="G12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2.4853664470735393E-2</v>
      </c>
      <c r="H1283" t="b">
        <f>AND(duck_positions[[#This Row],[distance]]&lt;0.1, MOD(duck_positions[[#This Row],[frame_idx]], 20)=0)</f>
        <v>0</v>
      </c>
    </row>
    <row r="1284" spans="1:8" hidden="1" x14ac:dyDescent="0.3">
      <c r="A1284">
        <v>183</v>
      </c>
      <c r="B1284">
        <v>1</v>
      </c>
      <c r="C1284" s="1">
        <v>3.9261817932128906E-2</v>
      </c>
      <c r="D1284" s="1">
        <v>-0.60143807828426354</v>
      </c>
      <c r="E1284" s="1">
        <f>IFERROR(
  SUMIFS(
    duck_positions[x],
    duck_positions[duck_id],   duck_positions[[#This Row],[duck_id]],
    duck_positions[frame_idx], duck_positions[[#This Row],[frame_idx]]+1
  ),
  ""
)</f>
        <v>4.1434764862060547E-3</v>
      </c>
      <c r="F1284" s="1">
        <f>IFERROR(
  SUMIFS(
    duck_positions[y],
    duck_positions[duck_id],duck_positions[[#This Row],[duck_id]],
    duck_positions[frame_idx],duck_positions[[#This Row],[frame_idx]]+1
  ),
  ""
)</f>
        <v>-0.59733148217201226</v>
      </c>
      <c r="G12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3.5357630541957702E-2</v>
      </c>
      <c r="H1284" t="b">
        <f>AND(duck_positions[[#This Row],[distance]]&lt;0.1, MOD(duck_positions[[#This Row],[frame_idx]], 20)=0)</f>
        <v>0</v>
      </c>
    </row>
    <row r="1285" spans="1:8" hidden="1" x14ac:dyDescent="0.3">
      <c r="A1285">
        <v>183</v>
      </c>
      <c r="B1285">
        <v>2</v>
      </c>
      <c r="C1285" s="1">
        <v>-0.32551571726799011</v>
      </c>
      <c r="D1285" s="1">
        <v>-0.94105820655822747</v>
      </c>
      <c r="E1285" s="1">
        <f>IFERROR(
  SUMIFS(
    duck_positions[x],
    duck_positions[duck_id],   duck_positions[[#This Row],[duck_id]],
    duck_positions[frame_idx], duck_positions[[#This Row],[frame_idx]]+1
  ),
  ""
)</f>
        <v>-0.32345844805240631</v>
      </c>
      <c r="F1285" s="1">
        <f>IFERROR(
  SUMIFS(
    duck_positions[y],
    duck_positions[duck_id],duck_positions[[#This Row],[duck_id]],
    duck_positions[frame_idx],duck_positions[[#This Row],[frame_idx]]+1
  ),
  ""
)</f>
        <v>-0.93888192176818841</v>
      </c>
      <c r="G12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2.994757438048056E-3</v>
      </c>
      <c r="H1285" t="b">
        <f>AND(duck_positions[[#This Row],[distance]]&lt;0.1, MOD(duck_positions[[#This Row],[frame_idx]], 20)=0)</f>
        <v>0</v>
      </c>
    </row>
    <row r="1286" spans="1:8" hidden="1" x14ac:dyDescent="0.3">
      <c r="A1286">
        <v>183</v>
      </c>
      <c r="B1286">
        <v>3</v>
      </c>
      <c r="C1286" s="1">
        <v>-0.10246813297271729</v>
      </c>
      <c r="D1286" s="1">
        <v>-0.52569990158081048</v>
      </c>
      <c r="E1286" s="1">
        <f>IFERROR(
  SUMIFS(
    duck_positions[x],
    duck_positions[duck_id],   duck_positions[[#This Row],[duck_id]],
    duck_positions[frame_idx], duck_positions[[#This Row],[frame_idx]]+1
  ),
  ""
)</f>
        <v>-0.12808719277381897</v>
      </c>
      <c r="F1286" s="1">
        <f>IFERROR(
  SUMIFS(
    duck_positions[y],
    duck_positions[duck_id],duck_positions[[#This Row],[duck_id]],
    duck_positions[frame_idx],duck_positions[[#This Row],[frame_idx]]+1
  ),
  ""
)</f>
        <v>-0.52477871179580682</v>
      </c>
      <c r="G12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2.5635616156285759E-2</v>
      </c>
      <c r="H1286" t="b">
        <f>AND(duck_positions[[#This Row],[distance]]&lt;0.1, MOD(duck_positions[[#This Row],[frame_idx]], 20)=0)</f>
        <v>0</v>
      </c>
    </row>
    <row r="1287" spans="1:8" hidden="1" x14ac:dyDescent="0.3">
      <c r="A1287">
        <v>183</v>
      </c>
      <c r="B1287">
        <v>4</v>
      </c>
      <c r="C1287" s="1">
        <v>-5.6016534566879272E-2</v>
      </c>
      <c r="D1287" s="1">
        <v>-0.41463132500648492</v>
      </c>
      <c r="E1287" s="1">
        <f>IFERROR(
  SUMIFS(
    duck_positions[x],
    duck_positions[duck_id],   duck_positions[[#This Row],[duck_id]],
    duck_positions[frame_idx], duck_positions[[#This Row],[frame_idx]]+1
  ),
  ""
)</f>
        <v>-8.9220762252807617E-2</v>
      </c>
      <c r="F1287" s="1">
        <f>IFERROR(
  SUMIFS(
    duck_positions[y],
    duck_positions[duck_id],duck_positions[[#This Row],[duck_id]],
    duck_positions[frame_idx],duck_positions[[#This Row],[frame_idx]]+1
  ),
  ""
)</f>
        <v>-0.41710077524185174</v>
      </c>
      <c r="G12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3.3295929491214446E-2</v>
      </c>
      <c r="H1287" t="b">
        <f>AND(duck_positions[[#This Row],[distance]]&lt;0.1, MOD(duck_positions[[#This Row],[frame_idx]], 20)=0)</f>
        <v>0</v>
      </c>
    </row>
    <row r="1288" spans="1:8" hidden="1" x14ac:dyDescent="0.3">
      <c r="A1288">
        <v>183</v>
      </c>
      <c r="B1288">
        <v>5</v>
      </c>
      <c r="C1288" s="1">
        <v>-0.16482189297676086</v>
      </c>
      <c r="D1288" s="1">
        <v>-0.83716884925961488</v>
      </c>
      <c r="E1288" s="1">
        <f>IFERROR(
  SUMIFS(
    duck_positions[x],
    duck_positions[duck_id],   duck_positions[[#This Row],[duck_id]],
    duck_positions[frame_idx], duck_positions[[#This Row],[frame_idx]]+1
  ),
  ""
)</f>
        <v>-0.17442414164543152</v>
      </c>
      <c r="F1288" s="1">
        <f>IFERROR(
  SUMIFS(
    duck_positions[y],
    duck_positions[duck_id],duck_positions[[#This Row],[duck_id]],
    duck_positions[frame_idx],duck_positions[[#This Row],[frame_idx]]+1
  ),
  ""
)</f>
        <v>-0.83098844550549977</v>
      </c>
      <c r="G12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1.1419306899232871E-2</v>
      </c>
      <c r="H1288" t="b">
        <f>AND(duck_positions[[#This Row],[distance]]&lt;0.1, MOD(duck_positions[[#This Row],[frame_idx]], 20)=0)</f>
        <v>0</v>
      </c>
    </row>
    <row r="1289" spans="1:8" hidden="1" x14ac:dyDescent="0.3">
      <c r="A1289">
        <v>183</v>
      </c>
      <c r="B1289">
        <v>6</v>
      </c>
      <c r="C1289" s="1">
        <v>-0.29830694198608398</v>
      </c>
      <c r="D1289" s="1">
        <v>-0.9520406007766723</v>
      </c>
      <c r="E1289" s="1">
        <f>IFERROR(
  SUMIFS(
    duck_positions[x],
    duck_positions[duck_id],   duck_positions[[#This Row],[duck_id]],
    duck_positions[frame_idx], duck_positions[[#This Row],[frame_idx]]+1
  ),
  ""
)</f>
        <v>-0.288468137383461</v>
      </c>
      <c r="F1289" s="1">
        <f>IFERROR(
  SUMIFS(
    duck_positions[y],
    duck_positions[duck_id],duck_positions[[#This Row],[duck_id]],
    duck_positions[frame_idx],duck_positions[[#This Row],[frame_idx]]+1
  ),
  ""
)</f>
        <v>-0.94715126156806939</v>
      </c>
      <c r="G12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1.0986706235509208E-2</v>
      </c>
      <c r="H1289" t="b">
        <f>AND(duck_positions[[#This Row],[distance]]&lt;0.1, MOD(duck_positions[[#This Row],[frame_idx]], 20)=0)</f>
        <v>0</v>
      </c>
    </row>
    <row r="1290" spans="1:8" x14ac:dyDescent="0.3">
      <c r="A1290">
        <v>184</v>
      </c>
      <c r="B1290">
        <v>0</v>
      </c>
      <c r="C1290" s="1">
        <v>-0.13249078392982483</v>
      </c>
      <c r="D1290" s="1">
        <v>-0.51485632658004754</v>
      </c>
      <c r="E1290" s="1">
        <f>IFERROR(
  SUMIFS(
    duck_positions[x],
    duck_positions[duck_id],   duck_positions[[#This Row],[duck_id]],
    duck_positions[frame_idx], duck_positions[[#This Row],[frame_idx]]+1
  ),
  ""
)</f>
        <v>7.9811647906899458E-2</v>
      </c>
      <c r="F1290" s="1">
        <f>IFERROR(
  SUMIFS(
    duck_positions[y],
    duck_positions[duck_id],duck_positions[[#This Row],[duck_id]],
    duck_positions[frame_idx],duck_positions[[#This Row],[frame_idx]]+1
  ),
  ""
)</f>
        <v>-0.31356735229492183</v>
      </c>
      <c r="G12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0.29255695809969201</v>
      </c>
      <c r="H1290" t="b">
        <f>AND(duck_positions[[#This Row],[distance]]&lt;0.1, MOD(duck_positions[[#This Row],[frame_idx]], 20)=0)</f>
        <v>0</v>
      </c>
    </row>
    <row r="1291" spans="1:8" hidden="1" x14ac:dyDescent="0.3">
      <c r="A1291">
        <v>184</v>
      </c>
      <c r="B1291">
        <v>1</v>
      </c>
      <c r="C1291" s="1">
        <v>4.1434764862060547E-3</v>
      </c>
      <c r="D1291" s="1">
        <v>-0.59733148217201226</v>
      </c>
      <c r="E1291" s="1">
        <f>IFERROR(
  SUMIFS(
    duck_positions[x],
    duck_positions[duck_id],   duck_positions[[#This Row],[duck_id]],
    duck_positions[frame_idx], duck_positions[[#This Row],[frame_idx]]+1
  ),
  ""
)</f>
        <v>0.21845886707305909</v>
      </c>
      <c r="F1291" s="1">
        <f>IFERROR(
  SUMIFS(
    duck_positions[y],
    duck_positions[duck_id],duck_positions[[#This Row],[duck_id]],
    duck_positions[frame_idx],duck_positions[[#This Row],[frame_idx]]+1
  ),
  ""
)</f>
        <v>-0.39114018976688381</v>
      </c>
      <c r="G12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0.29739861416303298</v>
      </c>
      <c r="H1291" t="b">
        <f>AND(duck_positions[[#This Row],[distance]]&lt;0.1, MOD(duck_positions[[#This Row],[frame_idx]], 20)=0)</f>
        <v>0</v>
      </c>
    </row>
    <row r="1292" spans="1:8" hidden="1" x14ac:dyDescent="0.3">
      <c r="A1292">
        <v>184</v>
      </c>
      <c r="B1292">
        <v>2</v>
      </c>
      <c r="C1292" s="1">
        <v>-0.32345844805240631</v>
      </c>
      <c r="D1292" s="1">
        <v>-0.93888192176818841</v>
      </c>
      <c r="E1292" s="1">
        <f>IFERROR(
  SUMIFS(
    duck_positions[x],
    duck_positions[duck_id],   duck_positions[[#This Row],[duck_id]],
    duck_positions[frame_idx], duck_positions[[#This Row],[frame_idx]]+1
  ),
  ""
)</f>
        <v>-0.10981910824775695</v>
      </c>
      <c r="F1292" s="1">
        <f>IFERROR(
  SUMIFS(
    duck_positions[y],
    duck_positions[duck_id],duck_positions[[#This Row],[duck_id]],
    duck_positions[frame_idx],duck_positions[[#This Row],[frame_idx]]+1
  ),
  ""
)</f>
        <v>-0.71388424634933467</v>
      </c>
      <c r="G12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0.31026717753583649</v>
      </c>
      <c r="H1292" t="b">
        <f>AND(duck_positions[[#This Row],[distance]]&lt;0.1, MOD(duck_positions[[#This Row],[frame_idx]], 20)=0)</f>
        <v>0</v>
      </c>
    </row>
    <row r="1293" spans="1:8" hidden="1" x14ac:dyDescent="0.3">
      <c r="A1293">
        <v>184</v>
      </c>
      <c r="B1293">
        <v>3</v>
      </c>
      <c r="C1293" s="1">
        <v>-0.12808719277381897</v>
      </c>
      <c r="D1293" s="1">
        <v>-0.52477871179580682</v>
      </c>
      <c r="E1293" s="1">
        <f>IFERROR(
  SUMIFS(
    duck_positions[x],
    duck_positions[duck_id],   duck_positions[[#This Row],[duck_id]],
    duck_positions[frame_idx], duck_positions[[#This Row],[frame_idx]]+1
  ),
  ""
)</f>
        <v>8.5755111090838915E-2</v>
      </c>
      <c r="F1293" s="1">
        <f>IFERROR(
  SUMIFS(
    duck_positions[y],
    duck_positions[duck_id],duck_positions[[#This Row],[duck_id]],
    duck_positions[frame_idx],duck_positions[[#This Row],[frame_idx]]+1
  ),
  ""
)</f>
        <v>-0.32557514011859889</v>
      </c>
      <c r="G12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0.29225090913648361</v>
      </c>
      <c r="H1293" t="b">
        <f>AND(duck_positions[[#This Row],[distance]]&lt;0.1, MOD(duck_positions[[#This Row],[frame_idx]], 20)=0)</f>
        <v>0</v>
      </c>
    </row>
    <row r="1294" spans="1:8" hidden="1" x14ac:dyDescent="0.3">
      <c r="A1294">
        <v>184</v>
      </c>
      <c r="B1294">
        <v>4</v>
      </c>
      <c r="C1294" s="1">
        <v>-8.9220762252807617E-2</v>
      </c>
      <c r="D1294" s="1">
        <v>-0.41710077524185174</v>
      </c>
      <c r="E1294" s="1">
        <f>IFERROR(
  SUMIFS(
    duck_positions[x],
    duck_positions[duck_id],   duck_positions[[#This Row],[duck_id]],
    duck_positions[frame_idx], duck_positions[[#This Row],[frame_idx]]+1
  ),
  ""
)</f>
        <v>0.12425963804125786</v>
      </c>
      <c r="F1294" s="1">
        <f>IFERROR(
  SUMIFS(
    duck_positions[y],
    duck_positions[duck_id],duck_positions[[#This Row],[duck_id]],
    duck_positions[frame_idx],duck_positions[[#This Row],[frame_idx]]+1
  ),
  ""
)</f>
        <v>-0.21812555640935896</v>
      </c>
      <c r="G12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0.29183046280186864</v>
      </c>
      <c r="H1294" t="b">
        <f>AND(duck_positions[[#This Row],[distance]]&lt;0.1, MOD(duck_positions[[#This Row],[frame_idx]], 20)=0)</f>
        <v>0</v>
      </c>
    </row>
    <row r="1295" spans="1:8" hidden="1" x14ac:dyDescent="0.3">
      <c r="A1295">
        <v>184</v>
      </c>
      <c r="B1295">
        <v>5</v>
      </c>
      <c r="C1295" s="1">
        <v>-0.17442414164543152</v>
      </c>
      <c r="D1295" s="1">
        <v>-0.83098844550549977</v>
      </c>
      <c r="E1295" s="1">
        <f>IFERROR(
  SUMIFS(
    duck_positions[x],
    duck_positions[duck_id],   duck_positions[[#This Row],[duck_id]],
    duck_positions[frame_idx], duck_positions[[#This Row],[frame_idx]]+1
  ),
  ""
)</f>
        <v>3.6643190681934362E-2</v>
      </c>
      <c r="F1295" s="1">
        <f>IFERROR(
  SUMIFS(
    duck_positions[y],
    duck_positions[duck_id],duck_positions[[#This Row],[duck_id]],
    duck_positions[frame_idx],duck_positions[[#This Row],[frame_idx]]+1
  ),
  ""
)</f>
        <v>-0.61442853212356563</v>
      </c>
      <c r="G12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0.30240306688223506</v>
      </c>
      <c r="H1295" t="b">
        <f>AND(duck_positions[[#This Row],[distance]]&lt;0.1, MOD(duck_positions[[#This Row],[frame_idx]], 20)=0)</f>
        <v>0</v>
      </c>
    </row>
    <row r="1296" spans="1:8" hidden="1" x14ac:dyDescent="0.3">
      <c r="A1296">
        <v>184</v>
      </c>
      <c r="B1296">
        <v>6</v>
      </c>
      <c r="C1296" s="1">
        <v>-0.288468137383461</v>
      </c>
      <c r="D1296" s="1">
        <v>-0.94715126156806939</v>
      </c>
      <c r="E1296" s="1">
        <f>IFERROR(
  SUMIFS(
    duck_positions[x],
    duck_positions[duck_id],   duck_positions[[#This Row],[duck_id]],
    duck_positions[frame_idx], duck_positions[[#This Row],[frame_idx]]+1
  ),
  ""
)</f>
        <v>-7.1193316578865046E-2</v>
      </c>
      <c r="F1296" s="1">
        <f>IFERROR(
  SUMIFS(
    duck_positions[y],
    duck_positions[duck_id],duck_positions[[#This Row],[duck_id]],
    duck_positions[frame_idx],duck_positions[[#This Row],[frame_idx]]+1
  ),
  ""
)</f>
        <v>-0.71760166883468623</v>
      </c>
      <c r="G12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0.31607176919132046</v>
      </c>
      <c r="H1296" t="b">
        <f>AND(duck_positions[[#This Row],[distance]]&lt;0.1, MOD(duck_positions[[#This Row],[frame_idx]], 20)=0)</f>
        <v>0</v>
      </c>
    </row>
    <row r="1297" spans="1:8" x14ac:dyDescent="0.3">
      <c r="A1297">
        <v>185</v>
      </c>
      <c r="B1297">
        <v>0</v>
      </c>
      <c r="C1297" s="1">
        <v>7.9811647906899458E-2</v>
      </c>
      <c r="D1297" s="1">
        <v>-0.31356735229492183</v>
      </c>
      <c r="E1297" s="1">
        <f>IFERROR(
  SUMIFS(
    duck_positions[x],
    duck_positions[duck_id],   duck_positions[[#This Row],[duck_id]],
    duck_positions[frame_idx], duck_positions[[#This Row],[frame_idx]]+1
  ),
  ""
)</f>
        <v>8.8336706534028059E-2</v>
      </c>
      <c r="F1297" s="1">
        <f>IFERROR(
  SUMIFS(
    duck_positions[y],
    duck_positions[duck_id],duck_positions[[#This Row],[duck_id]],
    duck_positions[frame_idx],duck_positions[[#This Row],[frame_idx]]+1
  ),
  ""
)</f>
        <v>-0.3042593270540237</v>
      </c>
      <c r="G12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1.2622042563752371E-2</v>
      </c>
      <c r="H1297" t="b">
        <f>AND(duck_positions[[#This Row],[distance]]&lt;0.1, MOD(duck_positions[[#This Row],[frame_idx]], 20)=0)</f>
        <v>0</v>
      </c>
    </row>
    <row r="1298" spans="1:8" hidden="1" x14ac:dyDescent="0.3">
      <c r="A1298">
        <v>185</v>
      </c>
      <c r="B1298">
        <v>1</v>
      </c>
      <c r="C1298" s="1">
        <v>0.21845886707305909</v>
      </c>
      <c r="D1298" s="1">
        <v>-0.39114018976688381</v>
      </c>
      <c r="E1298" s="1">
        <f>IFERROR(
  SUMIFS(
    duck_positions[x],
    duck_positions[duck_id],   duck_positions[[#This Row],[duck_id]],
    duck_positions[frame_idx], duck_positions[[#This Row],[frame_idx]]+1
  ),
  ""
)</f>
        <v>0.22701405584812165</v>
      </c>
      <c r="F1298" s="1">
        <f>IFERROR(
  SUMIFS(
    duck_positions[y],
    duck_positions[duck_id],duck_positions[[#This Row],[duck_id]],
    duck_positions[frame_idx],duck_positions[[#This Row],[frame_idx]]+1
  ),
  ""
)</f>
        <v>-0.38113318085670467</v>
      </c>
      <c r="G12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1.3165541474066348E-2</v>
      </c>
      <c r="H1298" t="b">
        <f>AND(duck_positions[[#This Row],[distance]]&lt;0.1, MOD(duck_positions[[#This Row],[frame_idx]], 20)=0)</f>
        <v>0</v>
      </c>
    </row>
    <row r="1299" spans="1:8" hidden="1" x14ac:dyDescent="0.3">
      <c r="A1299">
        <v>185</v>
      </c>
      <c r="B1299">
        <v>2</v>
      </c>
      <c r="C1299" s="1">
        <v>-0.10981910824775695</v>
      </c>
      <c r="D1299" s="1">
        <v>-0.71388424634933467</v>
      </c>
      <c r="E1299" s="1">
        <f>IFERROR(
  SUMIFS(
    duck_positions[x],
    duck_positions[duck_id],   duck_positions[[#This Row],[duck_id]],
    duck_positions[frame_idx], duck_positions[[#This Row],[frame_idx]]+1
  ),
  ""
)</f>
        <v>-0.10334728062152862</v>
      </c>
      <c r="F1299" s="1">
        <f>IFERROR(
  SUMIFS(
    duck_positions[y],
    duck_positions[duck_id],duck_positions[[#This Row],[duck_id]],
    duck_positions[frame_idx],duck_positions[[#This Row],[frame_idx]]+1
  ),
  ""
)</f>
        <v>-0.71552295684814449</v>
      </c>
      <c r="G12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6.6760710693132804E-3</v>
      </c>
      <c r="H1299" t="b">
        <f>AND(duck_positions[[#This Row],[distance]]&lt;0.1, MOD(duck_positions[[#This Row],[frame_idx]], 20)=0)</f>
        <v>0</v>
      </c>
    </row>
    <row r="1300" spans="1:8" hidden="1" x14ac:dyDescent="0.3">
      <c r="A1300">
        <v>185</v>
      </c>
      <c r="B1300">
        <v>3</v>
      </c>
      <c r="C1300" s="1">
        <v>8.5755111090838915E-2</v>
      </c>
      <c r="D1300" s="1">
        <v>-0.32557514011859889</v>
      </c>
      <c r="E1300" s="1">
        <f>IFERROR(
  SUMIFS(
    duck_positions[x],
    duck_positions[duck_id],   duck_positions[[#This Row],[duck_id]],
    duck_positions[frame_idx], duck_positions[[#This Row],[frame_idx]]+1
  ),
  ""
)</f>
        <v>9.5547148864716297E-2</v>
      </c>
      <c r="F1300" s="1">
        <f>IFERROR(
  SUMIFS(
    duck_positions[y],
    duck_positions[duck_id],duck_positions[[#This Row],[duck_id]],
    duck_positions[frame_idx],duck_positions[[#This Row],[frame_idx]]+1
  ),
  ""
)</f>
        <v>-0.31974515020847316</v>
      </c>
      <c r="G13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1.1396174187735522E-2</v>
      </c>
      <c r="H1300" t="b">
        <f>AND(duck_positions[[#This Row],[distance]]&lt;0.1, MOD(duck_positions[[#This Row],[frame_idx]], 20)=0)</f>
        <v>0</v>
      </c>
    </row>
    <row r="1301" spans="1:8" hidden="1" x14ac:dyDescent="0.3">
      <c r="A1301">
        <v>185</v>
      </c>
      <c r="B1301">
        <v>4</v>
      </c>
      <c r="C1301" s="1">
        <v>0.12425963804125786</v>
      </c>
      <c r="D1301" s="1">
        <v>-0.21812555640935896</v>
      </c>
      <c r="E1301" s="1">
        <f>IFERROR(
  SUMIFS(
    duck_positions[x],
    duck_positions[duck_id],   duck_positions[[#This Row],[duck_id]],
    duck_positions[frame_idx], duck_positions[[#This Row],[frame_idx]]+1
  ),
  ""
)</f>
        <v>0.13143973648548127</v>
      </c>
      <c r="F1301" s="1">
        <f>IFERROR(
  SUMIFS(
    duck_positions[y],
    duck_positions[duck_id],duck_positions[[#This Row],[duck_id]],
    duck_positions[frame_idx],duck_positions[[#This Row],[frame_idx]]+1
  ),
  ""
)</f>
        <v>-0.2101681863889098</v>
      </c>
      <c r="G13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1.0717907972691426E-2</v>
      </c>
      <c r="H1301" t="b">
        <f>AND(duck_positions[[#This Row],[distance]]&lt;0.1, MOD(duck_positions[[#This Row],[frame_idx]], 20)=0)</f>
        <v>0</v>
      </c>
    </row>
    <row r="1302" spans="1:8" hidden="1" x14ac:dyDescent="0.3">
      <c r="A1302">
        <v>185</v>
      </c>
      <c r="B1302">
        <v>5</v>
      </c>
      <c r="C1302" s="1">
        <v>3.6643190681934362E-2</v>
      </c>
      <c r="D1302" s="1">
        <v>-0.61442853212356563</v>
      </c>
      <c r="E1302" s="1">
        <f>IFERROR(
  SUMIFS(
    duck_positions[x],
    duck_positions[duck_id],   duck_positions[[#This Row],[duck_id]],
    duck_positions[frame_idx], duck_positions[[#This Row],[frame_idx]]+1
  ),
  ""
)</f>
        <v>4.680315256118775E-2</v>
      </c>
      <c r="F1302" s="1">
        <f>IFERROR(
  SUMIFS(
    duck_positions[y],
    duck_positions[duck_id],duck_positions[[#This Row],[duck_id]],
    duck_positions[frame_idx],duck_positions[[#This Row],[frame_idx]]+1
  ),
  ""
)</f>
        <v>-0.60981453657150264</v>
      </c>
      <c r="G13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1.1158574297030023E-2</v>
      </c>
      <c r="H1302" t="b">
        <f>AND(duck_positions[[#This Row],[distance]]&lt;0.1, MOD(duck_positions[[#This Row],[frame_idx]], 20)=0)</f>
        <v>0</v>
      </c>
    </row>
    <row r="1303" spans="1:8" hidden="1" x14ac:dyDescent="0.3">
      <c r="A1303">
        <v>185</v>
      </c>
      <c r="B1303">
        <v>6</v>
      </c>
      <c r="C1303" s="1">
        <v>-7.1193316578865046E-2</v>
      </c>
      <c r="D1303" s="1">
        <v>-0.71760166883468623</v>
      </c>
      <c r="E1303" s="1">
        <f>IFERROR(
  SUMIFS(
    duck_positions[x],
    duck_positions[duck_id],   duck_positions[[#This Row],[duck_id]],
    duck_positions[frame_idx], duck_positions[[#This Row],[frame_idx]]+1
  ),
  ""
)</f>
        <v>-5.6940758228301996E-2</v>
      </c>
      <c r="F1303" s="1">
        <f>IFERROR(
  SUMIFS(
    duck_positions[y],
    duck_positions[duck_id],duck_positions[[#This Row],[duck_id]],
    duck_positions[frame_idx],duck_positions[[#This Row],[frame_idx]]+1
  ),
  ""
)</f>
        <v>-0.71029348373413081</v>
      </c>
      <c r="G13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1.6017021851773342E-2</v>
      </c>
      <c r="H1303" t="b">
        <f>AND(duck_positions[[#This Row],[distance]]&lt;0.1, MOD(duck_positions[[#This Row],[frame_idx]], 20)=0)</f>
        <v>0</v>
      </c>
    </row>
    <row r="1304" spans="1:8" x14ac:dyDescent="0.3">
      <c r="A1304">
        <v>186</v>
      </c>
      <c r="B1304">
        <v>0</v>
      </c>
      <c r="C1304" s="1">
        <v>8.8336706534028059E-2</v>
      </c>
      <c r="D1304" s="1">
        <v>-0.3042593270540237</v>
      </c>
      <c r="E1304" s="1">
        <f>IFERROR(
  SUMIFS(
    duck_positions[x],
    duck_positions[duck_id],   duck_positions[[#This Row],[duck_id]],
    duck_positions[frame_idx], duck_positions[[#This Row],[frame_idx]]+1
  ),
  ""
)</f>
        <v>9.6664948528632527E-2</v>
      </c>
      <c r="F1304" s="1">
        <f>IFERROR(
  SUMIFS(
    duck_positions[y],
    duck_positions[duck_id],duck_positions[[#This Row],[duck_id]],
    duck_positions[frame_idx],duck_positions[[#This Row],[frame_idx]]+1
  ),
  ""
)</f>
        <v>-0.29155752509832378</v>
      </c>
      <c r="G13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1.518865983694795E-2</v>
      </c>
      <c r="H1304" t="b">
        <f>AND(duck_positions[[#This Row],[distance]]&lt;0.1, MOD(duck_positions[[#This Row],[frame_idx]], 20)=0)</f>
        <v>0</v>
      </c>
    </row>
    <row r="1305" spans="1:8" hidden="1" x14ac:dyDescent="0.3">
      <c r="A1305">
        <v>186</v>
      </c>
      <c r="B1305">
        <v>1</v>
      </c>
      <c r="C1305" s="1">
        <v>0.22701405584812165</v>
      </c>
      <c r="D1305" s="1">
        <v>-0.38113318085670467</v>
      </c>
      <c r="E1305" s="1">
        <f>IFERROR(
  SUMIFS(
    duck_positions[x],
    duck_positions[duck_id],   duck_positions[[#This Row],[duck_id]],
    duck_positions[frame_idx], duck_positions[[#This Row],[frame_idx]]+1
  ),
  ""
)</f>
        <v>0.24100733399391175</v>
      </c>
      <c r="F1305" s="1">
        <f>IFERROR(
  SUMIFS(
    duck_positions[y],
    duck_positions[duck_id],duck_positions[[#This Row],[duck_id]],
    duck_positions[frame_idx],duck_positions[[#This Row],[frame_idx]]+1
  ),
  ""
)</f>
        <v>-0.37265006899833675</v>
      </c>
      <c r="G13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1.636383268268865E-2</v>
      </c>
      <c r="H1305" t="b">
        <f>AND(duck_positions[[#This Row],[distance]]&lt;0.1, MOD(duck_positions[[#This Row],[frame_idx]], 20)=0)</f>
        <v>0</v>
      </c>
    </row>
    <row r="1306" spans="1:8" hidden="1" x14ac:dyDescent="0.3">
      <c r="A1306">
        <v>186</v>
      </c>
      <c r="B1306">
        <v>2</v>
      </c>
      <c r="C1306" s="1">
        <v>-0.10334728062152862</v>
      </c>
      <c r="D1306" s="1">
        <v>-0.71552295684814449</v>
      </c>
      <c r="E1306" s="1">
        <f>IFERROR(
  SUMIFS(
    duck_positions[x],
    duck_positions[duck_id],   duck_positions[[#This Row],[duck_id]],
    duck_positions[frame_idx], duck_positions[[#This Row],[frame_idx]]+1
  ),
  ""
)</f>
        <v>-9.5574834942817682E-2</v>
      </c>
      <c r="F1306" s="1">
        <f>IFERROR(
  SUMIFS(
    duck_positions[y],
    duck_positions[duck_id],duck_positions[[#This Row],[duck_id]],
    duck_positions[frame_idx],duck_positions[[#This Row],[frame_idx]]+1
  ),
  ""
)</f>
        <v>-0.72588891983032222</v>
      </c>
      <c r="G13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1.2956237894404048E-2</v>
      </c>
      <c r="H1306" t="b">
        <f>AND(duck_positions[[#This Row],[distance]]&lt;0.1, MOD(duck_positions[[#This Row],[frame_idx]], 20)=0)</f>
        <v>0</v>
      </c>
    </row>
    <row r="1307" spans="1:8" hidden="1" x14ac:dyDescent="0.3">
      <c r="A1307">
        <v>186</v>
      </c>
      <c r="B1307">
        <v>3</v>
      </c>
      <c r="C1307" s="1">
        <v>9.5547148864716297E-2</v>
      </c>
      <c r="D1307" s="1">
        <v>-0.31974515020847316</v>
      </c>
      <c r="E1307" s="1">
        <f>IFERROR(
  SUMIFS(
    duck_positions[x],
    duck_positions[duck_id],   duck_positions[[#This Row],[duck_id]],
    duck_positions[frame_idx], duck_positions[[#This Row],[frame_idx]]+1
  ),
  ""
)</f>
        <v>0.10574960606172681</v>
      </c>
      <c r="F1307" s="1">
        <f>IFERROR(
  SUMIFS(
    duck_positions[y],
    duck_positions[duck_id],duck_positions[[#This Row],[duck_id]],
    duck_positions[frame_idx],duck_positions[[#This Row],[frame_idx]]+1
  ),
  ""
)</f>
        <v>-0.31332803219556804</v>
      </c>
      <c r="G13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1.2052781274394016E-2</v>
      </c>
      <c r="H1307" t="b">
        <f>AND(duck_positions[[#This Row],[distance]]&lt;0.1, MOD(duck_positions[[#This Row],[frame_idx]], 20)=0)</f>
        <v>0</v>
      </c>
    </row>
    <row r="1308" spans="1:8" hidden="1" x14ac:dyDescent="0.3">
      <c r="A1308">
        <v>186</v>
      </c>
      <c r="B1308">
        <v>4</v>
      </c>
      <c r="C1308" s="1">
        <v>0.13143973648548127</v>
      </c>
      <c r="D1308" s="1">
        <v>-0.2101681863889098</v>
      </c>
      <c r="E1308" s="1">
        <f>IFERROR(
  SUMIFS(
    duck_positions[x],
    duck_positions[duck_id],   duck_positions[[#This Row],[duck_id]],
    duck_positions[frame_idx], duck_positions[[#This Row],[frame_idx]]+1
  ),
  ""
)</f>
        <v>0.14060739278793336</v>
      </c>
      <c r="F1308" s="1">
        <f>IFERROR(
  SUMIFS(
    duck_positions[y],
    duck_positions[duck_id],duck_positions[[#This Row],[duck_id]],
    duck_positions[frame_idx],duck_positions[[#This Row],[frame_idx]]+1
  ),
  ""
)</f>
        <v>-0.19054563511162995</v>
      </c>
      <c r="G13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2.1658495809020687E-2</v>
      </c>
      <c r="H1308" t="b">
        <f>AND(duck_positions[[#This Row],[distance]]&lt;0.1, MOD(duck_positions[[#This Row],[frame_idx]], 20)=0)</f>
        <v>0</v>
      </c>
    </row>
    <row r="1309" spans="1:8" hidden="1" x14ac:dyDescent="0.3">
      <c r="A1309">
        <v>186</v>
      </c>
      <c r="B1309">
        <v>5</v>
      </c>
      <c r="C1309" s="1">
        <v>4.680315256118775E-2</v>
      </c>
      <c r="D1309" s="1">
        <v>-0.60981453657150264</v>
      </c>
      <c r="E1309" s="1">
        <f>IFERROR(
  SUMIFS(
    duck_positions[x],
    duck_positions[duck_id],   duck_positions[[#This Row],[duck_id]],
    duck_positions[frame_idx], duck_positions[[#This Row],[frame_idx]]+1
  ),
  ""
)</f>
        <v>5.5100283026695257E-2</v>
      </c>
      <c r="F1309" s="1">
        <f>IFERROR(
  SUMIFS(
    duck_positions[y],
    duck_positions[duck_id],duck_positions[[#This Row],[duck_id]],
    duck_positions[frame_idx],duck_positions[[#This Row],[frame_idx]]+1
  ),
  ""
)</f>
        <v>-0.61731122136116023</v>
      </c>
      <c r="G13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1.1182247394738516E-2</v>
      </c>
      <c r="H1309" t="b">
        <f>AND(duck_positions[[#This Row],[distance]]&lt;0.1, MOD(duck_positions[[#This Row],[frame_idx]], 20)=0)</f>
        <v>0</v>
      </c>
    </row>
    <row r="1310" spans="1:8" hidden="1" x14ac:dyDescent="0.3">
      <c r="A1310">
        <v>186</v>
      </c>
      <c r="B1310">
        <v>6</v>
      </c>
      <c r="C1310" s="1">
        <v>-5.6940758228301996E-2</v>
      </c>
      <c r="D1310" s="1">
        <v>-0.71029348373413081</v>
      </c>
      <c r="E1310" s="1">
        <f>IFERROR(
  SUMIFS(
    duck_positions[x],
    duck_positions[duck_id],   duck_positions[[#This Row],[duck_id]],
    duck_positions[frame_idx], duck_positions[[#This Row],[frame_idx]]+1
  ),
  ""
)</f>
        <v>-4.2567738890647883E-2</v>
      </c>
      <c r="F1310" s="1">
        <f>IFERROR(
  SUMIFS(
    duck_positions[y],
    duck_positions[duck_id],duck_positions[[#This Row],[duck_id]],
    duck_positions[frame_idx],duck_positions[[#This Row],[frame_idx]]+1
  ),
  ""
)</f>
        <v>-0.71656502485275264</v>
      </c>
      <c r="G13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1.5681706312871167E-2</v>
      </c>
      <c r="H1310" t="b">
        <f>AND(duck_positions[[#This Row],[distance]]&lt;0.1, MOD(duck_positions[[#This Row],[frame_idx]], 20)=0)</f>
        <v>0</v>
      </c>
    </row>
    <row r="1311" spans="1:8" x14ac:dyDescent="0.3">
      <c r="A1311">
        <v>187</v>
      </c>
      <c r="B1311">
        <v>0</v>
      </c>
      <c r="C1311" s="1">
        <v>9.6664948528632527E-2</v>
      </c>
      <c r="D1311" s="1">
        <v>-0.29155752509832378</v>
      </c>
      <c r="E1311" s="1">
        <f>IFERROR(
  SUMIFS(
    duck_positions[x],
    duck_positions[duck_id],   duck_positions[[#This Row],[duck_id]],
    duck_positions[frame_idx], duck_positions[[#This Row],[frame_idx]]+1
  ),
  ""
)</f>
        <v>0.10514767225831748</v>
      </c>
      <c r="F1311" s="1">
        <f>IFERROR(
  SUMIFS(
    duck_positions[y],
    duck_positions[duck_id],duck_positions[[#This Row],[duck_id]],
    duck_positions[frame_idx],duck_positions[[#This Row],[frame_idx]]+1
  ),
  ""
)</f>
        <v>-0.28799895644187923</v>
      </c>
      <c r="G13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9.1989136726457928E-3</v>
      </c>
      <c r="H1311" t="b">
        <f>AND(duck_positions[[#This Row],[distance]]&lt;0.1, MOD(duck_positions[[#This Row],[frame_idx]], 20)=0)</f>
        <v>0</v>
      </c>
    </row>
    <row r="1312" spans="1:8" hidden="1" x14ac:dyDescent="0.3">
      <c r="A1312">
        <v>187</v>
      </c>
      <c r="B1312">
        <v>1</v>
      </c>
      <c r="C1312" s="1">
        <v>0.24100733399391175</v>
      </c>
      <c r="D1312" s="1">
        <v>-0.37265006899833675</v>
      </c>
      <c r="E1312" s="1">
        <f>IFERROR(
  SUMIFS(
    duck_positions[x],
    duck_positions[duck_id],   duck_positions[[#This Row],[duck_id]],
    duck_positions[frame_idx], duck_positions[[#This Row],[frame_idx]]+1
  ),
  ""
)</f>
        <v>0.24933522045612336</v>
      </c>
      <c r="F1312" s="1">
        <f>IFERROR(
  SUMIFS(
    duck_positions[y],
    duck_positions[duck_id],duck_positions[[#This Row],[duck_id]],
    duck_positions[frame_idx],duck_positions[[#This Row],[frame_idx]]+1
  ),
  ""
)</f>
        <v>-0.36596616804599758</v>
      </c>
      <c r="G13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1.0678399920782509E-2</v>
      </c>
      <c r="H1312" t="b">
        <f>AND(duck_positions[[#This Row],[distance]]&lt;0.1, MOD(duck_positions[[#This Row],[frame_idx]], 20)=0)</f>
        <v>0</v>
      </c>
    </row>
    <row r="1313" spans="1:8" hidden="1" x14ac:dyDescent="0.3">
      <c r="A1313">
        <v>187</v>
      </c>
      <c r="B1313">
        <v>2</v>
      </c>
      <c r="C1313" s="1">
        <v>-9.5574834942817682E-2</v>
      </c>
      <c r="D1313" s="1">
        <v>-0.72588891983032222</v>
      </c>
      <c r="E1313" s="1">
        <f>IFERROR(
  SUMIFS(
    duck_positions[x],
    duck_positions[duck_id],   duck_positions[[#This Row],[duck_id]],
    duck_positions[frame_idx], duck_positions[[#This Row],[frame_idx]]+1
  ),
  ""
)</f>
        <v>-8.8174441456794733E-2</v>
      </c>
      <c r="F1313" s="1">
        <f>IFERROR(
  SUMIFS(
    duck_positions[y],
    duck_positions[duck_id],duck_positions[[#This Row],[duck_id]],
    duck_positions[frame_idx],duck_positions[[#This Row],[frame_idx]]+1
  ),
  ""
)</f>
        <v>-0.71674789190292354</v>
      </c>
      <c r="G13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1.17611315491943E-2</v>
      </c>
      <c r="H1313" t="b">
        <f>AND(duck_positions[[#This Row],[distance]]&lt;0.1, MOD(duck_positions[[#This Row],[frame_idx]], 20)=0)</f>
        <v>0</v>
      </c>
    </row>
    <row r="1314" spans="1:8" hidden="1" x14ac:dyDescent="0.3">
      <c r="A1314">
        <v>187</v>
      </c>
      <c r="B1314">
        <v>3</v>
      </c>
      <c r="C1314" s="1">
        <v>0.10574960606172681</v>
      </c>
      <c r="D1314" s="1">
        <v>-0.31332803219556804</v>
      </c>
      <c r="E1314" s="1">
        <f>IFERROR(
  SUMIFS(
    duck_positions[x],
    duck_positions[duck_id],   duck_positions[[#This Row],[duck_id]],
    duck_positions[frame_idx], duck_positions[[#This Row],[frame_idx]]+1
  ),
  ""
)</f>
        <v>0.11213545259088278</v>
      </c>
      <c r="F1314" s="1">
        <f>IFERROR(
  SUMIFS(
    duck_positions[y],
    duck_positions[duck_id],duck_positions[[#This Row],[duck_id]],
    duck_positions[frame_idx],duck_positions[[#This Row],[frame_idx]]+1
  ),
  ""
)</f>
        <v>-0.31438260227441783</v>
      </c>
      <c r="G13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6.4723375951149676E-3</v>
      </c>
      <c r="H1314" t="b">
        <f>AND(duck_positions[[#This Row],[distance]]&lt;0.1, MOD(duck_positions[[#This Row],[frame_idx]], 20)=0)</f>
        <v>0</v>
      </c>
    </row>
    <row r="1315" spans="1:8" hidden="1" x14ac:dyDescent="0.3">
      <c r="A1315">
        <v>187</v>
      </c>
      <c r="B1315">
        <v>4</v>
      </c>
      <c r="C1315" s="1">
        <v>0.14060739278793336</v>
      </c>
      <c r="D1315" s="1">
        <v>-0.19054563511162995</v>
      </c>
      <c r="E1315" s="1">
        <f>IFERROR(
  SUMIFS(
    duck_positions[x],
    duck_positions[duck_id],   duck_positions[[#This Row],[duck_id]],
    duck_positions[frame_idx], duck_positions[[#This Row],[frame_idx]]+1
  ),
  ""
)</f>
        <v>0.1486556924879551</v>
      </c>
      <c r="F1315" s="1">
        <f>IFERROR(
  SUMIFS(
    duck_positions[y],
    duck_positions[duck_id],duck_positions[[#This Row],[duck_id]],
    duck_positions[frame_idx],duck_positions[[#This Row],[frame_idx]]+1
  ),
  ""
)</f>
        <v>-0.18981246352195738</v>
      </c>
      <c r="G13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8.0816253712525602E-3</v>
      </c>
      <c r="H1315" t="b">
        <f>AND(duck_positions[[#This Row],[distance]]&lt;0.1, MOD(duck_positions[[#This Row],[frame_idx]], 20)=0)</f>
        <v>0</v>
      </c>
    </row>
    <row r="1316" spans="1:8" hidden="1" x14ac:dyDescent="0.3">
      <c r="A1316">
        <v>187</v>
      </c>
      <c r="B1316">
        <v>5</v>
      </c>
      <c r="C1316" s="1">
        <v>5.5100283026695257E-2</v>
      </c>
      <c r="D1316" s="1">
        <v>-0.61731122136116023</v>
      </c>
      <c r="E1316" s="1">
        <f>IFERROR(
  SUMIFS(
    duck_positions[x],
    duck_positions[duck_id],   duck_positions[[#This Row],[duck_id]],
    duck_positions[frame_idx], duck_positions[[#This Row],[frame_idx]]+1
  ),
  ""
)</f>
        <v>6.4514009654521948E-2</v>
      </c>
      <c r="F1316" s="1">
        <f>IFERROR(
  SUMIFS(
    duck_positions[y],
    duck_positions[duck_id],duck_positions[[#This Row],[duck_id]],
    duck_positions[frame_idx],duck_positions[[#This Row],[frame_idx]]+1
  ),
  ""
)</f>
        <v>-0.60685814619064327</v>
      </c>
      <c r="G13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1.4067161388991441E-2</v>
      </c>
      <c r="H1316" t="b">
        <f>AND(duck_positions[[#This Row],[distance]]&lt;0.1, MOD(duck_positions[[#This Row],[frame_idx]], 20)=0)</f>
        <v>0</v>
      </c>
    </row>
    <row r="1317" spans="1:8" hidden="1" x14ac:dyDescent="0.3">
      <c r="A1317">
        <v>187</v>
      </c>
      <c r="B1317">
        <v>6</v>
      </c>
      <c r="C1317" s="1">
        <v>-4.2567738890647883E-2</v>
      </c>
      <c r="D1317" s="1">
        <v>-0.71656502485275264</v>
      </c>
      <c r="E1317" s="1">
        <f>IFERROR(
  SUMIFS(
    duck_positions[x],
    duck_positions[duck_id],   duck_positions[[#This Row],[duck_id]],
    duck_positions[frame_idx], duck_positions[[#This Row],[frame_idx]]+1
  ),
  ""
)</f>
        <v>-2.0618596673011774E-2</v>
      </c>
      <c r="F1317" s="1">
        <f>IFERROR(
  SUMIFS(
    duck_positions[y],
    duck_positions[duck_id],duck_positions[[#This Row],[duck_id]],
    duck_positions[frame_idx],duck_positions[[#This Row],[frame_idx]]+1
  ),
  ""
)</f>
        <v>-0.69977549910545345</v>
      </c>
      <c r="G13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2.7634272541705134E-2</v>
      </c>
      <c r="H1317" t="b">
        <f>AND(duck_positions[[#This Row],[distance]]&lt;0.1, MOD(duck_positions[[#This Row],[frame_idx]], 20)=0)</f>
        <v>0</v>
      </c>
    </row>
    <row r="1318" spans="1:8" x14ac:dyDescent="0.3">
      <c r="A1318">
        <v>188</v>
      </c>
      <c r="B1318">
        <v>0</v>
      </c>
      <c r="C1318" s="1">
        <v>0.10514767225831748</v>
      </c>
      <c r="D1318" s="1">
        <v>-0.28799895644187923</v>
      </c>
      <c r="E1318" s="1">
        <f>IFERROR(
  SUMIFS(
    duck_positions[x],
    duck_positions[duck_id],   duck_positions[[#This Row],[duck_id]],
    duck_positions[frame_idx], duck_positions[[#This Row],[frame_idx]]+1
  ),
  ""
)</f>
        <v>0.11343579217791558</v>
      </c>
      <c r="F1318" s="1">
        <f>IFERROR(
  SUMIFS(
    duck_positions[y],
    duck_positions[duck_id],duck_positions[[#This Row],[duck_id]],
    duck_positions[frame_idx],duck_positions[[#This Row],[frame_idx]]+1
  ),
  ""
)</f>
        <v>-0.27809737324714656</v>
      </c>
      <c r="G13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1.2912562935523344E-2</v>
      </c>
      <c r="H1318" t="b">
        <f>AND(duck_positions[[#This Row],[distance]]&lt;0.1, MOD(duck_positions[[#This Row],[frame_idx]], 20)=0)</f>
        <v>0</v>
      </c>
    </row>
    <row r="1319" spans="1:8" hidden="1" x14ac:dyDescent="0.3">
      <c r="A1319">
        <v>188</v>
      </c>
      <c r="B1319">
        <v>1</v>
      </c>
      <c r="C1319" s="1">
        <v>0.24933522045612336</v>
      </c>
      <c r="D1319" s="1">
        <v>-0.36596616804599758</v>
      </c>
      <c r="E1319" s="1">
        <f>IFERROR(
  SUMIFS(
    duck_positions[x],
    duck_positions[duck_id],   duck_positions[[#This Row],[duck_id]],
    duck_positions[frame_idx], duck_positions[[#This Row],[frame_idx]]+1
  ),
  ""
)</f>
        <v>0.25811094641685484</v>
      </c>
      <c r="F1319" s="1">
        <f>IFERROR(
  SUMIFS(
    duck_positions[y],
    duck_positions[duck_id],duck_positions[[#This Row],[duck_id]],
    duck_positions[frame_idx],duck_positions[[#This Row],[frame_idx]]+1
  ),
  ""
)</f>
        <v>-0.35869775414466853</v>
      </c>
      <c r="G13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1.1394876338902923E-2</v>
      </c>
      <c r="H1319" t="b">
        <f>AND(duck_positions[[#This Row],[distance]]&lt;0.1, MOD(duck_positions[[#This Row],[frame_idx]], 20)=0)</f>
        <v>0</v>
      </c>
    </row>
    <row r="1320" spans="1:8" hidden="1" x14ac:dyDescent="0.3">
      <c r="A1320">
        <v>188</v>
      </c>
      <c r="B1320">
        <v>2</v>
      </c>
      <c r="C1320" s="1">
        <v>-8.8174441456794733E-2</v>
      </c>
      <c r="D1320" s="1">
        <v>-0.71674789190292354</v>
      </c>
      <c r="E1320" s="1">
        <f>IFERROR(
  SUMIFS(
    duck_positions[x],
    duck_positions[duck_id],   duck_positions[[#This Row],[duck_id]],
    duck_positions[frame_idx], duck_positions[[#This Row],[frame_idx]]+1
  ),
  ""
)</f>
        <v>-7.5527378916740412E-2</v>
      </c>
      <c r="F1320" s="1">
        <f>IFERROR(
  SUMIFS(
    duck_positions[y],
    duck_positions[duck_id],duck_positions[[#This Row],[duck_id]],
    duck_positions[frame_idx],duck_positions[[#This Row],[frame_idx]]+1
  ),
  ""
)</f>
        <v>-0.71138311624526973</v>
      </c>
      <c r="G13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1.3737867692950028E-2</v>
      </c>
      <c r="H1320" t="b">
        <f>AND(duck_positions[[#This Row],[distance]]&lt;0.1, MOD(duck_positions[[#This Row],[frame_idx]], 20)=0)</f>
        <v>0</v>
      </c>
    </row>
    <row r="1321" spans="1:8" hidden="1" x14ac:dyDescent="0.3">
      <c r="A1321">
        <v>188</v>
      </c>
      <c r="B1321">
        <v>3</v>
      </c>
      <c r="C1321" s="1">
        <v>0.11213545259088278</v>
      </c>
      <c r="D1321" s="1">
        <v>-0.31438260227441783</v>
      </c>
      <c r="E1321" s="1">
        <f>IFERROR(
  SUMIFS(
    duck_positions[x],
    duck_positions[duck_id],   duck_positions[[#This Row],[duck_id]],
    duck_positions[frame_idx], duck_positions[[#This Row],[frame_idx]]+1
  ),
  ""
)</f>
        <v>0.12033863216638566</v>
      </c>
      <c r="F1321" s="1">
        <f>IFERROR(
  SUMIFS(
    duck_positions[y],
    duck_positions[duck_id],duck_positions[[#This Row],[duck_id]],
    duck_positions[frame_idx],duck_positions[[#This Row],[frame_idx]]+1
  ),
  ""
)</f>
        <v>-0.30897612571716304</v>
      </c>
      <c r="G13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9.8245683829923589E-3</v>
      </c>
      <c r="H1321" t="b">
        <f>AND(duck_positions[[#This Row],[distance]]&lt;0.1, MOD(duck_positions[[#This Row],[frame_idx]], 20)=0)</f>
        <v>0</v>
      </c>
    </row>
    <row r="1322" spans="1:8" hidden="1" x14ac:dyDescent="0.3">
      <c r="A1322">
        <v>188</v>
      </c>
      <c r="B1322">
        <v>4</v>
      </c>
      <c r="C1322" s="1">
        <v>0.1486556924879551</v>
      </c>
      <c r="D1322" s="1">
        <v>-0.18981246352195738</v>
      </c>
      <c r="E1322" s="1">
        <f>IFERROR(
  SUMIFS(
    duck_positions[x],
    duck_positions[duck_id],   duck_positions[[#This Row],[duck_id]],
    duck_positions[frame_idx], duck_positions[[#This Row],[frame_idx]]+1
  ),
  ""
)</f>
        <v>0.15818475410342217</v>
      </c>
      <c r="F1322" s="1">
        <f>IFERROR(
  SUMIFS(
    duck_positions[y],
    duck_positions[duck_id],duck_positions[[#This Row],[duck_id]],
    duck_positions[frame_idx],duck_positions[[#This Row],[frame_idx]]+1
  ),
  ""
)</f>
        <v>-0.17370884567499159</v>
      </c>
      <c r="G13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1.8711748262321269E-2</v>
      </c>
      <c r="H1322" t="b">
        <f>AND(duck_positions[[#This Row],[distance]]&lt;0.1, MOD(duck_positions[[#This Row],[frame_idx]], 20)=0)</f>
        <v>0</v>
      </c>
    </row>
    <row r="1323" spans="1:8" hidden="1" x14ac:dyDescent="0.3">
      <c r="A1323">
        <v>188</v>
      </c>
      <c r="B1323">
        <v>5</v>
      </c>
      <c r="C1323" s="1">
        <v>6.4514009654521948E-2</v>
      </c>
      <c r="D1323" s="1">
        <v>-0.60685814619064327</v>
      </c>
      <c r="E1323" s="1">
        <f>IFERROR(
  SUMIFS(
    duck_positions[x],
    duck_positions[duck_id],   duck_positions[[#This Row],[duck_id]],
    duck_positions[frame_idx], duck_positions[[#This Row],[frame_idx]]+1
  ),
  ""
)</f>
        <v>7.2322711721062666E-2</v>
      </c>
      <c r="F1323" s="1">
        <f>IFERROR(
  SUMIFS(
    duck_positions[y],
    duck_positions[duck_id],duck_positions[[#This Row],[duck_id]],
    duck_positions[frame_idx],duck_positions[[#This Row],[frame_idx]]+1
  ),
  ""
)</f>
        <v>-0.60370377898216243</v>
      </c>
      <c r="G13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8.4217492511910168E-3</v>
      </c>
      <c r="H1323" t="b">
        <f>AND(duck_positions[[#This Row],[distance]]&lt;0.1, MOD(duck_positions[[#This Row],[frame_idx]], 20)=0)</f>
        <v>0</v>
      </c>
    </row>
    <row r="1324" spans="1:8" hidden="1" x14ac:dyDescent="0.3">
      <c r="A1324">
        <v>188</v>
      </c>
      <c r="B1324">
        <v>6</v>
      </c>
      <c r="C1324" s="1">
        <v>-2.0618596673011774E-2</v>
      </c>
      <c r="D1324" s="1">
        <v>-0.69977549910545345</v>
      </c>
      <c r="E1324" s="1">
        <f>IFERROR(
  SUMIFS(
    duck_positions[x],
    duck_positions[duck_id],   duck_positions[[#This Row],[duck_id]],
    duck_positions[frame_idx], duck_positions[[#This Row],[frame_idx]]+1
  ),
  ""
)</f>
        <v>2.4177417159080561E-3</v>
      </c>
      <c r="F1324" s="1">
        <f>IFERROR(
  SUMIFS(
    duck_positions[y],
    duck_positions[duck_id],duck_positions[[#This Row],[duck_id]],
    duck_positions[frame_idx],duck_positions[[#This Row],[frame_idx]]+1
  ),
  ""
)</f>
        <v>-0.68659825325012203</v>
      </c>
      <c r="G13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2.6538890231143249E-2</v>
      </c>
      <c r="H1324" t="b">
        <f>AND(duck_positions[[#This Row],[distance]]&lt;0.1, MOD(duck_positions[[#This Row],[frame_idx]], 20)=0)</f>
        <v>0</v>
      </c>
    </row>
    <row r="1325" spans="1:8" x14ac:dyDescent="0.3">
      <c r="A1325">
        <v>189</v>
      </c>
      <c r="B1325">
        <v>0</v>
      </c>
      <c r="C1325" s="1">
        <v>0.11343579217791558</v>
      </c>
      <c r="D1325" s="1">
        <v>-0.27809737324714656</v>
      </c>
      <c r="E1325" s="1">
        <f>IFERROR(
  SUMIFS(
    duck_positions[x],
    duck_positions[duck_id],   duck_positions[[#This Row],[duck_id]],
    duck_positions[frame_idx], duck_positions[[#This Row],[frame_idx]]+1
  ),
  ""
)</f>
        <v>0.11949316263198853</v>
      </c>
      <c r="F1325" s="1">
        <f>IFERROR(
  SUMIFS(
    duck_positions[y],
    duck_positions[duck_id],duck_positions[[#This Row],[duck_id]],
    duck_positions[frame_idx],duck_positions[[#This Row],[frame_idx]]+1
  ),
  ""
)</f>
        <v>-0.27256725430488582</v>
      </c>
      <c r="G13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8.2020700029582193E-3</v>
      </c>
      <c r="H1325" t="b">
        <f>AND(duck_positions[[#This Row],[distance]]&lt;0.1, MOD(duck_positions[[#This Row],[frame_idx]], 20)=0)</f>
        <v>0</v>
      </c>
    </row>
    <row r="1326" spans="1:8" hidden="1" x14ac:dyDescent="0.3">
      <c r="A1326">
        <v>189</v>
      </c>
      <c r="B1326">
        <v>1</v>
      </c>
      <c r="C1326" s="1">
        <v>0.25811094641685484</v>
      </c>
      <c r="D1326" s="1">
        <v>-0.35869775414466853</v>
      </c>
      <c r="E1326" s="1">
        <f>IFERROR(
  SUMIFS(
    duck_positions[x],
    duck_positions[duck_id],   duck_positions[[#This Row],[duck_id]],
    duck_positions[frame_idx], duck_positions[[#This Row],[frame_idx]]+1
  ),
  ""
)</f>
        <v>0.26347950696945188</v>
      </c>
      <c r="F1326" s="1">
        <f>IFERROR(
  SUMIFS(
    duck_positions[y],
    duck_positions[duck_id],duck_positions[[#This Row],[duck_id]],
    duck_positions[frame_idx],duck_positions[[#This Row],[frame_idx]]+1
  ),
  ""
)</f>
        <v>-0.35430809557437892</v>
      </c>
      <c r="G13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6.9347346575494972E-3</v>
      </c>
      <c r="H1326" t="b">
        <f>AND(duck_positions[[#This Row],[distance]]&lt;0.1, MOD(duck_positions[[#This Row],[frame_idx]], 20)=0)</f>
        <v>0</v>
      </c>
    </row>
    <row r="1327" spans="1:8" hidden="1" x14ac:dyDescent="0.3">
      <c r="A1327">
        <v>189</v>
      </c>
      <c r="B1327">
        <v>2</v>
      </c>
      <c r="C1327" s="1">
        <v>-7.5527378916740412E-2</v>
      </c>
      <c r="D1327" s="1">
        <v>-0.71138311624526973</v>
      </c>
      <c r="E1327" s="1">
        <f>IFERROR(
  SUMIFS(
    duck_positions[x],
    duck_positions[duck_id],   duck_positions[[#This Row],[duck_id]],
    duck_positions[frame_idx], duck_positions[[#This Row],[frame_idx]]+1
  ),
  ""
)</f>
        <v>-7.0119225978851313E-2</v>
      </c>
      <c r="F1327" s="1">
        <f>IFERROR(
  SUMIFS(
    duck_positions[y],
    duck_positions[duck_id],duck_positions[[#This Row],[duck_id]],
    duck_positions[frame_idx],duck_positions[[#This Row],[frame_idx]]+1
  ),
  ""
)</f>
        <v>-0.73316390514373775</v>
      </c>
      <c r="G13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2.2442167525424682E-2</v>
      </c>
      <c r="H1327" t="b">
        <f>AND(duck_positions[[#This Row],[distance]]&lt;0.1, MOD(duck_positions[[#This Row],[frame_idx]], 20)=0)</f>
        <v>0</v>
      </c>
    </row>
    <row r="1328" spans="1:8" hidden="1" x14ac:dyDescent="0.3">
      <c r="A1328">
        <v>189</v>
      </c>
      <c r="B1328">
        <v>3</v>
      </c>
      <c r="C1328" s="1">
        <v>0.12033863216638566</v>
      </c>
      <c r="D1328" s="1">
        <v>-0.30897612571716304</v>
      </c>
      <c r="E1328" s="1">
        <f>IFERROR(
  SUMIFS(
    duck_positions[x],
    duck_positions[duck_id],   duck_positions[[#This Row],[duck_id]],
    duck_positions[frame_idx], duck_positions[[#This Row],[frame_idx]]+1
  ),
  ""
)</f>
        <v>0.12666326984763146</v>
      </c>
      <c r="F1328" s="1">
        <f>IFERROR(
  SUMIFS(
    duck_positions[y],
    duck_positions[duck_id],duck_positions[[#This Row],[duck_id]],
    duck_positions[frame_idx],duck_positions[[#This Row],[frame_idx]]+1
  ),
  ""
)</f>
        <v>-0.30455134510993953</v>
      </c>
      <c r="G13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7.7187903988316436E-3</v>
      </c>
      <c r="H1328" t="b">
        <f>AND(duck_positions[[#This Row],[distance]]&lt;0.1, MOD(duck_positions[[#This Row],[frame_idx]], 20)=0)</f>
        <v>0</v>
      </c>
    </row>
    <row r="1329" spans="1:8" hidden="1" x14ac:dyDescent="0.3">
      <c r="A1329">
        <v>189</v>
      </c>
      <c r="B1329">
        <v>4</v>
      </c>
      <c r="C1329" s="1">
        <v>0.15818475410342217</v>
      </c>
      <c r="D1329" s="1">
        <v>-0.17370884567499159</v>
      </c>
      <c r="E1329" s="1">
        <f>IFERROR(
  SUMIFS(
    duck_positions[x],
    duck_positions[duck_id],   duck_positions[[#This Row],[duck_id]],
    duck_positions[frame_idx], duck_positions[[#This Row],[frame_idx]]+1
  ),
  ""
)</f>
        <v>0.16223154813051224</v>
      </c>
      <c r="F1329" s="1">
        <f>IFERROR(
  SUMIFS(
    duck_positions[y],
    duck_positions[duck_id],duck_positions[[#This Row],[duck_id]],
    duck_positions[frame_idx],duck_positions[[#This Row],[frame_idx]]+1
  ),
  ""
)</f>
        <v>-0.16691007539629935</v>
      </c>
      <c r="G13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7.9120047522812393E-3</v>
      </c>
      <c r="H1329" t="b">
        <f>AND(duck_positions[[#This Row],[distance]]&lt;0.1, MOD(duck_positions[[#This Row],[frame_idx]], 20)=0)</f>
        <v>0</v>
      </c>
    </row>
    <row r="1330" spans="1:8" hidden="1" x14ac:dyDescent="0.3">
      <c r="A1330">
        <v>189</v>
      </c>
      <c r="B1330">
        <v>5</v>
      </c>
      <c r="C1330" s="1">
        <v>7.2322711721062666E-2</v>
      </c>
      <c r="D1330" s="1">
        <v>-0.60370377898216243</v>
      </c>
      <c r="E1330" s="1">
        <f>IFERROR(
  SUMIFS(
    duck_positions[x],
    duck_positions[duck_id],   duck_positions[[#This Row],[duck_id]],
    duck_positions[frame_idx], duck_positions[[#This Row],[frame_idx]]+1
  ),
  ""
)</f>
        <v>8.0991529300808912E-2</v>
      </c>
      <c r="F1330" s="1">
        <f>IFERROR(
  SUMIFS(
    duck_positions[y],
    duck_positions[duck_id],duck_positions[[#This Row],[duck_id]],
    duck_positions[frame_idx],duck_positions[[#This Row],[frame_idx]]+1
  ),
  ""
)</f>
        <v>-0.6140381813049316</v>
      </c>
      <c r="G13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1.3488820170784926E-2</v>
      </c>
      <c r="H1330" t="b">
        <f>AND(duck_positions[[#This Row],[distance]]&lt;0.1, MOD(duck_positions[[#This Row],[frame_idx]], 20)=0)</f>
        <v>0</v>
      </c>
    </row>
    <row r="1331" spans="1:8" hidden="1" x14ac:dyDescent="0.3">
      <c r="A1331">
        <v>189</v>
      </c>
      <c r="B1331">
        <v>6</v>
      </c>
      <c r="C1331" s="1">
        <v>2.4177417159080561E-3</v>
      </c>
      <c r="D1331" s="1">
        <v>-0.68659825325012203</v>
      </c>
      <c r="E1331" s="1">
        <f>IFERROR(
  SUMIFS(
    duck_positions[x],
    duck_positions[duck_id],   duck_positions[[#This Row],[duck_id]],
    duck_positions[frame_idx], duck_positions[[#This Row],[frame_idx]]+1
  ),
  ""
)</f>
        <v>1.8861068785190588E-2</v>
      </c>
      <c r="F1331" s="1">
        <f>IFERROR(
  SUMIFS(
    duck_positions[y],
    duck_positions[duck_id],duck_positions[[#This Row],[duck_id]],
    duck_positions[frame_idx],duck_positions[[#This Row],[frame_idx]]+1
  ),
  ""
)</f>
        <v>-0.69444556236267085</v>
      </c>
      <c r="G13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1.8219859094276539E-2</v>
      </c>
      <c r="H1331" t="b">
        <f>AND(duck_positions[[#This Row],[distance]]&lt;0.1, MOD(duck_positions[[#This Row],[frame_idx]], 20)=0)</f>
        <v>0</v>
      </c>
    </row>
    <row r="1332" spans="1:8" x14ac:dyDescent="0.3">
      <c r="A1332">
        <v>190</v>
      </c>
      <c r="B1332">
        <v>0</v>
      </c>
      <c r="C1332" s="1">
        <v>0.11949316263198853</v>
      </c>
      <c r="D1332" s="1">
        <v>-0.27256725430488582</v>
      </c>
      <c r="E1332" s="1">
        <f>IFERROR(
  SUMIFS(
    duck_positions[x],
    duck_positions[duck_id],   duck_positions[[#This Row],[duck_id]],
    duck_positions[frame_idx], duck_positions[[#This Row],[frame_idx]]+1
  ),
  ""
)</f>
        <v>0.12929692715406418</v>
      </c>
      <c r="F1332" s="1">
        <f>IFERROR(
  SUMIFS(
    duck_positions[y],
    duck_positions[duck_id],duck_positions[[#This Row],[duck_id]],
    duck_positions[frame_idx],duck_positions[[#This Row],[frame_idx]]+1
  ),
  ""
)</f>
        <v>-0.26565218418836589</v>
      </c>
      <c r="G13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1.1997166062062165E-2</v>
      </c>
      <c r="H1332" t="b">
        <f>AND(duck_positions[[#This Row],[distance]]&lt;0.1, MOD(duck_positions[[#This Row],[frame_idx]], 20)=0)</f>
        <v>0</v>
      </c>
    </row>
    <row r="1333" spans="1:8" hidden="1" x14ac:dyDescent="0.3">
      <c r="A1333">
        <v>190</v>
      </c>
      <c r="B1333">
        <v>1</v>
      </c>
      <c r="C1333" s="1">
        <v>0.26347950696945188</v>
      </c>
      <c r="D1333" s="1">
        <v>-0.35430809557437892</v>
      </c>
      <c r="E1333" s="1">
        <f>IFERROR(
  SUMIFS(
    duck_positions[x],
    duck_positions[duck_id],   duck_positions[[#This Row],[duck_id]],
    duck_positions[frame_idx], duck_positions[[#This Row],[frame_idx]]+1
  ),
  ""
)</f>
        <v>0.27317235469818113</v>
      </c>
      <c r="F1333" s="1">
        <f>IFERROR(
  SUMIFS(
    duck_positions[y],
    duck_positions[duck_id],duck_positions[[#This Row],[duck_id]],
    duck_positions[frame_idx],duck_positions[[#This Row],[frame_idx]]+1
  ),
  ""
)</f>
        <v>-0.34577016234397884</v>
      </c>
      <c r="G13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1.2916950140768593E-2</v>
      </c>
      <c r="H1333" t="b">
        <f>AND(duck_positions[[#This Row],[distance]]&lt;0.1, MOD(duck_positions[[#This Row],[frame_idx]], 20)=0)</f>
        <v>0</v>
      </c>
    </row>
    <row r="1334" spans="1:8" hidden="1" x14ac:dyDescent="0.3">
      <c r="A1334">
        <v>190</v>
      </c>
      <c r="B1334">
        <v>2</v>
      </c>
      <c r="C1334" s="1">
        <v>-7.0119225978851313E-2</v>
      </c>
      <c r="D1334" s="1">
        <v>-0.73316390514373775</v>
      </c>
      <c r="E1334" s="1">
        <f>IFERROR(
  SUMIFS(
    duck_positions[x],
    duck_positions[duck_id],   duck_positions[[#This Row],[duck_id]],
    duck_positions[frame_idx], duck_positions[[#This Row],[frame_idx]]+1
  ),
  ""
)</f>
        <v>-5.7482773065567011E-2</v>
      </c>
      <c r="F1334" s="1">
        <f>IFERROR(
  SUMIFS(
    duck_positions[y],
    duck_positions[duck_id],duck_positions[[#This Row],[duck_id]],
    duck_positions[frame_idx],duck_positions[[#This Row],[frame_idx]]+1
  ),
  ""
)</f>
        <v>-0.70544011592864986</v>
      </c>
      <c r="G13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3.0467826156000612E-2</v>
      </c>
      <c r="H1334" t="b">
        <f>AND(duck_positions[[#This Row],[distance]]&lt;0.1, MOD(duck_positions[[#This Row],[frame_idx]], 20)=0)</f>
        <v>0</v>
      </c>
    </row>
    <row r="1335" spans="1:8" hidden="1" x14ac:dyDescent="0.3">
      <c r="A1335">
        <v>190</v>
      </c>
      <c r="B1335">
        <v>3</v>
      </c>
      <c r="C1335" s="1">
        <v>0.12666326984763146</v>
      </c>
      <c r="D1335" s="1">
        <v>-0.30455134510993953</v>
      </c>
      <c r="E1335" s="1">
        <f>IFERROR(
  SUMIFS(
    duck_positions[x],
    duck_positions[duck_id],   duck_positions[[#This Row],[duck_id]],
    duck_positions[frame_idx], duck_positions[[#This Row],[frame_idx]]+1
  ),
  ""
)</f>
        <v>0.13435302153229714</v>
      </c>
      <c r="F1335" s="1">
        <f>IFERROR(
  SUMIFS(
    duck_positions[y],
    duck_positions[duck_id],duck_positions[[#This Row],[duck_id]],
    duck_positions[frame_idx],duck_positions[[#This Row],[frame_idx]]+1
  ),
  ""
)</f>
        <v>-0.29915837645530696</v>
      </c>
      <c r="G13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9.392358164043154E-3</v>
      </c>
      <c r="H1335" t="b">
        <f>AND(duck_positions[[#This Row],[distance]]&lt;0.1, MOD(duck_positions[[#This Row],[frame_idx]], 20)=0)</f>
        <v>0</v>
      </c>
    </row>
    <row r="1336" spans="1:8" hidden="1" x14ac:dyDescent="0.3">
      <c r="A1336">
        <v>190</v>
      </c>
      <c r="B1336">
        <v>4</v>
      </c>
      <c r="C1336" s="1">
        <v>0.16223154813051224</v>
      </c>
      <c r="D1336" s="1">
        <v>-0.16691007539629935</v>
      </c>
      <c r="E1336" s="1">
        <f>IFERROR(
  SUMIFS(
    duck_positions[x],
    duck_positions[duck_id],   duck_positions[[#This Row],[duck_id]],
    duck_positions[frame_idx], duck_positions[[#This Row],[frame_idx]]+1
  ),
  ""
)</f>
        <v>0.17201246917247773</v>
      </c>
      <c r="F1336" s="1">
        <f>IFERROR(
  SUMIFS(
    duck_positions[y],
    duck_positions[duck_id],duck_positions[[#This Row],[duck_id]],
    duck_positions[frame_idx],duck_positions[[#This Row],[frame_idx]]+1
  ),
  ""
)</f>
        <v>-0.16327206864953039</v>
      </c>
      <c r="G13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1.0435588604324128E-2</v>
      </c>
      <c r="H1336" t="b">
        <f>AND(duck_positions[[#This Row],[distance]]&lt;0.1, MOD(duck_positions[[#This Row],[frame_idx]], 20)=0)</f>
        <v>0</v>
      </c>
    </row>
    <row r="1337" spans="1:8" hidden="1" x14ac:dyDescent="0.3">
      <c r="A1337">
        <v>190</v>
      </c>
      <c r="B1337">
        <v>5</v>
      </c>
      <c r="C1337" s="1">
        <v>8.0991529300808912E-2</v>
      </c>
      <c r="D1337" s="1">
        <v>-0.6140381813049316</v>
      </c>
      <c r="E1337" s="1">
        <f>IFERROR(
  SUMIFS(
    duck_positions[x],
    duck_positions[duck_id],   duck_positions[[#This Row],[duck_id]],
    duck_positions[frame_idx], duck_positions[[#This Row],[frame_idx]]+1
  ),
  ""
)</f>
        <v>9.2122540250420576E-2</v>
      </c>
      <c r="F1337" s="1">
        <f>IFERROR(
  SUMIFS(
    duck_positions[y],
    duck_positions[duck_id],duck_positions[[#This Row],[duck_id]],
    duck_positions[frame_idx],duck_positions[[#This Row],[frame_idx]]+1
  ),
  ""
)</f>
        <v>-0.59276012778282161</v>
      </c>
      <c r="G13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2.4013641257630045E-2</v>
      </c>
      <c r="H1337" t="b">
        <f>AND(duck_positions[[#This Row],[distance]]&lt;0.1, MOD(duck_positions[[#This Row],[frame_idx]], 20)=0)</f>
        <v>0</v>
      </c>
    </row>
    <row r="1338" spans="1:8" hidden="1" x14ac:dyDescent="0.3">
      <c r="A1338">
        <v>190</v>
      </c>
      <c r="B1338">
        <v>6</v>
      </c>
      <c r="C1338" s="1">
        <v>1.8861068785190588E-2</v>
      </c>
      <c r="D1338" s="1">
        <v>-0.69444556236267085</v>
      </c>
      <c r="E1338" s="1">
        <f>IFERROR(
  SUMIFS(
    duck_positions[x],
    duck_positions[duck_id],   duck_positions[[#This Row],[duck_id]],
    duck_positions[frame_idx], duck_positions[[#This Row],[frame_idx]]+1
  ),
  ""
)</f>
        <v>3.713748455047608E-2</v>
      </c>
      <c r="F1338" s="1">
        <f>IFERROR(
  SUMIFS(
    duck_positions[y],
    duck_positions[duck_id],duck_positions[[#This Row],[duck_id]],
    duck_positions[frame_idx],duck_positions[[#This Row],[frame_idx]]+1
  ),
  ""
)</f>
        <v>-0.65102110505104061</v>
      </c>
      <c r="G13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4.711380759432604E-2</v>
      </c>
      <c r="H1338" t="b">
        <f>AND(duck_positions[[#This Row],[distance]]&lt;0.1, MOD(duck_positions[[#This Row],[frame_idx]], 20)=0)</f>
        <v>0</v>
      </c>
    </row>
    <row r="1339" spans="1:8" x14ac:dyDescent="0.3">
      <c r="A1339">
        <v>191</v>
      </c>
      <c r="B1339">
        <v>0</v>
      </c>
      <c r="C1339" s="1">
        <v>0.12929692715406418</v>
      </c>
      <c r="D1339" s="1">
        <v>-0.26565218418836589</v>
      </c>
      <c r="E1339" s="1">
        <f>IFERROR(
  SUMIFS(
    duck_positions[x],
    duck_positions[duck_id],   duck_positions[[#This Row],[duck_id]],
    duck_positions[frame_idx], duck_positions[[#This Row],[frame_idx]]+1
  ),
  ""
)</f>
        <v>0.1348307378590107</v>
      </c>
      <c r="F1339" s="1">
        <f>IFERROR(
  SUMIFS(
    duck_positions[y],
    duck_positions[duck_id],duck_positions[[#This Row],[duck_id]],
    duck_positions[frame_idx],duck_positions[[#This Row],[frame_idx]]+1
  ),
  ""
)</f>
        <v>-0.25660058185458179</v>
      </c>
      <c r="G13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1.0609173659015415E-2</v>
      </c>
      <c r="H1339" t="b">
        <f>AND(duck_positions[[#This Row],[distance]]&lt;0.1, MOD(duck_positions[[#This Row],[frame_idx]], 20)=0)</f>
        <v>0</v>
      </c>
    </row>
    <row r="1340" spans="1:8" hidden="1" x14ac:dyDescent="0.3">
      <c r="A1340">
        <v>191</v>
      </c>
      <c r="B1340">
        <v>1</v>
      </c>
      <c r="C1340" s="1">
        <v>0.27317235469818113</v>
      </c>
      <c r="D1340" s="1">
        <v>-0.34577016234397884</v>
      </c>
      <c r="E1340" s="1">
        <f>IFERROR(
  SUMIFS(
    duck_positions[x],
    duck_positions[duck_id],   duck_positions[[#This Row],[duck_id]],
    duck_positions[frame_idx], duck_positions[[#This Row],[frame_idx]]+1
  ),
  ""
)</f>
        <v>0.28154713511466978</v>
      </c>
      <c r="F1340" s="1">
        <f>IFERROR(
  SUMIFS(
    duck_positions[y],
    duck_positions[duck_id],duck_positions[[#This Row],[duck_id]],
    duck_positions[frame_idx],duck_positions[[#This Row],[frame_idx]]+1
  ),
  ""
)</f>
        <v>-0.33503310084342952</v>
      </c>
      <c r="G13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1.3616954016628685E-2</v>
      </c>
      <c r="H1340" t="b">
        <f>AND(duck_positions[[#This Row],[distance]]&lt;0.1, MOD(duck_positions[[#This Row],[frame_idx]], 20)=0)</f>
        <v>0</v>
      </c>
    </row>
    <row r="1341" spans="1:8" hidden="1" x14ac:dyDescent="0.3">
      <c r="A1341">
        <v>191</v>
      </c>
      <c r="B1341">
        <v>2</v>
      </c>
      <c r="C1341" s="1">
        <v>-5.7482773065567011E-2</v>
      </c>
      <c r="D1341" s="1">
        <v>-0.70544011592864986</v>
      </c>
      <c r="E1341" s="1">
        <f>IFERROR(
  SUMIFS(
    duck_positions[x],
    duck_positions[duck_id],   duck_positions[[#This Row],[duck_id]],
    duck_positions[frame_idx], duck_positions[[#This Row],[frame_idx]]+1
  ),
  ""
)</f>
        <v>-4.9441316723823542E-2</v>
      </c>
      <c r="F1341" s="1">
        <f>IFERROR(
  SUMIFS(
    duck_positions[y],
    duck_positions[duck_id],duck_positions[[#This Row],[duck_id]],
    duck_positions[frame_idx],duck_positions[[#This Row],[frame_idx]]+1
  ),
  ""
)</f>
        <v>-0.68959386348724361</v>
      </c>
      <c r="G13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1.7769882850850193E-2</v>
      </c>
      <c r="H1341" t="b">
        <f>AND(duck_positions[[#This Row],[distance]]&lt;0.1, MOD(duck_positions[[#This Row],[frame_idx]], 20)=0)</f>
        <v>0</v>
      </c>
    </row>
    <row r="1342" spans="1:8" hidden="1" x14ac:dyDescent="0.3">
      <c r="A1342">
        <v>191</v>
      </c>
      <c r="B1342">
        <v>3</v>
      </c>
      <c r="C1342" s="1">
        <v>0.13435302153229714</v>
      </c>
      <c r="D1342" s="1">
        <v>-0.29915837645530696</v>
      </c>
      <c r="E1342" s="1">
        <f>IFERROR(
  SUMIFS(
    duck_positions[x],
    duck_positions[duck_id],   duck_positions[[#This Row],[duck_id]],
    duck_positions[frame_idx], duck_positions[[#This Row],[frame_idx]]+1
  ),
  ""
)</f>
        <v>0.13958407789468766</v>
      </c>
      <c r="F1342" s="1">
        <f>IFERROR(
  SUMIFS(
    duck_positions[y],
    duck_positions[duck_id],duck_positions[[#This Row],[duck_id]],
    duck_positions[frame_idx],duck_positions[[#This Row],[frame_idx]]+1
  ),
  ""
)</f>
        <v>-0.29316187351942058</v>
      </c>
      <c r="G13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7.9575120563276768E-3</v>
      </c>
      <c r="H1342" t="b">
        <f>AND(duck_positions[[#This Row],[distance]]&lt;0.1, MOD(duck_positions[[#This Row],[frame_idx]], 20)=0)</f>
        <v>0</v>
      </c>
    </row>
    <row r="1343" spans="1:8" hidden="1" x14ac:dyDescent="0.3">
      <c r="A1343">
        <v>191</v>
      </c>
      <c r="B1343">
        <v>4</v>
      </c>
      <c r="C1343" s="1">
        <v>0.17201246917247773</v>
      </c>
      <c r="D1343" s="1">
        <v>-0.16327206864953039</v>
      </c>
      <c r="E1343" s="1">
        <f>IFERROR(
  SUMIFS(
    duck_positions[x],
    duck_positions[duck_id],   duck_positions[[#This Row],[duck_id]],
    duck_positions[frame_idx], duck_positions[[#This Row],[frame_idx]]+1
  ),
  ""
)</f>
        <v>0.17805229723453522</v>
      </c>
      <c r="F1343" s="1">
        <f>IFERROR(
  SUMIFS(
    duck_positions[y],
    duck_positions[duck_id],duck_positions[[#This Row],[duck_id]],
    duck_positions[frame_idx],duck_positions[[#This Row],[frame_idx]]+1
  ),
  ""
)</f>
        <v>-0.15322443544864653</v>
      </c>
      <c r="G13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1.1723244259108524E-2</v>
      </c>
      <c r="H1343" t="b">
        <f>AND(duck_positions[[#This Row],[distance]]&lt;0.1, MOD(duck_positions[[#This Row],[frame_idx]], 20)=0)</f>
        <v>0</v>
      </c>
    </row>
    <row r="1344" spans="1:8" hidden="1" x14ac:dyDescent="0.3">
      <c r="A1344">
        <v>191</v>
      </c>
      <c r="B1344">
        <v>5</v>
      </c>
      <c r="C1344" s="1">
        <v>9.2122540250420576E-2</v>
      </c>
      <c r="D1344" s="1">
        <v>-0.59276012778282161</v>
      </c>
      <c r="E1344" s="1">
        <f>IFERROR(
  SUMIFS(
    duck_positions[x],
    duck_positions[duck_id],   duck_positions[[#This Row],[duck_id]],
    duck_positions[frame_idx], duck_positions[[#This Row],[frame_idx]]+1
  ),
  ""
)</f>
        <v>9.8128819861449307E-2</v>
      </c>
      <c r="F1344" s="1">
        <f>IFERROR(
  SUMIFS(
    duck_positions[y],
    duck_positions[duck_id],duck_positions[[#This Row],[duck_id]],
    duck_positions[frame_idx],duck_positions[[#This Row],[frame_idx]]+1
  ),
  ""
)</f>
        <v>-0.58090905547142024</v>
      </c>
      <c r="G13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1.3286207498602586E-2</v>
      </c>
      <c r="H1344" t="b">
        <f>AND(duck_positions[[#This Row],[distance]]&lt;0.1, MOD(duck_positions[[#This Row],[frame_idx]], 20)=0)</f>
        <v>0</v>
      </c>
    </row>
    <row r="1345" spans="1:8" hidden="1" x14ac:dyDescent="0.3">
      <c r="A1345">
        <v>191</v>
      </c>
      <c r="B1345">
        <v>6</v>
      </c>
      <c r="C1345" s="1">
        <v>3.713748455047608E-2</v>
      </c>
      <c r="D1345" s="1">
        <v>-0.65102110505104061</v>
      </c>
      <c r="E1345" s="1">
        <f>IFERROR(
  SUMIFS(
    duck_positions[x],
    duck_positions[duck_id],   duck_positions[[#This Row],[duck_id]],
    duck_positions[frame_idx], duck_positions[[#This Row],[frame_idx]]+1
  ),
  ""
)</f>
        <v>5.4014532268047338E-2</v>
      </c>
      <c r="F1345" s="1">
        <f>IFERROR(
  SUMIFS(
    duck_positions[y],
    duck_positions[duck_id],duck_positions[[#This Row],[duck_id]],
    duck_positions[frame_idx],duck_positions[[#This Row],[frame_idx]]+1
  ),
  ""
)</f>
        <v>-0.6282043874263763</v>
      </c>
      <c r="G13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2.8380228026301059E-2</v>
      </c>
      <c r="H1345" t="b">
        <f>AND(duck_positions[[#This Row],[distance]]&lt;0.1, MOD(duck_positions[[#This Row],[frame_idx]], 20)=0)</f>
        <v>0</v>
      </c>
    </row>
    <row r="1346" spans="1:8" x14ac:dyDescent="0.3">
      <c r="A1346">
        <v>192</v>
      </c>
      <c r="B1346">
        <v>0</v>
      </c>
      <c r="C1346" s="1">
        <v>0.1348307378590107</v>
      </c>
      <c r="D1346" s="1">
        <v>-0.25660058185458179</v>
      </c>
      <c r="E1346" s="1">
        <f>IFERROR(
  SUMIFS(
    duck_positions[x],
    duck_positions[duck_id],   duck_positions[[#This Row],[duck_id]],
    duck_positions[frame_idx], duck_positions[[#This Row],[frame_idx]]+1
  ),
  ""
)</f>
        <v>0.14531777650117875</v>
      </c>
      <c r="F1346" s="1">
        <f>IFERROR(
  SUMIFS(
    duck_positions[y],
    duck_positions[duck_id],duck_positions[[#This Row],[duck_id]],
    duck_positions[frame_idx],duck_positions[[#This Row],[frame_idx]]+1
  ),
  ""
)</f>
        <v>-0.25124792084097858</v>
      </c>
      <c r="G13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1.1774079981419929E-2</v>
      </c>
      <c r="H1346" t="b">
        <f>AND(duck_positions[[#This Row],[distance]]&lt;0.1, MOD(duck_positions[[#This Row],[frame_idx]], 20)=0)</f>
        <v>0</v>
      </c>
    </row>
    <row r="1347" spans="1:8" hidden="1" x14ac:dyDescent="0.3">
      <c r="A1347">
        <v>192</v>
      </c>
      <c r="B1347">
        <v>1</v>
      </c>
      <c r="C1347" s="1">
        <v>0.28154713511466978</v>
      </c>
      <c r="D1347" s="1">
        <v>-0.33503310084342952</v>
      </c>
      <c r="E1347" s="1">
        <f>IFERROR(
  SUMIFS(
    duck_positions[x],
    duck_positions[duck_id],   duck_positions[[#This Row],[duck_id]],
    duck_positions[frame_idx], duck_positions[[#This Row],[frame_idx]]+1
  ),
  ""
)</f>
        <v>0.29146339595317838</v>
      </c>
      <c r="F1347" s="1">
        <f>IFERROR(
  SUMIFS(
    duck_positions[y],
    duck_positions[duck_id],duck_positions[[#This Row],[duck_id]],
    duck_positions[frame_idx],duck_positions[[#This Row],[frame_idx]]+1
  ),
  ""
)</f>
        <v>-0.33171082735061641</v>
      </c>
      <c r="G13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1.0457998382978839E-2</v>
      </c>
      <c r="H1347" t="b">
        <f>AND(duck_positions[[#This Row],[distance]]&lt;0.1, MOD(duck_positions[[#This Row],[frame_idx]], 20)=0)</f>
        <v>0</v>
      </c>
    </row>
    <row r="1348" spans="1:8" hidden="1" x14ac:dyDescent="0.3">
      <c r="A1348">
        <v>192</v>
      </c>
      <c r="B1348">
        <v>2</v>
      </c>
      <c r="C1348" s="1">
        <v>-4.9441316723823542E-2</v>
      </c>
      <c r="D1348" s="1">
        <v>-0.68959386348724361</v>
      </c>
      <c r="E1348" s="1">
        <f>IFERROR(
  SUMIFS(
    duck_positions[x],
    duck_positions[duck_id],   duck_positions[[#This Row],[duck_id]],
    duck_positions[frame_idx], duck_positions[[#This Row],[frame_idx]]+1
  ),
  ""
)</f>
        <v>-4.0153363347053522E-2</v>
      </c>
      <c r="F1348" s="1">
        <f>IFERROR(
  SUMIFS(
    duck_positions[y],
    duck_positions[duck_id],duck_positions[[#This Row],[duck_id]],
    duck_positions[frame_idx],duck_positions[[#This Row],[frame_idx]]+1
  ),
  ""
)</f>
        <v>-0.68545530438423152</v>
      </c>
      <c r="G13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1.0168271700646958E-2</v>
      </c>
      <c r="H1348" t="b">
        <f>AND(duck_positions[[#This Row],[distance]]&lt;0.1, MOD(duck_positions[[#This Row],[frame_idx]], 20)=0)</f>
        <v>0</v>
      </c>
    </row>
    <row r="1349" spans="1:8" hidden="1" x14ac:dyDescent="0.3">
      <c r="A1349">
        <v>192</v>
      </c>
      <c r="B1349">
        <v>3</v>
      </c>
      <c r="C1349" s="1">
        <v>0.13958407789468766</v>
      </c>
      <c r="D1349" s="1">
        <v>-0.29316187351942058</v>
      </c>
      <c r="E1349" s="1">
        <f>IFERROR(
  SUMIFS(
    duck_positions[x],
    duck_positions[duck_id],   duck_positions[[#This Row],[duck_id]],
    duck_positions[frame_idx], duck_positions[[#This Row],[frame_idx]]+1
  ),
  ""
)</f>
        <v>0.1504479818046093</v>
      </c>
      <c r="F1349" s="1">
        <f>IFERROR(
  SUMIFS(
    duck_positions[y],
    duck_positions[duck_id],duck_positions[[#This Row],[duck_id]],
    duck_positions[frame_idx],duck_positions[[#This Row],[frame_idx]]+1
  ),
  ""
)</f>
        <v>-0.29380145370960231</v>
      </c>
      <c r="G13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1.0882714320595011E-2</v>
      </c>
      <c r="H1349" t="b">
        <f>AND(duck_positions[[#This Row],[distance]]&lt;0.1, MOD(duck_positions[[#This Row],[frame_idx]], 20)=0)</f>
        <v>0</v>
      </c>
    </row>
    <row r="1350" spans="1:8" hidden="1" x14ac:dyDescent="0.3">
      <c r="A1350">
        <v>192</v>
      </c>
      <c r="B1350">
        <v>4</v>
      </c>
      <c r="C1350" s="1">
        <v>0.17805229723453522</v>
      </c>
      <c r="D1350" s="1">
        <v>-0.15322443544864653</v>
      </c>
      <c r="E1350" s="1">
        <f>IFERROR(
  SUMIFS(
    duck_positions[x],
    duck_positions[duck_id],   duck_positions[[#This Row],[duck_id]],
    duck_positions[frame_idx], duck_positions[[#This Row],[frame_idx]]+1
  ),
  ""
)</f>
        <v>0.1886642262339592</v>
      </c>
      <c r="F1350" s="1">
        <f>IFERROR(
  SUMIFS(
    duck_positions[y],
    duck_positions[duck_id],duck_positions[[#This Row],[duck_id]],
    duck_positions[frame_idx],duck_positions[[#This Row],[frame_idx]]+1
  ),
  ""
)</f>
        <v>-0.14794731587171553</v>
      </c>
      <c r="G13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1.1851625547495333E-2</v>
      </c>
      <c r="H1350" t="b">
        <f>AND(duck_positions[[#This Row],[distance]]&lt;0.1, MOD(duck_positions[[#This Row],[frame_idx]], 20)=0)</f>
        <v>0</v>
      </c>
    </row>
    <row r="1351" spans="1:8" hidden="1" x14ac:dyDescent="0.3">
      <c r="A1351">
        <v>192</v>
      </c>
      <c r="B1351">
        <v>5</v>
      </c>
      <c r="C1351" s="1">
        <v>9.8128819861449307E-2</v>
      </c>
      <c r="D1351" s="1">
        <v>-0.58090905547142024</v>
      </c>
      <c r="E1351" s="1">
        <f>IFERROR(
  SUMIFS(
    duck_positions[x],
    duck_positions[duck_id],   duck_positions[[#This Row],[duck_id]],
    duck_positions[frame_idx], duck_positions[[#This Row],[frame_idx]]+1
  ),
  ""
)</f>
        <v>0.10833846628665925</v>
      </c>
      <c r="F1351" s="1">
        <f>IFERROR(
  SUMIFS(
    duck_positions[y],
    duck_positions[duck_id],duck_positions[[#This Row],[duck_id]],
    duck_positions[frame_idx],duck_positions[[#This Row],[frame_idx]]+1
  ),
  ""
)</f>
        <v>-0.57655946612358089</v>
      </c>
      <c r="G13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1.1097558633440044E-2</v>
      </c>
      <c r="H1351" t="b">
        <f>AND(duck_positions[[#This Row],[distance]]&lt;0.1, MOD(duck_positions[[#This Row],[frame_idx]], 20)=0)</f>
        <v>0</v>
      </c>
    </row>
    <row r="1352" spans="1:8" hidden="1" x14ac:dyDescent="0.3">
      <c r="A1352">
        <v>192</v>
      </c>
      <c r="B1352">
        <v>6</v>
      </c>
      <c r="C1352" s="1">
        <v>5.4014532268047338E-2</v>
      </c>
      <c r="D1352" s="1">
        <v>-0.6282043874263763</v>
      </c>
      <c r="E1352" s="1">
        <f>IFERROR(
  SUMIFS(
    duck_positions[x],
    duck_positions[duck_id],   duck_positions[[#This Row],[duck_id]],
    duck_positions[frame_idx], duck_positions[[#This Row],[frame_idx]]+1
  ),
  ""
)</f>
        <v>7.5082356482744222E-2</v>
      </c>
      <c r="F1352" s="1">
        <f>IFERROR(
  SUMIFS(
    duck_positions[y],
    duck_positions[duck_id],duck_positions[[#This Row],[duck_id]],
    duck_positions[frame_idx],duck_positions[[#This Row],[frame_idx]]+1
  ),
  ""
)</f>
        <v>-0.61651991009712215</v>
      </c>
      <c r="G13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2.409108191010156E-2</v>
      </c>
      <c r="H1352" t="b">
        <f>AND(duck_positions[[#This Row],[distance]]&lt;0.1, MOD(duck_positions[[#This Row],[frame_idx]], 20)=0)</f>
        <v>0</v>
      </c>
    </row>
    <row r="1353" spans="1:8" x14ac:dyDescent="0.3">
      <c r="A1353">
        <v>193</v>
      </c>
      <c r="B1353">
        <v>0</v>
      </c>
      <c r="C1353" s="1">
        <v>0.14531777650117875</v>
      </c>
      <c r="D1353" s="1">
        <v>-0.25124792084097858</v>
      </c>
      <c r="E1353" s="1">
        <f>IFERROR(
  SUMIFS(
    duck_positions[x],
    duck_positions[duck_id],   duck_positions[[#This Row],[duck_id]],
    duck_positions[frame_idx], duck_positions[[#This Row],[frame_idx]]+1
  ),
  ""
)</f>
        <v>0.14780886694788933</v>
      </c>
      <c r="F1353" s="1">
        <f>IFERROR(
  SUMIFS(
    duck_positions[y],
    duck_positions[duck_id],duck_positions[[#This Row],[duck_id]],
    duck_positions[frame_idx],duck_positions[[#This Row],[frame_idx]]+1
  ),
  ""
)</f>
        <v>-0.24243503883481024</v>
      </c>
      <c r="G13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9.1581887329503318E-3</v>
      </c>
      <c r="H1353" t="b">
        <f>AND(duck_positions[[#This Row],[distance]]&lt;0.1, MOD(duck_positions[[#This Row],[frame_idx]], 20)=0)</f>
        <v>0</v>
      </c>
    </row>
    <row r="1354" spans="1:8" hidden="1" x14ac:dyDescent="0.3">
      <c r="A1354">
        <v>193</v>
      </c>
      <c r="B1354">
        <v>1</v>
      </c>
      <c r="C1354" s="1">
        <v>0.29146339595317838</v>
      </c>
      <c r="D1354" s="1">
        <v>-0.33171082735061641</v>
      </c>
      <c r="E1354" s="1">
        <f>IFERROR(
  SUMIFS(
    duck_positions[x],
    duck_positions[duck_id],   duck_positions[[#This Row],[duck_id]],
    duck_positions[frame_idx], duck_positions[[#This Row],[frame_idx]]+1
  ),
  ""
)</f>
        <v>0.29396390020847318</v>
      </c>
      <c r="F1354" s="1">
        <f>IFERROR(
  SUMIFS(
    duck_positions[y],
    duck_positions[duck_id],duck_positions[[#This Row],[duck_id]],
    duck_positions[frame_idx],duck_positions[[#This Row],[frame_idx]]+1
  ),
  ""
)</f>
        <v>-0.32173337489366527</v>
      </c>
      <c r="G13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1.0286013759541048E-2</v>
      </c>
      <c r="H1354" t="b">
        <f>AND(duck_positions[[#This Row],[distance]]&lt;0.1, MOD(duck_positions[[#This Row],[frame_idx]], 20)=0)</f>
        <v>0</v>
      </c>
    </row>
    <row r="1355" spans="1:8" hidden="1" x14ac:dyDescent="0.3">
      <c r="A1355">
        <v>193</v>
      </c>
      <c r="B1355">
        <v>2</v>
      </c>
      <c r="C1355" s="1">
        <v>-4.0153363347053522E-2</v>
      </c>
      <c r="D1355" s="1">
        <v>-0.68545530438423152</v>
      </c>
      <c r="E1355" s="1">
        <f>IFERROR(
  SUMIFS(
    duck_positions[x],
    duck_positions[duck_id],   duck_positions[[#This Row],[duck_id]],
    duck_positions[frame_idx], duck_positions[[#This Row],[frame_idx]]+1
  ),
  ""
)</f>
        <v>-3.2304415106773371E-2</v>
      </c>
      <c r="F1355" s="1">
        <f>IFERROR(
  SUMIFS(
    duck_positions[y],
    duck_positions[duck_id],duck_positions[[#This Row],[duck_id]],
    duck_positions[frame_idx],duck_positions[[#This Row],[frame_idx]]+1
  ),
  ""
)</f>
        <v>-0.68889854550361629</v>
      </c>
      <c r="G13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8.5709916511929312E-3</v>
      </c>
      <c r="H1355" t="b">
        <f>AND(duck_positions[[#This Row],[distance]]&lt;0.1, MOD(duck_positions[[#This Row],[frame_idx]], 20)=0)</f>
        <v>0</v>
      </c>
    </row>
    <row r="1356" spans="1:8" hidden="1" x14ac:dyDescent="0.3">
      <c r="A1356">
        <v>193</v>
      </c>
      <c r="B1356">
        <v>3</v>
      </c>
      <c r="C1356" s="1">
        <v>0.1504479818046093</v>
      </c>
      <c r="D1356" s="1">
        <v>-0.29380145370960231</v>
      </c>
      <c r="E1356" s="1">
        <f>IFERROR(
  SUMIFS(
    duck_positions[x],
    duck_positions[duck_id],   duck_positions[[#This Row],[duck_id]],
    duck_positions[frame_idx], duck_positions[[#This Row],[frame_idx]]+1
  ),
  ""
)</f>
        <v>0.1533505491912365</v>
      </c>
      <c r="F1356" s="1">
        <f>IFERROR(
  SUMIFS(
    duck_positions[y],
    duck_positions[duck_id],duck_positions[[#This Row],[duck_id]],
    duck_positions[frame_idx],duck_positions[[#This Row],[frame_idx]]+1
  ),
  ""
)</f>
        <v>-0.29064084291458125</v>
      </c>
      <c r="G13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4.2911954082184931E-3</v>
      </c>
      <c r="H1356" t="b">
        <f>AND(duck_positions[[#This Row],[distance]]&lt;0.1, MOD(duck_positions[[#This Row],[frame_idx]], 20)=0)</f>
        <v>0</v>
      </c>
    </row>
    <row r="1357" spans="1:8" hidden="1" x14ac:dyDescent="0.3">
      <c r="A1357">
        <v>193</v>
      </c>
      <c r="B1357">
        <v>4</v>
      </c>
      <c r="C1357" s="1">
        <v>0.1886642262339592</v>
      </c>
      <c r="D1357" s="1">
        <v>-0.14794731587171553</v>
      </c>
      <c r="E1357" s="1">
        <f>IFERROR(
  SUMIFS(
    duck_positions[x],
    duck_positions[duck_id],   duck_positions[[#This Row],[duck_id]],
    duck_positions[frame_idx], duck_positions[[#This Row],[frame_idx]]+1
  ),
  ""
)</f>
        <v>0.1900101512670517</v>
      </c>
      <c r="F1357" s="1">
        <f>IFERROR(
  SUMIFS(
    duck_positions[y],
    duck_positions[duck_id],duck_positions[[#This Row],[duck_id]],
    duck_positions[frame_idx],duck_positions[[#This Row],[frame_idx]]+1
  ),
  ""
)</f>
        <v>-0.13593355268239973</v>
      </c>
      <c r="G13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1.2088921381317039E-2</v>
      </c>
      <c r="H1357" t="b">
        <f>AND(duck_positions[[#This Row],[distance]]&lt;0.1, MOD(duck_positions[[#This Row],[frame_idx]], 20)=0)</f>
        <v>0</v>
      </c>
    </row>
    <row r="1358" spans="1:8" hidden="1" x14ac:dyDescent="0.3">
      <c r="A1358">
        <v>193</v>
      </c>
      <c r="B1358">
        <v>5</v>
      </c>
      <c r="C1358" s="1">
        <v>0.10833846628665925</v>
      </c>
      <c r="D1358" s="1">
        <v>-0.57655946612358089</v>
      </c>
      <c r="E1358" s="1">
        <f>IFERROR(
  SUMIFS(
    duck_positions[x],
    duck_positions[duck_id],   duck_positions[[#This Row],[duck_id]],
    duck_positions[frame_idx], duck_positions[[#This Row],[frame_idx]]+1
  ),
  ""
)</f>
        <v>0.11344830356538296</v>
      </c>
      <c r="F1358" s="1">
        <f>IFERROR(
  SUMIFS(
    duck_positions[y],
    duck_positions[duck_id],duck_positions[[#This Row],[duck_id]],
    duck_positions[frame_idx],duck_positions[[#This Row],[frame_idx]]+1
  ),
  ""
)</f>
        <v>-0.57603259086608882</v>
      </c>
      <c r="G13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5.1369285134204397E-3</v>
      </c>
      <c r="H1358" t="b">
        <f>AND(duck_positions[[#This Row],[distance]]&lt;0.1, MOD(duck_positions[[#This Row],[frame_idx]], 20)=0)</f>
        <v>0</v>
      </c>
    </row>
    <row r="1359" spans="1:8" hidden="1" x14ac:dyDescent="0.3">
      <c r="A1359">
        <v>193</v>
      </c>
      <c r="B1359">
        <v>6</v>
      </c>
      <c r="C1359" s="1">
        <v>7.5082356482744222E-2</v>
      </c>
      <c r="D1359" s="1">
        <v>-0.61651991009712215</v>
      </c>
      <c r="E1359" s="1">
        <f>IFERROR(
  SUMIFS(
    duck_positions[x],
    duck_positions[duck_id],   duck_positions[[#This Row],[duck_id]],
    duck_positions[frame_idx], duck_positions[[#This Row],[frame_idx]]+1
  ),
  ""
)</f>
        <v>9.4577416684478527E-2</v>
      </c>
      <c r="F1359" s="1">
        <f>IFERROR(
  SUMIFS(
    duck_positions[y],
    duck_positions[duck_id],duck_positions[[#This Row],[duck_id]],
    duck_positions[frame_idx],duck_positions[[#This Row],[frame_idx]]+1
  ),
  ""
)</f>
        <v>-0.60709757804870601</v>
      </c>
      <c r="G13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2.1652660656368644E-2</v>
      </c>
      <c r="H1359" t="b">
        <f>AND(duck_positions[[#This Row],[distance]]&lt;0.1, MOD(duck_positions[[#This Row],[frame_idx]], 20)=0)</f>
        <v>0</v>
      </c>
    </row>
    <row r="1360" spans="1:8" x14ac:dyDescent="0.3">
      <c r="A1360">
        <v>194</v>
      </c>
      <c r="B1360">
        <v>0</v>
      </c>
      <c r="C1360" s="1">
        <v>0.14780886694788933</v>
      </c>
      <c r="D1360" s="1">
        <v>-0.24243503883481024</v>
      </c>
      <c r="E1360" s="1">
        <f>IFERROR(
  SUMIFS(
    duck_positions[x],
    duck_positions[duck_id],   duck_positions[[#This Row],[duck_id]],
    duck_positions[frame_idx], duck_positions[[#This Row],[frame_idx]]+1
  ),
  ""
)</f>
        <v>0.15976346880197526</v>
      </c>
      <c r="F1360" s="1">
        <f>IFERROR(
  SUMIFS(
    duck_positions[y],
    duck_positions[duck_id],duck_positions[[#This Row],[duck_id]],
    duck_positions[frame_idx],duck_positions[[#This Row],[frame_idx]]+1
  ),
  ""
)</f>
        <v>-0.24082538560032843</v>
      </c>
      <c r="G13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1.2062482705686765E-2</v>
      </c>
      <c r="H1360" t="b">
        <f>AND(duck_positions[[#This Row],[distance]]&lt;0.1, MOD(duck_positions[[#This Row],[frame_idx]], 20)=0)</f>
        <v>0</v>
      </c>
    </row>
    <row r="1361" spans="1:8" hidden="1" x14ac:dyDescent="0.3">
      <c r="A1361">
        <v>194</v>
      </c>
      <c r="B1361">
        <v>1</v>
      </c>
      <c r="C1361" s="1">
        <v>0.29396390020847318</v>
      </c>
      <c r="D1361" s="1">
        <v>-0.32173337489366527</v>
      </c>
      <c r="E1361" s="1">
        <f>IFERROR(
  SUMIFS(
    duck_positions[x],
    duck_positions[duck_id],   duck_positions[[#This Row],[duck_id]],
    duck_positions[frame_idx], duck_positions[[#This Row],[frame_idx]]+1
  ),
  ""
)</f>
        <v>0.30240914821624754</v>
      </c>
      <c r="F1361" s="1">
        <f>IFERROR(
  SUMIFS(
    duck_positions[y],
    duck_positions[duck_id],duck_positions[[#This Row],[duck_id]],
    duck_positions[frame_idx],duck_positions[[#This Row],[frame_idx]]+1
  ),
  ""
)</f>
        <v>-0.31184807866811748</v>
      </c>
      <c r="G13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1.3001588186819565E-2</v>
      </c>
      <c r="H1361" t="b">
        <f>AND(duck_positions[[#This Row],[distance]]&lt;0.1, MOD(duck_positions[[#This Row],[frame_idx]], 20)=0)</f>
        <v>0</v>
      </c>
    </row>
    <row r="1362" spans="1:8" hidden="1" x14ac:dyDescent="0.3">
      <c r="A1362">
        <v>194</v>
      </c>
      <c r="B1362">
        <v>2</v>
      </c>
      <c r="C1362" s="1">
        <v>-3.2304415106773371E-2</v>
      </c>
      <c r="D1362" s="1">
        <v>-0.68889854550361629</v>
      </c>
      <c r="E1362" s="1">
        <f>IFERROR(
  SUMIFS(
    duck_positions[x],
    duck_positions[duck_id],   duck_positions[[#This Row],[duck_id]],
    duck_positions[frame_idx], duck_positions[[#This Row],[frame_idx]]+1
  ),
  ""
)</f>
        <v>-2.2503370046615595E-2</v>
      </c>
      <c r="F1362" s="1">
        <f>IFERROR(
  SUMIFS(
    duck_positions[y],
    duck_positions[duck_id],duck_positions[[#This Row],[duck_id]],
    duck_positions[frame_idx],duck_positions[[#This Row],[frame_idx]]+1
  ),
  ""
)</f>
        <v>-0.67340491414070125</v>
      </c>
      <c r="G13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1.8333387496072506E-2</v>
      </c>
      <c r="H1362" t="b">
        <f>AND(duck_positions[[#This Row],[distance]]&lt;0.1, MOD(duck_positions[[#This Row],[frame_idx]], 20)=0)</f>
        <v>0</v>
      </c>
    </row>
    <row r="1363" spans="1:8" hidden="1" x14ac:dyDescent="0.3">
      <c r="A1363">
        <v>194</v>
      </c>
      <c r="B1363">
        <v>3</v>
      </c>
      <c r="C1363" s="1">
        <v>0.1533505491912365</v>
      </c>
      <c r="D1363" s="1">
        <v>-0.29064084291458125</v>
      </c>
      <c r="E1363" s="1">
        <f>IFERROR(
  SUMIFS(
    duck_positions[x],
    duck_positions[duck_id],   duck_positions[[#This Row],[duck_id]],
    duck_positions[frame_idx], duck_positions[[#This Row],[frame_idx]]+1
  ),
  ""
)</f>
        <v>0.17116819173097611</v>
      </c>
      <c r="F1363" s="1">
        <f>IFERROR(
  SUMIFS(
    duck_positions[y],
    duck_positions[duck_id],duck_positions[[#This Row],[duck_id]],
    duck_positions[frame_idx],duck_positions[[#This Row],[frame_idx]]+1
  ),
  ""
)</f>
        <v>-0.28709696680307384</v>
      </c>
      <c r="G13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1.8166657468220493E-2</v>
      </c>
      <c r="H1363" t="b">
        <f>AND(duck_positions[[#This Row],[distance]]&lt;0.1, MOD(duck_positions[[#This Row],[frame_idx]], 20)=0)</f>
        <v>0</v>
      </c>
    </row>
    <row r="1364" spans="1:8" hidden="1" x14ac:dyDescent="0.3">
      <c r="A1364">
        <v>194</v>
      </c>
      <c r="B1364">
        <v>4</v>
      </c>
      <c r="C1364" s="1">
        <v>0.1900101512670517</v>
      </c>
      <c r="D1364" s="1">
        <v>-0.13593355268239973</v>
      </c>
      <c r="E1364" s="1">
        <f>IFERROR(
  SUMIFS(
    duck_positions[x],
    duck_positions[duck_id],   duck_positions[[#This Row],[duck_id]],
    duck_positions[frame_idx], duck_positions[[#This Row],[frame_idx]]+1
  ),
  ""
)</f>
        <v>0.19970566630363465</v>
      </c>
      <c r="F1364" s="1">
        <f>IFERROR(
  SUMIFS(
    duck_positions[y],
    duck_positions[duck_id],duck_positions[[#This Row],[duck_id]],
    duck_positions[frame_idx],duck_positions[[#This Row],[frame_idx]]+1
  ),
  ""
)</f>
        <v>-0.14427011907100676</v>
      </c>
      <c r="G13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1.2786764679787394E-2</v>
      </c>
      <c r="H1364" t="b">
        <f>AND(duck_positions[[#This Row],[distance]]&lt;0.1, MOD(duck_positions[[#This Row],[frame_idx]], 20)=0)</f>
        <v>0</v>
      </c>
    </row>
    <row r="1365" spans="1:8" hidden="1" x14ac:dyDescent="0.3">
      <c r="A1365">
        <v>194</v>
      </c>
      <c r="B1365">
        <v>5</v>
      </c>
      <c r="C1365" s="1">
        <v>0.11344830356538296</v>
      </c>
      <c r="D1365" s="1">
        <v>-0.57603259086608882</v>
      </c>
      <c r="E1365" s="1">
        <f>IFERROR(
  SUMIFS(
    duck_positions[x],
    duck_positions[duck_id],   duck_positions[[#This Row],[duck_id]],
    duck_positions[frame_idx], duck_positions[[#This Row],[frame_idx]]+1
  ),
  ""
)</f>
        <v>0.12857950143516064</v>
      </c>
      <c r="F1365" s="1">
        <f>IFERROR(
  SUMIFS(
    duck_positions[y],
    duck_positions[duck_id],duck_positions[[#This Row],[duck_id]],
    duck_positions[frame_idx],duck_positions[[#This Row],[frame_idx]]+1
  ),
  ""
)</f>
        <v>-0.55478469729423519</v>
      </c>
      <c r="G13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2.6084979015042042E-2</v>
      </c>
      <c r="H1365" t="b">
        <f>AND(duck_positions[[#This Row],[distance]]&lt;0.1, MOD(duck_positions[[#This Row],[frame_idx]], 20)=0)</f>
        <v>0</v>
      </c>
    </row>
    <row r="1366" spans="1:8" hidden="1" x14ac:dyDescent="0.3">
      <c r="A1366">
        <v>194</v>
      </c>
      <c r="B1366">
        <v>6</v>
      </c>
      <c r="C1366" s="1">
        <v>9.4577416684478527E-2</v>
      </c>
      <c r="D1366" s="1">
        <v>-0.60709757804870601</v>
      </c>
      <c r="E1366" s="1">
        <f>IFERROR(
  SUMIFS(
    duck_positions[x],
    duck_positions[duck_id],   duck_positions[[#This Row],[duck_id]],
    duck_positions[frame_idx], duck_positions[[#This Row],[frame_idx]]+1
  ),
  ""
)</f>
        <v>0.11462349481880665</v>
      </c>
      <c r="F1366" s="1">
        <f>IFERROR(
  SUMIFS(
    duck_positions[y],
    duck_positions[duck_id],duck_positions[[#This Row],[duck_id]],
    duck_positions[frame_idx],duck_positions[[#This Row],[frame_idx]]+1
  ),
  ""
)</f>
        <v>-0.57407693266868587</v>
      </c>
      <c r="G13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3.8629111688992197E-2</v>
      </c>
      <c r="H1366" t="b">
        <f>AND(duck_positions[[#This Row],[distance]]&lt;0.1, MOD(duck_positions[[#This Row],[frame_idx]], 20)=0)</f>
        <v>0</v>
      </c>
    </row>
    <row r="1367" spans="1:8" x14ac:dyDescent="0.3">
      <c r="A1367">
        <v>195</v>
      </c>
      <c r="B1367">
        <v>0</v>
      </c>
      <c r="C1367" s="1">
        <v>0.15976346880197526</v>
      </c>
      <c r="D1367" s="1">
        <v>-0.24082538560032843</v>
      </c>
      <c r="E1367" s="1">
        <f>IFERROR(
  SUMIFS(
    duck_positions[x],
    duck_positions[duck_id],   duck_positions[[#This Row],[duck_id]],
    duck_positions[frame_idx], duck_positions[[#This Row],[frame_idx]]+1
  ),
  ""
)</f>
        <v>0.20328475385904313</v>
      </c>
      <c r="F1367" s="1">
        <f>IFERROR(
  SUMIFS(
    duck_positions[y],
    duck_positions[duck_id],duck_positions[[#This Row],[duck_id]],
    duck_positions[frame_idx],duck_positions[[#This Row],[frame_idx]]+1
  ),
  ""
)</f>
        <v>-0.23860104084014891</v>
      </c>
      <c r="G13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4.357809039678881E-2</v>
      </c>
      <c r="H1367" t="b">
        <f>AND(duck_positions[[#This Row],[distance]]&lt;0.1, MOD(duck_positions[[#This Row],[frame_idx]], 20)=0)</f>
        <v>0</v>
      </c>
    </row>
    <row r="1368" spans="1:8" hidden="1" x14ac:dyDescent="0.3">
      <c r="A1368">
        <v>195</v>
      </c>
      <c r="B1368">
        <v>1</v>
      </c>
      <c r="C1368" s="1">
        <v>0.30240914821624754</v>
      </c>
      <c r="D1368" s="1">
        <v>-0.31184807866811748</v>
      </c>
      <c r="E1368" s="1">
        <f>IFERROR(
  SUMIFS(
    duck_positions[x],
    duck_positions[duck_id],   duck_positions[[#This Row],[duck_id]],
    duck_positions[frame_idx], duck_positions[[#This Row],[frame_idx]]+1
  ),
  ""
)</f>
        <v>0.28038527667522428</v>
      </c>
      <c r="F1368" s="1">
        <f>IFERROR(
  SUMIFS(
    duck_positions[y],
    duck_positions[duck_id],duck_positions[[#This Row],[duck_id]],
    duck_positions[frame_idx],duck_positions[[#This Row],[frame_idx]]+1
  ),
  ""
)</f>
        <v>-0.30403198003768916</v>
      </c>
      <c r="G13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2.3369687962317285E-2</v>
      </c>
      <c r="H1368" t="b">
        <f>AND(duck_positions[[#This Row],[distance]]&lt;0.1, MOD(duck_positions[[#This Row],[frame_idx]], 20)=0)</f>
        <v>0</v>
      </c>
    </row>
    <row r="1369" spans="1:8" hidden="1" x14ac:dyDescent="0.3">
      <c r="A1369">
        <v>195</v>
      </c>
      <c r="B1369">
        <v>2</v>
      </c>
      <c r="C1369" s="1">
        <v>-2.2503370046615595E-2</v>
      </c>
      <c r="D1369" s="1">
        <v>-0.67340491414070125</v>
      </c>
      <c r="E1369" s="1">
        <f>IFERROR(
  SUMIFS(
    duck_positions[x],
    duck_positions[duck_id],   duck_positions[[#This Row],[duck_id]],
    duck_positions[frame_idx], duck_positions[[#This Row],[frame_idx]]+1
  ),
  ""
)</f>
        <v>0.16732636690139771</v>
      </c>
      <c r="F1369" s="1">
        <f>IFERROR(
  SUMIFS(
    duck_positions[y],
    duck_positions[duck_id],duck_positions[[#This Row],[duck_id]],
    duck_positions[frame_idx],duck_positions[[#This Row],[frame_idx]]+1
  ),
  ""
)</f>
        <v>-0.417146024107933</v>
      </c>
      <c r="G13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0.31891056387422845</v>
      </c>
      <c r="H1369" t="b">
        <f>AND(duck_positions[[#This Row],[distance]]&lt;0.1, MOD(duck_positions[[#This Row],[frame_idx]], 20)=0)</f>
        <v>0</v>
      </c>
    </row>
    <row r="1370" spans="1:8" hidden="1" x14ac:dyDescent="0.3">
      <c r="A1370">
        <v>195</v>
      </c>
      <c r="B1370">
        <v>3</v>
      </c>
      <c r="C1370" s="1">
        <v>0.17116819173097611</v>
      </c>
      <c r="D1370" s="1">
        <v>-0.28709696680307384</v>
      </c>
      <c r="E1370" s="1">
        <f>IFERROR(
  SUMIFS(
    duck_positions[x],
    duck_positions[duck_id],   duck_positions[[#This Row],[duck_id]],
    duck_positions[frame_idx], duck_positions[[#This Row],[frame_idx]]+1
  ),
  ""
)</f>
        <v>0.18087420463562012</v>
      </c>
      <c r="F1370" s="1">
        <f>IFERROR(
  SUMIFS(
    duck_positions[y],
    duck_positions[duck_id],duck_positions[[#This Row],[duck_id]],
    duck_positions[frame_idx],duck_positions[[#This Row],[frame_idx]]+1
  ),
  ""
)</f>
        <v>-0.26985799223184581</v>
      </c>
      <c r="G13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1.9783552026179794E-2</v>
      </c>
      <c r="H1370" t="b">
        <f>AND(duck_positions[[#This Row],[distance]]&lt;0.1, MOD(duck_positions[[#This Row],[frame_idx]], 20)=0)</f>
        <v>0</v>
      </c>
    </row>
    <row r="1371" spans="1:8" hidden="1" x14ac:dyDescent="0.3">
      <c r="A1371">
        <v>195</v>
      </c>
      <c r="B1371">
        <v>4</v>
      </c>
      <c r="C1371" s="1">
        <v>0.19970566630363465</v>
      </c>
      <c r="D1371" s="1">
        <v>-0.14427011907100676</v>
      </c>
      <c r="E1371" s="1">
        <f>IFERROR(
  SUMIFS(
    duck_positions[x],
    duck_positions[duck_id],   duck_positions[[#This Row],[duck_id]],
    duck_positions[frame_idx], duck_positions[[#This Row],[frame_idx]]+1
  ),
  ""
)</f>
        <v>0.21207471042871476</v>
      </c>
      <c r="F1371" s="1">
        <f>IFERROR(
  SUMIFS(
    duck_positions[y],
    duck_positions[duck_id],duck_positions[[#This Row],[duck_id]],
    duck_positions[frame_idx],duck_positions[[#This Row],[frame_idx]]+1
  ),
  ""
)</f>
        <v>-0.18001357354223727</v>
      </c>
      <c r="G13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3.7823111851156652E-2</v>
      </c>
      <c r="H1371" t="b">
        <f>AND(duck_positions[[#This Row],[distance]]&lt;0.1, MOD(duck_positions[[#This Row],[frame_idx]], 20)=0)</f>
        <v>0</v>
      </c>
    </row>
    <row r="1372" spans="1:8" hidden="1" x14ac:dyDescent="0.3">
      <c r="A1372">
        <v>195</v>
      </c>
      <c r="B1372">
        <v>5</v>
      </c>
      <c r="C1372" s="1">
        <v>0.12857950143516064</v>
      </c>
      <c r="D1372" s="1">
        <v>-0.55478469729423519</v>
      </c>
      <c r="E1372" s="1">
        <f>IFERROR(
  SUMIFS(
    duck_positions[x],
    duck_positions[duck_id],   duck_positions[[#This Row],[duck_id]],
    duck_positions[frame_idx], duck_positions[[#This Row],[frame_idx]]+1
  ),
  ""
)</f>
        <v>0.16732636690139771</v>
      </c>
      <c r="F1372" s="1">
        <f>IFERROR(
  SUMIFS(
    duck_positions[y],
    duck_positions[duck_id],duck_positions[[#This Row],[duck_id]],
    duck_positions[frame_idx],duck_positions[[#This Row],[frame_idx]]+1
  ),
  ""
)</f>
        <v>-0.417146024107933</v>
      </c>
      <c r="G13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0.1429885447857428</v>
      </c>
      <c r="H1372" t="b">
        <f>AND(duck_positions[[#This Row],[distance]]&lt;0.1, MOD(duck_positions[[#This Row],[frame_idx]], 20)=0)</f>
        <v>0</v>
      </c>
    </row>
    <row r="1373" spans="1:8" hidden="1" x14ac:dyDescent="0.3">
      <c r="A1373">
        <v>195</v>
      </c>
      <c r="B1373">
        <v>6</v>
      </c>
      <c r="C1373" s="1">
        <v>0.11462349481880665</v>
      </c>
      <c r="D1373" s="1">
        <v>-0.57407693266868587</v>
      </c>
      <c r="E1373" s="1">
        <f>IFERROR(
  SUMIFS(
    duck_positions[x],
    duck_positions[duck_id],   duck_positions[[#This Row],[duck_id]],
    duck_positions[frame_idx], duck_positions[[#This Row],[frame_idx]]+1
  ),
  ""
)</f>
        <v>0.13006926365196705</v>
      </c>
      <c r="F1373" s="1">
        <f>IFERROR(
  SUMIFS(
    duck_positions[y],
    duck_positions[duck_id],duck_positions[[#This Row],[duck_id]],
    duck_positions[frame_idx],duck_positions[[#This Row],[frame_idx]]+1
  ),
  ""
)</f>
        <v>-0.53629763126373287</v>
      </c>
      <c r="G13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4.0814793757824049E-2</v>
      </c>
      <c r="H1373" t="b">
        <f>AND(duck_positions[[#This Row],[distance]]&lt;0.1, MOD(duck_positions[[#This Row],[frame_idx]], 20)=0)</f>
        <v>0</v>
      </c>
    </row>
    <row r="1374" spans="1:8" x14ac:dyDescent="0.3">
      <c r="A1374">
        <v>196</v>
      </c>
      <c r="B1374">
        <v>0</v>
      </c>
      <c r="C1374" s="1">
        <v>0.20328475385904313</v>
      </c>
      <c r="D1374" s="1">
        <v>-0.23860104084014891</v>
      </c>
      <c r="E1374" s="1">
        <f>IFERROR(
  SUMIFS(
    duck_positions[x],
    duck_positions[duck_id],   duck_positions[[#This Row],[duck_id]],
    duck_positions[frame_idx], duck_positions[[#This Row],[frame_idx]]+1
  ),
  ""
)</f>
        <v>0.21599292606115342</v>
      </c>
      <c r="F1374" s="1">
        <f>IFERROR(
  SUMIFS(
    duck_positions[y],
    duck_positions[duck_id],duck_positions[[#This Row],[duck_id]],
    duck_positions[frame_idx],duck_positions[[#This Row],[frame_idx]]+1
  ),
  ""
)</f>
        <v>-0.23326208516955374</v>
      </c>
      <c r="G13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1.3784124505062664E-2</v>
      </c>
      <c r="H1374" t="b">
        <f>AND(duck_positions[[#This Row],[distance]]&lt;0.1, MOD(duck_positions[[#This Row],[frame_idx]], 20)=0)</f>
        <v>0</v>
      </c>
    </row>
    <row r="1375" spans="1:8" hidden="1" x14ac:dyDescent="0.3">
      <c r="A1375">
        <v>196</v>
      </c>
      <c r="B1375">
        <v>1</v>
      </c>
      <c r="C1375" s="1">
        <v>0.28038527667522428</v>
      </c>
      <c r="D1375" s="1">
        <v>-0.30403198003768916</v>
      </c>
      <c r="E1375" s="1">
        <f>IFERROR(
  SUMIFS(
    duck_positions[x],
    duck_positions[duck_id],   duck_positions[[#This Row],[duck_id]],
    duck_positions[frame_idx], duck_positions[[#This Row],[frame_idx]]+1
  ),
  ""
)</f>
        <v>0.29746269285678861</v>
      </c>
      <c r="F1375" s="1">
        <f>IFERROR(
  SUMIFS(
    duck_positions[y],
    duck_positions[duck_id],duck_positions[[#This Row],[duck_id]],
    duck_positions[frame_idx],duck_positions[[#This Row],[frame_idx]]+1
  ),
  ""
)</f>
        <v>-0.30073227435350414</v>
      </c>
      <c r="G13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1.7393280341574394E-2</v>
      </c>
      <c r="H1375" t="b">
        <f>AND(duck_positions[[#This Row],[distance]]&lt;0.1, MOD(duck_positions[[#This Row],[frame_idx]], 20)=0)</f>
        <v>0</v>
      </c>
    </row>
    <row r="1376" spans="1:8" hidden="1" x14ac:dyDescent="0.3">
      <c r="A1376">
        <v>196</v>
      </c>
      <c r="B1376">
        <v>2</v>
      </c>
      <c r="C1376" s="1">
        <v>0.16732636690139771</v>
      </c>
      <c r="D1376" s="1">
        <v>-0.417146024107933</v>
      </c>
      <c r="E1376" s="1">
        <f>IFERROR(
  SUMIFS(
    duck_positions[x],
    duck_positions[duck_id],   duck_positions[[#This Row],[duck_id]],
    duck_positions[frame_idx], duck_positions[[#This Row],[frame_idx]]+1
  ),
  ""
)</f>
        <v>0.17613684982061387</v>
      </c>
      <c r="F1376" s="1">
        <f>IFERROR(
  SUMIFS(
    duck_positions[y],
    duck_positions[duck_id],duck_positions[[#This Row],[duck_id]],
    duck_positions[frame_idx],duck_positions[[#This Row],[frame_idx]]+1
  ),
  ""
)</f>
        <v>-0.41050573885440822</v>
      </c>
      <c r="G13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1.1032587979163289E-2</v>
      </c>
      <c r="H1376" t="b">
        <f>AND(duck_positions[[#This Row],[distance]]&lt;0.1, MOD(duck_positions[[#This Row],[frame_idx]], 20)=0)</f>
        <v>0</v>
      </c>
    </row>
    <row r="1377" spans="1:8" hidden="1" x14ac:dyDescent="0.3">
      <c r="A1377">
        <v>196</v>
      </c>
      <c r="B1377">
        <v>3</v>
      </c>
      <c r="C1377" s="1">
        <v>0.18087420463562012</v>
      </c>
      <c r="D1377" s="1">
        <v>-0.26985799223184581</v>
      </c>
      <c r="E1377" s="1">
        <f>IFERROR(
  SUMIFS(
    duck_positions[x],
    duck_positions[duck_id],   duck_positions[[#This Row],[duck_id]],
    duck_positions[frame_idx], duck_positions[[#This Row],[frame_idx]]+1
  ),
  ""
)</f>
        <v>0.19392224997282029</v>
      </c>
      <c r="F1377" s="1">
        <f>IFERROR(
  SUMIFS(
    duck_positions[y],
    duck_positions[duck_id],duck_positions[[#This Row],[duck_id]],
    duck_positions[frame_idx],duck_positions[[#This Row],[frame_idx]]+1
  ),
  ""
)</f>
        <v>-0.26874440610408779</v>
      </c>
      <c r="G13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1.3095478654312948E-2</v>
      </c>
      <c r="H1377" t="b">
        <f>AND(duck_positions[[#This Row],[distance]]&lt;0.1, MOD(duck_positions[[#This Row],[frame_idx]], 20)=0)</f>
        <v>0</v>
      </c>
    </row>
    <row r="1378" spans="1:8" hidden="1" x14ac:dyDescent="0.3">
      <c r="A1378">
        <v>196</v>
      </c>
      <c r="B1378">
        <v>4</v>
      </c>
      <c r="C1378" s="1">
        <v>0.21207471042871476</v>
      </c>
      <c r="D1378" s="1">
        <v>-0.18001357354223727</v>
      </c>
      <c r="E1378" s="1">
        <f>IFERROR(
  SUMIFS(
    duck_positions[x],
    duck_positions[duck_id],   duck_positions[[#This Row],[duck_id]],
    duck_positions[frame_idx], duck_positions[[#This Row],[frame_idx]]+1
  ),
  ""
)</f>
        <v>0.22362686544656754</v>
      </c>
      <c r="F1378" s="1">
        <f>IFERROR(
  SUMIFS(
    duck_positions[y],
    duck_positions[duck_id],duck_positions[[#This Row],[duck_id]],
    duck_positions[frame_idx],duck_positions[[#This Row],[frame_idx]]+1
  ),
  ""
)</f>
        <v>-0.18025635443627833</v>
      </c>
      <c r="G13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1.1554705886305052E-2</v>
      </c>
      <c r="H1378" t="b">
        <f>AND(duck_positions[[#This Row],[distance]]&lt;0.1, MOD(duck_positions[[#This Row],[frame_idx]], 20)=0)</f>
        <v>0</v>
      </c>
    </row>
    <row r="1379" spans="1:8" hidden="1" x14ac:dyDescent="0.3">
      <c r="A1379">
        <v>196</v>
      </c>
      <c r="B1379">
        <v>5</v>
      </c>
      <c r="C1379" s="1">
        <v>0.16732636690139771</v>
      </c>
      <c r="D1379" s="1">
        <v>-0.417146024107933</v>
      </c>
      <c r="E1379" s="1">
        <f>IFERROR(
  SUMIFS(
    duck_positions[x],
    duck_positions[duck_id],   duck_positions[[#This Row],[duck_id]],
    duck_positions[frame_idx], duck_positions[[#This Row],[frame_idx]]+1
  ),
  ""
)</f>
        <v>0.18037187159061432</v>
      </c>
      <c r="F1379" s="1">
        <f>IFERROR(
  SUMIFS(
    duck_positions[y],
    duck_positions[duck_id],duck_positions[[#This Row],[duck_id]],
    duck_positions[frame_idx],duck_positions[[#This Row],[frame_idx]]+1
  ),
  ""
)</f>
        <v>-0.38943764269351955</v>
      </c>
      <c r="G13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3.0625799470429919E-2</v>
      </c>
      <c r="H1379" t="b">
        <f>AND(duck_positions[[#This Row],[distance]]&lt;0.1, MOD(duck_positions[[#This Row],[frame_idx]], 20)=0)</f>
        <v>0</v>
      </c>
    </row>
    <row r="1380" spans="1:8" hidden="1" x14ac:dyDescent="0.3">
      <c r="A1380">
        <v>196</v>
      </c>
      <c r="B1380">
        <v>6</v>
      </c>
      <c r="C1380" s="1">
        <v>0.13006926365196705</v>
      </c>
      <c r="D1380" s="1">
        <v>-0.53629763126373287</v>
      </c>
      <c r="E1380" s="1">
        <f>IFERROR(
  SUMIFS(
    duck_positions[x],
    duck_positions[duck_id],   duck_positions[[#This Row],[duck_id]],
    duck_positions[frame_idx], duck_positions[[#This Row],[frame_idx]]+1
  ),
  ""
)</f>
        <v>0.14566662758588791</v>
      </c>
      <c r="F1380" s="1">
        <f>IFERROR(
  SUMIFS(
    duck_positions[y],
    duck_positions[duck_id],duck_positions[[#This Row],[duck_id]],
    duck_positions[frame_idx],duck_positions[[#This Row],[frame_idx]]+1
  ),
  ""
)</f>
        <v>-0.51386432051658626</v>
      </c>
      <c r="G13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2.7322723011537826E-2</v>
      </c>
      <c r="H1380" t="b">
        <f>AND(duck_positions[[#This Row],[distance]]&lt;0.1, MOD(duck_positions[[#This Row],[frame_idx]], 20)=0)</f>
        <v>0</v>
      </c>
    </row>
    <row r="1381" spans="1:8" x14ac:dyDescent="0.3">
      <c r="A1381">
        <v>197</v>
      </c>
      <c r="B1381">
        <v>0</v>
      </c>
      <c r="C1381" s="1">
        <v>0.21599292606115342</v>
      </c>
      <c r="D1381" s="1">
        <v>-0.23326208516955374</v>
      </c>
      <c r="E1381" s="1">
        <f>IFERROR(
  SUMIFS(
    duck_positions[x],
    duck_positions[duck_id],   duck_positions[[#This Row],[duck_id]],
    duck_positions[frame_idx], duck_positions[[#This Row],[frame_idx]]+1
  ),
  ""
)</f>
        <v>0.21468125879764557</v>
      </c>
      <c r="F1381" s="1">
        <f>IFERROR(
  SUMIFS(
    duck_positions[y],
    duck_positions[duck_id],duck_positions[[#This Row],[duck_id]],
    duck_positions[frame_idx],duck_positions[[#This Row],[frame_idx]]+1
  ),
  ""
)</f>
        <v>-0.23422169387340544</v>
      </c>
      <c r="G13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1.6252137935256681E-3</v>
      </c>
      <c r="H1381" t="b">
        <f>AND(duck_positions[[#This Row],[distance]]&lt;0.1, MOD(duck_positions[[#This Row],[frame_idx]], 20)=0)</f>
        <v>0</v>
      </c>
    </row>
    <row r="1382" spans="1:8" hidden="1" x14ac:dyDescent="0.3">
      <c r="A1382">
        <v>197</v>
      </c>
      <c r="B1382">
        <v>1</v>
      </c>
      <c r="C1382" s="1">
        <v>0.29746269285678861</v>
      </c>
      <c r="D1382" s="1">
        <v>-0.30073227435350414</v>
      </c>
      <c r="E1382" s="1">
        <f>IFERROR(
  SUMIFS(
    duck_positions[x],
    duck_positions[duck_id],   duck_positions[[#This Row],[duck_id]],
    duck_positions[frame_idx], duck_positions[[#This Row],[frame_idx]]+1
  ),
  ""
)</f>
        <v>0.28879678845405576</v>
      </c>
      <c r="F1382" s="1">
        <f>IFERROR(
  SUMIFS(
    duck_positions[y],
    duck_positions[duck_id],duck_positions[[#This Row],[duck_id]],
    duck_positions[frame_idx],duck_positions[[#This Row],[frame_idx]]+1
  ),
  ""
)</f>
        <v>-0.29164784103631969</v>
      </c>
      <c r="G13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1.255487267206145E-2</v>
      </c>
      <c r="H1382" t="b">
        <f>AND(duck_positions[[#This Row],[distance]]&lt;0.1, MOD(duck_positions[[#This Row],[frame_idx]], 20)=0)</f>
        <v>0</v>
      </c>
    </row>
    <row r="1383" spans="1:8" hidden="1" x14ac:dyDescent="0.3">
      <c r="A1383">
        <v>197</v>
      </c>
      <c r="B1383">
        <v>2</v>
      </c>
      <c r="C1383" s="1">
        <v>0.17613684982061387</v>
      </c>
      <c r="D1383" s="1">
        <v>-0.41050573885440822</v>
      </c>
      <c r="E1383" s="1">
        <f>IFERROR(
  SUMIFS(
    duck_positions[x],
    duck_positions[duck_id],   duck_positions[[#This Row],[duck_id]],
    duck_positions[frame_idx], duck_positions[[#This Row],[frame_idx]]+1
  ),
  ""
)</f>
        <v>0.18073016256093979</v>
      </c>
      <c r="F1383" s="1">
        <f>IFERROR(
  SUMIFS(
    duck_positions[y],
    duck_positions[duck_id],duck_positions[[#This Row],[duck_id]],
    duck_positions[frame_idx],duck_positions[[#This Row],[frame_idx]]+1
  ),
  ""
)</f>
        <v>-0.40168106257915492</v>
      </c>
      <c r="G13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9.948539254255314E-3</v>
      </c>
      <c r="H1383" t="b">
        <f>AND(duck_positions[[#This Row],[distance]]&lt;0.1, MOD(duck_positions[[#This Row],[frame_idx]], 20)=0)</f>
        <v>0</v>
      </c>
    </row>
    <row r="1384" spans="1:8" hidden="1" x14ac:dyDescent="0.3">
      <c r="A1384">
        <v>197</v>
      </c>
      <c r="B1384">
        <v>3</v>
      </c>
      <c r="C1384" s="1">
        <v>0.19392224997282029</v>
      </c>
      <c r="D1384" s="1">
        <v>-0.26874440610408779</v>
      </c>
      <c r="E1384" s="1">
        <f>IFERROR(
  SUMIFS(
    duck_positions[x],
    duck_positions[duck_id],   duck_positions[[#This Row],[duck_id]],
    duck_positions[frame_idx], duck_positions[[#This Row],[frame_idx]]+1
  ),
  ""
)</f>
        <v>0.19384586662054062</v>
      </c>
      <c r="F1384" s="1">
        <f>IFERROR(
  SUMIFS(
    duck_positions[y],
    duck_positions[duck_id],duck_positions[[#This Row],[duck_id]],
    duck_positions[frame_idx],duck_positions[[#This Row],[frame_idx]]+1
  ),
  ""
)</f>
        <v>-0.26952950358390804</v>
      </c>
      <c r="G13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7.8880445569582661E-4</v>
      </c>
      <c r="H1384" t="b">
        <f>AND(duck_positions[[#This Row],[distance]]&lt;0.1, MOD(duck_positions[[#This Row],[frame_idx]], 20)=0)</f>
        <v>0</v>
      </c>
    </row>
    <row r="1385" spans="1:8" hidden="1" x14ac:dyDescent="0.3">
      <c r="A1385">
        <v>197</v>
      </c>
      <c r="B1385">
        <v>4</v>
      </c>
      <c r="C1385" s="1">
        <v>0.22362686544656754</v>
      </c>
      <c r="D1385" s="1">
        <v>-0.18025635443627833</v>
      </c>
      <c r="E1385" s="1">
        <f>IFERROR(
  SUMIFS(
    duck_positions[x],
    duck_positions[duck_id],   duck_positions[[#This Row],[duck_id]],
    duck_positions[frame_idx], duck_positions[[#This Row],[frame_idx]]+1
  ),
  ""
)</f>
        <v>0.22004622071981431</v>
      </c>
      <c r="F1385" s="1">
        <f>IFERROR(
  SUMIFS(
    duck_positions[y],
    duck_positions[duck_id],duck_positions[[#This Row],[duck_id]],
    duck_positions[frame_idx],duck_positions[[#This Row],[frame_idx]]+1
  ),
  ""
)</f>
        <v>-0.19011290166527031</v>
      </c>
      <c r="G13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1.0486779292832253E-2</v>
      </c>
      <c r="H1385" t="b">
        <f>AND(duck_positions[[#This Row],[distance]]&lt;0.1, MOD(duck_positions[[#This Row],[frame_idx]], 20)=0)</f>
        <v>0</v>
      </c>
    </row>
    <row r="1386" spans="1:8" hidden="1" x14ac:dyDescent="0.3">
      <c r="A1386">
        <v>197</v>
      </c>
      <c r="B1386">
        <v>5</v>
      </c>
      <c r="C1386" s="1">
        <v>0.18037187159061432</v>
      </c>
      <c r="D1386" s="1">
        <v>-0.38943764269351955</v>
      </c>
      <c r="E1386" s="1">
        <f>IFERROR(
  SUMIFS(
    duck_positions[x],
    duck_positions[duck_id],   duck_positions[[#This Row],[duck_id]],
    duck_positions[frame_idx], duck_positions[[#This Row],[frame_idx]]+1
  ),
  ""
)</f>
        <v>0.1843343809247017</v>
      </c>
      <c r="F1386" s="1">
        <f>IFERROR(
  SUMIFS(
    duck_positions[y],
    duck_positions[duck_id],duck_positions[[#This Row],[duck_id]],
    duck_positions[frame_idx],duck_positions[[#This Row],[frame_idx]]+1
  ),
  ""
)</f>
        <v>-0.38159960210323329</v>
      </c>
      <c r="G13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8.7827308120939501E-3</v>
      </c>
      <c r="H1386" t="b">
        <f>AND(duck_positions[[#This Row],[distance]]&lt;0.1, MOD(duck_positions[[#This Row],[frame_idx]], 20)=0)</f>
        <v>0</v>
      </c>
    </row>
    <row r="1387" spans="1:8" hidden="1" x14ac:dyDescent="0.3">
      <c r="A1387">
        <v>197</v>
      </c>
      <c r="B1387">
        <v>6</v>
      </c>
      <c r="C1387" s="1">
        <v>0.14566662758588791</v>
      </c>
      <c r="D1387" s="1">
        <v>-0.51386432051658626</v>
      </c>
      <c r="E1387" s="1">
        <f>IFERROR(
  SUMIFS(
    duck_positions[x],
    duck_positions[duck_id],   duck_positions[[#This Row],[duck_id]],
    duck_positions[frame_idx], duck_positions[[#This Row],[frame_idx]]+1
  ),
  ""
)</f>
        <v>0.15978352949023247</v>
      </c>
      <c r="F1387" s="1">
        <f>IFERROR(
  SUMIFS(
    duck_positions[y],
    duck_positions[duck_id],duck_positions[[#This Row],[duck_id]],
    duck_positions[frame_idx],duck_positions[[#This Row],[frame_idx]]+1
  ),
  ""
)</f>
        <v>-0.49073700308799739</v>
      </c>
      <c r="G13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2.7095382093995233E-2</v>
      </c>
      <c r="H1387" t="b">
        <f>AND(duck_positions[[#This Row],[distance]]&lt;0.1, MOD(duck_positions[[#This Row],[frame_idx]], 20)=0)</f>
        <v>0</v>
      </c>
    </row>
    <row r="1388" spans="1:8" x14ac:dyDescent="0.3">
      <c r="A1388">
        <v>198</v>
      </c>
      <c r="B1388">
        <v>0</v>
      </c>
      <c r="C1388" s="1">
        <v>0.21468125879764557</v>
      </c>
      <c r="D1388" s="1">
        <v>-0.23422169387340544</v>
      </c>
      <c r="E1388" s="1">
        <f>IFERROR(
  SUMIFS(
    duck_positions[x],
    duck_positions[duck_id],   duck_positions[[#This Row],[duck_id]],
    duck_positions[frame_idx], duck_positions[[#This Row],[frame_idx]]+1
  ),
  ""
)</f>
        <v>0.22822841107845307</v>
      </c>
      <c r="F1388" s="1">
        <f>IFERROR(
  SUMIFS(
    duck_positions[y],
    duck_positions[duck_id],duck_positions[[#This Row],[duck_id]],
    duck_positions[frame_idx],duck_positions[[#This Row],[frame_idx]]+1
  ),
  ""
)</f>
        <v>-0.22608553320169447</v>
      </c>
      <c r="G13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1.5802608816119064E-2</v>
      </c>
      <c r="H1388" t="b">
        <f>AND(duck_positions[[#This Row],[distance]]&lt;0.1, MOD(duck_positions[[#This Row],[frame_idx]], 20)=0)</f>
        <v>0</v>
      </c>
    </row>
    <row r="1389" spans="1:8" hidden="1" x14ac:dyDescent="0.3">
      <c r="A1389">
        <v>198</v>
      </c>
      <c r="B1389">
        <v>1</v>
      </c>
      <c r="C1389" s="1">
        <v>0.28879678845405576</v>
      </c>
      <c r="D1389" s="1">
        <v>-0.29164784103631969</v>
      </c>
      <c r="E1389" s="1">
        <f>IFERROR(
  SUMIFS(
    duck_positions[x],
    duck_positions[duck_id],   duck_positions[[#This Row],[duck_id]],
    duck_positions[frame_idx], duck_positions[[#This Row],[frame_idx]]+1
  ),
  ""
)</f>
        <v>0.3023685425519943</v>
      </c>
      <c r="F1389" s="1">
        <f>IFERROR(
  SUMIFS(
    duck_positions[y],
    duck_positions[duck_id],duck_positions[[#This Row],[duck_id]],
    duck_positions[frame_idx],duck_positions[[#This Row],[frame_idx]]+1
  ),
  ""
)</f>
        <v>-0.2841639786958694</v>
      </c>
      <c r="G13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1.5498409751510686E-2</v>
      </c>
      <c r="H1389" t="b">
        <f>AND(duck_positions[[#This Row],[distance]]&lt;0.1, MOD(duck_positions[[#This Row],[frame_idx]], 20)=0)</f>
        <v>0</v>
      </c>
    </row>
    <row r="1390" spans="1:8" hidden="1" x14ac:dyDescent="0.3">
      <c r="A1390">
        <v>198</v>
      </c>
      <c r="B1390">
        <v>2</v>
      </c>
      <c r="C1390" s="1">
        <v>0.18073016256093979</v>
      </c>
      <c r="D1390" s="1">
        <v>-0.40168106257915492</v>
      </c>
      <c r="E1390" s="1">
        <f>IFERROR(
  SUMIFS(
    duck_positions[x],
    duck_positions[duck_id],   duck_positions[[#This Row],[duck_id]],
    duck_positions[frame_idx], duck_positions[[#This Row],[frame_idx]]+1
  ),
  ""
)</f>
        <v>0.18989086002111435</v>
      </c>
      <c r="F1390" s="1">
        <f>IFERROR(
  SUMIFS(
    duck_positions[y],
    duck_positions[duck_id],duck_positions[[#This Row],[duck_id]],
    duck_positions[frame_idx],duck_positions[[#This Row],[frame_idx]]+1
  ),
  ""
)</f>
        <v>-0.39408029317855831</v>
      </c>
      <c r="G13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1.1903363954693418E-2</v>
      </c>
      <c r="H1390" t="b">
        <f>AND(duck_positions[[#This Row],[distance]]&lt;0.1, MOD(duck_positions[[#This Row],[frame_idx]], 20)=0)</f>
        <v>0</v>
      </c>
    </row>
    <row r="1391" spans="1:8" hidden="1" x14ac:dyDescent="0.3">
      <c r="A1391">
        <v>198</v>
      </c>
      <c r="B1391">
        <v>3</v>
      </c>
      <c r="C1391" s="1">
        <v>0.19384586662054062</v>
      </c>
      <c r="D1391" s="1">
        <v>-0.26952950358390804</v>
      </c>
      <c r="E1391" s="1">
        <f>IFERROR(
  SUMIFS(
    duck_positions[x],
    duck_positions[duck_id],   duck_positions[[#This Row],[duck_id]],
    duck_positions[frame_idx], duck_positions[[#This Row],[frame_idx]]+1
  ),
  ""
)</f>
        <v>0.20182955116033555</v>
      </c>
      <c r="F1391" s="1">
        <f>IFERROR(
  SUMIFS(
    duck_positions[y],
    duck_positions[duck_id],duck_positions[[#This Row],[duck_id]],
    duck_positions[frame_idx],duck_positions[[#This Row],[frame_idx]]+1
  ),
  ""
)</f>
        <v>-0.26380964815616603</v>
      </c>
      <c r="G13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9.8211997711700229E-3</v>
      </c>
      <c r="H1391" t="b">
        <f>AND(duck_positions[[#This Row],[distance]]&lt;0.1, MOD(duck_positions[[#This Row],[frame_idx]], 20)=0)</f>
        <v>0</v>
      </c>
    </row>
    <row r="1392" spans="1:8" hidden="1" x14ac:dyDescent="0.3">
      <c r="A1392">
        <v>198</v>
      </c>
      <c r="B1392">
        <v>4</v>
      </c>
      <c r="C1392" s="1">
        <v>0.22004622071981431</v>
      </c>
      <c r="D1392" s="1">
        <v>-0.19011290166527031</v>
      </c>
      <c r="E1392" s="1">
        <f>IFERROR(
  SUMIFS(
    duck_positions[x],
    duck_positions[duck_id],   duck_positions[[#This Row],[duck_id]],
    duck_positions[frame_idx], duck_positions[[#This Row],[frame_idx]]+1
  ),
  ""
)</f>
        <v>0.23454799354076386</v>
      </c>
      <c r="F1392" s="1">
        <f>IFERROR(
  SUMIFS(
    duck_positions[y],
    duck_positions[duck_id],duck_positions[[#This Row],[duck_id]],
    duck_positions[frame_idx],duck_positions[[#This Row],[frame_idx]]+1
  ),
  ""
)</f>
        <v>-0.18709335643798111</v>
      </c>
      <c r="G13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1.4812800826652473E-2</v>
      </c>
      <c r="H1392" t="b">
        <f>AND(duck_positions[[#This Row],[distance]]&lt;0.1, MOD(duck_positions[[#This Row],[frame_idx]], 20)=0)</f>
        <v>0</v>
      </c>
    </row>
    <row r="1393" spans="1:8" hidden="1" x14ac:dyDescent="0.3">
      <c r="A1393">
        <v>198</v>
      </c>
      <c r="B1393">
        <v>5</v>
      </c>
      <c r="C1393" s="1">
        <v>0.1843343809247017</v>
      </c>
      <c r="D1393" s="1">
        <v>-0.38159960210323329</v>
      </c>
      <c r="E1393" s="1">
        <f>IFERROR(
  SUMIFS(
    duck_positions[x],
    duck_positions[duck_id],   duck_positions[[#This Row],[duck_id]],
    duck_positions[frame_idx], duck_positions[[#This Row],[frame_idx]]+1
  ),
  ""
)</f>
        <v>0.19397000819444657</v>
      </c>
      <c r="F1393" s="1">
        <f>IFERROR(
  SUMIFS(
    duck_positions[y],
    duck_positions[duck_id],duck_positions[[#This Row],[duck_id]],
    duck_positions[frame_idx],duck_positions[[#This Row],[frame_idx]]+1
  ),
  ""
)</f>
        <v>-0.3740971058607101</v>
      </c>
      <c r="G13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1.2211992579039904E-2</v>
      </c>
      <c r="H1393" t="b">
        <f>AND(duck_positions[[#This Row],[distance]]&lt;0.1, MOD(duck_positions[[#This Row],[frame_idx]], 20)=0)</f>
        <v>0</v>
      </c>
    </row>
    <row r="1394" spans="1:8" hidden="1" x14ac:dyDescent="0.3">
      <c r="A1394">
        <v>198</v>
      </c>
      <c r="B1394">
        <v>6</v>
      </c>
      <c r="C1394" s="1">
        <v>0.15978352949023247</v>
      </c>
      <c r="D1394" s="1">
        <v>-0.49073700308799739</v>
      </c>
      <c r="E1394" s="1">
        <f>IFERROR(
  SUMIFS(
    duck_positions[x],
    duck_positions[duck_id],   duck_positions[[#This Row],[duck_id]],
    duck_positions[frame_idx], duck_positions[[#This Row],[frame_idx]]+1
  ),
  ""
)</f>
        <v>0.17692773640155793</v>
      </c>
      <c r="F1394" s="1">
        <f>IFERROR(
  SUMIFS(
    duck_positions[y],
    duck_positions[duck_id],duck_positions[[#This Row],[duck_id]],
    duck_positions[frame_idx],duck_positions[[#This Row],[frame_idx]]+1
  ),
  ""
)</f>
        <v>-0.46860621571540828</v>
      </c>
      <c r="G13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2.7994563407009745E-2</v>
      </c>
      <c r="H1394" t="b">
        <f>AND(duck_positions[[#This Row],[distance]]&lt;0.1, MOD(duck_positions[[#This Row],[frame_idx]], 20)=0)</f>
        <v>0</v>
      </c>
    </row>
    <row r="1395" spans="1:8" x14ac:dyDescent="0.3">
      <c r="A1395">
        <v>199</v>
      </c>
      <c r="B1395">
        <v>0</v>
      </c>
      <c r="C1395" s="1">
        <v>0.22822841107845307</v>
      </c>
      <c r="D1395" s="1">
        <v>-0.22608553320169447</v>
      </c>
      <c r="E1395" s="1">
        <f>IFERROR(
  SUMIFS(
    duck_positions[x],
    duck_positions[duck_id],   duck_positions[[#This Row],[duck_id]],
    duck_positions[frame_idx], duck_positions[[#This Row],[frame_idx]]+1
  ),
  ""
)</f>
        <v>0.25213197469711301</v>
      </c>
      <c r="F1395" s="1">
        <f>IFERROR(
  SUMIFS(
    duck_positions[y],
    duck_positions[duck_id],duck_positions[[#This Row],[duck_id]],
    duck_positions[frame_idx],duck_positions[[#This Row],[frame_idx]]+1
  ),
  ""
)</f>
        <v>-0.20814334303140639</v>
      </c>
      <c r="G13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2.9888167253582242E-2</v>
      </c>
      <c r="H1395" t="b">
        <f>AND(duck_positions[[#This Row],[distance]]&lt;0.1, MOD(duck_positions[[#This Row],[frame_idx]], 20)=0)</f>
        <v>0</v>
      </c>
    </row>
    <row r="1396" spans="1:8" hidden="1" x14ac:dyDescent="0.3">
      <c r="A1396">
        <v>199</v>
      </c>
      <c r="B1396">
        <v>1</v>
      </c>
      <c r="C1396" s="1">
        <v>0.3023685425519943</v>
      </c>
      <c r="D1396" s="1">
        <v>-0.2841639786958694</v>
      </c>
      <c r="E1396" s="1">
        <f>IFERROR(
  SUMIFS(
    duck_positions[x],
    duck_positions[duck_id],   duck_positions[[#This Row],[duck_id]],
    duck_positions[frame_idx], duck_positions[[#This Row],[frame_idx]]+1
  ),
  ""
)</f>
        <v>0.3308789789676666</v>
      </c>
      <c r="F1396" s="1">
        <f>IFERROR(
  SUMIFS(
    duck_positions[y],
    duck_positions[duck_id],duck_positions[[#This Row],[duck_id]],
    duck_positions[frame_idx],duck_positions[[#This Row],[frame_idx]]+1
  ),
  ""
)</f>
        <v>-0.27038876414299007</v>
      </c>
      <c r="G13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3.1663883536135487E-2</v>
      </c>
      <c r="H1396" t="b">
        <f>AND(duck_positions[[#This Row],[distance]]&lt;0.1, MOD(duck_positions[[#This Row],[frame_idx]], 20)=0)</f>
        <v>0</v>
      </c>
    </row>
    <row r="1397" spans="1:8" hidden="1" x14ac:dyDescent="0.3">
      <c r="A1397">
        <v>199</v>
      </c>
      <c r="B1397">
        <v>2</v>
      </c>
      <c r="C1397" s="1">
        <v>0.18989086002111435</v>
      </c>
      <c r="D1397" s="1">
        <v>-0.39408029317855831</v>
      </c>
      <c r="E1397" s="1">
        <f>IFERROR(
  SUMIFS(
    duck_positions[x],
    duck_positions[duck_id],   duck_positions[[#This Row],[duck_id]],
    duck_positions[frame_idx], duck_positions[[#This Row],[frame_idx]]+1
  ),
  ""
)</f>
        <v>0.21466353386640549</v>
      </c>
      <c r="F1397" s="1">
        <f>IFERROR(
  SUMIFS(
    duck_positions[y],
    duck_positions[duck_id],duck_positions[[#This Row],[duck_id]],
    duck_positions[frame_idx],duck_positions[[#This Row],[frame_idx]]+1
  ),
  ""
)</f>
        <v>-0.38814849853515621</v>
      </c>
      <c r="G13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2.5472957369270365E-2</v>
      </c>
      <c r="H1397" t="b">
        <f>AND(duck_positions[[#This Row],[distance]]&lt;0.1, MOD(duck_positions[[#This Row],[frame_idx]], 20)=0)</f>
        <v>0</v>
      </c>
    </row>
    <row r="1398" spans="1:8" hidden="1" x14ac:dyDescent="0.3">
      <c r="A1398">
        <v>199</v>
      </c>
      <c r="B1398">
        <v>3</v>
      </c>
      <c r="C1398" s="1">
        <v>0.20182955116033555</v>
      </c>
      <c r="D1398" s="1">
        <v>-0.26380964815616603</v>
      </c>
      <c r="E1398" s="1">
        <f>IFERROR(
  SUMIFS(
    duck_positions[x],
    duck_positions[duck_id],   duck_positions[[#This Row],[duck_id]],
    duck_positions[frame_idx], duck_positions[[#This Row],[frame_idx]]+1
  ),
  ""
)</f>
        <v>0.22302155792713166</v>
      </c>
      <c r="F1398" s="1">
        <f>IFERROR(
  SUMIFS(
    duck_positions[y],
    duck_positions[duck_id],duck_positions[[#This Row],[duck_id]],
    duck_positions[frame_idx],duck_positions[[#This Row],[frame_idx]]+1
  ),
  ""
)</f>
        <v>-0.25365720391273494</v>
      </c>
      <c r="G13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2.3498367494783744E-2</v>
      </c>
      <c r="H1398" t="b">
        <f>AND(duck_positions[[#This Row],[distance]]&lt;0.1, MOD(duck_positions[[#This Row],[frame_idx]], 20)=0)</f>
        <v>0</v>
      </c>
    </row>
    <row r="1399" spans="1:8" hidden="1" x14ac:dyDescent="0.3">
      <c r="A1399">
        <v>199</v>
      </c>
      <c r="B1399">
        <v>4</v>
      </c>
      <c r="C1399" s="1">
        <v>0.23454799354076386</v>
      </c>
      <c r="D1399" s="1">
        <v>-0.18709335643798111</v>
      </c>
      <c r="E1399" s="1">
        <f>IFERROR(
  SUMIFS(
    duck_positions[x],
    duck_positions[duck_id],   duck_positions[[#This Row],[duck_id]],
    duck_positions[frame_idx], duck_positions[[#This Row],[frame_idx]]+1
  ),
  ""
)</f>
        <v>0.26075715422630308</v>
      </c>
      <c r="F1399" s="1">
        <f>IFERROR(
  SUMIFS(
    duck_positions[y],
    duck_positions[duck_id],duck_positions[[#This Row],[duck_id]],
    duck_positions[frame_idx],duck_positions[[#This Row],[frame_idx]]+1
  ),
  ""
)</f>
        <v>-0.17306550666689871</v>
      </c>
      <c r="G13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2.972710334089871E-2</v>
      </c>
      <c r="H1399" t="b">
        <f>AND(duck_positions[[#This Row],[distance]]&lt;0.1, MOD(duck_positions[[#This Row],[frame_idx]], 20)=0)</f>
        <v>0</v>
      </c>
    </row>
    <row r="1400" spans="1:8" hidden="1" x14ac:dyDescent="0.3">
      <c r="A1400">
        <v>199</v>
      </c>
      <c r="B1400">
        <v>5</v>
      </c>
      <c r="C1400" s="1">
        <v>0.19397000819444657</v>
      </c>
      <c r="D1400" s="1">
        <v>-0.3740971058607101</v>
      </c>
      <c r="E1400" s="1">
        <f>IFERROR(
  SUMIFS(
    duck_positions[x],
    duck_positions[duck_id],   duck_positions[[#This Row],[duck_id]],
    duck_positions[frame_idx], duck_positions[[#This Row],[frame_idx]]+1
  ),
  ""
)</f>
        <v>0.21862702667713166</v>
      </c>
      <c r="F1400" s="1">
        <f>IFERROR(
  SUMIFS(
    duck_positions[y],
    duck_positions[duck_id],duck_positions[[#This Row],[duck_id]],
    duck_positions[frame_idx],duck_positions[[#This Row],[frame_idx]]+1
  ),
  ""
)</f>
        <v>-0.36664116084575649</v>
      </c>
      <c r="G14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2.5759652104046082E-2</v>
      </c>
      <c r="H1400" t="b">
        <f>AND(duck_positions[[#This Row],[distance]]&lt;0.1, MOD(duck_positions[[#This Row],[frame_idx]], 20)=0)</f>
        <v>0</v>
      </c>
    </row>
    <row r="1401" spans="1:8" hidden="1" x14ac:dyDescent="0.3">
      <c r="A1401">
        <v>199</v>
      </c>
      <c r="B1401">
        <v>6</v>
      </c>
      <c r="C1401" s="1">
        <v>0.17692773640155793</v>
      </c>
      <c r="D1401" s="1">
        <v>-0.46860621571540828</v>
      </c>
      <c r="E1401" s="1">
        <f>IFERROR(
  SUMIFS(
    duck_positions[x],
    duck_positions[duck_id],   duck_positions[[#This Row],[duck_id]],
    duck_positions[frame_idx], duck_positions[[#This Row],[frame_idx]]+1
  ),
  ""
)</f>
        <v>0.20572344809770585</v>
      </c>
      <c r="F1401" s="1">
        <f>IFERROR(
  SUMIFS(
    duck_positions[y],
    duck_positions[duck_id],duck_positions[[#This Row],[duck_id]],
    duck_positions[frame_idx],duck_positions[[#This Row],[frame_idx]]+1
  ),
  ""
)</f>
        <v>-0.45424703955650325</v>
      </c>
      <c r="G14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3.2177304922105215E-2</v>
      </c>
      <c r="H1401" t="b">
        <f>AND(duck_positions[[#This Row],[distance]]&lt;0.1, MOD(duck_positions[[#This Row],[frame_idx]], 20)=0)</f>
        <v>0</v>
      </c>
    </row>
    <row r="1402" spans="1:8" x14ac:dyDescent="0.3">
      <c r="A1402">
        <v>200</v>
      </c>
      <c r="B1402">
        <v>0</v>
      </c>
      <c r="C1402" s="1">
        <v>0.25213197469711301</v>
      </c>
      <c r="D1402" s="1">
        <v>-0.20814334303140639</v>
      </c>
      <c r="E1402" s="1">
        <f>IFERROR(
  SUMIFS(
    duck_positions[x],
    duck_positions[duck_id],   duck_positions[[#This Row],[duck_id]],
    duck_positions[frame_idx], duck_positions[[#This Row],[frame_idx]]+1
  ),
  ""
)</f>
        <v>0.25399965643882749</v>
      </c>
      <c r="F1402" s="1">
        <f>IFERROR(
  SUMIFS(
    duck_positions[y],
    duck_positions[duck_id],duck_positions[[#This Row],[duck_id]],
    duck_positions[frame_idx],duck_positions[[#This Row],[frame_idx]]+1
  ),
  ""
)</f>
        <v>-0.19999999999999998</v>
      </c>
      <c r="G14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8.3547753300426235E-3</v>
      </c>
      <c r="H1402" t="b">
        <f>AND(duck_positions[[#This Row],[distance]]&lt;0.1, MOD(duck_positions[[#This Row],[frame_idx]], 20)=0)</f>
        <v>1</v>
      </c>
    </row>
    <row r="1403" spans="1:8" hidden="1" x14ac:dyDescent="0.3">
      <c r="A1403">
        <v>200</v>
      </c>
      <c r="B1403">
        <v>1</v>
      </c>
      <c r="C1403" s="1">
        <v>0.3308789789676666</v>
      </c>
      <c r="D1403" s="1">
        <v>-0.27038876414299007</v>
      </c>
      <c r="E1403" s="1">
        <f>IFERROR(
  SUMIFS(
    duck_positions[x],
    duck_positions[duck_id],   duck_positions[[#This Row],[duck_id]],
    duck_positions[frame_idx], duck_positions[[#This Row],[frame_idx]]+1
  ),
  ""
)</f>
        <v>0.32929550707340238</v>
      </c>
      <c r="F1403" s="1">
        <f>IFERROR(
  SUMIFS(
    duck_positions[y],
    duck_positions[duck_id],duck_positions[[#This Row],[duck_id]],
    duck_positions[frame_idx],duck_positions[[#This Row],[frame_idx]]+1
  ),
  ""
)</f>
        <v>-0.26305702775716777</v>
      </c>
      <c r="G14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7.5007827372291823E-3</v>
      </c>
      <c r="H1403" t="b">
        <f>AND(duck_positions[[#This Row],[distance]]&lt;0.1, MOD(duck_positions[[#This Row],[frame_idx]], 20)=0)</f>
        <v>1</v>
      </c>
    </row>
    <row r="1404" spans="1:8" hidden="1" x14ac:dyDescent="0.3">
      <c r="A1404">
        <v>200</v>
      </c>
      <c r="B1404">
        <v>2</v>
      </c>
      <c r="C1404" s="1">
        <v>0.21466353386640549</v>
      </c>
      <c r="D1404" s="1">
        <v>-0.38814849853515621</v>
      </c>
      <c r="E1404" s="1">
        <f>IFERROR(
  SUMIFS(
    duck_positions[x],
    duck_positions[duck_id],   duck_positions[[#This Row],[duck_id]],
    duck_positions[frame_idx], duck_positions[[#This Row],[frame_idx]]+1
  ),
  ""
)</f>
        <v>0.21590629816055298</v>
      </c>
      <c r="F1404" s="1">
        <f>IFERROR(
  SUMIFS(
    duck_positions[y],
    duck_positions[duck_id],duck_positions[[#This Row],[duck_id]],
    duck_positions[frame_idx],duck_positions[[#This Row],[frame_idx]]+1
  ),
  ""
)</f>
        <v>-0.37649349570274349</v>
      </c>
      <c r="G14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1.1721073078620251E-2</v>
      </c>
      <c r="H1404" t="b">
        <f>AND(duck_positions[[#This Row],[distance]]&lt;0.1, MOD(duck_positions[[#This Row],[frame_idx]], 20)=0)</f>
        <v>1</v>
      </c>
    </row>
    <row r="1405" spans="1:8" hidden="1" x14ac:dyDescent="0.3">
      <c r="A1405">
        <v>200</v>
      </c>
      <c r="B1405">
        <v>3</v>
      </c>
      <c r="C1405" s="1">
        <v>0.22302155792713166</v>
      </c>
      <c r="D1405" s="1">
        <v>-0.25365720391273494</v>
      </c>
      <c r="E1405" s="1">
        <f>IFERROR(
  SUMIFS(
    duck_positions[x],
    duck_positions[duck_id],   duck_positions[[#This Row],[duck_id]],
    duck_positions[frame_idx], duck_positions[[#This Row],[frame_idx]]+1
  ),
  ""
)</f>
        <v>0.22428008019924164</v>
      </c>
      <c r="F1405" s="1">
        <f>IFERROR(
  SUMIFS(
    duck_positions[y],
    duck_positions[duck_id],duck_positions[[#This Row],[duck_id]],
    duck_positions[frame_idx],duck_positions[[#This Row],[frame_idx]]+1
  ),
  ""
)</f>
        <v>-0.24849121347069739</v>
      </c>
      <c r="G14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5.3170796078881727E-3</v>
      </c>
      <c r="H1405" t="b">
        <f>AND(duck_positions[[#This Row],[distance]]&lt;0.1, MOD(duck_positions[[#This Row],[frame_idx]], 20)=0)</f>
        <v>1</v>
      </c>
    </row>
    <row r="1406" spans="1:8" hidden="1" x14ac:dyDescent="0.3">
      <c r="A1406">
        <v>200</v>
      </c>
      <c r="B1406">
        <v>4</v>
      </c>
      <c r="C1406" s="1">
        <v>0.26075715422630308</v>
      </c>
      <c r="D1406" s="1">
        <v>-0.17306550666689871</v>
      </c>
      <c r="E1406" s="1">
        <f>IFERROR(
  SUMIFS(
    duck_positions[x],
    duck_positions[duck_id],   duck_positions[[#This Row],[duck_id]],
    duck_positions[frame_idx], duck_positions[[#This Row],[frame_idx]]+1
  ),
  ""
)</f>
        <v>0.26322147846221922</v>
      </c>
      <c r="F1406" s="1">
        <f>IFERROR(
  SUMIFS(
    duck_positions[y],
    duck_positions[duck_id],duck_positions[[#This Row],[duck_id]],
    duck_positions[frame_idx],duck_positions[[#This Row],[frame_idx]]+1
  ),
  ""
)</f>
        <v>-0.17074313089251517</v>
      </c>
      <c r="G14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3.3861959744183774E-3</v>
      </c>
      <c r="H1406" t="b">
        <f>AND(duck_positions[[#This Row],[distance]]&lt;0.1, MOD(duck_positions[[#This Row],[frame_idx]], 20)=0)</f>
        <v>1</v>
      </c>
    </row>
    <row r="1407" spans="1:8" hidden="1" x14ac:dyDescent="0.3">
      <c r="A1407">
        <v>200</v>
      </c>
      <c r="B1407">
        <v>5</v>
      </c>
      <c r="C1407" s="1">
        <v>0.21862702667713166</v>
      </c>
      <c r="D1407" s="1">
        <v>-0.36664116084575649</v>
      </c>
      <c r="E1407" s="1">
        <f>IFERROR(
  SUMIFS(
    duck_positions[x],
    duck_positions[duck_id],   duck_positions[[#This Row],[duck_id]],
    duck_positions[frame_idx], duck_positions[[#This Row],[frame_idx]]+1
  ),
  ""
)</f>
        <v>0.21993512511253357</v>
      </c>
      <c r="F1407" s="1">
        <f>IFERROR(
  SUMIFS(
    duck_positions[y],
    duck_positions[duck_id],duck_positions[[#This Row],[duck_id]],
    duck_positions[frame_idx],duck_positions[[#This Row],[frame_idx]]+1
  ),
  ""
)</f>
        <v>-0.35557952225208278</v>
      </c>
      <c r="G14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1.1138714912132034E-2</v>
      </c>
      <c r="H1407" t="b">
        <f>AND(duck_positions[[#This Row],[distance]]&lt;0.1, MOD(duck_positions[[#This Row],[frame_idx]], 20)=0)</f>
        <v>1</v>
      </c>
    </row>
    <row r="1408" spans="1:8" hidden="1" x14ac:dyDescent="0.3">
      <c r="A1408">
        <v>200</v>
      </c>
      <c r="B1408">
        <v>6</v>
      </c>
      <c r="C1408" s="1">
        <v>0.20572344809770585</v>
      </c>
      <c r="D1408" s="1">
        <v>-0.45424703955650325</v>
      </c>
      <c r="E1408" s="1">
        <f>IFERROR(
  SUMIFS(
    duck_positions[x],
    duck_positions[duck_id],   duck_positions[[#This Row],[duck_id]],
    duck_positions[frame_idx], duck_positions[[#This Row],[frame_idx]]+1
  ),
  ""
)</f>
        <v>0.20973926633596421</v>
      </c>
      <c r="F1408" s="1">
        <f>IFERROR(
  SUMIFS(
    duck_positions[y],
    duck_positions[duck_id],duck_positions[[#This Row],[duck_id]],
    duck_positions[frame_idx],duck_positions[[#This Row],[frame_idx]]+1
  ),
  ""
)</f>
        <v>-0.4224790900945663</v>
      </c>
      <c r="G14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3.2020765280344386E-2</v>
      </c>
      <c r="H1408" t="b">
        <f>AND(duck_positions[[#This Row],[distance]]&lt;0.1, MOD(duck_positions[[#This Row],[frame_idx]], 20)=0)</f>
        <v>1</v>
      </c>
    </row>
    <row r="1409" spans="1:8" x14ac:dyDescent="0.3">
      <c r="A1409">
        <v>201</v>
      </c>
      <c r="B1409">
        <v>0</v>
      </c>
      <c r="C1409" s="1">
        <v>0.25399965643882749</v>
      </c>
      <c r="D1409" s="1">
        <v>-0.19999999999999998</v>
      </c>
      <c r="E1409" s="1">
        <f>IFERROR(
  SUMIFS(
    duck_positions[x],
    duck_positions[duck_id],   duck_positions[[#This Row],[duck_id]],
    duck_positions[frame_idx], duck_positions[[#This Row],[frame_idx]]+1
  ),
  ""
)</f>
        <v>0.24334425330162049</v>
      </c>
      <c r="F1409" s="1">
        <f>IFERROR(
  SUMIFS(
    duck_positions[y],
    duck_positions[duck_id],duck_positions[[#This Row],[duck_id]],
    duck_positions[frame_idx],duck_positions[[#This Row],[frame_idx]]+1
  ),
  ""
)</f>
        <v>-0.19001696612685917</v>
      </c>
      <c r="G14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1.4601321218597915E-2</v>
      </c>
      <c r="H1409" t="b">
        <f>AND(duck_positions[[#This Row],[distance]]&lt;0.1, MOD(duck_positions[[#This Row],[frame_idx]], 20)=0)</f>
        <v>0</v>
      </c>
    </row>
    <row r="1410" spans="1:8" hidden="1" x14ac:dyDescent="0.3">
      <c r="A1410">
        <v>201</v>
      </c>
      <c r="B1410">
        <v>1</v>
      </c>
      <c r="C1410" s="1">
        <v>0.32929550707340238</v>
      </c>
      <c r="D1410" s="1">
        <v>-0.26305702775716777</v>
      </c>
      <c r="E1410" s="1">
        <f>IFERROR(
  SUMIFS(
    duck_positions[x],
    duck_positions[duck_id],   duck_positions[[#This Row],[duck_id]],
    duck_positions[frame_idx], duck_positions[[#This Row],[frame_idx]]+1
  ),
  ""
)</f>
        <v>0.3170688062906265</v>
      </c>
      <c r="F1410" s="1">
        <f>IFERROR(
  SUMIFS(
    duck_positions[y],
    duck_positions[duck_id],duck_positions[[#This Row],[duck_id]],
    duck_positions[frame_idx],duck_positions[[#This Row],[frame_idx]]+1
  ),
  ""
)</f>
        <v>-0.25161812156438823</v>
      </c>
      <c r="G14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1.6743380391030432E-2</v>
      </c>
      <c r="H1410" t="b">
        <f>AND(duck_positions[[#This Row],[distance]]&lt;0.1, MOD(duck_positions[[#This Row],[frame_idx]], 20)=0)</f>
        <v>0</v>
      </c>
    </row>
    <row r="1411" spans="1:8" hidden="1" x14ac:dyDescent="0.3">
      <c r="A1411">
        <v>201</v>
      </c>
      <c r="B1411">
        <v>2</v>
      </c>
      <c r="C1411" s="1">
        <v>0.21590629816055298</v>
      </c>
      <c r="D1411" s="1">
        <v>-0.37649349570274349</v>
      </c>
      <c r="E1411" s="1">
        <f>IFERROR(
  SUMIFS(
    duck_positions[x],
    duck_positions[duck_id],   duck_positions[[#This Row],[duck_id]],
    duck_positions[frame_idx], duck_positions[[#This Row],[frame_idx]]+1
  ),
  ""
)</f>
        <v>0.21926484107971192</v>
      </c>
      <c r="F1411" s="1">
        <f>IFERROR(
  SUMIFS(
    duck_positions[y],
    duck_positions[duck_id],duck_positions[[#This Row],[duck_id]],
    duck_positions[frame_idx],duck_positions[[#This Row],[frame_idx]]+1
  ),
  ""
)</f>
        <v>-0.36553755104541774</v>
      </c>
      <c r="G14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1.1459168114405912E-2</v>
      </c>
      <c r="H1411" t="b">
        <f>AND(duck_positions[[#This Row],[distance]]&lt;0.1, MOD(duck_positions[[#This Row],[frame_idx]], 20)=0)</f>
        <v>0</v>
      </c>
    </row>
    <row r="1412" spans="1:8" hidden="1" x14ac:dyDescent="0.3">
      <c r="A1412">
        <v>201</v>
      </c>
      <c r="B1412">
        <v>3</v>
      </c>
      <c r="C1412" s="1">
        <v>0.22428008019924164</v>
      </c>
      <c r="D1412" s="1">
        <v>-0.24849121347069739</v>
      </c>
      <c r="E1412" s="1">
        <f>IFERROR(
  SUMIFS(
    duck_positions[x],
    duck_positions[duck_id],   duck_positions[[#This Row],[duck_id]],
    duck_positions[frame_idx], duck_positions[[#This Row],[frame_idx]]+1
  ),
  ""
)</f>
        <v>0.21654819548130036</v>
      </c>
      <c r="F1412" s="1">
        <f>IFERROR(
  SUMIFS(
    duck_positions[y],
    duck_positions[duck_id],duck_positions[[#This Row],[duck_id]],
    duck_positions[frame_idx],duck_positions[[#This Row],[frame_idx]]+1
  ),
  ""
)</f>
        <v>-0.24199363291263579</v>
      </c>
      <c r="G14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1.0099534365505871E-2</v>
      </c>
      <c r="H1412" t="b">
        <f>AND(duck_positions[[#This Row],[distance]]&lt;0.1, MOD(duck_positions[[#This Row],[frame_idx]], 20)=0)</f>
        <v>0</v>
      </c>
    </row>
    <row r="1413" spans="1:8" hidden="1" x14ac:dyDescent="0.3">
      <c r="A1413">
        <v>201</v>
      </c>
      <c r="B1413">
        <v>4</v>
      </c>
      <c r="C1413" s="1">
        <v>0.26322147846221922</v>
      </c>
      <c r="D1413" s="1">
        <v>-0.17074313089251517</v>
      </c>
      <c r="E1413" s="1">
        <f>IFERROR(
  SUMIFS(
    duck_positions[x],
    duck_positions[duck_id],   duck_positions[[#This Row],[duck_id]],
    duck_positions[frame_idx], duck_positions[[#This Row],[frame_idx]]+1
  ),
  ""
)</f>
        <v>0.24861105382442475</v>
      </c>
      <c r="F1413" s="1">
        <f>IFERROR(
  SUMIFS(
    duck_positions[y],
    duck_positions[duck_id],duck_positions[[#This Row],[duck_id]],
    duck_positions[frame_idx],duck_positions[[#This Row],[frame_idx]]+1
  ),
  ""
)</f>
        <v>-0.16698612719774245</v>
      </c>
      <c r="G14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1.5085741110704752E-2</v>
      </c>
      <c r="H1413" t="b">
        <f>AND(duck_positions[[#This Row],[distance]]&lt;0.1, MOD(duck_positions[[#This Row],[frame_idx]], 20)=0)</f>
        <v>0</v>
      </c>
    </row>
    <row r="1414" spans="1:8" hidden="1" x14ac:dyDescent="0.3">
      <c r="A1414">
        <v>201</v>
      </c>
      <c r="B1414">
        <v>5</v>
      </c>
      <c r="C1414" s="1">
        <v>0.21993512511253357</v>
      </c>
      <c r="D1414" s="1">
        <v>-0.35557952225208278</v>
      </c>
      <c r="E1414" s="1">
        <f>IFERROR(
  SUMIFS(
    duck_positions[x],
    duck_positions[duck_id],   duck_positions[[#This Row],[duck_id]],
    duck_positions[frame_idx], duck_positions[[#This Row],[frame_idx]]+1
  ),
  ""
)</f>
        <v>0.2217440664768219</v>
      </c>
      <c r="F1414" s="1">
        <f>IFERROR(
  SUMIFS(
    duck_positions[y],
    duck_positions[duck_id],duck_positions[[#This Row],[duck_id]],
    duck_positions[frame_idx],duck_positions[[#This Row],[frame_idx]]+1
  ),
  ""
)</f>
        <v>-0.34403913915157314</v>
      </c>
      <c r="G14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1.1681297486408001E-2</v>
      </c>
      <c r="H1414" t="b">
        <f>AND(duck_positions[[#This Row],[distance]]&lt;0.1, MOD(duck_positions[[#This Row],[frame_idx]], 20)=0)</f>
        <v>0</v>
      </c>
    </row>
    <row r="1415" spans="1:8" hidden="1" x14ac:dyDescent="0.3">
      <c r="A1415">
        <v>201</v>
      </c>
      <c r="B1415">
        <v>6</v>
      </c>
      <c r="C1415" s="1">
        <v>0.20973926633596421</v>
      </c>
      <c r="D1415" s="1">
        <v>-0.4224790900945663</v>
      </c>
      <c r="E1415" s="1">
        <f>IFERROR(
  SUMIFS(
    duck_positions[x],
    duck_positions[duck_id],   duck_positions[[#This Row],[duck_id]],
    duck_positions[frame_idx], duck_positions[[#This Row],[frame_idx]]+1
  ),
  ""
)</f>
        <v>0.21923286318778992</v>
      </c>
      <c r="F1415" s="1">
        <f>IFERROR(
  SUMIFS(
    duck_positions[y],
    duck_positions[duck_id],duck_positions[[#This Row],[duck_id]],
    duck_positions[frame_idx],duck_positions[[#This Row],[frame_idx]]+1
  ),
  ""
)</f>
        <v>-0.40510350167751308</v>
      </c>
      <c r="G14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1.9799986212718161E-2</v>
      </c>
      <c r="H1415" t="b">
        <f>AND(duck_positions[[#This Row],[distance]]&lt;0.1, MOD(duck_positions[[#This Row],[frame_idx]], 20)=0)</f>
        <v>0</v>
      </c>
    </row>
    <row r="1416" spans="1:8" x14ac:dyDescent="0.3">
      <c r="A1416">
        <v>202</v>
      </c>
      <c r="B1416">
        <v>0</v>
      </c>
      <c r="C1416" s="1">
        <v>0.24334425330162049</v>
      </c>
      <c r="D1416" s="1">
        <v>-0.19001696612685917</v>
      </c>
      <c r="E1416" s="1">
        <f>IFERROR(
  SUMIFS(
    duck_positions[x],
    duck_positions[duck_id],   duck_positions[[#This Row],[duck_id]],
    duck_positions[frame_idx], duck_positions[[#This Row],[frame_idx]]+1
  ),
  ""
)</f>
        <v>0.26925294697284696</v>
      </c>
      <c r="F1416" s="1">
        <f>IFERROR(
  SUMIFS(
    duck_positions[y],
    duck_positions[duck_id],duck_positions[[#This Row],[duck_id]],
    duck_positions[frame_idx],duck_positions[[#This Row],[frame_idx]]+1
  ),
  ""
)</f>
        <v>-0.17903226315975188</v>
      </c>
      <c r="G14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2.8141146156918106E-2</v>
      </c>
      <c r="H1416" t="b">
        <f>AND(duck_positions[[#This Row],[distance]]&lt;0.1, MOD(duck_positions[[#This Row],[frame_idx]], 20)=0)</f>
        <v>0</v>
      </c>
    </row>
    <row r="1417" spans="1:8" hidden="1" x14ac:dyDescent="0.3">
      <c r="A1417">
        <v>202</v>
      </c>
      <c r="B1417">
        <v>1</v>
      </c>
      <c r="C1417" s="1">
        <v>0.3170688062906265</v>
      </c>
      <c r="D1417" s="1">
        <v>-0.25161812156438823</v>
      </c>
      <c r="E1417" s="1">
        <f>IFERROR(
  SUMIFS(
    duck_positions[x],
    duck_positions[duck_id],   duck_positions[[#This Row],[duck_id]],
    duck_positions[frame_idx], duck_positions[[#This Row],[frame_idx]]+1
  ),
  ""
)</f>
        <v>0.34320584535598753</v>
      </c>
      <c r="F1417" s="1">
        <f>IFERROR(
  SUMIFS(
    duck_positions[y],
    duck_positions[duck_id],duck_positions[[#This Row],[duck_id]],
    duck_positions[frame_idx],duck_positions[[#This Row],[frame_idx]]+1
  ),
  ""
)</f>
        <v>-0.24532300680875777</v>
      </c>
      <c r="G14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2.6884443101741286E-2</v>
      </c>
      <c r="H1417" t="b">
        <f>AND(duck_positions[[#This Row],[distance]]&lt;0.1, MOD(duck_positions[[#This Row],[frame_idx]], 20)=0)</f>
        <v>0</v>
      </c>
    </row>
    <row r="1418" spans="1:8" hidden="1" x14ac:dyDescent="0.3">
      <c r="A1418">
        <v>202</v>
      </c>
      <c r="B1418">
        <v>2</v>
      </c>
      <c r="C1418" s="1">
        <v>0.21926484107971192</v>
      </c>
      <c r="D1418" s="1">
        <v>-0.36553755104541774</v>
      </c>
      <c r="E1418" s="1">
        <f>IFERROR(
  SUMIFS(
    duck_positions[x],
    duck_positions[duck_id],   duck_positions[[#This Row],[duck_id]],
    duck_positions[frame_idx], duck_positions[[#This Row],[frame_idx]]+1
  ),
  ""
)</f>
        <v>0.23755886256694794</v>
      </c>
      <c r="F1418" s="1">
        <f>IFERROR(
  SUMIFS(
    duck_positions[y],
    duck_positions[duck_id],duck_positions[[#This Row],[duck_id]],
    duck_positions[frame_idx],duck_positions[[#This Row],[frame_idx]]+1
  ),
  ""
)</f>
        <v>-0.35792042016983028</v>
      </c>
      <c r="G14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1.9816455408353965E-2</v>
      </c>
      <c r="H1418" t="b">
        <f>AND(duck_positions[[#This Row],[distance]]&lt;0.1, MOD(duck_positions[[#This Row],[frame_idx]], 20)=0)</f>
        <v>0</v>
      </c>
    </row>
    <row r="1419" spans="1:8" hidden="1" x14ac:dyDescent="0.3">
      <c r="A1419">
        <v>202</v>
      </c>
      <c r="B1419">
        <v>3</v>
      </c>
      <c r="C1419" s="1">
        <v>0.21654819548130036</v>
      </c>
      <c r="D1419" s="1">
        <v>-0.24199363291263579</v>
      </c>
      <c r="E1419" s="1">
        <f>IFERROR(
  SUMIFS(
    duck_positions[x],
    duck_positions[duck_id],   duck_positions[[#This Row],[duck_id]],
    duck_positions[frame_idx], duck_positions[[#This Row],[frame_idx]]+1
  ),
  ""
)</f>
        <v>0.234413480758667</v>
      </c>
      <c r="F1419" s="1">
        <f>IFERROR(
  SUMIFS(
    duck_positions[y],
    duck_positions[duck_id],duck_positions[[#This Row],[duck_id]],
    duck_positions[frame_idx],duck_positions[[#This Row],[frame_idx]]+1
  ),
  ""
)</f>
        <v>-0.24056977480649946</v>
      </c>
      <c r="G14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1.7921935998884253E-2</v>
      </c>
      <c r="H1419" t="b">
        <f>AND(duck_positions[[#This Row],[distance]]&lt;0.1, MOD(duck_positions[[#This Row],[frame_idx]], 20)=0)</f>
        <v>0</v>
      </c>
    </row>
    <row r="1420" spans="1:8" hidden="1" x14ac:dyDescent="0.3">
      <c r="A1420">
        <v>202</v>
      </c>
      <c r="B1420">
        <v>4</v>
      </c>
      <c r="C1420" s="1">
        <v>0.24861105382442475</v>
      </c>
      <c r="D1420" s="1">
        <v>-0.16698612719774245</v>
      </c>
      <c r="E1420" s="1">
        <f>IFERROR(
  SUMIFS(
    duck_positions[x],
    duck_positions[duck_id],   duck_positions[[#This Row],[duck_id]],
    duck_positions[frame_idx], duck_positions[[#This Row],[frame_idx]]+1
  ),
  ""
)</f>
        <v>0.27596083879470823</v>
      </c>
      <c r="F1420" s="1">
        <f>IFERROR(
  SUMIFS(
    duck_positions[y],
    duck_positions[duck_id],duck_positions[[#This Row],[duck_id]],
    duck_positions[frame_idx],duck_positions[[#This Row],[frame_idx]]+1
  ),
  ""
)</f>
        <v>-0.15752582699060438</v>
      </c>
      <c r="G14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2.8939730785373947E-2</v>
      </c>
      <c r="H1420" t="b">
        <f>AND(duck_positions[[#This Row],[distance]]&lt;0.1, MOD(duck_positions[[#This Row],[frame_idx]], 20)=0)</f>
        <v>0</v>
      </c>
    </row>
    <row r="1421" spans="1:8" hidden="1" x14ac:dyDescent="0.3">
      <c r="A1421">
        <v>202</v>
      </c>
      <c r="B1421">
        <v>5</v>
      </c>
      <c r="C1421" s="1">
        <v>0.2217440664768219</v>
      </c>
      <c r="D1421" s="1">
        <v>-0.34403913915157314</v>
      </c>
      <c r="E1421" s="1">
        <f>IFERROR(
  SUMIFS(
    duck_positions[x],
    duck_positions[duck_id],   duck_positions[[#This Row],[duck_id]],
    duck_positions[frame_idx], duck_positions[[#This Row],[frame_idx]]+1
  ),
  ""
)</f>
        <v>0.24084720611572266</v>
      </c>
      <c r="F1421" s="1">
        <f>IFERROR(
  SUMIFS(
    duck_positions[y],
    duck_positions[duck_id],duck_positions[[#This Row],[duck_id]],
    duck_positions[frame_idx],duck_positions[[#This Row],[frame_idx]]+1
  ),
  ""
)</f>
        <v>-0.33656292855739589</v>
      </c>
      <c r="G14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2.0513987152960524E-2</v>
      </c>
      <c r="H1421" t="b">
        <f>AND(duck_positions[[#This Row],[distance]]&lt;0.1, MOD(duck_positions[[#This Row],[frame_idx]], 20)=0)</f>
        <v>0</v>
      </c>
    </row>
    <row r="1422" spans="1:8" hidden="1" x14ac:dyDescent="0.3">
      <c r="A1422">
        <v>202</v>
      </c>
      <c r="B1422">
        <v>6</v>
      </c>
      <c r="C1422" s="1">
        <v>0.21923286318778992</v>
      </c>
      <c r="D1422" s="1">
        <v>-0.40510350167751308</v>
      </c>
      <c r="E1422" s="1">
        <f>IFERROR(
  SUMIFS(
    duck_positions[x],
    duck_positions[duck_id],   duck_positions[[#This Row],[duck_id]],
    duck_positions[frame_idx], duck_positions[[#This Row],[frame_idx]]+1
  ),
  ""
)</f>
        <v>0.24371928572654725</v>
      </c>
      <c r="F1422" s="1">
        <f>IFERROR(
  SUMIFS(
    duck_positions[y],
    duck_positions[duck_id],duck_positions[[#This Row],[duck_id]],
    duck_positions[frame_idx],duck_positions[[#This Row],[frame_idx]]+1
  ),
  ""
)</f>
        <v>-0.39003632664680477</v>
      </c>
      <c r="G14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2.8750733071568155E-2</v>
      </c>
      <c r="H1422" t="b">
        <f>AND(duck_positions[[#This Row],[distance]]&lt;0.1, MOD(duck_positions[[#This Row],[frame_idx]], 20)=0)</f>
        <v>0</v>
      </c>
    </row>
    <row r="1423" spans="1:8" x14ac:dyDescent="0.3">
      <c r="A1423">
        <v>203</v>
      </c>
      <c r="B1423">
        <v>0</v>
      </c>
      <c r="C1423" s="1">
        <v>0.26925294697284696</v>
      </c>
      <c r="D1423" s="1">
        <v>-0.17903226315975188</v>
      </c>
      <c r="E1423" s="1">
        <f>IFERROR(
  SUMIFS(
    duck_positions[x],
    duck_positions[duck_id],   duck_positions[[#This Row],[duck_id]],
    duck_positions[frame_idx], duck_positions[[#This Row],[frame_idx]]+1
  ),
  ""
)</f>
        <v>0.36137116551399229</v>
      </c>
      <c r="F1423" s="1">
        <f>IFERROR(
  SUMIFS(
    duck_positions[y],
    duck_positions[duck_id],duck_positions[[#This Row],[duck_id]],
    duck_positions[frame_idx],duck_positions[[#This Row],[frame_idx]]+1
  ),
  ""
)</f>
        <v>3.2134612083435061</v>
      </c>
      <c r="G14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3.3937439090743755</v>
      </c>
      <c r="H1423" t="b">
        <f>AND(duck_positions[[#This Row],[distance]]&lt;0.1, MOD(duck_positions[[#This Row],[frame_idx]], 20)=0)</f>
        <v>0</v>
      </c>
    </row>
    <row r="1424" spans="1:8" hidden="1" x14ac:dyDescent="0.3">
      <c r="A1424">
        <v>203</v>
      </c>
      <c r="B1424">
        <v>1</v>
      </c>
      <c r="C1424" s="1">
        <v>0.34320584535598753</v>
      </c>
      <c r="D1424" s="1">
        <v>-0.24532300680875777</v>
      </c>
      <c r="E1424" s="1">
        <f>IFERROR(
  SUMIFS(
    duck_positions[x],
    duck_positions[duck_id],   duck_positions[[#This Row],[duck_id]],
    duck_positions[frame_idx], duck_positions[[#This Row],[frame_idx]]+1
  ),
  ""
)</f>
        <v>0.49085882902145384</v>
      </c>
      <c r="F1424" s="1">
        <f>IFERROR(
  SUMIFS(
    duck_positions[y],
    duck_positions[duck_id],duck_positions[[#This Row],[duck_id]],
    duck_positions[frame_idx],duck_positions[[#This Row],[frame_idx]]+1
  ),
  ""
)</f>
        <v>2.3120885372161868</v>
      </c>
      <c r="G14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2.5616703943125403</v>
      </c>
      <c r="H1424" t="b">
        <f>AND(duck_positions[[#This Row],[distance]]&lt;0.1, MOD(duck_positions[[#This Row],[frame_idx]], 20)=0)</f>
        <v>0</v>
      </c>
    </row>
    <row r="1425" spans="1:8" hidden="1" x14ac:dyDescent="0.3">
      <c r="A1425">
        <v>203</v>
      </c>
      <c r="B1425">
        <v>2</v>
      </c>
      <c r="C1425" s="1">
        <v>0.23755886256694794</v>
      </c>
      <c r="D1425" s="1">
        <v>-0.35792042016983028</v>
      </c>
      <c r="E1425" s="1">
        <f>IFERROR(
  SUMIFS(
    duck_positions[x],
    duck_positions[duck_id],   duck_positions[[#This Row],[duck_id]],
    duck_positions[frame_idx], duck_positions[[#This Row],[frame_idx]]+1
  ),
  ""
)</f>
        <v>0.30561075210571287</v>
      </c>
      <c r="F1425" s="1">
        <f>IFERROR(
  SUMIFS(
    duck_positions[y],
    duck_positions[duck_id],duck_positions[[#This Row],[duck_id]],
    duck_positions[frame_idx],duck_positions[[#This Row],[frame_idx]]+1
  ),
  ""
)</f>
        <v>0.42902474403381347</v>
      </c>
      <c r="G14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0.78988211217452964</v>
      </c>
      <c r="H1425" t="b">
        <f>AND(duck_positions[[#This Row],[distance]]&lt;0.1, MOD(duck_positions[[#This Row],[frame_idx]], 20)=0)</f>
        <v>0</v>
      </c>
    </row>
    <row r="1426" spans="1:8" hidden="1" x14ac:dyDescent="0.3">
      <c r="A1426">
        <v>203</v>
      </c>
      <c r="B1426">
        <v>3</v>
      </c>
      <c r="C1426" s="1">
        <v>0.234413480758667</v>
      </c>
      <c r="D1426" s="1">
        <v>-0.24056977480649946</v>
      </c>
      <c r="E1426" s="1">
        <f>IFERROR(
  SUMIFS(
    duck_positions[x],
    duck_positions[duck_id],   duck_positions[[#This Row],[duck_id]],
    duck_positions[frame_idx], duck_positions[[#This Row],[frame_idx]]+1
  ),
  ""
)</f>
        <v>0.29825634360313413</v>
      </c>
      <c r="F1426" s="1">
        <f>IFERROR(
  SUMIFS(
    duck_positions[y],
    duck_positions[duck_id],duck_positions[[#This Row],[duck_id]],
    duck_positions[frame_idx],duck_positions[[#This Row],[frame_idx]]+1
  ),
  ""
)</f>
        <v>2.088805961608887</v>
      </c>
      <c r="G14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2.3302504656231489</v>
      </c>
      <c r="H1426" t="b">
        <f>AND(duck_positions[[#This Row],[distance]]&lt;0.1, MOD(duck_positions[[#This Row],[frame_idx]], 20)=0)</f>
        <v>0</v>
      </c>
    </row>
    <row r="1427" spans="1:8" hidden="1" x14ac:dyDescent="0.3">
      <c r="A1427">
        <v>203</v>
      </c>
      <c r="B1427">
        <v>4</v>
      </c>
      <c r="C1427" s="1">
        <v>0.27596083879470823</v>
      </c>
      <c r="D1427" s="1">
        <v>-0.15752582699060438</v>
      </c>
      <c r="E1427" s="1">
        <f>IFERROR(
  SUMIFS(
    duck_positions[x],
    duck_positions[duck_id],   duck_positions[[#This Row],[duck_id]],
    duck_positions[frame_idx], duck_positions[[#This Row],[frame_idx]]+1
  ),
  ""
)</f>
        <v>0.36667806506156919</v>
      </c>
      <c r="F1427" s="1">
        <f>IFERROR(
  SUMIFS(
    duck_positions[y],
    duck_positions[duck_id],duck_positions[[#This Row],[duck_id]],
    duck_positions[frame_idx],duck_positions[[#This Row],[frame_idx]]+1
  ),
  ""
)</f>
        <v>3.5167932987213137</v>
      </c>
      <c r="G14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3.6754388381136134</v>
      </c>
      <c r="H1427" t="b">
        <f>AND(duck_positions[[#This Row],[distance]]&lt;0.1, MOD(duck_positions[[#This Row],[frame_idx]], 20)=0)</f>
        <v>0</v>
      </c>
    </row>
    <row r="1428" spans="1:8" hidden="1" x14ac:dyDescent="0.3">
      <c r="A1428">
        <v>203</v>
      </c>
      <c r="B1428">
        <v>5</v>
      </c>
      <c r="C1428" s="1">
        <v>0.24084720611572266</v>
      </c>
      <c r="D1428" s="1">
        <v>-0.33656292855739589</v>
      </c>
      <c r="E1428" s="1">
        <f>IFERROR(
  SUMIFS(
    duck_positions[x],
    duck_positions[duck_id],   duck_positions[[#This Row],[duck_id]],
    duck_positions[frame_idx], duck_positions[[#This Row],[frame_idx]]+1
  ),
  ""
)</f>
        <v>0.31116998791694639</v>
      </c>
      <c r="F1428" s="1">
        <f>IFERROR(
  SUMIFS(
    duck_positions[y],
    duck_positions[duck_id],duck_positions[[#This Row],[duck_id]],
    duck_positions[frame_idx],duck_positions[[#This Row],[frame_idx]]+1
  ),
  ""
)</f>
        <v>0.74573372602462773</v>
      </c>
      <c r="G14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1.0845788777952956</v>
      </c>
      <c r="H1428" t="b">
        <f>AND(duck_positions[[#This Row],[distance]]&lt;0.1, MOD(duck_positions[[#This Row],[frame_idx]], 20)=0)</f>
        <v>0</v>
      </c>
    </row>
    <row r="1429" spans="1:8" hidden="1" x14ac:dyDescent="0.3">
      <c r="A1429">
        <v>203</v>
      </c>
      <c r="B1429">
        <v>6</v>
      </c>
      <c r="C1429" s="1">
        <v>0.24371928572654725</v>
      </c>
      <c r="D1429" s="1">
        <v>-0.39003632664680477</v>
      </c>
      <c r="E1429" s="1">
        <f>IFERROR(
  SUMIFS(
    duck_positions[x],
    duck_positions[duck_id],   duck_positions[[#This Row],[duck_id]],
    duck_positions[frame_idx], duck_positions[[#This Row],[frame_idx]]+1
  ),
  ""
)</f>
        <v>0.32016613185405729</v>
      </c>
      <c r="F1429" s="1">
        <f>IFERROR(
  SUMIFS(
    duck_positions[y],
    duck_positions[duck_id],duck_positions[[#This Row],[duck_id]],
    duck_positions[frame_idx],duck_positions[[#This Row],[frame_idx]]+1
  ),
  ""
)</f>
        <v>8.180137276649474E-2</v>
      </c>
      <c r="G14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0.47799051755288868</v>
      </c>
      <c r="H1429" t="b">
        <f>AND(duck_positions[[#This Row],[distance]]&lt;0.1, MOD(duck_positions[[#This Row],[frame_idx]], 20)=0)</f>
        <v>0</v>
      </c>
    </row>
    <row r="1430" spans="1:8" x14ac:dyDescent="0.3">
      <c r="A1430">
        <v>204</v>
      </c>
      <c r="B1430">
        <v>0</v>
      </c>
      <c r="C1430" s="1">
        <v>0.36137116551399229</v>
      </c>
      <c r="D1430" s="1">
        <v>3.2134612083435061</v>
      </c>
      <c r="E1430" s="1">
        <f>IFERROR(
  SUMIFS(
    duck_positions[x],
    duck_positions[duck_id],   duck_positions[[#This Row],[duck_id]],
    duck_positions[frame_idx], duck_positions[[#This Row],[frame_idx]]+1
  ),
  ""
)</f>
        <v>0.28066053092479704</v>
      </c>
      <c r="F1430" s="1">
        <f>IFERROR(
  SUMIFS(
    duck_positions[y],
    duck_positions[duck_id],duck_positions[[#This Row],[duck_id]],
    duck_positions[frame_idx],duck_positions[[#This Row],[frame_idx]]+1
  ),
  ""
)</f>
        <v>-0.15982651039957999</v>
      </c>
      <c r="G14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3.3742531380971887</v>
      </c>
      <c r="H1430" t="b">
        <f>AND(duck_positions[[#This Row],[distance]]&lt;0.1, MOD(duck_positions[[#This Row],[frame_idx]], 20)=0)</f>
        <v>0</v>
      </c>
    </row>
    <row r="1431" spans="1:8" hidden="1" x14ac:dyDescent="0.3">
      <c r="A1431">
        <v>204</v>
      </c>
      <c r="B1431">
        <v>1</v>
      </c>
      <c r="C1431" s="1">
        <v>0.49085882902145384</v>
      </c>
      <c r="D1431" s="1">
        <v>2.3120885372161868</v>
      </c>
      <c r="E1431" s="1">
        <f>IFERROR(
  SUMIFS(
    duck_positions[x],
    duck_positions[duck_id],   duck_positions[[#This Row],[duck_id]],
    duck_positions[frame_idx], duck_positions[[#This Row],[frame_idx]]+1
  ),
  ""
)</f>
        <v>0.34441421031951902</v>
      </c>
      <c r="F1431" s="1">
        <f>IFERROR(
  SUMIFS(
    duck_positions[y],
    duck_positions[duck_id],duck_positions[[#This Row],[duck_id]],
    duck_positions[frame_idx],duck_positions[[#This Row],[frame_idx]]+1
  ),
  ""
)</f>
        <v>-0.23679695725440977</v>
      </c>
      <c r="G14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2.5530889703003643</v>
      </c>
      <c r="H1431" t="b">
        <f>AND(duck_positions[[#This Row],[distance]]&lt;0.1, MOD(duck_positions[[#This Row],[frame_idx]], 20)=0)</f>
        <v>0</v>
      </c>
    </row>
    <row r="1432" spans="1:8" hidden="1" x14ac:dyDescent="0.3">
      <c r="A1432">
        <v>204</v>
      </c>
      <c r="B1432">
        <v>2</v>
      </c>
      <c r="C1432" s="1">
        <v>0.30561075210571287</v>
      </c>
      <c r="D1432" s="1">
        <v>0.42902474403381347</v>
      </c>
      <c r="E1432" s="1">
        <f>IFERROR(
  SUMIFS(
    duck_positions[x],
    duck_positions[duck_id],   duck_positions[[#This Row],[duck_id]],
    duck_positions[frame_idx], duck_positions[[#This Row],[frame_idx]]+1
  ),
  ""
)</f>
        <v>0.24916057884693146</v>
      </c>
      <c r="F1432" s="1">
        <f>IFERROR(
  SUMIFS(
    duck_positions[y],
    duck_positions[duck_id],duck_positions[[#This Row],[duck_id]],
    duck_positions[frame_idx],duck_positions[[#This Row],[frame_idx]]+1
  ),
  ""
)</f>
        <v>-0.34474420249462123</v>
      </c>
      <c r="G14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0.77582536995941953</v>
      </c>
      <c r="H1432" t="b">
        <f>AND(duck_positions[[#This Row],[distance]]&lt;0.1, MOD(duck_positions[[#This Row],[frame_idx]], 20)=0)</f>
        <v>0</v>
      </c>
    </row>
    <row r="1433" spans="1:8" hidden="1" x14ac:dyDescent="0.3">
      <c r="A1433">
        <v>204</v>
      </c>
      <c r="B1433">
        <v>3</v>
      </c>
      <c r="C1433" s="1">
        <v>0.29825634360313413</v>
      </c>
      <c r="D1433" s="1">
        <v>2.088805961608887</v>
      </c>
      <c r="E1433" s="1">
        <f>IFERROR(
  SUMIFS(
    duck_positions[x],
    duck_positions[duck_id],   duck_positions[[#This Row],[duck_id]],
    duck_positions[frame_idx], duck_positions[[#This Row],[frame_idx]]+1
  ),
  ""
)</f>
        <v>0.23941997289657593</v>
      </c>
      <c r="F1433" s="1">
        <f>IFERROR(
  SUMIFS(
    duck_positions[y],
    duck_positions[duck_id],duck_positions[[#This Row],[duck_id]],
    duck_positions[frame_idx],duck_positions[[#This Row],[frame_idx]]+1
  ),
  ""
)</f>
        <v>-0.23181185200810431</v>
      </c>
      <c r="G14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2.3213635551964766</v>
      </c>
      <c r="H1433" t="b">
        <f>AND(duck_positions[[#This Row],[distance]]&lt;0.1, MOD(duck_positions[[#This Row],[frame_idx]], 20)=0)</f>
        <v>0</v>
      </c>
    </row>
    <row r="1434" spans="1:8" hidden="1" x14ac:dyDescent="0.3">
      <c r="A1434">
        <v>204</v>
      </c>
      <c r="B1434">
        <v>4</v>
      </c>
      <c r="C1434" s="1">
        <v>0.36667806506156919</v>
      </c>
      <c r="D1434" s="1">
        <v>3.5167932987213137</v>
      </c>
      <c r="E1434" s="1">
        <f>IFERROR(
  SUMIFS(
    duck_positions[x],
    duck_positions[duck_id],   duck_positions[[#This Row],[duck_id]],
    duck_positions[frame_idx], duck_positions[[#This Row],[frame_idx]]+1
  ),
  ""
)</f>
        <v>0.28305550515651701</v>
      </c>
      <c r="F1434" s="1">
        <f>IFERROR(
  SUMIFS(
    duck_positions[y],
    duck_positions[duck_id],duck_positions[[#This Row],[duck_id]],
    duck_positions[frame_idx],duck_positions[[#This Row],[frame_idx]]+1
  ),
  ""
)</f>
        <v>-0.14703085720539091</v>
      </c>
      <c r="G14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3.6647783259123745</v>
      </c>
      <c r="H1434" t="b">
        <f>AND(duck_positions[[#This Row],[distance]]&lt;0.1, MOD(duck_positions[[#This Row],[frame_idx]], 20)=0)</f>
        <v>0</v>
      </c>
    </row>
    <row r="1435" spans="1:8" hidden="1" x14ac:dyDescent="0.3">
      <c r="A1435">
        <v>204</v>
      </c>
      <c r="B1435">
        <v>5</v>
      </c>
      <c r="C1435" s="1">
        <v>0.31116998791694639</v>
      </c>
      <c r="D1435" s="1">
        <v>0.74573372602462773</v>
      </c>
      <c r="E1435" s="1">
        <f>IFERROR(
  SUMIFS(
    duck_positions[x],
    duck_positions[duck_id],   duck_positions[[#This Row],[duck_id]],
    duck_positions[frame_idx], duck_positions[[#This Row],[frame_idx]]+1
  ),
  ""
)</f>
        <v>0.2524219214916229</v>
      </c>
      <c r="F1435" s="1">
        <f>IFERROR(
  SUMIFS(
    duck_positions[y],
    duck_positions[duck_id],duck_positions[[#This Row],[duck_id]],
    duck_positions[frame_idx],duck_positions[[#This Row],[frame_idx]]+1
  ),
  ""
)</f>
        <v>-0.32284170836210246</v>
      </c>
      <c r="G14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1.0701891394905403</v>
      </c>
      <c r="H1435" t="b">
        <f>AND(duck_positions[[#This Row],[distance]]&lt;0.1, MOD(duck_positions[[#This Row],[frame_idx]], 20)=0)</f>
        <v>0</v>
      </c>
    </row>
    <row r="1436" spans="1:8" hidden="1" x14ac:dyDescent="0.3">
      <c r="A1436">
        <v>204</v>
      </c>
      <c r="B1436">
        <v>6</v>
      </c>
      <c r="C1436" s="1">
        <v>0.32016613185405729</v>
      </c>
      <c r="D1436" s="1">
        <v>8.180137276649474E-2</v>
      </c>
      <c r="E1436" s="1">
        <f>IFERROR(
  SUMIFS(
    duck_positions[x],
    duck_positions[duck_id],   duck_positions[[#This Row],[duck_id]],
    duck_positions[frame_idx], duck_positions[[#This Row],[frame_idx]]+1
  ),
  ""
)</f>
        <v>0.2539390832185745</v>
      </c>
      <c r="F1436" s="1">
        <f>IFERROR(
  SUMIFS(
    duck_positions[y],
    duck_positions[duck_id],duck_positions[[#This Row],[duck_id]],
    duck_positions[frame_idx],duck_positions[[#This Row],[frame_idx]]+1
  ),
  ""
)</f>
        <v>-0.30673290491104122</v>
      </c>
      <c r="G14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0.39413818249615351</v>
      </c>
      <c r="H1436" t="b">
        <f>AND(duck_positions[[#This Row],[distance]]&lt;0.1, MOD(duck_positions[[#This Row],[frame_idx]], 20)=0)</f>
        <v>0</v>
      </c>
    </row>
    <row r="1437" spans="1:8" x14ac:dyDescent="0.3">
      <c r="A1437">
        <v>205</v>
      </c>
      <c r="B1437">
        <v>0</v>
      </c>
      <c r="C1437" s="1">
        <v>0.28066053092479704</v>
      </c>
      <c r="D1437" s="1">
        <v>-0.15982651039957999</v>
      </c>
      <c r="E1437" s="1">
        <f>IFERROR(
  SUMIFS(
    duck_positions[x],
    duck_positions[duck_id],   duck_positions[[#This Row],[duck_id]],
    duck_positions[frame_idx], duck_positions[[#This Row],[frame_idx]]+1
  ),
  ""
)</f>
        <v>0.2861167252063751</v>
      </c>
      <c r="F1437" s="1">
        <f>IFERROR(
  SUMIFS(
    duck_positions[y],
    duck_positions[duck_id],duck_positions[[#This Row],[duck_id]],
    duck_positions[frame_idx],duck_positions[[#This Row],[frame_idx]]+1
  ),
  ""
)</f>
        <v>-0.15060718432068823</v>
      </c>
      <c r="G14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1.0712890804412168E-2</v>
      </c>
      <c r="H1437" t="b">
        <f>AND(duck_positions[[#This Row],[distance]]&lt;0.1, MOD(duck_positions[[#This Row],[frame_idx]], 20)=0)</f>
        <v>0</v>
      </c>
    </row>
    <row r="1438" spans="1:8" hidden="1" x14ac:dyDescent="0.3">
      <c r="A1438">
        <v>205</v>
      </c>
      <c r="B1438">
        <v>1</v>
      </c>
      <c r="C1438" s="1">
        <v>0.34441421031951902</v>
      </c>
      <c r="D1438" s="1">
        <v>-0.23679695725440977</v>
      </c>
      <c r="E1438" s="1">
        <f>IFERROR(
  SUMIFS(
    duck_positions[x],
    duck_positions[duck_id],   duck_positions[[#This Row],[duck_id]],
    duck_positions[frame_idx], duck_positions[[#This Row],[frame_idx]]+1
  ),
  ""
)</f>
        <v>0.34648772180080412</v>
      </c>
      <c r="F1438" s="1">
        <f>IFERROR(
  SUMIFS(
    duck_positions[y],
    duck_positions[duck_id],duck_positions[[#This Row],[duck_id]],
    duck_positions[frame_idx],duck_positions[[#This Row],[frame_idx]]+1
  ),
  ""
)</f>
        <v>-0.22759454585611819</v>
      </c>
      <c r="G14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9.4331238413596606E-3</v>
      </c>
      <c r="H1438" t="b">
        <f>AND(duck_positions[[#This Row],[distance]]&lt;0.1, MOD(duck_positions[[#This Row],[frame_idx]], 20)=0)</f>
        <v>0</v>
      </c>
    </row>
    <row r="1439" spans="1:8" hidden="1" x14ac:dyDescent="0.3">
      <c r="A1439">
        <v>205</v>
      </c>
      <c r="B1439">
        <v>2</v>
      </c>
      <c r="C1439" s="1">
        <v>0.24916057884693146</v>
      </c>
      <c r="D1439" s="1">
        <v>-0.34474420249462123</v>
      </c>
      <c r="E1439" s="1">
        <f>IFERROR(
  SUMIFS(
    duck_positions[x],
    duck_positions[duck_id],   duck_positions[[#This Row],[duck_id]],
    duck_positions[frame_idx], duck_positions[[#This Row],[frame_idx]]+1
  ),
  ""
)</f>
        <v>0.25922194719314573</v>
      </c>
      <c r="F1439" s="1">
        <f>IFERROR(
  SUMIFS(
    duck_positions[y],
    duck_positions[duck_id],duck_positions[[#This Row],[duck_id]],
    duck_positions[frame_idx],duck_positions[[#This Row],[frame_idx]]+1
  ),
  ""
)</f>
        <v>-0.33458509743213649</v>
      </c>
      <c r="G14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1.4298200889230978E-2</v>
      </c>
      <c r="H1439" t="b">
        <f>AND(duck_positions[[#This Row],[distance]]&lt;0.1, MOD(duck_positions[[#This Row],[frame_idx]], 20)=0)</f>
        <v>0</v>
      </c>
    </row>
    <row r="1440" spans="1:8" hidden="1" x14ac:dyDescent="0.3">
      <c r="A1440">
        <v>205</v>
      </c>
      <c r="B1440">
        <v>3</v>
      </c>
      <c r="C1440" s="1">
        <v>0.23941997289657593</v>
      </c>
      <c r="D1440" s="1">
        <v>-0.23181185200810431</v>
      </c>
      <c r="E1440" s="1">
        <f>IFERROR(
  SUMIFS(
    duck_positions[x],
    duck_positions[duck_id],   duck_positions[[#This Row],[duck_id]],
    duck_positions[frame_idx], duck_positions[[#This Row],[frame_idx]]+1
  ),
  ""
)</f>
        <v>0.24117221534252167</v>
      </c>
      <c r="F1440" s="1">
        <f>IFERROR(
  SUMIFS(
    duck_positions[y],
    duck_positions[duck_id],duck_positions[[#This Row],[duck_id]],
    duck_positions[frame_idx],duck_positions[[#This Row],[frame_idx]]+1
  ),
  ""
)</f>
        <v>-0.22575471065938471</v>
      </c>
      <c r="G14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6.3054987834224949E-3</v>
      </c>
      <c r="H1440" t="b">
        <f>AND(duck_positions[[#This Row],[distance]]&lt;0.1, MOD(duck_positions[[#This Row],[frame_idx]], 20)=0)</f>
        <v>0</v>
      </c>
    </row>
    <row r="1441" spans="1:8" hidden="1" x14ac:dyDescent="0.3">
      <c r="A1441">
        <v>205</v>
      </c>
      <c r="B1441">
        <v>4</v>
      </c>
      <c r="C1441" s="1">
        <v>0.28305550515651701</v>
      </c>
      <c r="D1441" s="1">
        <v>-0.14703085720539091</v>
      </c>
      <c r="E1441" s="1">
        <f>IFERROR(
  SUMIFS(
    duck_positions[x],
    duck_positions[duck_id],   duck_positions[[#This Row],[duck_id]],
    duck_positions[frame_idx], duck_positions[[#This Row],[frame_idx]]+1
  ),
  ""
)</f>
        <v>0.28677613139152525</v>
      </c>
      <c r="F1441" s="1">
        <f>IFERROR(
  SUMIFS(
    duck_positions[y],
    duck_positions[duck_id],duck_positions[[#This Row],[duck_id]],
    duck_positions[frame_idx],duck_positions[[#This Row],[frame_idx]]+1
  ),
  ""
)</f>
        <v>-0.14415834918618201</v>
      </c>
      <c r="G14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4.7004640091219798E-3</v>
      </c>
      <c r="H1441" t="b">
        <f>AND(duck_positions[[#This Row],[distance]]&lt;0.1, MOD(duck_positions[[#This Row],[frame_idx]], 20)=0)</f>
        <v>0</v>
      </c>
    </row>
    <row r="1442" spans="1:8" hidden="1" x14ac:dyDescent="0.3">
      <c r="A1442">
        <v>205</v>
      </c>
      <c r="B1442">
        <v>5</v>
      </c>
      <c r="C1442" s="1">
        <v>0.2524219214916229</v>
      </c>
      <c r="D1442" s="1">
        <v>-0.32284170836210246</v>
      </c>
      <c r="E1442" s="1">
        <f>IFERROR(
  SUMIFS(
    duck_positions[x],
    duck_positions[duck_id],   duck_positions[[#This Row],[duck_id]],
    duck_positions[frame_idx], duck_positions[[#This Row],[frame_idx]]+1
  ),
  ""
)</f>
        <v>0.26196887195110319</v>
      </c>
      <c r="F1442" s="1">
        <f>IFERROR(
  SUMIFS(
    duck_positions[y],
    duck_positions[duck_id],duck_positions[[#This Row],[duck_id]],
    duck_positions[frame_idx],duck_positions[[#This Row],[frame_idx]]+1
  ),
  ""
)</f>
        <v>-0.31260735243558879</v>
      </c>
      <c r="G14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1.3995938850478604E-2</v>
      </c>
      <c r="H1442" t="b">
        <f>AND(duck_positions[[#This Row],[distance]]&lt;0.1, MOD(duck_positions[[#This Row],[frame_idx]], 20)=0)</f>
        <v>0</v>
      </c>
    </row>
    <row r="1443" spans="1:8" hidden="1" x14ac:dyDescent="0.3">
      <c r="A1443">
        <v>205</v>
      </c>
      <c r="B1443">
        <v>6</v>
      </c>
      <c r="C1443" s="1">
        <v>0.2539390832185745</v>
      </c>
      <c r="D1443" s="1">
        <v>-0.30673290491104122</v>
      </c>
      <c r="E1443" s="1">
        <f>IFERROR(
  SUMIFS(
    duck_positions[x],
    duck_positions[duck_id],   duck_positions[[#This Row],[duck_id]],
    duck_positions[frame_idx], duck_positions[[#This Row],[frame_idx]]+1
  ),
  ""
)</f>
        <v>0.25794537961482999</v>
      </c>
      <c r="F1443" s="1">
        <f>IFERROR(
  SUMIFS(
    duck_positions[y],
    duck_positions[duck_id],duck_positions[[#This Row],[duck_id]],
    duck_positions[frame_idx],duck_positions[[#This Row],[frame_idx]]+1
  ),
  ""
)</f>
        <v>-0.29536739438772197</v>
      </c>
      <c r="G14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1.2050943542740968E-2</v>
      </c>
      <c r="H1443" t="b">
        <f>AND(duck_positions[[#This Row],[distance]]&lt;0.1, MOD(duck_positions[[#This Row],[frame_idx]], 20)=0)</f>
        <v>0</v>
      </c>
    </row>
    <row r="1444" spans="1:8" x14ac:dyDescent="0.3">
      <c r="A1444">
        <v>206</v>
      </c>
      <c r="B1444">
        <v>0</v>
      </c>
      <c r="C1444" s="1">
        <v>0.2861167252063751</v>
      </c>
      <c r="D1444" s="1">
        <v>-0.15060718432068823</v>
      </c>
      <c r="E1444" s="1">
        <f>IFERROR(
  SUMIFS(
    duck_positions[x],
    duck_positions[duck_id],   duck_positions[[#This Row],[duck_id]],
    duck_positions[frame_idx], duck_positions[[#This Row],[frame_idx]]+1
  ),
  ""
)</f>
        <v>0.30598509907722471</v>
      </c>
      <c r="F1444" s="1">
        <f>IFERROR(
  SUMIFS(
    duck_positions[y],
    duck_positions[duck_id],duck_positions[[#This Row],[duck_id]],
    duck_positions[frame_idx],duck_positions[[#This Row],[frame_idx]]+1
  ),
  ""
)</f>
        <v>-0.14878165796399115</v>
      </c>
      <c r="G14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1.9952063220400419E-2</v>
      </c>
      <c r="H1444" t="b">
        <f>AND(duck_positions[[#This Row],[distance]]&lt;0.1, MOD(duck_positions[[#This Row],[frame_idx]], 20)=0)</f>
        <v>0</v>
      </c>
    </row>
    <row r="1445" spans="1:8" hidden="1" x14ac:dyDescent="0.3">
      <c r="A1445">
        <v>206</v>
      </c>
      <c r="B1445">
        <v>1</v>
      </c>
      <c r="C1445" s="1">
        <v>0.34648772180080412</v>
      </c>
      <c r="D1445" s="1">
        <v>-0.22759454585611819</v>
      </c>
      <c r="E1445" s="1">
        <f>IFERROR(
  SUMIFS(
    duck_positions[x],
    duck_positions[duck_id],   duck_positions[[#This Row],[duck_id]],
    duck_positions[frame_idx], duck_positions[[#This Row],[frame_idx]]+1
  ),
  ""
)</f>
        <v>0.3611081004142761</v>
      </c>
      <c r="F1445" s="1">
        <f>IFERROR(
  SUMIFS(
    duck_positions[y],
    duck_positions[duck_id],duck_positions[[#This Row],[duck_id]],
    duck_positions[frame_idx],duck_positions[[#This Row],[frame_idx]]+1
  ),
  ""
)</f>
        <v>-0.22358706854283808</v>
      </c>
      <c r="G14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1.5159661777814297E-2</v>
      </c>
      <c r="H1445" t="b">
        <f>AND(duck_positions[[#This Row],[distance]]&lt;0.1, MOD(duck_positions[[#This Row],[frame_idx]], 20)=0)</f>
        <v>0</v>
      </c>
    </row>
    <row r="1446" spans="1:8" hidden="1" x14ac:dyDescent="0.3">
      <c r="A1446">
        <v>206</v>
      </c>
      <c r="B1446">
        <v>2</v>
      </c>
      <c r="C1446" s="1">
        <v>0.25922194719314573</v>
      </c>
      <c r="D1446" s="1">
        <v>-0.33458509743213649</v>
      </c>
      <c r="E1446" s="1">
        <f>IFERROR(
  SUMIFS(
    duck_positions[x],
    duck_positions[duck_id],   duck_positions[[#This Row],[duck_id]],
    duck_positions[frame_idx], duck_positions[[#This Row],[frame_idx]]+1
  ),
  ""
)</f>
        <v>0.27713524401187895</v>
      </c>
      <c r="F1446" s="1">
        <f>IFERROR(
  SUMIFS(
    duck_positions[y],
    duck_positions[duck_id],duck_positions[[#This Row],[duck_id]],
    duck_positions[frame_idx],duck_positions[[#This Row],[frame_idx]]+1
  ),
  ""
)</f>
        <v>-0.31950172483921047</v>
      </c>
      <c r="G14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2.3417820814351398E-2</v>
      </c>
      <c r="H1446" t="b">
        <f>AND(duck_positions[[#This Row],[distance]]&lt;0.1, MOD(duck_positions[[#This Row],[frame_idx]], 20)=0)</f>
        <v>0</v>
      </c>
    </row>
    <row r="1447" spans="1:8" hidden="1" x14ac:dyDescent="0.3">
      <c r="A1447">
        <v>206</v>
      </c>
      <c r="B1447">
        <v>3</v>
      </c>
      <c r="C1447" s="1">
        <v>0.24117221534252167</v>
      </c>
      <c r="D1447" s="1">
        <v>-0.22575471065938471</v>
      </c>
      <c r="E1447" s="1">
        <f>IFERROR(
  SUMIFS(
    duck_positions[x],
    duck_positions[duck_id],   duck_positions[[#This Row],[duck_id]],
    duck_positions[frame_idx], duck_positions[[#This Row],[frame_idx]]+1
  ),
  ""
)</f>
        <v>0.25078237652778623</v>
      </c>
      <c r="F1447" s="1">
        <f>IFERROR(
  SUMIFS(
    duck_positions[y],
    duck_positions[duck_id],duck_positions[[#This Row],[duck_id]],
    duck_positions[frame_idx],duck_positions[[#This Row],[frame_idx]]+1
  ),
  ""
)</f>
        <v>-0.22266339398920534</v>
      </c>
      <c r="G14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1.0095119452591653E-2</v>
      </c>
      <c r="H1447" t="b">
        <f>AND(duck_positions[[#This Row],[distance]]&lt;0.1, MOD(duck_positions[[#This Row],[frame_idx]], 20)=0)</f>
        <v>0</v>
      </c>
    </row>
    <row r="1448" spans="1:8" hidden="1" x14ac:dyDescent="0.3">
      <c r="A1448">
        <v>206</v>
      </c>
      <c r="B1448">
        <v>4</v>
      </c>
      <c r="C1448" s="1">
        <v>0.28677613139152525</v>
      </c>
      <c r="D1448" s="1">
        <v>-0.14415834918618201</v>
      </c>
      <c r="E1448" s="1">
        <f>IFERROR(
  SUMIFS(
    duck_positions[x],
    duck_positions[duck_id],   duck_positions[[#This Row],[duck_id]],
    duck_positions[frame_idx], duck_positions[[#This Row],[frame_idx]]+1
  ),
  ""
)</f>
        <v>0.30537625253200529</v>
      </c>
      <c r="F1448" s="1">
        <f>IFERROR(
  SUMIFS(
    duck_positions[y],
    duck_positions[duck_id],duck_positions[[#This Row],[duck_id]],
    duck_positions[frame_idx],duck_positions[[#This Row],[frame_idx]]+1
  ),
  ""
)</f>
        <v>-0.15007021352648733</v>
      </c>
      <c r="G14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1.9517034775259953E-2</v>
      </c>
      <c r="H1448" t="b">
        <f>AND(duck_positions[[#This Row],[distance]]&lt;0.1, MOD(duck_positions[[#This Row],[frame_idx]], 20)=0)</f>
        <v>0</v>
      </c>
    </row>
    <row r="1449" spans="1:8" hidden="1" x14ac:dyDescent="0.3">
      <c r="A1449">
        <v>206</v>
      </c>
      <c r="B1449">
        <v>5</v>
      </c>
      <c r="C1449" s="1">
        <v>0.26196887195110319</v>
      </c>
      <c r="D1449" s="1">
        <v>-0.31260735243558879</v>
      </c>
      <c r="E1449" s="1">
        <f>IFERROR(
  SUMIFS(
    duck_positions[x],
    duck_positions[duck_id],   duck_positions[[#This Row],[duck_id]],
    duck_positions[frame_idx], duck_positions[[#This Row],[frame_idx]]+1
  ),
  ""
)</f>
        <v>0.28010371923446653</v>
      </c>
      <c r="F1449" s="1">
        <f>IFERROR(
  SUMIFS(
    duck_positions[y],
    duck_positions[duck_id],duck_positions[[#This Row],[duck_id]],
    duck_positions[frame_idx],duck_positions[[#This Row],[frame_idx]]+1
  ),
  ""
)</f>
        <v>-0.29918500483036037</v>
      </c>
      <c r="G14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2.2561739765064485E-2</v>
      </c>
      <c r="H1449" t="b">
        <f>AND(duck_positions[[#This Row],[distance]]&lt;0.1, MOD(duck_positions[[#This Row],[frame_idx]], 20)=0)</f>
        <v>0</v>
      </c>
    </row>
    <row r="1450" spans="1:8" hidden="1" x14ac:dyDescent="0.3">
      <c r="A1450">
        <v>206</v>
      </c>
      <c r="B1450">
        <v>6</v>
      </c>
      <c r="C1450" s="1">
        <v>0.25794537961482999</v>
      </c>
      <c r="D1450" s="1">
        <v>-0.29536739438772197</v>
      </c>
      <c r="E1450" s="1">
        <f>IFERROR(
  SUMIFS(
    duck_positions[x],
    duck_positions[duck_id],   duck_positions[[#This Row],[duck_id]],
    duck_positions[frame_idx], duck_positions[[#This Row],[frame_idx]]+1
  ),
  ""
)</f>
        <v>0.26160978376865385</v>
      </c>
      <c r="F1450" s="1">
        <f>IFERROR(
  SUMIFS(
    duck_positions[y],
    duck_positions[duck_id],duck_positions[[#This Row],[duck_id]],
    duck_positions[frame_idx],duck_positions[[#This Row],[frame_idx]]+1
  ),
  ""
)</f>
        <v>-0.29826481342315669</v>
      </c>
      <c r="G14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4.6714981397257332E-3</v>
      </c>
      <c r="H1450" t="b">
        <f>AND(duck_positions[[#This Row],[distance]]&lt;0.1, MOD(duck_positions[[#This Row],[frame_idx]], 20)=0)</f>
        <v>0</v>
      </c>
    </row>
    <row r="1451" spans="1:8" x14ac:dyDescent="0.3">
      <c r="A1451">
        <v>207</v>
      </c>
      <c r="B1451">
        <v>0</v>
      </c>
      <c r="C1451" s="1">
        <v>0.30598509907722471</v>
      </c>
      <c r="D1451" s="1">
        <v>-0.14878165796399115</v>
      </c>
      <c r="E1451" s="1">
        <f>IFERROR(
  SUMIFS(
    duck_positions[x],
    duck_positions[duck_id],   duck_positions[[#This Row],[duck_id]],
    duck_positions[frame_idx], duck_positions[[#This Row],[frame_idx]]+1
  ),
  ""
)</f>
        <v>0.29360534846782682</v>
      </c>
      <c r="F1451" s="1">
        <f>IFERROR(
  SUMIFS(
    duck_positions[y],
    duck_positions[duck_id],duck_positions[[#This Row],[duck_id]],
    duck_positions[frame_idx],duck_positions[[#This Row],[frame_idx]]+1
  ),
  ""
)</f>
        <v>-0.13100195378065108</v>
      </c>
      <c r="G14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2.1665089568196294E-2</v>
      </c>
      <c r="H1451" t="b">
        <f>AND(duck_positions[[#This Row],[distance]]&lt;0.1, MOD(duck_positions[[#This Row],[frame_idx]], 20)=0)</f>
        <v>0</v>
      </c>
    </row>
    <row r="1452" spans="1:8" hidden="1" x14ac:dyDescent="0.3">
      <c r="A1452">
        <v>207</v>
      </c>
      <c r="B1452">
        <v>1</v>
      </c>
      <c r="C1452" s="1">
        <v>0.3611081004142761</v>
      </c>
      <c r="D1452" s="1">
        <v>-0.22358706854283808</v>
      </c>
      <c r="E1452" s="1">
        <f>IFERROR(
  SUMIFS(
    duck_positions[x],
    duck_positions[duck_id],   duck_positions[[#This Row],[duck_id]],
    duck_positions[frame_idx], duck_positions[[#This Row],[frame_idx]]+1
  ),
  ""
)</f>
        <v>0.34251461029052732</v>
      </c>
      <c r="F1452" s="1">
        <f>IFERROR(
  SUMIFS(
    duck_positions[y],
    duck_positions[duck_id],duck_positions[[#This Row],[duck_id]],
    duck_positions[frame_idx],duck_positions[[#This Row],[frame_idx]]+1
  ),
  ""
)</f>
        <v>-0.21405732240527867</v>
      </c>
      <c r="G14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2.0893394564509424E-2</v>
      </c>
      <c r="H1452" t="b">
        <f>AND(duck_positions[[#This Row],[distance]]&lt;0.1, MOD(duck_positions[[#This Row],[frame_idx]], 20)=0)</f>
        <v>0</v>
      </c>
    </row>
    <row r="1453" spans="1:8" hidden="1" x14ac:dyDescent="0.3">
      <c r="A1453">
        <v>207</v>
      </c>
      <c r="B1453">
        <v>2</v>
      </c>
      <c r="C1453" s="1">
        <v>0.27713524401187895</v>
      </c>
      <c r="D1453" s="1">
        <v>-0.31950172483921047</v>
      </c>
      <c r="E1453" s="1">
        <f>IFERROR(
  SUMIFS(
    duck_positions[x],
    duck_positions[duck_id],   duck_positions[[#This Row],[duck_id]],
    duck_positions[frame_idx], duck_positions[[#This Row],[frame_idx]]+1
  ),
  ""
)</f>
        <v>0.27178159952163694</v>
      </c>
      <c r="F1453" s="1">
        <f>IFERROR(
  SUMIFS(
    duck_positions[y],
    duck_positions[duck_id],duck_positions[[#This Row],[duck_id]],
    duck_positions[frame_idx],duck_positions[[#This Row],[frame_idx]]+1
  ),
  ""
)</f>
        <v>-0.30675115138292308</v>
      </c>
      <c r="G14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1.3828905697562587E-2</v>
      </c>
      <c r="H1453" t="b">
        <f>AND(duck_positions[[#This Row],[distance]]&lt;0.1, MOD(duck_positions[[#This Row],[frame_idx]], 20)=0)</f>
        <v>0</v>
      </c>
    </row>
    <row r="1454" spans="1:8" hidden="1" x14ac:dyDescent="0.3">
      <c r="A1454">
        <v>207</v>
      </c>
      <c r="B1454">
        <v>3</v>
      </c>
      <c r="C1454" s="1">
        <v>0.25078237652778623</v>
      </c>
      <c r="D1454" s="1">
        <v>-0.22266339398920534</v>
      </c>
      <c r="E1454" s="1">
        <f>IFERROR(
  SUMIFS(
    duck_positions[x],
    duck_positions[duck_id],   duck_positions[[#This Row],[duck_id]],
    duck_positions[frame_idx], duck_positions[[#This Row],[frame_idx]]+1
  ),
  ""
)</f>
        <v>0.2370656043291092</v>
      </c>
      <c r="F1454" s="1">
        <f>IFERROR(
  SUMIFS(
    duck_positions[y],
    duck_positions[duck_id],duck_positions[[#This Row],[duck_id]],
    duck_positions[frame_idx],duck_positions[[#This Row],[frame_idx]]+1
  ),
  ""
)</f>
        <v>-0.21295591425150631</v>
      </c>
      <c r="G14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1.6804314993722192E-2</v>
      </c>
      <c r="H1454" t="b">
        <f>AND(duck_positions[[#This Row],[distance]]&lt;0.1, MOD(duck_positions[[#This Row],[frame_idx]], 20)=0)</f>
        <v>0</v>
      </c>
    </row>
    <row r="1455" spans="1:8" hidden="1" x14ac:dyDescent="0.3">
      <c r="A1455">
        <v>207</v>
      </c>
      <c r="B1455">
        <v>4</v>
      </c>
      <c r="C1455" s="1">
        <v>0.30537625253200529</v>
      </c>
      <c r="D1455" s="1">
        <v>-0.15007021352648733</v>
      </c>
      <c r="E1455" s="1">
        <f>IFERROR(
  SUMIFS(
    duck_positions[x],
    duck_positions[duck_id],   duck_positions[[#This Row],[duck_id]],
    duck_positions[frame_idx], duck_positions[[#This Row],[frame_idx]]+1
  ),
  ""
)</f>
        <v>0.29255892932415006</v>
      </c>
      <c r="F1455" s="1">
        <f>IFERROR(
  SUMIFS(
    duck_positions[y],
    duck_positions[duck_id],duck_positions[[#This Row],[duck_id]],
    duck_positions[frame_idx],duck_positions[[#This Row],[frame_idx]]+1
  ),
  ""
)</f>
        <v>-0.13833766505122183</v>
      </c>
      <c r="G14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1.73763191711904E-2</v>
      </c>
      <c r="H1455" t="b">
        <f>AND(duck_positions[[#This Row],[distance]]&lt;0.1, MOD(duck_positions[[#This Row],[frame_idx]], 20)=0)</f>
        <v>0</v>
      </c>
    </row>
    <row r="1456" spans="1:8" hidden="1" x14ac:dyDescent="0.3">
      <c r="A1456">
        <v>207</v>
      </c>
      <c r="B1456">
        <v>5</v>
      </c>
      <c r="C1456" s="1">
        <v>0.28010371923446653</v>
      </c>
      <c r="D1456" s="1">
        <v>-0.29918500483036037</v>
      </c>
      <c r="E1456" s="1">
        <f>IFERROR(
  SUMIFS(
    duck_positions[x],
    duck_positions[duck_id],   duck_positions[[#This Row],[duck_id]],
    duck_positions[frame_idx], duck_positions[[#This Row],[frame_idx]]+1
  ),
  ""
)</f>
        <v>0.27396841943264005</v>
      </c>
      <c r="F1456" s="1">
        <f>IFERROR(
  SUMIFS(
    duck_positions[y],
    duck_positions[duck_id],duck_positions[[#This Row],[duck_id]],
    duck_positions[frame_idx],duck_positions[[#This Row],[frame_idx]]+1
  ),
  ""
)</f>
        <v>-0.28557232469320293</v>
      </c>
      <c r="G14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1.4931408646703523E-2</v>
      </c>
      <c r="H1456" t="b">
        <f>AND(duck_positions[[#This Row],[distance]]&lt;0.1, MOD(duck_positions[[#This Row],[frame_idx]], 20)=0)</f>
        <v>0</v>
      </c>
    </row>
    <row r="1457" spans="1:8" hidden="1" x14ac:dyDescent="0.3">
      <c r="A1457">
        <v>207</v>
      </c>
      <c r="B1457">
        <v>6</v>
      </c>
      <c r="C1457" s="1">
        <v>0.26160978376865385</v>
      </c>
      <c r="D1457" s="1">
        <v>-0.29826481342315669</v>
      </c>
      <c r="E1457" s="1">
        <f>IFERROR(
  SUMIFS(
    duck_positions[x],
    duck_positions[duck_id],   duck_positions[[#This Row],[duck_id]],
    duck_positions[frame_idx], duck_positions[[#This Row],[frame_idx]]+1
  ),
  ""
)</f>
        <v>0.25740521252155302</v>
      </c>
      <c r="F1457" s="1">
        <f>IFERROR(
  SUMIFS(
    duck_positions[y],
    duck_positions[duck_id],duck_positions[[#This Row],[duck_id]],
    duck_positions[frame_idx],duck_positions[[#This Row],[frame_idx]]+1
  ),
  ""
)</f>
        <v>-0.28492355048656459</v>
      </c>
      <c r="G14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1.3988127684405556E-2</v>
      </c>
      <c r="H1457" t="b">
        <f>AND(duck_positions[[#This Row],[distance]]&lt;0.1, MOD(duck_positions[[#This Row],[frame_idx]], 20)=0)</f>
        <v>0</v>
      </c>
    </row>
    <row r="1458" spans="1:8" x14ac:dyDescent="0.3">
      <c r="A1458">
        <v>208</v>
      </c>
      <c r="B1458">
        <v>0</v>
      </c>
      <c r="C1458" s="1">
        <v>0.29360534846782682</v>
      </c>
      <c r="D1458" s="1">
        <v>-0.13100195378065108</v>
      </c>
      <c r="E1458" s="1">
        <f>IFERROR(
  SUMIFS(
    duck_positions[x],
    duck_positions[duck_id],   duck_positions[[#This Row],[duck_id]],
    duck_positions[frame_idx], duck_positions[[#This Row],[frame_idx]]+1
  ),
  ""
)</f>
        <v>0.32048404812812803</v>
      </c>
      <c r="F1458" s="1">
        <f>IFERROR(
  SUMIFS(
    duck_positions[y],
    duck_positions[duck_id],duck_positions[[#This Row],[duck_id]],
    duck_positions[frame_idx],duck_positions[[#This Row],[frame_idx]]+1
  ),
  ""
)</f>
        <v>-0.12519191652536391</v>
      </c>
      <c r="G14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2.7499473237436772E-2</v>
      </c>
      <c r="H1458" t="b">
        <f>AND(duck_positions[[#This Row],[distance]]&lt;0.1, MOD(duck_positions[[#This Row],[frame_idx]], 20)=0)</f>
        <v>0</v>
      </c>
    </row>
    <row r="1459" spans="1:8" hidden="1" x14ac:dyDescent="0.3">
      <c r="A1459">
        <v>208</v>
      </c>
      <c r="B1459">
        <v>1</v>
      </c>
      <c r="C1459" s="1">
        <v>0.34251461029052732</v>
      </c>
      <c r="D1459" s="1">
        <v>-0.21405732240527867</v>
      </c>
      <c r="E1459" s="1">
        <f>IFERROR(
  SUMIFS(
    duck_positions[x],
    duck_positions[duck_id],   duck_positions[[#This Row],[duck_id]],
    duck_positions[frame_idx], duck_positions[[#This Row],[frame_idx]]+1
  ),
  ""
)</f>
        <v>0.3677914500236511</v>
      </c>
      <c r="F1459" s="1">
        <f>IFERROR(
  SUMIFS(
    duck_positions[y],
    duck_positions[duck_id],duck_positions[[#This Row],[duck_id]],
    duck_positions[frame_idx],duck_positions[[#This Row],[frame_idx]]+1
  ),
  ""
)</f>
        <v>-0.21512878108769654</v>
      </c>
      <c r="G14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2.5299538545241366E-2</v>
      </c>
      <c r="H1459" t="b">
        <f>AND(duck_positions[[#This Row],[distance]]&lt;0.1, MOD(duck_positions[[#This Row],[frame_idx]], 20)=0)</f>
        <v>0</v>
      </c>
    </row>
    <row r="1460" spans="1:8" hidden="1" x14ac:dyDescent="0.3">
      <c r="A1460">
        <v>208</v>
      </c>
      <c r="B1460">
        <v>2</v>
      </c>
      <c r="C1460" s="1">
        <v>0.27178159952163694</v>
      </c>
      <c r="D1460" s="1">
        <v>-0.30675115138292308</v>
      </c>
      <c r="E1460" s="1">
        <f>IFERROR(
  SUMIFS(
    duck_positions[x],
    duck_positions[duck_id],   duck_positions[[#This Row],[duck_id]],
    duck_positions[frame_idx], duck_positions[[#This Row],[frame_idx]]+1
  ),
  ""
)</f>
        <v>0.29455929100513456</v>
      </c>
      <c r="F1460" s="1">
        <f>IFERROR(
  SUMIFS(
    duck_positions[y],
    duck_positions[duck_id],duck_positions[[#This Row],[duck_id]],
    duck_positions[frame_idx],duck_positions[[#This Row],[frame_idx]]+1
  ),
  ""
)</f>
        <v>-0.30211915522813793</v>
      </c>
      <c r="G14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2.3243894202464106E-2</v>
      </c>
      <c r="H1460" t="b">
        <f>AND(duck_positions[[#This Row],[distance]]&lt;0.1, MOD(duck_positions[[#This Row],[frame_idx]], 20)=0)</f>
        <v>0</v>
      </c>
    </row>
    <row r="1461" spans="1:8" hidden="1" x14ac:dyDescent="0.3">
      <c r="A1461">
        <v>208</v>
      </c>
      <c r="B1461">
        <v>3</v>
      </c>
      <c r="C1461" s="1">
        <v>0.2370656043291092</v>
      </c>
      <c r="D1461" s="1">
        <v>-0.21295591425150631</v>
      </c>
      <c r="E1461" s="1">
        <f>IFERROR(
  SUMIFS(
    duck_positions[x],
    duck_positions[duck_id],   duck_positions[[#This Row],[duck_id]],
    duck_positions[frame_idx], duck_positions[[#This Row],[frame_idx]]+1
  ),
  ""
)</f>
        <v>0.25270881354808805</v>
      </c>
      <c r="F1461" s="1">
        <f>IFERROR(
  SUMIFS(
    duck_positions[y],
    duck_positions[duck_id],duck_positions[[#This Row],[duck_id]],
    duck_positions[frame_idx],duck_positions[[#This Row],[frame_idx]]+1
  ),
  ""
)</f>
        <v>-0.21318991556763647</v>
      </c>
      <c r="G14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1.5644959293161988E-2</v>
      </c>
      <c r="H1461" t="b">
        <f>AND(duck_positions[[#This Row],[distance]]&lt;0.1, MOD(duck_positions[[#This Row],[frame_idx]], 20)=0)</f>
        <v>0</v>
      </c>
    </row>
    <row r="1462" spans="1:8" hidden="1" x14ac:dyDescent="0.3">
      <c r="A1462">
        <v>208</v>
      </c>
      <c r="B1462">
        <v>4</v>
      </c>
      <c r="C1462" s="1">
        <v>0.29255892932415006</v>
      </c>
      <c r="D1462" s="1">
        <v>-0.13833766505122183</v>
      </c>
      <c r="E1462" s="1">
        <f>IFERROR(
  SUMIFS(
    duck_positions[x],
    duck_positions[duck_id],   duck_positions[[#This Row],[duck_id]],
    duck_positions[frame_idx], duck_positions[[#This Row],[frame_idx]]+1
  ),
  ""
)</f>
        <v>0.32050261497497556</v>
      </c>
      <c r="F1462" s="1">
        <f>IFERROR(
  SUMIFS(
    duck_positions[y],
    duck_positions[duck_id],duck_positions[[#This Row],[duck_id]],
    duck_positions[frame_idx],duck_positions[[#This Row],[frame_idx]]+1
  ),
  ""
)</f>
        <v>-0.13921017646789549</v>
      </c>
      <c r="G14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2.795730394591683E-2</v>
      </c>
      <c r="H1462" t="b">
        <f>AND(duck_positions[[#This Row],[distance]]&lt;0.1, MOD(duck_positions[[#This Row],[frame_idx]], 20)=0)</f>
        <v>0</v>
      </c>
    </row>
    <row r="1463" spans="1:8" hidden="1" x14ac:dyDescent="0.3">
      <c r="A1463">
        <v>208</v>
      </c>
      <c r="B1463">
        <v>5</v>
      </c>
      <c r="C1463" s="1">
        <v>0.27396841943264005</v>
      </c>
      <c r="D1463" s="1">
        <v>-0.28557232469320293</v>
      </c>
      <c r="E1463" s="1">
        <f>IFERROR(
  SUMIFS(
    duck_positions[x],
    duck_positions[duck_id],   duck_positions[[#This Row],[duck_id]],
    duck_positions[frame_idx], duck_positions[[#This Row],[frame_idx]]+1
  ),
  ""
)</f>
        <v>0.29717223942279813</v>
      </c>
      <c r="F1463" s="1">
        <f>IFERROR(
  SUMIFS(
    duck_positions[y],
    duck_positions[duck_id],duck_positions[[#This Row],[duck_id]],
    duck_positions[frame_idx],duck_positions[[#This Row],[frame_idx]]+1
  ),
  ""
)</f>
        <v>-0.28106259256601329</v>
      </c>
      <c r="G14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2.3637997926953674E-2</v>
      </c>
      <c r="H1463" t="b">
        <f>AND(duck_positions[[#This Row],[distance]]&lt;0.1, MOD(duck_positions[[#This Row],[frame_idx]], 20)=0)</f>
        <v>0</v>
      </c>
    </row>
    <row r="1464" spans="1:8" hidden="1" x14ac:dyDescent="0.3">
      <c r="A1464">
        <v>208</v>
      </c>
      <c r="B1464">
        <v>6</v>
      </c>
      <c r="C1464" s="1">
        <v>0.25740521252155302</v>
      </c>
      <c r="D1464" s="1">
        <v>-0.28492355048656459</v>
      </c>
      <c r="E1464" s="1">
        <f>IFERROR(
  SUMIFS(
    duck_positions[x],
    duck_positions[duck_id],   duck_positions[[#This Row],[duck_id]],
    duck_positions[frame_idx], duck_positions[[#This Row],[frame_idx]]+1
  ),
  ""
)</f>
        <v>0.28502077460288999</v>
      </c>
      <c r="F1464" s="1">
        <f>IFERROR(
  SUMIFS(
    duck_positions[y],
    duck_positions[duck_id],duck_positions[[#This Row],[duck_id]],
    duck_positions[frame_idx],duck_positions[[#This Row],[frame_idx]]+1
  ),
  ""
)</f>
        <v>-0.27758904993534084</v>
      </c>
      <c r="G14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2.8572962174126752E-2</v>
      </c>
      <c r="H1464" t="b">
        <f>AND(duck_positions[[#This Row],[distance]]&lt;0.1, MOD(duck_positions[[#This Row],[frame_idx]], 20)=0)</f>
        <v>0</v>
      </c>
    </row>
    <row r="1465" spans="1:8" x14ac:dyDescent="0.3">
      <c r="A1465">
        <v>209</v>
      </c>
      <c r="B1465">
        <v>0</v>
      </c>
      <c r="C1465" s="1">
        <v>0.32048404812812803</v>
      </c>
      <c r="D1465" s="1">
        <v>-0.12519191652536391</v>
      </c>
      <c r="E1465" s="1">
        <f>IFERROR(
  SUMIFS(
    duck_positions[x],
    duck_positions[duck_id],   duck_positions[[#This Row],[duck_id]],
    duck_positions[frame_idx], duck_positions[[#This Row],[frame_idx]]+1
  ),
  ""
)</f>
        <v>0.34123346805572508</v>
      </c>
      <c r="F1465" s="1">
        <f>IFERROR(
  SUMIFS(
    duck_positions[y],
    duck_positions[duck_id],duck_positions[[#This Row],[duck_id]],
    duck_positions[frame_idx],duck_positions[[#This Row],[frame_idx]]+1
  ),
  ""
)</f>
        <v>-0.10380510687828062</v>
      </c>
      <c r="G14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2.9798222333091214E-2</v>
      </c>
      <c r="H1465" t="b">
        <f>AND(duck_positions[[#This Row],[distance]]&lt;0.1, MOD(duck_positions[[#This Row],[frame_idx]], 20)=0)</f>
        <v>0</v>
      </c>
    </row>
    <row r="1466" spans="1:8" hidden="1" x14ac:dyDescent="0.3">
      <c r="A1466">
        <v>209</v>
      </c>
      <c r="B1466">
        <v>1</v>
      </c>
      <c r="C1466" s="1">
        <v>0.3677914500236511</v>
      </c>
      <c r="D1466" s="1">
        <v>-0.21512878108769654</v>
      </c>
      <c r="E1466" s="1">
        <f>IFERROR(
  SUMIFS(
    duck_positions[x],
    duck_positions[duck_id],   duck_positions[[#This Row],[duck_id]],
    duck_positions[frame_idx], duck_positions[[#This Row],[frame_idx]]+1
  ),
  ""
)</f>
        <v>0.38806442022323606</v>
      </c>
      <c r="F1466" s="1">
        <f>IFERROR(
  SUMIFS(
    duck_positions[y],
    duck_positions[duck_id],duck_positions[[#This Row],[duck_id]],
    duck_positions[frame_idx],duck_positions[[#This Row],[frame_idx]]+1
  ),
  ""
)</f>
        <v>-0.20014961852866689</v>
      </c>
      <c r="G14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2.5206519626538994E-2</v>
      </c>
      <c r="H1466" t="b">
        <f>AND(duck_positions[[#This Row],[distance]]&lt;0.1, MOD(duck_positions[[#This Row],[frame_idx]], 20)=0)</f>
        <v>0</v>
      </c>
    </row>
    <row r="1467" spans="1:8" hidden="1" x14ac:dyDescent="0.3">
      <c r="A1467">
        <v>209</v>
      </c>
      <c r="B1467">
        <v>2</v>
      </c>
      <c r="C1467" s="1">
        <v>0.29455929100513456</v>
      </c>
      <c r="D1467" s="1">
        <v>-0.30211915522813793</v>
      </c>
      <c r="E1467" s="1">
        <f>IFERROR(
  SUMIFS(
    duck_positions[x],
    duck_positions[duck_id],   duck_positions[[#This Row],[duck_id]],
    duck_positions[frame_idx], duck_positions[[#This Row],[frame_idx]]+1
  ),
  ""
)</f>
        <v>0.31767435967922208</v>
      </c>
      <c r="F1467" s="1">
        <f>IFERROR(
  SUMIFS(
    duck_positions[y],
    duck_positions[duck_id],duck_positions[[#This Row],[duck_id]],
    duck_positions[frame_idx],duck_positions[[#This Row],[frame_idx]]+1
  ),
  ""
)</f>
        <v>-0.2941751971840858</v>
      </c>
      <c r="G14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2.4442030791516543E-2</v>
      </c>
      <c r="H1467" t="b">
        <f>AND(duck_positions[[#This Row],[distance]]&lt;0.1, MOD(duck_positions[[#This Row],[frame_idx]], 20)=0)</f>
        <v>0</v>
      </c>
    </row>
    <row r="1468" spans="1:8" hidden="1" x14ac:dyDescent="0.3">
      <c r="A1468">
        <v>209</v>
      </c>
      <c r="B1468">
        <v>3</v>
      </c>
      <c r="C1468" s="1">
        <v>0.25270881354808805</v>
      </c>
      <c r="D1468" s="1">
        <v>-0.21318991556763647</v>
      </c>
      <c r="E1468" s="1">
        <f>IFERROR(
  SUMIFS(
    duck_positions[x],
    duck_positions[duck_id],   duck_positions[[#This Row],[duck_id]],
    duck_positions[frame_idx], duck_positions[[#This Row],[frame_idx]]+1
  ),
  ""
)</f>
        <v>0.26835798323154447</v>
      </c>
      <c r="F1468" s="1">
        <f>IFERROR(
  SUMIFS(
    duck_positions[y],
    duck_positions[duck_id],duck_positions[[#This Row],[duck_id]],
    duck_positions[frame_idx],duck_positions[[#This Row],[frame_idx]]+1
  ),
  ""
)</f>
        <v>-0.20448885792866348</v>
      </c>
      <c r="G14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1.7905443748154969E-2</v>
      </c>
      <c r="H1468" t="b">
        <f>AND(duck_positions[[#This Row],[distance]]&lt;0.1, MOD(duck_positions[[#This Row],[frame_idx]], 20)=0)</f>
        <v>0</v>
      </c>
    </row>
    <row r="1469" spans="1:8" hidden="1" x14ac:dyDescent="0.3">
      <c r="A1469">
        <v>209</v>
      </c>
      <c r="B1469">
        <v>4</v>
      </c>
      <c r="C1469" s="1">
        <v>0.32050261497497556</v>
      </c>
      <c r="D1469" s="1">
        <v>-0.13921017646789549</v>
      </c>
      <c r="E1469" s="1">
        <f>IFERROR(
  SUMIFS(
    duck_positions[x],
    duck_positions[duck_id],   duck_positions[[#This Row],[duck_id]],
    duck_positions[frame_idx], duck_positions[[#This Row],[frame_idx]]+1
  ),
  ""
)</f>
        <v>0.34088707566261289</v>
      </c>
      <c r="F1469" s="1">
        <f>IFERROR(
  SUMIFS(
    duck_positions[y],
    duck_positions[duck_id],duck_positions[[#This Row],[duck_id]],
    duck_positions[frame_idx],duck_positions[[#This Row],[frame_idx]]+1
  ),
  ""
)</f>
        <v>-0.12003619670867918</v>
      </c>
      <c r="G14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2.7985134220379727E-2</v>
      </c>
      <c r="H1469" t="b">
        <f>AND(duck_positions[[#This Row],[distance]]&lt;0.1, MOD(duck_positions[[#This Row],[frame_idx]], 20)=0)</f>
        <v>0</v>
      </c>
    </row>
    <row r="1470" spans="1:8" hidden="1" x14ac:dyDescent="0.3">
      <c r="A1470">
        <v>209</v>
      </c>
      <c r="B1470">
        <v>5</v>
      </c>
      <c r="C1470" s="1">
        <v>0.29717223942279813</v>
      </c>
      <c r="D1470" s="1">
        <v>-0.28106259256601329</v>
      </c>
      <c r="E1470" s="1">
        <f>IFERROR(
  SUMIFS(
    duck_positions[x],
    duck_positions[duck_id],   duck_positions[[#This Row],[duck_id]],
    duck_positions[frame_idx], duck_positions[[#This Row],[frame_idx]]+1
  ),
  ""
)</f>
        <v>0.31999573707580564</v>
      </c>
      <c r="F1470" s="1">
        <f>IFERROR(
  SUMIFS(
    duck_positions[y],
    duck_positions[duck_id],duck_positions[[#This Row],[duck_id]],
    duck_positions[frame_idx],duck_positions[[#This Row],[frame_idx]]+1
  ),
  ""
)</f>
        <v>-0.27145969569683071</v>
      </c>
      <c r="G14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2.4761415012010034E-2</v>
      </c>
      <c r="H1470" t="b">
        <f>AND(duck_positions[[#This Row],[distance]]&lt;0.1, MOD(duck_positions[[#This Row],[frame_idx]], 20)=0)</f>
        <v>0</v>
      </c>
    </row>
    <row r="1471" spans="1:8" hidden="1" x14ac:dyDescent="0.3">
      <c r="A1471">
        <v>209</v>
      </c>
      <c r="B1471">
        <v>6</v>
      </c>
      <c r="C1471" s="1">
        <v>0.28502077460288999</v>
      </c>
      <c r="D1471" s="1">
        <v>-0.27758904993534084</v>
      </c>
      <c r="E1471" s="1">
        <f>IFERROR(
  SUMIFS(
    duck_positions[x],
    duck_positions[duck_id],   duck_positions[[#This Row],[duck_id]],
    duck_positions[frame_idx], duck_positions[[#This Row],[frame_idx]]+1
  ),
  ""
)</f>
        <v>0.29784010946750639</v>
      </c>
      <c r="F1471" s="1">
        <f>IFERROR(
  SUMIFS(
    duck_positions[y],
    duck_positions[duck_id],duck_positions[[#This Row],[duck_id]],
    duck_positions[frame_idx],duck_positions[[#This Row],[frame_idx]]+1
  ),
  ""
)</f>
        <v>-0.25359029024839397</v>
      </c>
      <c r="G14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2.7208010086792373E-2</v>
      </c>
      <c r="H1471" t="b">
        <f>AND(duck_positions[[#This Row],[distance]]&lt;0.1, MOD(duck_positions[[#This Row],[frame_idx]], 20)=0)</f>
        <v>0</v>
      </c>
    </row>
    <row r="1472" spans="1:8" x14ac:dyDescent="0.3">
      <c r="A1472">
        <v>210</v>
      </c>
      <c r="B1472">
        <v>0</v>
      </c>
      <c r="C1472" s="1">
        <v>0.34123346805572508</v>
      </c>
      <c r="D1472" s="1">
        <v>-0.10380510687828062</v>
      </c>
      <c r="E1472" s="1">
        <f>IFERROR(
  SUMIFS(
    duck_positions[x],
    duck_positions[duck_id],   duck_positions[[#This Row],[duck_id]],
    duck_positions[frame_idx], duck_positions[[#This Row],[frame_idx]]+1
  ),
  ""
)</f>
        <v>0.31560443937778471</v>
      </c>
      <c r="F1472" s="1">
        <f>IFERROR(
  SUMIFS(
    duck_positions[y],
    duck_positions[duck_id],duck_positions[[#This Row],[duck_id]],
    duck_positions[frame_idx],duck_positions[[#This Row],[frame_idx]]+1
  ),
  ""
)</f>
        <v>-0.1137090891599655</v>
      </c>
      <c r="G14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2.747609826759647E-2</v>
      </c>
      <c r="H1472" t="b">
        <f>AND(duck_positions[[#This Row],[distance]]&lt;0.1, MOD(duck_positions[[#This Row],[frame_idx]], 20)=0)</f>
        <v>0</v>
      </c>
    </row>
    <row r="1473" spans="1:8" hidden="1" x14ac:dyDescent="0.3">
      <c r="A1473">
        <v>210</v>
      </c>
      <c r="B1473">
        <v>1</v>
      </c>
      <c r="C1473" s="1">
        <v>0.38806442022323606</v>
      </c>
      <c r="D1473" s="1">
        <v>-0.20014961852866689</v>
      </c>
      <c r="E1473" s="1">
        <f>IFERROR(
  SUMIFS(
    duck_positions[x],
    duck_positions[duck_id],   duck_positions[[#This Row],[duck_id]],
    duck_positions[frame_idx], duck_positions[[#This Row],[frame_idx]]+1
  ),
  ""
)</f>
        <v>0.35629895925521848</v>
      </c>
      <c r="F1473" s="1">
        <f>IFERROR(
  SUMIFS(
    duck_positions[y],
    duck_positions[duck_id],duck_positions[[#This Row],[duck_id]],
    duck_positions[frame_idx],duck_positions[[#This Row],[frame_idx]]+1
  ),
  ""
)</f>
        <v>-0.20776233943179248</v>
      </c>
      <c r="G14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3.2664935788388347E-2</v>
      </c>
      <c r="H1473" t="b">
        <f>AND(duck_positions[[#This Row],[distance]]&lt;0.1, MOD(duck_positions[[#This Row],[frame_idx]], 20)=0)</f>
        <v>0</v>
      </c>
    </row>
    <row r="1474" spans="1:8" hidden="1" x14ac:dyDescent="0.3">
      <c r="A1474">
        <v>210</v>
      </c>
      <c r="B1474">
        <v>2</v>
      </c>
      <c r="C1474" s="1">
        <v>0.31767435967922208</v>
      </c>
      <c r="D1474" s="1">
        <v>-0.2941751971840858</v>
      </c>
      <c r="E1474" s="1">
        <f>IFERROR(
  SUMIFS(
    duck_positions[x],
    duck_positions[duck_id],   duck_positions[[#This Row],[duck_id]],
    duck_positions[frame_idx], duck_positions[[#This Row],[frame_idx]]+1
  ),
  ""
)</f>
        <v>0.29544713199138639</v>
      </c>
      <c r="F1474" s="1">
        <f>IFERROR(
  SUMIFS(
    duck_positions[y],
    duck_positions[duck_id],duck_positions[[#This Row],[duck_id]],
    duck_positions[frame_idx],duck_positions[[#This Row],[frame_idx]]+1
  ),
  ""
)</f>
        <v>-0.28968126773834224</v>
      </c>
      <c r="G14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2.2676971855832312E-2</v>
      </c>
      <c r="H1474" t="b">
        <f>AND(duck_positions[[#This Row],[distance]]&lt;0.1, MOD(duck_positions[[#This Row],[frame_idx]], 20)=0)</f>
        <v>0</v>
      </c>
    </row>
    <row r="1475" spans="1:8" hidden="1" x14ac:dyDescent="0.3">
      <c r="A1475">
        <v>210</v>
      </c>
      <c r="B1475">
        <v>3</v>
      </c>
      <c r="C1475" s="1">
        <v>0.26835798323154447</v>
      </c>
      <c r="D1475" s="1">
        <v>-0.20448885792866348</v>
      </c>
      <c r="E1475" s="1">
        <f>IFERROR(
  SUMIFS(
    duck_positions[x],
    duck_positions[duck_id],   duck_positions[[#This Row],[duck_id]],
    duck_positions[frame_idx], duck_positions[[#This Row],[frame_idx]]+1
  ),
  ""
)</f>
        <v>0.24561939239501954</v>
      </c>
      <c r="F1475" s="1">
        <f>IFERROR(
  SUMIFS(
    duck_positions[y],
    duck_positions[duck_id],duck_positions[[#This Row],[duck_id]],
    duck_positions[frame_idx],duck_positions[[#This Row],[frame_idx]]+1
  ),
  ""
)</f>
        <v>-0.20850116834044455</v>
      </c>
      <c r="G14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2.308987111422198E-2</v>
      </c>
      <c r="H1475" t="b">
        <f>AND(duck_positions[[#This Row],[distance]]&lt;0.1, MOD(duck_positions[[#This Row],[frame_idx]], 20)=0)</f>
        <v>0</v>
      </c>
    </row>
    <row r="1476" spans="1:8" hidden="1" x14ac:dyDescent="0.3">
      <c r="A1476">
        <v>210</v>
      </c>
      <c r="B1476">
        <v>4</v>
      </c>
      <c r="C1476" s="1">
        <v>0.34088707566261289</v>
      </c>
      <c r="D1476" s="1">
        <v>-0.12003619670867918</v>
      </c>
      <c r="E1476" s="1">
        <f>IFERROR(
  SUMIFS(
    duck_positions[x],
    duck_positions[duck_id],   duck_positions[[#This Row],[duck_id]],
    duck_positions[frame_idx], duck_positions[[#This Row],[frame_idx]]+1
  ),
  ""
)</f>
        <v>0.31548132598400114</v>
      </c>
      <c r="F1476" s="1">
        <f>IFERROR(
  SUMIFS(
    duck_positions[y],
    duck_positions[duck_id],duck_positions[[#This Row],[duck_id]],
    duck_positions[frame_idx],duck_positions[[#This Row],[frame_idx]]+1
  ),
  ""
)</f>
        <v>-0.12625547200441359</v>
      </c>
      <c r="G14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2.6155907591525352E-2</v>
      </c>
      <c r="H1476" t="b">
        <f>AND(duck_positions[[#This Row],[distance]]&lt;0.1, MOD(duck_positions[[#This Row],[frame_idx]], 20)=0)</f>
        <v>0</v>
      </c>
    </row>
    <row r="1477" spans="1:8" hidden="1" x14ac:dyDescent="0.3">
      <c r="A1477">
        <v>210</v>
      </c>
      <c r="B1477">
        <v>5</v>
      </c>
      <c r="C1477" s="1">
        <v>0.31999573707580564</v>
      </c>
      <c r="D1477" s="1">
        <v>-0.27145969569683071</v>
      </c>
      <c r="E1477" s="1">
        <f>IFERROR(
  SUMIFS(
    duck_positions[x],
    duck_positions[duck_id],   duck_positions[[#This Row],[duck_id]],
    duck_positions[frame_idx], duck_positions[[#This Row],[frame_idx]]+1
  ),
  ""
)</f>
        <v>0.29743621349334715</v>
      </c>
      <c r="F1477" s="1">
        <f>IFERROR(
  SUMIFS(
    duck_positions[y],
    duck_positions[duck_id],duck_positions[[#This Row],[duck_id]],
    duck_positions[frame_idx],duck_positions[[#This Row],[frame_idx]]+1
  ),
  ""
)</f>
        <v>-0.26849063932895656</v>
      </c>
      <c r="G14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2.275406337301351E-2</v>
      </c>
      <c r="H1477" t="b">
        <f>AND(duck_positions[[#This Row],[distance]]&lt;0.1, MOD(duck_positions[[#This Row],[frame_idx]], 20)=0)</f>
        <v>0</v>
      </c>
    </row>
    <row r="1478" spans="1:8" hidden="1" x14ac:dyDescent="0.3">
      <c r="A1478">
        <v>210</v>
      </c>
      <c r="B1478">
        <v>6</v>
      </c>
      <c r="C1478" s="1">
        <v>0.29784010946750639</v>
      </c>
      <c r="D1478" s="1">
        <v>-0.25359029024839397</v>
      </c>
      <c r="E1478" s="1">
        <f>IFERROR(
  SUMIFS(
    duck_positions[x],
    duck_positions[duck_id],   duck_positions[[#This Row],[duck_id]],
    duck_positions[frame_idx], duck_positions[[#This Row],[frame_idx]]+1
  ),
  ""
)</f>
        <v>0.27134328186511991</v>
      </c>
      <c r="F1478" s="1">
        <f>IFERROR(
  SUMIFS(
    duck_positions[y],
    duck_positions[duck_id],duck_positions[[#This Row],[duck_id]],
    duck_positions[frame_idx],duck_positions[[#This Row],[frame_idx]]+1
  ),
  ""
)</f>
        <v>-0.2500770583748817</v>
      </c>
      <c r="G14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2.6728723710414088E-2</v>
      </c>
      <c r="H1478" t="b">
        <f>AND(duck_positions[[#This Row],[distance]]&lt;0.1, MOD(duck_positions[[#This Row],[frame_idx]], 20)=0)</f>
        <v>0</v>
      </c>
    </row>
    <row r="1479" spans="1:8" x14ac:dyDescent="0.3">
      <c r="A1479">
        <v>211</v>
      </c>
      <c r="B1479">
        <v>0</v>
      </c>
      <c r="C1479" s="1">
        <v>0.31560443937778471</v>
      </c>
      <c r="D1479" s="1">
        <v>-0.1137090891599655</v>
      </c>
      <c r="E1479" s="1">
        <f>IFERROR(
  SUMIFS(
    duck_positions[x],
    duck_positions[duck_id],   duck_positions[[#This Row],[duck_id]],
    duck_positions[frame_idx], duck_positions[[#This Row],[frame_idx]]+1
  ),
  ""
)</f>
        <v>0.33242220282554624</v>
      </c>
      <c r="F1479" s="1">
        <f>IFERROR(
  SUMIFS(
    duck_positions[y],
    duck_positions[duck_id],duck_positions[[#This Row],[duck_id]],
    duck_positions[frame_idx],duck_positions[[#This Row],[frame_idx]]+1
  ),
  ""
)</f>
        <v>-0.10629139542579649</v>
      </c>
      <c r="G14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1.8380950675054707E-2</v>
      </c>
      <c r="H1479" t="b">
        <f>AND(duck_positions[[#This Row],[distance]]&lt;0.1, MOD(duck_positions[[#This Row],[frame_idx]], 20)=0)</f>
        <v>0</v>
      </c>
    </row>
    <row r="1480" spans="1:8" hidden="1" x14ac:dyDescent="0.3">
      <c r="A1480">
        <v>211</v>
      </c>
      <c r="B1480">
        <v>1</v>
      </c>
      <c r="C1480" s="1">
        <v>0.35629895925521848</v>
      </c>
      <c r="D1480" s="1">
        <v>-0.20776233943179248</v>
      </c>
      <c r="E1480" s="1">
        <f>IFERROR(
  SUMIFS(
    duck_positions[x],
    duck_positions[duck_id],   duck_positions[[#This Row],[duck_id]],
    duck_positions[frame_idx], duck_positions[[#This Row],[frame_idx]]+1
  ),
  ""
)</f>
        <v>0.37368655800819395</v>
      </c>
      <c r="F1480" s="1">
        <f>IFERROR(
  SUMIFS(
    duck_positions[y],
    duck_positions[duck_id],duck_positions[[#This Row],[duck_id]],
    duck_positions[frame_idx],duck_positions[[#This Row],[frame_idx]]+1
  ),
  ""
)</f>
        <v>-0.20590476859360932</v>
      </c>
      <c r="G14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1.7486542248636303E-2</v>
      </c>
      <c r="H1480" t="b">
        <f>AND(duck_positions[[#This Row],[distance]]&lt;0.1, MOD(duck_positions[[#This Row],[frame_idx]], 20)=0)</f>
        <v>0</v>
      </c>
    </row>
    <row r="1481" spans="1:8" hidden="1" x14ac:dyDescent="0.3">
      <c r="A1481">
        <v>211</v>
      </c>
      <c r="B1481">
        <v>2</v>
      </c>
      <c r="C1481" s="1">
        <v>0.29544713199138639</v>
      </c>
      <c r="D1481" s="1">
        <v>-0.28968126773834224</v>
      </c>
      <c r="E1481" s="1">
        <f>IFERROR(
  SUMIFS(
    duck_positions[x],
    duck_positions[duck_id],   duck_positions[[#This Row],[duck_id]],
    duck_positions[frame_idx], duck_positions[[#This Row],[frame_idx]]+1
  ),
  ""
)</f>
        <v>0.31180672943592069</v>
      </c>
      <c r="F1481" s="1">
        <f>IFERROR(
  SUMIFS(
    duck_positions[y],
    duck_positions[duck_id],duck_positions[[#This Row],[duck_id]],
    duck_positions[frame_idx],duck_positions[[#This Row],[frame_idx]]+1
  ),
  ""
)</f>
        <v>-0.28573532849550243</v>
      </c>
      <c r="G14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1.6828751143664715E-2</v>
      </c>
      <c r="H1481" t="b">
        <f>AND(duck_positions[[#This Row],[distance]]&lt;0.1, MOD(duck_positions[[#This Row],[frame_idx]], 20)=0)</f>
        <v>0</v>
      </c>
    </row>
    <row r="1482" spans="1:8" hidden="1" x14ac:dyDescent="0.3">
      <c r="A1482">
        <v>211</v>
      </c>
      <c r="B1482">
        <v>3</v>
      </c>
      <c r="C1482" s="1">
        <v>0.24561939239501954</v>
      </c>
      <c r="D1482" s="1">
        <v>-0.20850116834044455</v>
      </c>
      <c r="E1482" s="1">
        <f>IFERROR(
  SUMIFS(
    duck_positions[x],
    duck_positions[duck_id],   duck_positions[[#This Row],[duck_id]],
    duck_positions[frame_idx], duck_positions[[#This Row],[frame_idx]]+1
  ),
  ""
)</f>
        <v>0.26012650728225706</v>
      </c>
      <c r="F1482" s="1">
        <f>IFERROR(
  SUMIFS(
    duck_positions[y],
    duck_positions[duck_id],duck_positions[[#This Row],[duck_id]],
    duck_positions[frame_idx],duck_positions[[#This Row],[frame_idx]]+1
  ),
  ""
)</f>
        <v>-0.18775738663971422</v>
      </c>
      <c r="G14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2.5313254662312049E-2</v>
      </c>
      <c r="H1482" t="b">
        <f>AND(duck_positions[[#This Row],[distance]]&lt;0.1, MOD(duck_positions[[#This Row],[frame_idx]], 20)=0)</f>
        <v>0</v>
      </c>
    </row>
    <row r="1483" spans="1:8" hidden="1" x14ac:dyDescent="0.3">
      <c r="A1483">
        <v>211</v>
      </c>
      <c r="B1483">
        <v>4</v>
      </c>
      <c r="C1483" s="1">
        <v>0.31548132598400114</v>
      </c>
      <c r="D1483" s="1">
        <v>-0.12625547200441359</v>
      </c>
      <c r="E1483" s="1">
        <f>IFERROR(
  SUMIFS(
    duck_positions[x],
    duck_positions[duck_id],   duck_positions[[#This Row],[duck_id]],
    duck_positions[frame_idx], duck_positions[[#This Row],[frame_idx]]+1
  ),
  ""
)</f>
        <v>0.33433810472488401</v>
      </c>
      <c r="F1483" s="1">
        <f>IFERROR(
  SUMIFS(
    duck_positions[y],
    duck_positions[duck_id],duck_positions[[#This Row],[duck_id]],
    duck_positions[frame_idx],duck_positions[[#This Row],[frame_idx]]+1
  ),
  ""
)</f>
        <v>-0.11881264001131056</v>
      </c>
      <c r="G14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2.0272490043410314E-2</v>
      </c>
      <c r="H1483" t="b">
        <f>AND(duck_positions[[#This Row],[distance]]&lt;0.1, MOD(duck_positions[[#This Row],[frame_idx]], 20)=0)</f>
        <v>0</v>
      </c>
    </row>
    <row r="1484" spans="1:8" hidden="1" x14ac:dyDescent="0.3">
      <c r="A1484">
        <v>211</v>
      </c>
      <c r="B1484">
        <v>5</v>
      </c>
      <c r="C1484" s="1">
        <v>0.29743621349334715</v>
      </c>
      <c r="D1484" s="1">
        <v>-0.26849063932895656</v>
      </c>
      <c r="E1484" s="1">
        <f>IFERROR(
  SUMIFS(
    duck_positions[x],
    duck_positions[duck_id],   duck_positions[[#This Row],[duck_id]],
    duck_positions[frame_idx], duck_positions[[#This Row],[frame_idx]]+1
  ),
  ""
)</f>
        <v>0.3138097435235977</v>
      </c>
      <c r="F1484" s="1">
        <f>IFERROR(
  SUMIFS(
    duck_positions[y],
    duck_positions[duck_id],duck_positions[[#This Row],[duck_id]],
    duck_positions[frame_idx],duck_positions[[#This Row],[frame_idx]]+1
  ),
  ""
)</f>
        <v>-0.26433013081550594</v>
      </c>
      <c r="G14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1.6893854407506053E-2</v>
      </c>
      <c r="H1484" t="b">
        <f>AND(duck_positions[[#This Row],[distance]]&lt;0.1, MOD(duck_positions[[#This Row],[frame_idx]], 20)=0)</f>
        <v>0</v>
      </c>
    </row>
    <row r="1485" spans="1:8" hidden="1" x14ac:dyDescent="0.3">
      <c r="A1485">
        <v>211</v>
      </c>
      <c r="B1485">
        <v>6</v>
      </c>
      <c r="C1485" s="1">
        <v>0.27134328186511991</v>
      </c>
      <c r="D1485" s="1">
        <v>-0.2500770583748817</v>
      </c>
      <c r="E1485" s="1">
        <f>IFERROR(
  SUMIFS(
    duck_positions[x],
    duck_positions[duck_id],   duck_positions[[#This Row],[duck_id]],
    duck_positions[frame_idx], duck_positions[[#This Row],[frame_idx]]+1
  ),
  ""
)</f>
        <v>0.27865413427352903</v>
      </c>
      <c r="F1485" s="1">
        <f>IFERROR(
  SUMIFS(
    duck_positions[y],
    duck_positions[duck_id],duck_positions[[#This Row],[duck_id]],
    duck_positions[frame_idx],duck_positions[[#This Row],[frame_idx]]+1
  ),
  ""
)</f>
        <v>-0.23829203918576239</v>
      </c>
      <c r="G14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1.3868498124362702E-2</v>
      </c>
      <c r="H1485" t="b">
        <f>AND(duck_positions[[#This Row],[distance]]&lt;0.1, MOD(duck_positions[[#This Row],[frame_idx]], 20)=0)</f>
        <v>0</v>
      </c>
    </row>
    <row r="1486" spans="1:8" x14ac:dyDescent="0.3">
      <c r="A1486">
        <v>212</v>
      </c>
      <c r="B1486">
        <v>0</v>
      </c>
      <c r="C1486" s="1">
        <v>0.33242220282554624</v>
      </c>
      <c r="D1486" s="1">
        <v>-0.10629139542579649</v>
      </c>
      <c r="E1486" s="1">
        <f>IFERROR(
  SUMIFS(
    duck_positions[x],
    duck_positions[duck_id],   duck_positions[[#This Row],[duck_id]],
    duck_positions[frame_idx], duck_positions[[#This Row],[frame_idx]]+1
  ),
  ""
)</f>
        <v>0.35269135832786558</v>
      </c>
      <c r="F1486" s="1">
        <f>IFERROR(
  SUMIFS(
    duck_positions[y],
    duck_positions[duck_id],duck_positions[[#This Row],[duck_id]],
    duck_positions[frame_idx],duck_positions[[#This Row],[frame_idx]]+1
  ),
  ""
)</f>
        <v>-9.9611070752143843E-2</v>
      </c>
      <c r="G14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2.1341635422868009E-2</v>
      </c>
      <c r="H1486" t="b">
        <f>AND(duck_positions[[#This Row],[distance]]&lt;0.1, MOD(duck_positions[[#This Row],[frame_idx]], 20)=0)</f>
        <v>0</v>
      </c>
    </row>
    <row r="1487" spans="1:8" hidden="1" x14ac:dyDescent="0.3">
      <c r="A1487">
        <v>212</v>
      </c>
      <c r="B1487">
        <v>1</v>
      </c>
      <c r="C1487" s="1">
        <v>0.37368655800819395</v>
      </c>
      <c r="D1487" s="1">
        <v>-0.20590476859360932</v>
      </c>
      <c r="E1487" s="1">
        <f>IFERROR(
  SUMIFS(
    duck_positions[x],
    duck_positions[duck_id],   duck_positions[[#This Row],[duck_id]],
    duck_positions[frame_idx], duck_positions[[#This Row],[frame_idx]]+1
  ),
  ""
)</f>
        <v>0.40222204327583311</v>
      </c>
      <c r="F1487" s="1">
        <f>IFERROR(
  SUMIFS(
    duck_positions[y],
    duck_positions[duck_id],duck_positions[[#This Row],[duck_id]],
    duck_positions[frame_idx],duck_positions[[#This Row],[frame_idx]]+1
  ),
  ""
)</f>
        <v>-0.19862128065433352</v>
      </c>
      <c r="G14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2.945035001525835E-2</v>
      </c>
      <c r="H1487" t="b">
        <f>AND(duck_positions[[#This Row],[distance]]&lt;0.1, MOD(duck_positions[[#This Row],[frame_idx]], 20)=0)</f>
        <v>0</v>
      </c>
    </row>
    <row r="1488" spans="1:8" hidden="1" x14ac:dyDescent="0.3">
      <c r="A1488">
        <v>212</v>
      </c>
      <c r="B1488">
        <v>2</v>
      </c>
      <c r="C1488" s="1">
        <v>0.31180672943592069</v>
      </c>
      <c r="D1488" s="1">
        <v>-0.28573532849550243</v>
      </c>
      <c r="E1488" s="1">
        <f>IFERROR(
  SUMIFS(
    duck_positions[x],
    duck_positions[duck_id],   duck_positions[[#This Row],[duck_id]],
    duck_positions[frame_idx], duck_positions[[#This Row],[frame_idx]]+1
  ),
  ""
)</f>
        <v>0.33720109462738035</v>
      </c>
      <c r="F1488" s="1">
        <f>IFERROR(
  SUMIFS(
    duck_positions[y],
    duck_positions[duck_id],duck_positions[[#This Row],[duck_id]],
    duck_positions[frame_idx],duck_positions[[#This Row],[frame_idx]]+1
  ),
  ""
)</f>
        <v>-0.28115053921937938</v>
      </c>
      <c r="G14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2.5804923487266353E-2</v>
      </c>
      <c r="H1488" t="b">
        <f>AND(duck_positions[[#This Row],[distance]]&lt;0.1, MOD(duck_positions[[#This Row],[frame_idx]], 20)=0)</f>
        <v>0</v>
      </c>
    </row>
    <row r="1489" spans="1:8" hidden="1" x14ac:dyDescent="0.3">
      <c r="A1489">
        <v>212</v>
      </c>
      <c r="B1489">
        <v>3</v>
      </c>
      <c r="C1489" s="1">
        <v>0.26012650728225706</v>
      </c>
      <c r="D1489" s="1">
        <v>-0.18775738663971422</v>
      </c>
      <c r="E1489" s="1">
        <f>IFERROR(
  SUMIFS(
    duck_positions[x],
    duck_positions[duck_id],   duck_positions[[#This Row],[duck_id]],
    duck_positions[frame_idx], duck_positions[[#This Row],[frame_idx]]+1
  ),
  ""
)</f>
        <v>0.27740266025066374</v>
      </c>
      <c r="F1489" s="1">
        <f>IFERROR(
  SUMIFS(
    duck_positions[y],
    duck_positions[duck_id],duck_positions[[#This Row],[duck_id]],
    duck_positions[frame_idx],duck_positions[[#This Row],[frame_idx]]+1
  ),
  ""
)</f>
        <v>-0.18337246850132941</v>
      </c>
      <c r="G14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1.7823943684497072E-2</v>
      </c>
      <c r="H1489" t="b">
        <f>AND(duck_positions[[#This Row],[distance]]&lt;0.1, MOD(duck_positions[[#This Row],[frame_idx]], 20)=0)</f>
        <v>0</v>
      </c>
    </row>
    <row r="1490" spans="1:8" hidden="1" x14ac:dyDescent="0.3">
      <c r="A1490">
        <v>212</v>
      </c>
      <c r="B1490">
        <v>4</v>
      </c>
      <c r="C1490" s="1">
        <v>0.33433810472488401</v>
      </c>
      <c r="D1490" s="1">
        <v>-0.11881264001131056</v>
      </c>
      <c r="E1490" s="1">
        <f>IFERROR(
  SUMIFS(
    duck_positions[x],
    duck_positions[duck_id],   duck_positions[[#This Row],[duck_id]],
    duck_positions[frame_idx], duck_positions[[#This Row],[frame_idx]]+1
  ),
  ""
)</f>
        <v>0.35872123241424558</v>
      </c>
      <c r="F1490" s="1">
        <f>IFERROR(
  SUMIFS(
    duck_positions[y],
    duck_positions[duck_id],duck_positions[[#This Row],[duck_id]],
    duck_positions[frame_idx],duck_positions[[#This Row],[frame_idx]]+1
  ),
  ""
)</f>
        <v>-0.11069904714822767</v>
      </c>
      <c r="G14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2.5697612828112663E-2</v>
      </c>
      <c r="H1490" t="b">
        <f>AND(duck_positions[[#This Row],[distance]]&lt;0.1, MOD(duck_positions[[#This Row],[frame_idx]], 20)=0)</f>
        <v>0</v>
      </c>
    </row>
    <row r="1491" spans="1:8" hidden="1" x14ac:dyDescent="0.3">
      <c r="A1491">
        <v>212</v>
      </c>
      <c r="B1491">
        <v>5</v>
      </c>
      <c r="C1491" s="1">
        <v>0.3138097435235977</v>
      </c>
      <c r="D1491" s="1">
        <v>-0.26433013081550594</v>
      </c>
      <c r="E1491" s="1">
        <f>IFERROR(
  SUMIFS(
    duck_positions[x],
    duck_positions[duck_id],   duck_positions[[#This Row],[duck_id]],
    duck_positions[frame_idx], duck_positions[[#This Row],[frame_idx]]+1
  ),
  ""
)</f>
        <v>0.3385631203651428</v>
      </c>
      <c r="F1491" s="1">
        <f>IFERROR(
  SUMIFS(
    duck_positions[y],
    duck_positions[duck_id],duck_positions[[#This Row],[duck_id]],
    duck_positions[frame_idx],duck_positions[[#This Row],[frame_idx]]+1
  ),
  ""
)</f>
        <v>-0.25933122709393497</v>
      </c>
      <c r="G14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2.5253092948727639E-2</v>
      </c>
      <c r="H1491" t="b">
        <f>AND(duck_positions[[#This Row],[distance]]&lt;0.1, MOD(duck_positions[[#This Row],[frame_idx]], 20)=0)</f>
        <v>0</v>
      </c>
    </row>
    <row r="1492" spans="1:8" hidden="1" x14ac:dyDescent="0.3">
      <c r="A1492">
        <v>212</v>
      </c>
      <c r="B1492">
        <v>6</v>
      </c>
      <c r="C1492" s="1">
        <v>0.27865413427352903</v>
      </c>
      <c r="D1492" s="1">
        <v>-0.23829203918576239</v>
      </c>
      <c r="E1492" s="1">
        <f>IFERROR(
  SUMIFS(
    duck_positions[x],
    duck_positions[duck_id],   duck_positions[[#This Row],[duck_id]],
    duck_positions[frame_idx], duck_positions[[#This Row],[frame_idx]]+1
  ),
  ""
)</f>
        <v>0.29754996895790098</v>
      </c>
      <c r="F1492" s="1">
        <f>IFERROR(
  SUMIFS(
    duck_positions[y],
    duck_positions[duck_id],duck_positions[[#This Row],[duck_id]],
    duck_positions[frame_idx],duck_positions[[#This Row],[frame_idx]]+1
  ),
  ""
)</f>
        <v>-0.23003493323922156</v>
      </c>
      <c r="G14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2.0621163086293505E-2</v>
      </c>
      <c r="H1492" t="b">
        <f>AND(duck_positions[[#This Row],[distance]]&lt;0.1, MOD(duck_positions[[#This Row],[frame_idx]], 20)=0)</f>
        <v>0</v>
      </c>
    </row>
    <row r="1493" spans="1:8" x14ac:dyDescent="0.3">
      <c r="A1493">
        <v>213</v>
      </c>
      <c r="B1493">
        <v>0</v>
      </c>
      <c r="C1493" s="1">
        <v>0.35269135832786558</v>
      </c>
      <c r="D1493" s="1">
        <v>-9.9611070752143843E-2</v>
      </c>
      <c r="E1493" s="1">
        <f>IFERROR(
  SUMIFS(
    duck_positions[x],
    duck_positions[duck_id],   duck_positions[[#This Row],[duck_id]],
    duck_positions[frame_idx], duck_positions[[#This Row],[frame_idx]]+1
  ),
  ""
)</f>
        <v>0.36852449774742124</v>
      </c>
      <c r="F1493" s="1">
        <f>IFERROR(
  SUMIFS(
    duck_positions[y],
    duck_positions[duck_id],duck_positions[[#This Row],[duck_id]],
    duck_positions[frame_idx],duck_positions[[#This Row],[frame_idx]]+1
  ),
  ""
)</f>
        <v>-9.8313000798225386E-2</v>
      </c>
      <c r="G14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1.5886261029089046E-2</v>
      </c>
      <c r="H1493" t="b">
        <f>AND(duck_positions[[#This Row],[distance]]&lt;0.1, MOD(duck_positions[[#This Row],[frame_idx]], 20)=0)</f>
        <v>0</v>
      </c>
    </row>
    <row r="1494" spans="1:8" hidden="1" x14ac:dyDescent="0.3">
      <c r="A1494">
        <v>213</v>
      </c>
      <c r="B1494">
        <v>1</v>
      </c>
      <c r="C1494" s="1">
        <v>0.40222204327583311</v>
      </c>
      <c r="D1494" s="1">
        <v>-0.19862128065433352</v>
      </c>
      <c r="E1494" s="1">
        <f>IFERROR(
  SUMIFS(
    duck_positions[x],
    duck_positions[duck_id],   duck_positions[[#This Row],[duck_id]],
    duck_positions[frame_idx], duck_positions[[#This Row],[frame_idx]]+1
  ),
  ""
)</f>
        <v>0.41701204180717466</v>
      </c>
      <c r="F1494" s="1">
        <f>IFERROR(
  SUMIFS(
    duck_positions[y],
    duck_positions[duck_id],duck_positions[[#This Row],[duck_id]],
    duck_positions[frame_idx],duck_positions[[#This Row],[frame_idx]]+1
  ),
  ""
)</f>
        <v>-0.19691350199282168</v>
      </c>
      <c r="G14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1.4888269359257323E-2</v>
      </c>
      <c r="H1494" t="b">
        <f>AND(duck_positions[[#This Row],[distance]]&lt;0.1, MOD(duck_positions[[#This Row],[frame_idx]], 20)=0)</f>
        <v>0</v>
      </c>
    </row>
    <row r="1495" spans="1:8" hidden="1" x14ac:dyDescent="0.3">
      <c r="A1495">
        <v>213</v>
      </c>
      <c r="B1495">
        <v>2</v>
      </c>
      <c r="C1495" s="1">
        <v>0.33720109462738035</v>
      </c>
      <c r="D1495" s="1">
        <v>-0.28115053921937938</v>
      </c>
      <c r="E1495" s="1">
        <f>IFERROR(
  SUMIFS(
    duck_positions[x],
    duck_positions[duck_id],   duck_positions[[#This Row],[duck_id]],
    duck_positions[frame_idx], duck_positions[[#This Row],[frame_idx]]+1
  ),
  ""
)</f>
        <v>0.35020155310630796</v>
      </c>
      <c r="F1495" s="1">
        <f>IFERROR(
  SUMIFS(
    duck_positions[y],
    duck_positions[duck_id],duck_positions[[#This Row],[duck_id]],
    duck_positions[frame_idx],duck_positions[[#This Row],[frame_idx]]+1
  ),
  ""
)</f>
        <v>-0.27894778251647945</v>
      </c>
      <c r="G14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1.3185752073905054E-2</v>
      </c>
      <c r="H1495" t="b">
        <f>AND(duck_positions[[#This Row],[distance]]&lt;0.1, MOD(duck_positions[[#This Row],[frame_idx]], 20)=0)</f>
        <v>0</v>
      </c>
    </row>
    <row r="1496" spans="1:8" hidden="1" x14ac:dyDescent="0.3">
      <c r="A1496">
        <v>213</v>
      </c>
      <c r="B1496">
        <v>3</v>
      </c>
      <c r="C1496" s="1">
        <v>0.27740266025066374</v>
      </c>
      <c r="D1496" s="1">
        <v>-0.18337246850132941</v>
      </c>
      <c r="E1496" s="1">
        <f>IFERROR(
  SUMIFS(
    duck_positions[x],
    duck_positions[duck_id],   duck_positions[[#This Row],[duck_id]],
    duck_positions[frame_idx], duck_positions[[#This Row],[frame_idx]]+1
  ),
  ""
)</f>
        <v>0.29126236438751218</v>
      </c>
      <c r="F1496" s="1">
        <f>IFERROR(
  SUMIFS(
    duck_positions[y],
    duck_positions[duck_id],duck_positions[[#This Row],[duck_id]],
    duck_positions[frame_idx],duck_positions[[#This Row],[frame_idx]]+1
  ),
  ""
)</f>
        <v>-0.18183719813823698</v>
      </c>
      <c r="G14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1.3944477539469306E-2</v>
      </c>
      <c r="H1496" t="b">
        <f>AND(duck_positions[[#This Row],[distance]]&lt;0.1, MOD(duck_positions[[#This Row],[frame_idx]], 20)=0)</f>
        <v>0</v>
      </c>
    </row>
    <row r="1497" spans="1:8" hidden="1" x14ac:dyDescent="0.3">
      <c r="A1497">
        <v>213</v>
      </c>
      <c r="B1497">
        <v>4</v>
      </c>
      <c r="C1497" s="1">
        <v>0.35872123241424558</v>
      </c>
      <c r="D1497" s="1">
        <v>-0.11069904714822767</v>
      </c>
      <c r="E1497" s="1">
        <f>IFERROR(
  SUMIFS(
    duck_positions[x],
    duck_positions[duck_id],   duck_positions[[#This Row],[duck_id]],
    duck_positions[frame_idx], duck_positions[[#This Row],[frame_idx]]+1
  ),
  ""
)</f>
        <v>0.38182035684585569</v>
      </c>
      <c r="F1497" s="1">
        <f>IFERROR(
  SUMIFS(
    duck_positions[y],
    duck_positions[duck_id],duck_positions[[#This Row],[duck_id]],
    duck_positions[frame_idx],duck_positions[[#This Row],[frame_idx]]+1
  ),
  ""
)</f>
        <v>-0.11131874918937681</v>
      </c>
      <c r="G14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2.3107435602567658E-2</v>
      </c>
      <c r="H1497" t="b">
        <f>AND(duck_positions[[#This Row],[distance]]&lt;0.1, MOD(duck_positions[[#This Row],[frame_idx]], 20)=0)</f>
        <v>0</v>
      </c>
    </row>
    <row r="1498" spans="1:8" hidden="1" x14ac:dyDescent="0.3">
      <c r="A1498">
        <v>213</v>
      </c>
      <c r="B1498">
        <v>5</v>
      </c>
      <c r="C1498" s="1">
        <v>0.3385631203651428</v>
      </c>
      <c r="D1498" s="1">
        <v>-0.25933122709393497</v>
      </c>
      <c r="E1498" s="1">
        <f>IFERROR(
  SUMIFS(
    duck_positions[x],
    duck_positions[duck_id],   duck_positions[[#This Row],[duck_id]],
    duck_positions[frame_idx], duck_positions[[#This Row],[frame_idx]]+1
  ),
  ""
)</f>
        <v>0.35189435482025144</v>
      </c>
      <c r="F1498" s="1">
        <f>IFERROR(
  SUMIFS(
    duck_positions[y],
    duck_positions[duck_id],duck_positions[[#This Row],[duck_id]],
    duck_positions[frame_idx],duck_positions[[#This Row],[frame_idx]]+1
  ),
  ""
)</f>
        <v>-0.25729294940829273</v>
      </c>
      <c r="G14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1.3486155420313934E-2</v>
      </c>
      <c r="H1498" t="b">
        <f>AND(duck_positions[[#This Row],[distance]]&lt;0.1, MOD(duck_positions[[#This Row],[frame_idx]], 20)=0)</f>
        <v>0</v>
      </c>
    </row>
    <row r="1499" spans="1:8" hidden="1" x14ac:dyDescent="0.3">
      <c r="A1499">
        <v>213</v>
      </c>
      <c r="B1499">
        <v>6</v>
      </c>
      <c r="C1499" s="1">
        <v>0.29754996895790098</v>
      </c>
      <c r="D1499" s="1">
        <v>-0.23003493323922156</v>
      </c>
      <c r="E1499" s="1">
        <f>IFERROR(
  SUMIFS(
    duck_positions[x],
    duck_positions[duck_id],   duck_positions[[#This Row],[duck_id]],
    duck_positions[frame_idx], duck_positions[[#This Row],[frame_idx]]+1
  ),
  ""
)</f>
        <v>0.33703755438327787</v>
      </c>
      <c r="F1499" s="1">
        <f>IFERROR(
  SUMIFS(
    duck_positions[y],
    duck_positions[duck_id],duck_positions[[#This Row],[duck_id]],
    duck_positions[frame_idx],duck_positions[[#This Row],[frame_idx]]+1
  ),
  ""
)</f>
        <v>-0.26083784624934192</v>
      </c>
      <c r="G14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5.0080823202454251E-2</v>
      </c>
      <c r="H1499" t="b">
        <f>AND(duck_positions[[#This Row],[distance]]&lt;0.1, MOD(duck_positions[[#This Row],[frame_idx]], 20)=0)</f>
        <v>0</v>
      </c>
    </row>
    <row r="1500" spans="1:8" x14ac:dyDescent="0.3">
      <c r="A1500">
        <v>214</v>
      </c>
      <c r="B1500">
        <v>0</v>
      </c>
      <c r="C1500" s="1">
        <v>0.36852449774742124</v>
      </c>
      <c r="D1500" s="1">
        <v>-9.8313000798225386E-2</v>
      </c>
      <c r="E1500" s="1">
        <f>IFERROR(
  SUMIFS(
    duck_positions[x],
    duck_positions[duck_id],   duck_positions[[#This Row],[duck_id]],
    duck_positions[frame_idx], duck_positions[[#This Row],[frame_idx]]+1
  ),
  ""
)</f>
        <v>0.33623232543468473</v>
      </c>
      <c r="F1500" s="1">
        <f>IFERROR(
  SUMIFS(
    duck_positions[y],
    duck_positions[duck_id],duck_positions[[#This Row],[duck_id]],
    duck_positions[frame_idx],duck_positions[[#This Row],[frame_idx]]+1
  ),
  ""
)</f>
        <v>-9.7898882627487166E-2</v>
      </c>
      <c r="G15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3.2294827550782834E-2</v>
      </c>
      <c r="H1500" t="b">
        <f>AND(duck_positions[[#This Row],[distance]]&lt;0.1, MOD(duck_positions[[#This Row],[frame_idx]], 20)=0)</f>
        <v>0</v>
      </c>
    </row>
    <row r="1501" spans="1:8" hidden="1" x14ac:dyDescent="0.3">
      <c r="A1501">
        <v>214</v>
      </c>
      <c r="B1501">
        <v>1</v>
      </c>
      <c r="C1501" s="1">
        <v>0.41701204180717466</v>
      </c>
      <c r="D1501" s="1">
        <v>-0.19691350199282168</v>
      </c>
      <c r="E1501" s="1">
        <f>IFERROR(
  SUMIFS(
    duck_positions[x],
    duck_positions[duck_id],   duck_positions[[#This Row],[duck_id]],
    duck_positions[frame_idx], duck_positions[[#This Row],[frame_idx]]+1
  ),
  ""
)</f>
        <v>0.38349229693412779</v>
      </c>
      <c r="F1501" s="1">
        <f>IFERROR(
  SUMIFS(
    duck_positions[y],
    duck_positions[duck_id],duck_positions[[#This Row],[duck_id]],
    duck_positions[frame_idx],duck_positions[[#This Row],[frame_idx]]+1
  ),
  ""
)</f>
        <v>-0.19291400052607058</v>
      </c>
      <c r="G15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3.3757507436668013E-2</v>
      </c>
      <c r="H1501" t="b">
        <f>AND(duck_positions[[#This Row],[distance]]&lt;0.1, MOD(duck_positions[[#This Row],[frame_idx]], 20)=0)</f>
        <v>0</v>
      </c>
    </row>
    <row r="1502" spans="1:8" hidden="1" x14ac:dyDescent="0.3">
      <c r="A1502">
        <v>214</v>
      </c>
      <c r="B1502">
        <v>2</v>
      </c>
      <c r="C1502" s="1">
        <v>0.35020155310630796</v>
      </c>
      <c r="D1502" s="1">
        <v>-0.27894778251647945</v>
      </c>
      <c r="E1502" s="1">
        <f>IFERROR(
  SUMIFS(
    duck_positions[x],
    duck_positions[duck_id],   duck_positions[[#This Row],[duck_id]],
    duck_positions[frame_idx], duck_positions[[#This Row],[frame_idx]]+1
  ),
  ""
)</f>
        <v>0.32473019361495969</v>
      </c>
      <c r="F1502" s="1">
        <f>IFERROR(
  SUMIFS(
    duck_positions[y],
    duck_positions[duck_id],duck_positions[[#This Row],[duck_id]],
    duck_positions[frame_idx],duck_positions[[#This Row],[frame_idx]]+1
  ),
  ""
)</f>
        <v>-0.27470244914293285</v>
      </c>
      <c r="G15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2.5822722741609686E-2</v>
      </c>
      <c r="H1502" t="b">
        <f>AND(duck_positions[[#This Row],[distance]]&lt;0.1, MOD(duck_positions[[#This Row],[frame_idx]], 20)=0)</f>
        <v>0</v>
      </c>
    </row>
    <row r="1503" spans="1:8" hidden="1" x14ac:dyDescent="0.3">
      <c r="A1503">
        <v>214</v>
      </c>
      <c r="B1503">
        <v>3</v>
      </c>
      <c r="C1503" s="1">
        <v>0.29126236438751218</v>
      </c>
      <c r="D1503" s="1">
        <v>-0.18183719813823698</v>
      </c>
      <c r="E1503" s="1">
        <f>IFERROR(
  SUMIFS(
    duck_positions[x],
    duck_positions[duck_id],   duck_positions[[#This Row],[duck_id]],
    duck_positions[frame_idx], duck_positions[[#This Row],[frame_idx]]+1
  ),
  ""
)</f>
        <v>0.26814225912094114</v>
      </c>
      <c r="F1503" s="1">
        <f>IFERROR(
  SUMIFS(
    duck_positions[y],
    duck_positions[duck_id],duck_positions[[#This Row],[duck_id]],
    duck_positions[frame_idx],duck_positions[[#This Row],[frame_idx]]+1
  ),
  ""
)</f>
        <v>-0.18078511841595171</v>
      </c>
      <c r="G15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2.3144030316247212E-2</v>
      </c>
      <c r="H1503" t="b">
        <f>AND(duck_positions[[#This Row],[distance]]&lt;0.1, MOD(duck_positions[[#This Row],[frame_idx]], 20)=0)</f>
        <v>0</v>
      </c>
    </row>
    <row r="1504" spans="1:8" hidden="1" x14ac:dyDescent="0.3">
      <c r="A1504">
        <v>214</v>
      </c>
      <c r="B1504">
        <v>4</v>
      </c>
      <c r="C1504" s="1">
        <v>0.38182035684585569</v>
      </c>
      <c r="D1504" s="1">
        <v>-0.11131874918937681</v>
      </c>
      <c r="E1504" s="1">
        <f>IFERROR(
  SUMIFS(
    duck_positions[x],
    duck_positions[duck_id],   duck_positions[[#This Row],[duck_id]],
    duck_positions[frame_idx], duck_positions[[#This Row],[frame_idx]]+1
  ),
  ""
)</f>
        <v>0.35680252909660337</v>
      </c>
      <c r="F1504" s="1">
        <f>IFERROR(
  SUMIFS(
    duck_positions[y],
    duck_positions[duck_id],duck_positions[[#This Row],[duck_id]],
    duck_positions[frame_idx],duck_positions[[#This Row],[frame_idx]]+1
  ),
  ""
)</f>
        <v>-0.11213057935237883</v>
      </c>
      <c r="G15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2.5030996254740225E-2</v>
      </c>
      <c r="H1504" t="b">
        <f>AND(duck_positions[[#This Row],[distance]]&lt;0.1, MOD(duck_positions[[#This Row],[frame_idx]], 20)=0)</f>
        <v>0</v>
      </c>
    </row>
    <row r="1505" spans="1:8" hidden="1" x14ac:dyDescent="0.3">
      <c r="A1505">
        <v>214</v>
      </c>
      <c r="B1505">
        <v>5</v>
      </c>
      <c r="C1505" s="1">
        <v>0.35189435482025144</v>
      </c>
      <c r="D1505" s="1">
        <v>-0.25729294940829273</v>
      </c>
      <c r="E1505" s="1">
        <f>IFERROR(
  SUMIFS(
    duck_positions[x],
    duck_positions[duck_id],   duck_positions[[#This Row],[duck_id]],
    duck_positions[frame_idx], duck_positions[[#This Row],[frame_idx]]+1
  ),
  ""
)</f>
        <v>0.32565561532974241</v>
      </c>
      <c r="F1505" s="1">
        <f>IFERROR(
  SUMIFS(
    duck_positions[y],
    duck_positions[duck_id],duck_positions[[#This Row],[duck_id]],
    duck_positions[frame_idx],duck_positions[[#This Row],[frame_idx]]+1
  ),
  ""
)</f>
        <v>-0.25339240282773967</v>
      </c>
      <c r="G15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2.652707510597168E-2</v>
      </c>
      <c r="H1505" t="b">
        <f>AND(duck_positions[[#This Row],[distance]]&lt;0.1, MOD(duck_positions[[#This Row],[frame_idx]], 20)=0)</f>
        <v>0</v>
      </c>
    </row>
    <row r="1506" spans="1:8" hidden="1" x14ac:dyDescent="0.3">
      <c r="A1506">
        <v>214</v>
      </c>
      <c r="B1506">
        <v>6</v>
      </c>
      <c r="C1506" s="1">
        <v>0.33703755438327787</v>
      </c>
      <c r="D1506" s="1">
        <v>-0.26083784624934192</v>
      </c>
      <c r="E1506" s="1">
        <f>IFERROR(
  SUMIFS(
    duck_positions[x],
    duck_positions[duck_id],   duck_positions[[#This Row],[duck_id]],
    duck_positions[frame_idx], duck_positions[[#This Row],[frame_idx]]+1
  ),
  ""
)</f>
        <v>0.30842543244361875</v>
      </c>
      <c r="F1506" s="1">
        <f>IFERROR(
  SUMIFS(
    duck_positions[y],
    duck_positions[duck_id],duck_positions[[#This Row],[duck_id]],
    duck_positions[frame_idx],duck_positions[[#This Row],[frame_idx]]+1
  ),
  ""
)</f>
        <v>-0.25524113774299617</v>
      </c>
      <c r="G15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2.9154359330894677E-2</v>
      </c>
      <c r="H1506" t="b">
        <f>AND(duck_positions[[#This Row],[distance]]&lt;0.1, MOD(duck_positions[[#This Row],[frame_idx]], 20)=0)</f>
        <v>0</v>
      </c>
    </row>
    <row r="1507" spans="1:8" x14ac:dyDescent="0.3">
      <c r="A1507">
        <v>215</v>
      </c>
      <c r="B1507">
        <v>0</v>
      </c>
      <c r="C1507" s="1">
        <v>0.33623232543468473</v>
      </c>
      <c r="D1507" s="1">
        <v>-9.7898882627487166E-2</v>
      </c>
      <c r="E1507" s="1">
        <f>IFERROR(
  SUMIFS(
    duck_positions[x],
    duck_positions[duck_id],   duck_positions[[#This Row],[duck_id]],
    duck_positions[frame_idx], duck_positions[[#This Row],[frame_idx]]+1
  ),
  ""
)</f>
        <v>0.35023186206817625</v>
      </c>
      <c r="F1507" s="1">
        <f>IFERROR(
  SUMIFS(
    duck_positions[y],
    duck_positions[duck_id],duck_positions[[#This Row],[duck_id]],
    duck_positions[frame_idx],duck_positions[[#This Row],[frame_idx]]+1
  ),
  ""
)</f>
        <v>-7.9552274942398055E-2</v>
      </c>
      <c r="G15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2.3077804044211871E-2</v>
      </c>
      <c r="H1507" t="b">
        <f>AND(duck_positions[[#This Row],[distance]]&lt;0.1, MOD(duck_positions[[#This Row],[frame_idx]], 20)=0)</f>
        <v>0</v>
      </c>
    </row>
    <row r="1508" spans="1:8" hidden="1" x14ac:dyDescent="0.3">
      <c r="A1508">
        <v>215</v>
      </c>
      <c r="B1508">
        <v>1</v>
      </c>
      <c r="C1508" s="1">
        <v>0.38349229693412779</v>
      </c>
      <c r="D1508" s="1">
        <v>-0.19291400052607058</v>
      </c>
      <c r="E1508" s="1">
        <f>IFERROR(
  SUMIFS(
    duck_positions[x],
    duck_positions[duck_id],   duck_positions[[#This Row],[duck_id]],
    duck_positions[frame_idx], duck_positions[[#This Row],[frame_idx]]+1
  ),
  ""
)</f>
        <v>0.40154430866241453</v>
      </c>
      <c r="F1508" s="1">
        <f>IFERROR(
  SUMIFS(
    duck_positions[y],
    duck_positions[duck_id],duck_positions[[#This Row],[duck_id]],
    duck_positions[frame_idx],duck_positions[[#This Row],[frame_idx]]+1
  ),
  ""
)</f>
        <v>-0.17535946778953074</v>
      </c>
      <c r="G15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2.5180086319082608E-2</v>
      </c>
      <c r="H1508" t="b">
        <f>AND(duck_positions[[#This Row],[distance]]&lt;0.1, MOD(duck_positions[[#This Row],[frame_idx]], 20)=0)</f>
        <v>0</v>
      </c>
    </row>
    <row r="1509" spans="1:8" hidden="1" x14ac:dyDescent="0.3">
      <c r="A1509">
        <v>215</v>
      </c>
      <c r="B1509">
        <v>2</v>
      </c>
      <c r="C1509" s="1">
        <v>0.32473019361495969</v>
      </c>
      <c r="D1509" s="1">
        <v>-0.27470244914293285</v>
      </c>
      <c r="E1509" s="1">
        <f>IFERROR(
  SUMIFS(
    duck_positions[x],
    duck_positions[duck_id],   duck_positions[[#This Row],[duck_id]],
    duck_positions[frame_idx], duck_positions[[#This Row],[frame_idx]]+1
  ),
  ""
)</f>
        <v>0.34232488870620725</v>
      </c>
      <c r="F1509" s="1">
        <f>IFERROR(
  SUMIFS(
    duck_positions[y],
    duck_positions[duck_id],duck_positions[[#This Row],[duck_id]],
    duck_positions[frame_idx],duck_positions[[#This Row],[frame_idx]]+1
  ),
  ""
)</f>
        <v>-0.26031314656138416</v>
      </c>
      <c r="G15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2.2729393395718566E-2</v>
      </c>
      <c r="H1509" t="b">
        <f>AND(duck_positions[[#This Row],[distance]]&lt;0.1, MOD(duck_positions[[#This Row],[frame_idx]], 20)=0)</f>
        <v>0</v>
      </c>
    </row>
    <row r="1510" spans="1:8" hidden="1" x14ac:dyDescent="0.3">
      <c r="A1510">
        <v>215</v>
      </c>
      <c r="B1510">
        <v>3</v>
      </c>
      <c r="C1510" s="1">
        <v>0.26814225912094114</v>
      </c>
      <c r="D1510" s="1">
        <v>-0.18078511841595171</v>
      </c>
      <c r="E1510" s="1">
        <f>IFERROR(
  SUMIFS(
    duck_positions[x],
    duck_positions[duck_id],   duck_positions[[#This Row],[duck_id]],
    duck_positions[frame_idx], duck_positions[[#This Row],[frame_idx]]+1
  ),
  ""
)</f>
        <v>0.28176548182964323</v>
      </c>
      <c r="F1510" s="1">
        <f>IFERROR(
  SUMIFS(
    duck_positions[y],
    duck_positions[duck_id],duck_positions[[#This Row],[duck_id]],
    duck_positions[frame_idx],duck_positions[[#This Row],[frame_idx]]+1
  ),
  ""
)</f>
        <v>-0.1642013870179653</v>
      </c>
      <c r="G15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2.146188118622076E-2</v>
      </c>
      <c r="H1510" t="b">
        <f>AND(duck_positions[[#This Row],[distance]]&lt;0.1, MOD(duck_positions[[#This Row],[frame_idx]], 20)=0)</f>
        <v>0</v>
      </c>
    </row>
    <row r="1511" spans="1:8" hidden="1" x14ac:dyDescent="0.3">
      <c r="A1511">
        <v>215</v>
      </c>
      <c r="B1511">
        <v>4</v>
      </c>
      <c r="C1511" s="1">
        <v>0.35680252909660337</v>
      </c>
      <c r="D1511" s="1">
        <v>-0.11213057935237883</v>
      </c>
      <c r="E1511" s="1">
        <f>IFERROR(
  SUMIFS(
    duck_positions[x],
    duck_positions[duck_id],   duck_positions[[#This Row],[duck_id]],
    duck_positions[frame_idx], duck_positions[[#This Row],[frame_idx]]+1
  ),
  ""
)</f>
        <v>0.3731877267360687</v>
      </c>
      <c r="F1511" s="1">
        <f>IFERROR(
  SUMIFS(
    duck_positions[y],
    duck_positions[duck_id],duck_positions[[#This Row],[duck_id]],
    duck_positions[frame_idx],duck_positions[[#This Row],[frame_idx]]+1
  ),
  ""
)</f>
        <v>-9.5054221153259261E-2</v>
      </c>
      <c r="G15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2.3665939893208941E-2</v>
      </c>
      <c r="H1511" t="b">
        <f>AND(duck_positions[[#This Row],[distance]]&lt;0.1, MOD(duck_positions[[#This Row],[frame_idx]], 20)=0)</f>
        <v>0</v>
      </c>
    </row>
    <row r="1512" spans="1:8" hidden="1" x14ac:dyDescent="0.3">
      <c r="A1512">
        <v>215</v>
      </c>
      <c r="B1512">
        <v>5</v>
      </c>
      <c r="C1512" s="1">
        <v>0.32565561532974241</v>
      </c>
      <c r="D1512" s="1">
        <v>-0.25339240282773967</v>
      </c>
      <c r="E1512" s="1">
        <f>IFERROR(
  SUMIFS(
    duck_positions[x],
    duck_positions[duck_id],   duck_positions[[#This Row],[duck_id]],
    duck_positions[frame_idx], duck_positions[[#This Row],[frame_idx]]+1
  ),
  ""
)</f>
        <v>0.34281167984008787</v>
      </c>
      <c r="F1512" s="1">
        <f>IFERROR(
  SUMIFS(
    duck_positions[y],
    duck_positions[duck_id],duck_positions[[#This Row],[duck_id]],
    duck_positions[frame_idx],duck_positions[[#This Row],[frame_idx]]+1
  ),
  ""
)</f>
        <v>-0.23819783404469488</v>
      </c>
      <c r="G15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2.2917361758845935E-2</v>
      </c>
      <c r="H1512" t="b">
        <f>AND(duck_positions[[#This Row],[distance]]&lt;0.1, MOD(duck_positions[[#This Row],[frame_idx]], 20)=0)</f>
        <v>0</v>
      </c>
    </row>
    <row r="1513" spans="1:8" hidden="1" x14ac:dyDescent="0.3">
      <c r="A1513">
        <v>215</v>
      </c>
      <c r="B1513">
        <v>6</v>
      </c>
      <c r="C1513" s="1">
        <v>0.30842543244361875</v>
      </c>
      <c r="D1513" s="1">
        <v>-0.25524113774299617</v>
      </c>
      <c r="E1513" s="1">
        <f>IFERROR(
  SUMIFS(
    duck_positions[x],
    duck_positions[duck_id],   duck_positions[[#This Row],[duck_id]],
    duck_positions[frame_idx], duck_positions[[#This Row],[frame_idx]]+1
  ),
  ""
)</f>
        <v>0.32026811540126798</v>
      </c>
      <c r="F1513" s="1">
        <f>IFERROR(
  SUMIFS(
    duck_positions[y],
    duck_positions[duck_id],duck_positions[[#This Row],[duck_id]],
    duck_positions[frame_idx],duck_positions[[#This Row],[frame_idx]]+1
  ),
  ""
)</f>
        <v>-0.23837735950946806</v>
      </c>
      <c r="G15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2.0606701724075398E-2</v>
      </c>
      <c r="H1513" t="b">
        <f>AND(duck_positions[[#This Row],[distance]]&lt;0.1, MOD(duck_positions[[#This Row],[frame_idx]], 20)=0)</f>
        <v>0</v>
      </c>
    </row>
    <row r="1514" spans="1:8" x14ac:dyDescent="0.3">
      <c r="A1514">
        <v>216</v>
      </c>
      <c r="B1514">
        <v>0</v>
      </c>
      <c r="C1514" s="1">
        <v>0.35023186206817625</v>
      </c>
      <c r="D1514" s="1">
        <v>-7.9552274942398055E-2</v>
      </c>
      <c r="E1514" s="1">
        <f>IFERROR(
  SUMIFS(
    duck_positions[x],
    duck_positions[duck_id],   duck_positions[[#This Row],[duck_id]],
    duck_positions[frame_idx], duck_positions[[#This Row],[frame_idx]]+1
  ),
  ""
)</f>
        <v>0.38850215673446653</v>
      </c>
      <c r="F1514" s="1">
        <f>IFERROR(
  SUMIFS(
    duck_positions[y],
    duck_positions[duck_id],duck_positions[[#This Row],[duck_id]],
    duck_positions[frame_idx],duck_positions[[#This Row],[frame_idx]]+1
  ),
  ""
)</f>
        <v>-7.1008858084678633E-2</v>
      </c>
      <c r="G15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3.9212312166581699E-2</v>
      </c>
      <c r="H1514" t="b">
        <f>AND(duck_positions[[#This Row],[distance]]&lt;0.1, MOD(duck_positions[[#This Row],[frame_idx]], 20)=0)</f>
        <v>0</v>
      </c>
    </row>
    <row r="1515" spans="1:8" hidden="1" x14ac:dyDescent="0.3">
      <c r="A1515">
        <v>216</v>
      </c>
      <c r="B1515">
        <v>1</v>
      </c>
      <c r="C1515" s="1">
        <v>0.40154430866241453</v>
      </c>
      <c r="D1515" s="1">
        <v>-0.17535946778953074</v>
      </c>
      <c r="E1515" s="1">
        <f>IFERROR(
  SUMIFS(
    duck_positions[x],
    duck_positions[duck_id],   duck_positions[[#This Row],[duck_id]],
    duck_positions[frame_idx], duck_positions[[#This Row],[frame_idx]]+1
  ),
  ""
)</f>
        <v>0.44395515918731687</v>
      </c>
      <c r="F1515" s="1">
        <f>IFERROR(
  SUMIFS(
    duck_positions[y],
    duck_positions[duck_id],duck_positions[[#This Row],[duck_id]],
    duck_positions[frame_idx],duck_positions[[#This Row],[frame_idx]]+1
  ),
  ""
)</f>
        <v>-0.16889408491551874</v>
      </c>
      <c r="G15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4.2900832369001621E-2</v>
      </c>
      <c r="H1515" t="b">
        <f>AND(duck_positions[[#This Row],[distance]]&lt;0.1, MOD(duck_positions[[#This Row],[frame_idx]], 20)=0)</f>
        <v>0</v>
      </c>
    </row>
    <row r="1516" spans="1:8" hidden="1" x14ac:dyDescent="0.3">
      <c r="A1516">
        <v>216</v>
      </c>
      <c r="B1516">
        <v>2</v>
      </c>
      <c r="C1516" s="1">
        <v>0.34232488870620725</v>
      </c>
      <c r="D1516" s="1">
        <v>-0.26031314656138416</v>
      </c>
      <c r="E1516" s="1">
        <f>IFERROR(
  SUMIFS(
    duck_positions[x],
    duck_positions[duck_id],   duck_positions[[#This Row],[duck_id]],
    duck_positions[frame_idx], duck_positions[[#This Row],[frame_idx]]+1
  ),
  ""
)</f>
        <v>0.37890652418136594</v>
      </c>
      <c r="F1516" s="1">
        <f>IFERROR(
  SUMIFS(
    duck_positions[y],
    duck_positions[duck_id],duck_positions[[#This Row],[duck_id]],
    duck_positions[frame_idx],duck_positions[[#This Row],[frame_idx]]+1
  ),
  ""
)</f>
        <v>-0.25481411516666408</v>
      </c>
      <c r="G15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3.6992639812772295E-2</v>
      </c>
      <c r="H1516" t="b">
        <f>AND(duck_positions[[#This Row],[distance]]&lt;0.1, MOD(duck_positions[[#This Row],[frame_idx]], 20)=0)</f>
        <v>0</v>
      </c>
    </row>
    <row r="1517" spans="1:8" hidden="1" x14ac:dyDescent="0.3">
      <c r="A1517">
        <v>216</v>
      </c>
      <c r="B1517">
        <v>3</v>
      </c>
      <c r="C1517" s="1">
        <v>0.28176548182964323</v>
      </c>
      <c r="D1517" s="1">
        <v>-0.1642013870179653</v>
      </c>
      <c r="E1517" s="1">
        <f>IFERROR(
  SUMIFS(
    duck_positions[x],
    duck_positions[duck_id],   duck_positions[[#This Row],[duck_id]],
    duck_positions[frame_idx], duck_positions[[#This Row],[frame_idx]]+1
  ),
  ""
)</f>
        <v>0.3133275121450424</v>
      </c>
      <c r="F1517" s="1">
        <f>IFERROR(
  SUMIFS(
    duck_positions[y],
    duck_positions[duck_id],duck_positions[[#This Row],[duck_id]],
    duck_positions[frame_idx],duck_positions[[#This Row],[frame_idx]]+1
  ),
  ""
)</f>
        <v>-0.15793097838759421</v>
      </c>
      <c r="G15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3.2178871671051622E-2</v>
      </c>
      <c r="H1517" t="b">
        <f>AND(duck_positions[[#This Row],[distance]]&lt;0.1, MOD(duck_positions[[#This Row],[frame_idx]], 20)=0)</f>
        <v>0</v>
      </c>
    </row>
    <row r="1518" spans="1:8" hidden="1" x14ac:dyDescent="0.3">
      <c r="A1518">
        <v>216</v>
      </c>
      <c r="B1518">
        <v>4</v>
      </c>
      <c r="C1518" s="1">
        <v>0.3731877267360687</v>
      </c>
      <c r="D1518" s="1">
        <v>-9.5054221153259261E-2</v>
      </c>
      <c r="E1518" s="1">
        <f>IFERROR(
  SUMIFS(
    duck_positions[x],
    duck_positions[duck_id],   duck_positions[[#This Row],[duck_id]],
    duck_positions[frame_idx], duck_positions[[#This Row],[frame_idx]]+1
  ),
  ""
)</f>
        <v>0.41680977344512937</v>
      </c>
      <c r="F1518" s="1">
        <f>IFERROR(
  SUMIFS(
    duck_positions[y],
    duck_positions[duck_id],duck_positions[[#This Row],[duck_id]],
    duck_positions[frame_idx],duck_positions[[#This Row],[frame_idx]]+1
  ),
  ""
)</f>
        <v>-8.8839259743690474E-2</v>
      </c>
      <c r="G15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4.4062554447170901E-2</v>
      </c>
      <c r="H1518" t="b">
        <f>AND(duck_positions[[#This Row],[distance]]&lt;0.1, MOD(duck_positions[[#This Row],[frame_idx]], 20)=0)</f>
        <v>0</v>
      </c>
    </row>
    <row r="1519" spans="1:8" hidden="1" x14ac:dyDescent="0.3">
      <c r="A1519">
        <v>216</v>
      </c>
      <c r="B1519">
        <v>5</v>
      </c>
      <c r="C1519" s="1">
        <v>0.34281167984008787</v>
      </c>
      <c r="D1519" s="1">
        <v>-0.23819783404469488</v>
      </c>
      <c r="E1519" s="1">
        <f>IFERROR(
  SUMIFS(
    duck_positions[x],
    duck_positions[duck_id],   duck_positions[[#This Row],[duck_id]],
    duck_positions[frame_idx], duck_positions[[#This Row],[frame_idx]]+1
  ),
  ""
)</f>
        <v>0.37954462170600889</v>
      </c>
      <c r="F1519" s="1">
        <f>IFERROR(
  SUMIFS(
    duck_positions[y],
    duck_positions[duck_id],duck_positions[[#This Row],[duck_id]],
    duck_positions[frame_idx],duck_positions[[#This Row],[frame_idx]]+1
  ),
  ""
)</f>
        <v>-0.23260093927383421</v>
      </c>
      <c r="G15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3.715688696865254E-2</v>
      </c>
      <c r="H1519" t="b">
        <f>AND(duck_positions[[#This Row],[distance]]&lt;0.1, MOD(duck_positions[[#This Row],[frame_idx]], 20)=0)</f>
        <v>0</v>
      </c>
    </row>
    <row r="1520" spans="1:8" hidden="1" x14ac:dyDescent="0.3">
      <c r="A1520">
        <v>216</v>
      </c>
      <c r="B1520">
        <v>6</v>
      </c>
      <c r="C1520" s="1">
        <v>0.32026811540126798</v>
      </c>
      <c r="D1520" s="1">
        <v>-0.23837735950946806</v>
      </c>
      <c r="E1520" s="1">
        <f>IFERROR(
  SUMIFS(
    duck_positions[x],
    duck_positions[duck_id],   duck_positions[[#This Row],[duck_id]],
    duck_positions[frame_idx], duck_positions[[#This Row],[frame_idx]]+1
  ),
  ""
)</f>
        <v>0.35263217091560362</v>
      </c>
      <c r="F1520" s="1">
        <f>IFERROR(
  SUMIFS(
    duck_positions[y],
    duck_positions[duck_id],duck_positions[[#This Row],[duck_id]],
    duck_positions[frame_idx],duck_positions[[#This Row],[frame_idx]]+1
  ),
  ""
)</f>
        <v>-0.22890344895422457</v>
      </c>
      <c r="G15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3.3722204414061555E-2</v>
      </c>
      <c r="H1520" t="b">
        <f>AND(duck_positions[[#This Row],[distance]]&lt;0.1, MOD(duck_positions[[#This Row],[frame_idx]], 20)=0)</f>
        <v>0</v>
      </c>
    </row>
    <row r="1521" spans="1:8" x14ac:dyDescent="0.3">
      <c r="A1521">
        <v>217</v>
      </c>
      <c r="B1521">
        <v>0</v>
      </c>
      <c r="C1521" s="1">
        <v>0.38850215673446653</v>
      </c>
      <c r="D1521" s="1">
        <v>-7.1008858084678633E-2</v>
      </c>
      <c r="E1521" s="1">
        <f>IFERROR(
  SUMIFS(
    duck_positions[x],
    duck_positions[duck_id],   duck_positions[[#This Row],[duck_id]],
    duck_positions[frame_idx], duck_positions[[#This Row],[frame_idx]]+1
  ),
  ""
)</f>
        <v>0.40521807074546812</v>
      </c>
      <c r="F1521" s="1">
        <f>IFERROR(
  SUMIFS(
    duck_positions[y],
    duck_positions[duck_id],duck_positions[[#This Row],[duck_id]],
    duck_positions[frame_idx],duck_positions[[#This Row],[frame_idx]]+1
  ),
  ""
)</f>
        <v>-5.5483576655387862E-2</v>
      </c>
      <c r="G15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2.2813507943362853E-2</v>
      </c>
      <c r="H1521" t="b">
        <f>AND(duck_positions[[#This Row],[distance]]&lt;0.1, MOD(duck_positions[[#This Row],[frame_idx]], 20)=0)</f>
        <v>0</v>
      </c>
    </row>
    <row r="1522" spans="1:8" hidden="1" x14ac:dyDescent="0.3">
      <c r="A1522">
        <v>217</v>
      </c>
      <c r="B1522">
        <v>1</v>
      </c>
      <c r="C1522" s="1">
        <v>0.44395515918731687</v>
      </c>
      <c r="D1522" s="1">
        <v>-0.16889408491551874</v>
      </c>
      <c r="E1522" s="1">
        <f>IFERROR(
  SUMIFS(
    duck_positions[x],
    duck_positions[duck_id],   duck_positions[[#This Row],[duck_id]],
    duck_positions[frame_idx], duck_positions[[#This Row],[frame_idx]]+1
  ),
  ""
)</f>
        <v>0.46227595806121824</v>
      </c>
      <c r="F1522" s="1">
        <f>IFERROR(
  SUMIFS(
    duck_positions[y],
    duck_positions[duck_id],duck_positions[[#This Row],[duck_id]],
    duck_positions[frame_idx],duck_positions[[#This Row],[frame_idx]]+1
  ),
  ""
)</f>
        <v>-0.15527905598282812</v>
      </c>
      <c r="G15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2.2825877512506466E-2</v>
      </c>
      <c r="H1522" t="b">
        <f>AND(duck_positions[[#This Row],[distance]]&lt;0.1, MOD(duck_positions[[#This Row],[frame_idx]], 20)=0)</f>
        <v>0</v>
      </c>
    </row>
    <row r="1523" spans="1:8" hidden="1" x14ac:dyDescent="0.3">
      <c r="A1523">
        <v>217</v>
      </c>
      <c r="B1523">
        <v>2</v>
      </c>
      <c r="C1523" s="1">
        <v>0.37890652418136594</v>
      </c>
      <c r="D1523" s="1">
        <v>-0.25481411516666408</v>
      </c>
      <c r="E1523" s="1">
        <f>IFERROR(
  SUMIFS(
    duck_positions[x],
    duck_positions[duck_id],   duck_positions[[#This Row],[duck_id]],
    duck_positions[frame_idx], duck_positions[[#This Row],[frame_idx]]+1
  ),
  ""
)</f>
        <v>0.39377108812332151</v>
      </c>
      <c r="F1523" s="1">
        <f>IFERROR(
  SUMIFS(
    duck_positions[y],
    duck_positions[duck_id],duck_positions[[#This Row],[duck_id]],
    duck_positions[frame_idx],duck_positions[[#This Row],[frame_idx]]+1
  ),
  ""
)</f>
        <v>-0.24362152516841887</v>
      </c>
      <c r="G15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1.8607238700390348E-2</v>
      </c>
      <c r="H1523" t="b">
        <f>AND(duck_positions[[#This Row],[distance]]&lt;0.1, MOD(duck_positions[[#This Row],[frame_idx]], 20)=0)</f>
        <v>0</v>
      </c>
    </row>
    <row r="1524" spans="1:8" hidden="1" x14ac:dyDescent="0.3">
      <c r="A1524">
        <v>217</v>
      </c>
      <c r="B1524">
        <v>3</v>
      </c>
      <c r="C1524" s="1">
        <v>0.3133275121450424</v>
      </c>
      <c r="D1524" s="1">
        <v>-0.15793097838759421</v>
      </c>
      <c r="E1524" s="1">
        <f>IFERROR(
  SUMIFS(
    duck_positions[x],
    duck_positions[duck_id],   duck_positions[[#This Row],[duck_id]],
    duck_positions[frame_idx], duck_positions[[#This Row],[frame_idx]]+1
  ),
  ""
)</f>
        <v>0.32652104496955869</v>
      </c>
      <c r="F1524" s="1">
        <f>IFERROR(
  SUMIFS(
    duck_positions[y],
    duck_positions[duck_id],duck_positions[[#This Row],[duck_id]],
    duck_positions[frame_idx],duck_positions[[#This Row],[frame_idx]]+1
  ),
  ""
)</f>
        <v>-0.14570298120379446</v>
      </c>
      <c r="G15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1.7988697104532152E-2</v>
      </c>
      <c r="H1524" t="b">
        <f>AND(duck_positions[[#This Row],[distance]]&lt;0.1, MOD(duck_positions[[#This Row],[frame_idx]], 20)=0)</f>
        <v>0</v>
      </c>
    </row>
    <row r="1525" spans="1:8" hidden="1" x14ac:dyDescent="0.3">
      <c r="A1525">
        <v>217</v>
      </c>
      <c r="B1525">
        <v>4</v>
      </c>
      <c r="C1525" s="1">
        <v>0.41680977344512937</v>
      </c>
      <c r="D1525" s="1">
        <v>-8.8839259743690474E-2</v>
      </c>
      <c r="E1525" s="1">
        <f>IFERROR(
  SUMIFS(
    duck_positions[x],
    duck_positions[duck_id],   duck_positions[[#This Row],[duck_id]],
    duck_positions[frame_idx], duck_positions[[#This Row],[frame_idx]]+1
  ),
  ""
)</f>
        <v>0.4354368209838867</v>
      </c>
      <c r="F1525" s="1">
        <f>IFERROR(
  SUMIFS(
    duck_positions[y],
    duck_positions[duck_id],duck_positions[[#This Row],[duck_id]],
    duck_positions[frame_idx],duck_positions[[#This Row],[frame_idx]]+1
  ),
  ""
)</f>
        <v>-7.6811973750591261E-2</v>
      </c>
      <c r="G15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2.2172562061496769E-2</v>
      </c>
      <c r="H1525" t="b">
        <f>AND(duck_positions[[#This Row],[distance]]&lt;0.1, MOD(duck_positions[[#This Row],[frame_idx]], 20)=0)</f>
        <v>0</v>
      </c>
    </row>
    <row r="1526" spans="1:8" hidden="1" x14ac:dyDescent="0.3">
      <c r="A1526">
        <v>217</v>
      </c>
      <c r="B1526">
        <v>5</v>
      </c>
      <c r="C1526" s="1">
        <v>0.37954462170600889</v>
      </c>
      <c r="D1526" s="1">
        <v>-0.23260093927383421</v>
      </c>
      <c r="E1526" s="1">
        <f>IFERROR(
  SUMIFS(
    duck_positions[x],
    duck_positions[duck_id],   duck_positions[[#This Row],[duck_id]],
    duck_positions[frame_idx], duck_positions[[#This Row],[frame_idx]]+1
  ),
  ""
)</f>
        <v>0.39460448026657102</v>
      </c>
      <c r="F1526" s="1">
        <f>IFERROR(
  SUMIFS(
    duck_positions[y],
    duck_positions[duck_id],duck_positions[[#This Row],[duck_id]],
    duck_positions[frame_idx],duck_positions[[#This Row],[frame_idx]]+1
  ),
  ""
)</f>
        <v>-0.22103732898831366</v>
      </c>
      <c r="G15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1.8987270017028074E-2</v>
      </c>
      <c r="H1526" t="b">
        <f>AND(duck_positions[[#This Row],[distance]]&lt;0.1, MOD(duck_positions[[#This Row],[frame_idx]], 20)=0)</f>
        <v>0</v>
      </c>
    </row>
    <row r="1527" spans="1:8" hidden="1" x14ac:dyDescent="0.3">
      <c r="A1527">
        <v>217</v>
      </c>
      <c r="B1527">
        <v>6</v>
      </c>
      <c r="C1527" s="1">
        <v>0.35263217091560362</v>
      </c>
      <c r="D1527" s="1">
        <v>-0.22890344895422457</v>
      </c>
      <c r="E1527" s="1">
        <f>IFERROR(
  SUMIFS(
    duck_positions[x],
    duck_positions[duck_id],   duck_positions[[#This Row],[duck_id]],
    duck_positions[frame_idx], duck_positions[[#This Row],[frame_idx]]+1
  ),
  ""
)</f>
        <v>0.37106201648712156</v>
      </c>
      <c r="F1527" s="1">
        <f>IFERROR(
  SUMIFS(
    duck_positions[y],
    duck_positions[duck_id],duck_positions[[#This Row],[duck_id]],
    duck_positions[frame_idx],duck_positions[[#This Row],[frame_idx]]+1
  ),
  ""
)</f>
        <v>-0.22402328327298163</v>
      </c>
      <c r="G15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1.9065026222546376E-2</v>
      </c>
      <c r="H1527" t="b">
        <f>AND(duck_positions[[#This Row],[distance]]&lt;0.1, MOD(duck_positions[[#This Row],[frame_idx]], 20)=0)</f>
        <v>0</v>
      </c>
    </row>
    <row r="1528" spans="1:8" x14ac:dyDescent="0.3">
      <c r="A1528">
        <v>218</v>
      </c>
      <c r="B1528">
        <v>0</v>
      </c>
      <c r="C1528" s="1">
        <v>0.40521807074546812</v>
      </c>
      <c r="D1528" s="1">
        <v>-5.5483576655387862E-2</v>
      </c>
      <c r="E1528" s="1">
        <f>IFERROR(
  SUMIFS(
    duck_positions[x],
    duck_positions[duck_id],   duck_positions[[#This Row],[duck_id]],
    duck_positions[frame_idx], duck_positions[[#This Row],[frame_idx]]+1
  ),
  ""
)</f>
        <v>0.38622317314147947</v>
      </c>
      <c r="F1528" s="1">
        <f>IFERROR(
  SUMIFS(
    duck_positions[y],
    duck_positions[duck_id],duck_positions[[#This Row],[duck_id]],
    duck_positions[frame_idx],duck_positions[[#This Row],[frame_idx]]+1
  ),
  ""
)</f>
        <v>-4.9373042583465587E-2</v>
      </c>
      <c r="G15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1.9953565135838174E-2</v>
      </c>
      <c r="H1528" t="b">
        <f>AND(duck_positions[[#This Row],[distance]]&lt;0.1, MOD(duck_positions[[#This Row],[frame_idx]], 20)=0)</f>
        <v>0</v>
      </c>
    </row>
    <row r="1529" spans="1:8" hidden="1" x14ac:dyDescent="0.3">
      <c r="A1529">
        <v>218</v>
      </c>
      <c r="B1529">
        <v>1</v>
      </c>
      <c r="C1529" s="1">
        <v>0.46227595806121824</v>
      </c>
      <c r="D1529" s="1">
        <v>-0.15527905598282812</v>
      </c>
      <c r="E1529" s="1">
        <f>IFERROR(
  SUMIFS(
    duck_positions[x],
    duck_positions[duck_id],   duck_positions[[#This Row],[duck_id]],
    duck_positions[frame_idx], duck_positions[[#This Row],[frame_idx]]+1
  ),
  ""
)</f>
        <v>0.44029591083526609</v>
      </c>
      <c r="F1529" s="1">
        <f>IFERROR(
  SUMIFS(
    duck_positions[y],
    duck_positions[duck_id],duck_positions[[#This Row],[duck_id]],
    duck_positions[frame_idx],duck_positions[[#This Row],[frame_idx]]+1
  ),
  ""
)</f>
        <v>-0.14580479338765143</v>
      </c>
      <c r="G15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2.3934997969029599E-2</v>
      </c>
      <c r="H1529" t="b">
        <f>AND(duck_positions[[#This Row],[distance]]&lt;0.1, MOD(duck_positions[[#This Row],[frame_idx]], 20)=0)</f>
        <v>0</v>
      </c>
    </row>
    <row r="1530" spans="1:8" hidden="1" x14ac:dyDescent="0.3">
      <c r="A1530">
        <v>218</v>
      </c>
      <c r="B1530">
        <v>2</v>
      </c>
      <c r="C1530" s="1">
        <v>0.39377108812332151</v>
      </c>
      <c r="D1530" s="1">
        <v>-0.24362152516841887</v>
      </c>
      <c r="E1530" s="1">
        <f>IFERROR(
  SUMIFS(
    duck_positions[x],
    duck_positions[duck_id],   duck_positions[[#This Row],[duck_id]],
    duck_positions[frame_idx], duck_positions[[#This Row],[frame_idx]]+1
  ),
  ""
)</f>
        <v>0.37866747975349424</v>
      </c>
      <c r="F1530" s="1">
        <f>IFERROR(
  SUMIFS(
    duck_positions[y],
    duck_positions[duck_id],duck_positions[[#This Row],[duck_id]],
    duck_positions[frame_idx],duck_positions[[#This Row],[frame_idx]]+1
  ),
  ""
)</f>
        <v>-0.23286417573690413</v>
      </c>
      <c r="G15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1.8542911113976331E-2</v>
      </c>
      <c r="H1530" t="b">
        <f>AND(duck_positions[[#This Row],[distance]]&lt;0.1, MOD(duck_positions[[#This Row],[frame_idx]], 20)=0)</f>
        <v>0</v>
      </c>
    </row>
    <row r="1531" spans="1:8" hidden="1" x14ac:dyDescent="0.3">
      <c r="A1531">
        <v>218</v>
      </c>
      <c r="B1531">
        <v>3</v>
      </c>
      <c r="C1531" s="1">
        <v>0.32652104496955869</v>
      </c>
      <c r="D1531" s="1">
        <v>-0.14570298120379446</v>
      </c>
      <c r="E1531" s="1">
        <f>IFERROR(
  SUMIFS(
    duck_positions[x],
    duck_positions[duck_id],   duck_positions[[#This Row],[duck_id]],
    duck_positions[frame_idx], duck_positions[[#This Row],[frame_idx]]+1
  ),
  ""
)</f>
        <v>0.31473053097724912</v>
      </c>
      <c r="F1531" s="1">
        <f>IFERROR(
  SUMIFS(
    duck_positions[y],
    duck_positions[duck_id],duck_positions[[#This Row],[duck_id]],
    duck_positions[frame_idx],duck_positions[[#This Row],[frame_idx]]+1
  ),
  ""
)</f>
        <v>-0.13800362572073935</v>
      </c>
      <c r="G15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1.4081771730052246E-2</v>
      </c>
      <c r="H1531" t="b">
        <f>AND(duck_positions[[#This Row],[distance]]&lt;0.1, MOD(duck_positions[[#This Row],[frame_idx]], 20)=0)</f>
        <v>0</v>
      </c>
    </row>
    <row r="1532" spans="1:8" hidden="1" x14ac:dyDescent="0.3">
      <c r="A1532">
        <v>218</v>
      </c>
      <c r="B1532">
        <v>4</v>
      </c>
      <c r="C1532" s="1">
        <v>0.4354368209838867</v>
      </c>
      <c r="D1532" s="1">
        <v>-7.6811973750591261E-2</v>
      </c>
      <c r="E1532" s="1">
        <f>IFERROR(
  SUMIFS(
    duck_positions[x],
    duck_positions[duck_id],   duck_positions[[#This Row],[duck_id]],
    duck_positions[frame_idx], duck_positions[[#This Row],[frame_idx]]+1
  ),
  ""
)</f>
        <v>0.40983781814575193</v>
      </c>
      <c r="F1532" s="1">
        <f>IFERROR(
  SUMIFS(
    duck_positions[y],
    duck_positions[duck_id],duck_positions[[#This Row],[duck_id]],
    duck_positions[frame_idx],duck_positions[[#This Row],[frame_idx]]+1
  ),
  ""
)</f>
        <v>-7.568856775760649E-2</v>
      </c>
      <c r="G15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2.5623641180205162E-2</v>
      </c>
      <c r="H1532" t="b">
        <f>AND(duck_positions[[#This Row],[distance]]&lt;0.1, MOD(duck_positions[[#This Row],[frame_idx]], 20)=0)</f>
        <v>0</v>
      </c>
    </row>
    <row r="1533" spans="1:8" hidden="1" x14ac:dyDescent="0.3">
      <c r="A1533">
        <v>218</v>
      </c>
      <c r="B1533">
        <v>5</v>
      </c>
      <c r="C1533" s="1">
        <v>0.39460448026657102</v>
      </c>
      <c r="D1533" s="1">
        <v>-0.22103732898831366</v>
      </c>
      <c r="E1533" s="1">
        <f>IFERROR(
  SUMIFS(
    duck_positions[x],
    duck_positions[duck_id],   duck_positions[[#This Row],[duck_id]],
    duck_positions[frame_idx], duck_positions[[#This Row],[frame_idx]]+1
  ),
  ""
)</f>
        <v>0.37907744050025938</v>
      </c>
      <c r="F1533" s="1">
        <f>IFERROR(
  SUMIFS(
    duck_positions[y],
    duck_positions[duck_id],duck_positions[[#This Row],[duck_id]],
    duck_positions[frame_idx],duck_positions[[#This Row],[frame_idx]]+1
  ),
  ""
)</f>
        <v>-0.21077364757657049</v>
      </c>
      <c r="G15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1.8612687071629001E-2</v>
      </c>
      <c r="H1533" t="b">
        <f>AND(duck_positions[[#This Row],[distance]]&lt;0.1, MOD(duck_positions[[#This Row],[frame_idx]], 20)=0)</f>
        <v>0</v>
      </c>
    </row>
    <row r="1534" spans="1:8" hidden="1" x14ac:dyDescent="0.3">
      <c r="A1534">
        <v>218</v>
      </c>
      <c r="B1534">
        <v>6</v>
      </c>
      <c r="C1534" s="1">
        <v>0.37106201648712156</v>
      </c>
      <c r="D1534" s="1">
        <v>-0.22402328327298163</v>
      </c>
      <c r="E1534" s="1">
        <f>IFERROR(
  SUMIFS(
    duck_positions[x],
    duck_positions[duck_id],   duck_positions[[#This Row],[duck_id]],
    duck_positions[frame_idx], duck_positions[[#This Row],[frame_idx]]+1
  ),
  ""
)</f>
        <v>0.35581988692283628</v>
      </c>
      <c r="F1534" s="1">
        <f>IFERROR(
  SUMIFS(
    duck_positions[y],
    duck_positions[duck_id],duck_positions[[#This Row],[duck_id]],
    duck_positions[frame_idx],duck_positions[[#This Row],[frame_idx]]+1
  ),
  ""
)</f>
        <v>-0.22057483978569506</v>
      </c>
      <c r="G15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1.5627356658740099E-2</v>
      </c>
      <c r="H1534" t="b">
        <f>AND(duck_positions[[#This Row],[distance]]&lt;0.1, MOD(duck_positions[[#This Row],[frame_idx]], 20)=0)</f>
        <v>0</v>
      </c>
    </row>
    <row r="1535" spans="1:8" x14ac:dyDescent="0.3">
      <c r="A1535">
        <v>219</v>
      </c>
      <c r="B1535">
        <v>0</v>
      </c>
      <c r="C1535" s="1">
        <v>0.38622317314147947</v>
      </c>
      <c r="D1535" s="1">
        <v>-4.9373042583465587E-2</v>
      </c>
      <c r="E1535" s="1">
        <f>IFERROR(
  SUMIFS(
    duck_positions[x],
    duck_positions[duck_id],   duck_positions[[#This Row],[duck_id]],
    duck_positions[frame_idx], duck_positions[[#This Row],[frame_idx]]+1
  ),
  ""
)</f>
        <v>0.39430508613586424</v>
      </c>
      <c r="F1535" s="1">
        <f>IFERROR(
  SUMIFS(
    duck_positions[y],
    duck_positions[duck_id],duck_positions[[#This Row],[duck_id]],
    duck_positions[frame_idx],duck_positions[[#This Row],[frame_idx]]+1
  ),
  ""
)</f>
        <v>-4.3902707099914562E-2</v>
      </c>
      <c r="G15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9.7591950462834164E-3</v>
      </c>
      <c r="H1535" t="b">
        <f>AND(duck_positions[[#This Row],[distance]]&lt;0.1, MOD(duck_positions[[#This Row],[frame_idx]], 20)=0)</f>
        <v>0</v>
      </c>
    </row>
    <row r="1536" spans="1:8" hidden="1" x14ac:dyDescent="0.3">
      <c r="A1536">
        <v>219</v>
      </c>
      <c r="B1536">
        <v>1</v>
      </c>
      <c r="C1536" s="1">
        <v>0.44029591083526609</v>
      </c>
      <c r="D1536" s="1">
        <v>-0.14580479338765143</v>
      </c>
      <c r="E1536" s="1">
        <f>IFERROR(
  SUMIFS(
    duck_positions[x],
    duck_positions[duck_id],   duck_positions[[#This Row],[duck_id]],
    duck_positions[frame_idx], duck_positions[[#This Row],[frame_idx]]+1
  ),
  ""
)</f>
        <v>0.44594836831092832</v>
      </c>
      <c r="F1536" s="1">
        <f>IFERROR(
  SUMIFS(
    duck_positions[y],
    duck_positions[duck_id],duck_positions[[#This Row],[duck_id]],
    duck_positions[frame_idx],duck_positions[[#This Row],[frame_idx]]+1
  ),
  ""
)</f>
        <v>-0.14166499003767966</v>
      </c>
      <c r="G15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7.006300542412333E-3</v>
      </c>
      <c r="H1536" t="b">
        <f>AND(duck_positions[[#This Row],[distance]]&lt;0.1, MOD(duck_positions[[#This Row],[frame_idx]], 20)=0)</f>
        <v>0</v>
      </c>
    </row>
    <row r="1537" spans="1:8" hidden="1" x14ac:dyDescent="0.3">
      <c r="A1537">
        <v>219</v>
      </c>
      <c r="B1537">
        <v>2</v>
      </c>
      <c r="C1537" s="1">
        <v>0.37866747975349424</v>
      </c>
      <c r="D1537" s="1">
        <v>-0.23286417573690413</v>
      </c>
      <c r="E1537" s="1">
        <f>IFERROR(
  SUMIFS(
    duck_positions[x],
    duck_positions[duck_id],   duck_positions[[#This Row],[duck_id]],
    duck_positions[frame_idx], duck_positions[[#This Row],[frame_idx]]+1
  ),
  ""
)</f>
        <v>0.38488221764564512</v>
      </c>
      <c r="F1537" s="1">
        <f>IFERROR(
  SUMIFS(
    duck_positions[y],
    duck_positions[duck_id],duck_positions[[#This Row],[duck_id]],
    duck_positions[frame_idx],duck_positions[[#This Row],[frame_idx]]+1
  ),
  ""
)</f>
        <v>-0.22823751419782637</v>
      </c>
      <c r="G15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7.7478360892133825E-3</v>
      </c>
      <c r="H1537" t="b">
        <f>AND(duck_positions[[#This Row],[distance]]&lt;0.1, MOD(duck_positions[[#This Row],[frame_idx]], 20)=0)</f>
        <v>0</v>
      </c>
    </row>
    <row r="1538" spans="1:8" hidden="1" x14ac:dyDescent="0.3">
      <c r="A1538">
        <v>219</v>
      </c>
      <c r="B1538">
        <v>3</v>
      </c>
      <c r="C1538" s="1">
        <v>0.31473053097724912</v>
      </c>
      <c r="D1538" s="1">
        <v>-0.13800362572073935</v>
      </c>
      <c r="E1538" s="1">
        <f>IFERROR(
  SUMIFS(
    duck_positions[x],
    duck_positions[duck_id],   duck_positions[[#This Row],[duck_id]],
    duck_positions[frame_idx], duck_positions[[#This Row],[frame_idx]]+1
  ),
  ""
)</f>
        <v>0.32314570844173429</v>
      </c>
      <c r="F1538" s="1">
        <f>IFERROR(
  SUMIFS(
    duck_positions[y],
    duck_positions[duck_id],duck_positions[[#This Row],[duck_id]],
    duck_positions[frame_idx],duck_positions[[#This Row],[frame_idx]]+1
  ),
  ""
)</f>
        <v>-0.13276724219322203</v>
      </c>
      <c r="G15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9.9113532984166069E-3</v>
      </c>
      <c r="H1538" t="b">
        <f>AND(duck_positions[[#This Row],[distance]]&lt;0.1, MOD(duck_positions[[#This Row],[frame_idx]], 20)=0)</f>
        <v>0</v>
      </c>
    </row>
    <row r="1539" spans="1:8" hidden="1" x14ac:dyDescent="0.3">
      <c r="A1539">
        <v>219</v>
      </c>
      <c r="B1539">
        <v>4</v>
      </c>
      <c r="C1539" s="1">
        <v>0.40983781814575193</v>
      </c>
      <c r="D1539" s="1">
        <v>-7.568856775760649E-2</v>
      </c>
      <c r="E1539" s="1">
        <f>IFERROR(
  SUMIFS(
    duck_positions[x],
    duck_positions[duck_id],   duck_positions[[#This Row],[duck_id]],
    duck_positions[frame_idx], duck_positions[[#This Row],[frame_idx]]+1
  ),
  ""
)</f>
        <v>0.41529530882835386</v>
      </c>
      <c r="F1539" s="1">
        <f>IFERROR(
  SUMIFS(
    duck_positions[y],
    duck_positions[duck_id],duck_positions[[#This Row],[duck_id]],
    duck_positions[frame_idx],duck_positions[[#This Row],[frame_idx]]+1
  ),
  ""
)</f>
        <v>-7.736790627241133E-2</v>
      </c>
      <c r="G15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5.7100247283171897E-3</v>
      </c>
      <c r="H1539" t="b">
        <f>AND(duck_positions[[#This Row],[distance]]&lt;0.1, MOD(duck_positions[[#This Row],[frame_idx]], 20)=0)</f>
        <v>0</v>
      </c>
    </row>
    <row r="1540" spans="1:8" hidden="1" x14ac:dyDescent="0.3">
      <c r="A1540">
        <v>219</v>
      </c>
      <c r="B1540">
        <v>5</v>
      </c>
      <c r="C1540" s="1">
        <v>0.37907744050025938</v>
      </c>
      <c r="D1540" s="1">
        <v>-0.21077364757657049</v>
      </c>
      <c r="E1540" s="1">
        <f>IFERROR(
  SUMIFS(
    duck_positions[x],
    duck_positions[duck_id],   duck_positions[[#This Row],[duck_id]],
    duck_positions[frame_idx], duck_positions[[#This Row],[frame_idx]]+1
  ),
  ""
)</f>
        <v>0.38552052378654478</v>
      </c>
      <c r="F1540" s="1">
        <f>IFERROR(
  SUMIFS(
    duck_positions[y],
    duck_positions[duck_id],duck_positions[[#This Row],[duck_id]],
    duck_positions[frame_idx],duck_positions[[#This Row],[frame_idx]]+1
  ),
  ""
)</f>
        <v>-0.20621671322733162</v>
      </c>
      <c r="G15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7.8917027881999832E-3</v>
      </c>
      <c r="H1540" t="b">
        <f>AND(duck_positions[[#This Row],[distance]]&lt;0.1, MOD(duck_positions[[#This Row],[frame_idx]], 20)=0)</f>
        <v>0</v>
      </c>
    </row>
    <row r="1541" spans="1:8" hidden="1" x14ac:dyDescent="0.3">
      <c r="A1541">
        <v>219</v>
      </c>
      <c r="B1541">
        <v>6</v>
      </c>
      <c r="C1541" s="1">
        <v>0.35581988692283628</v>
      </c>
      <c r="D1541" s="1">
        <v>-0.22057483978569506</v>
      </c>
      <c r="E1541" s="1">
        <f>IFERROR(
  SUMIFS(
    duck_positions[x],
    duck_positions[duck_id],   duck_positions[[#This Row],[duck_id]],
    duck_positions[frame_idx], duck_positions[[#This Row],[frame_idx]]+1
  ),
  ""
)</f>
        <v>0.36172146201133726</v>
      </c>
      <c r="F1541" s="1">
        <f>IFERROR(
  SUMIFS(
    duck_positions[y],
    duck_positions[duck_id],duck_positions[[#This Row],[duck_id]],
    duck_positions[frame_idx],duck_positions[[#This Row],[frame_idx]]+1
  ),
  ""
)</f>
        <v>-0.22177600562572478</v>
      </c>
      <c r="G15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6.0225731959412171E-3</v>
      </c>
      <c r="H1541" t="b">
        <f>AND(duck_positions[[#This Row],[distance]]&lt;0.1, MOD(duck_positions[[#This Row],[frame_idx]], 20)=0)</f>
        <v>0</v>
      </c>
    </row>
    <row r="1542" spans="1:8" x14ac:dyDescent="0.3">
      <c r="A1542">
        <v>220</v>
      </c>
      <c r="B1542">
        <v>0</v>
      </c>
      <c r="C1542" s="1">
        <v>0.39430508613586424</v>
      </c>
      <c r="D1542" s="1">
        <v>-4.3902707099914562E-2</v>
      </c>
      <c r="E1542" s="1">
        <f>IFERROR(
  SUMIFS(
    duck_positions[x],
    duck_positions[duck_id],   duck_positions[[#This Row],[duck_id]],
    duck_positions[frame_idx], duck_positions[[#This Row],[frame_idx]]+1
  ),
  ""
)</f>
        <v>0.39451271891593931</v>
      </c>
      <c r="F1542" s="1">
        <f>IFERROR(
  SUMIFS(
    duck_positions[y],
    duck_positions[duck_id],duck_positions[[#This Row],[duck_id]],
    duck_positions[frame_idx],duck_positions[[#This Row],[frame_idx]]+1
  ),
  ""
)</f>
        <v>-4.3036144971847545E-2</v>
      </c>
      <c r="G15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8.9108994672913928E-4</v>
      </c>
      <c r="H1542" t="b">
        <f>AND(duck_positions[[#This Row],[distance]]&lt;0.1, MOD(duck_positions[[#This Row],[frame_idx]], 20)=0)</f>
        <v>1</v>
      </c>
    </row>
    <row r="1543" spans="1:8" hidden="1" x14ac:dyDescent="0.3">
      <c r="A1543">
        <v>220</v>
      </c>
      <c r="B1543">
        <v>1</v>
      </c>
      <c r="C1543" s="1">
        <v>0.44594836831092832</v>
      </c>
      <c r="D1543" s="1">
        <v>-0.14166499003767966</v>
      </c>
      <c r="E1543" s="1">
        <f>IFERROR(
  SUMIFS(
    duck_positions[x],
    duck_positions[duck_id],   duck_positions[[#This Row],[duck_id]],
    duck_positions[frame_idx], duck_positions[[#This Row],[frame_idx]]+1
  ),
  ""
)</f>
        <v>0.44758883714675901</v>
      </c>
      <c r="F1543" s="1">
        <f>IFERROR(
  SUMIFS(
    duck_positions[y],
    duck_positions[duck_id],duck_positions[[#This Row],[duck_id]],
    duck_positions[frame_idx],duck_positions[[#This Row],[frame_idx]]+1
  ),
  ""
)</f>
        <v>-0.13715684115886687</v>
      </c>
      <c r="G15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4.797347633314966E-3</v>
      </c>
      <c r="H1543" t="b">
        <f>AND(duck_positions[[#This Row],[distance]]&lt;0.1, MOD(duck_positions[[#This Row],[frame_idx]], 20)=0)</f>
        <v>1</v>
      </c>
    </row>
    <row r="1544" spans="1:8" hidden="1" x14ac:dyDescent="0.3">
      <c r="A1544">
        <v>220</v>
      </c>
      <c r="B1544">
        <v>2</v>
      </c>
      <c r="C1544" s="1">
        <v>0.38488221764564512</v>
      </c>
      <c r="D1544" s="1">
        <v>-0.22823751419782637</v>
      </c>
      <c r="E1544" s="1">
        <f>IFERROR(
  SUMIFS(
    duck_positions[x],
    duck_positions[duck_id],   duck_positions[[#This Row],[duck_id]],
    duck_positions[frame_idx], duck_positions[[#This Row],[frame_idx]]+1
  ),
  ""
)</f>
        <v>0.39062944650650022</v>
      </c>
      <c r="F1544" s="1">
        <f>IFERROR(
  SUMIFS(
    duck_positions[y],
    duck_positions[duck_id],duck_positions[[#This Row],[duck_id]],
    duck_positions[frame_idx],duck_positions[[#This Row],[frame_idx]]+1
  ),
  ""
)</f>
        <v>-0.22232874929904936</v>
      </c>
      <c r="G15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8.2428236793022028E-3</v>
      </c>
      <c r="H1544" t="b">
        <f>AND(duck_positions[[#This Row],[distance]]&lt;0.1, MOD(duck_positions[[#This Row],[frame_idx]], 20)=0)</f>
        <v>1</v>
      </c>
    </row>
    <row r="1545" spans="1:8" hidden="1" x14ac:dyDescent="0.3">
      <c r="A1545">
        <v>220</v>
      </c>
      <c r="B1545">
        <v>3</v>
      </c>
      <c r="C1545" s="1">
        <v>0.32314570844173429</v>
      </c>
      <c r="D1545" s="1">
        <v>-0.13276724219322203</v>
      </c>
      <c r="E1545" s="1">
        <f>IFERROR(
  SUMIFS(
    duck_positions[x],
    duck_positions[duck_id],   duck_positions[[#This Row],[duck_id]],
    duck_positions[frame_idx], duck_positions[[#This Row],[frame_idx]]+1
  ),
  ""
)</f>
        <v>0.32783492505550382</v>
      </c>
      <c r="F1545" s="1">
        <f>IFERROR(
  SUMIFS(
    duck_positions[y],
    duck_positions[duck_id],duck_positions[[#This Row],[duck_id]],
    duck_positions[frame_idx],duck_positions[[#This Row],[frame_idx]]+1
  ),
  ""
)</f>
        <v>-0.12951098084449766</v>
      </c>
      <c r="G15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5.708939518163458E-3</v>
      </c>
      <c r="H1545" t="b">
        <f>AND(duck_positions[[#This Row],[distance]]&lt;0.1, MOD(duck_positions[[#This Row],[frame_idx]], 20)=0)</f>
        <v>1</v>
      </c>
    </row>
    <row r="1546" spans="1:8" hidden="1" x14ac:dyDescent="0.3">
      <c r="A1546">
        <v>220</v>
      </c>
      <c r="B1546">
        <v>4</v>
      </c>
      <c r="C1546" s="1">
        <v>0.41529530882835386</v>
      </c>
      <c r="D1546" s="1">
        <v>-7.736790627241133E-2</v>
      </c>
      <c r="E1546" s="1">
        <f>IFERROR(
  SUMIFS(
    duck_positions[x],
    duck_positions[duck_id],   duck_positions[[#This Row],[duck_id]],
    duck_positions[frame_idx], duck_positions[[#This Row],[frame_idx]]+1
  ),
  ""
)</f>
        <v>0.4112133741378784</v>
      </c>
      <c r="F1546" s="1">
        <f>IFERROR(
  SUMIFS(
    duck_positions[y],
    duck_positions[duck_id],duck_positions[[#This Row],[duck_id]],
    duck_positions[frame_idx],duck_positions[[#This Row],[frame_idx]]+1
  ),
  ""
)</f>
        <v>-7.8928847610950453E-2</v>
      </c>
      <c r="G15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4.3702092260745748E-3</v>
      </c>
      <c r="H1546" t="b">
        <f>AND(duck_positions[[#This Row],[distance]]&lt;0.1, MOD(duck_positions[[#This Row],[frame_idx]], 20)=0)</f>
        <v>1</v>
      </c>
    </row>
    <row r="1547" spans="1:8" hidden="1" x14ac:dyDescent="0.3">
      <c r="A1547">
        <v>220</v>
      </c>
      <c r="B1547">
        <v>5</v>
      </c>
      <c r="C1547" s="1">
        <v>0.38552052378654478</v>
      </c>
      <c r="D1547" s="1">
        <v>-0.20621671322733162</v>
      </c>
      <c r="E1547" s="1">
        <f>IFERROR(
  SUMIFS(
    duck_positions[x],
    duck_positions[duck_id],   duck_positions[[#This Row],[duck_id]],
    duck_positions[frame_idx], duck_positions[[#This Row],[frame_idx]]+1
  ),
  ""
)</f>
        <v>0.39062169790267942</v>
      </c>
      <c r="F1547" s="1">
        <f>IFERROR(
  SUMIFS(
    duck_positions[y],
    duck_positions[duck_id],duck_positions[[#This Row],[duck_id]],
    duck_positions[frame_idx],duck_positions[[#This Row],[frame_idx]]+1
  ),
  ""
)</f>
        <v>-0.20070115138078107</v>
      </c>
      <c r="G15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7.5128822595756295E-3</v>
      </c>
      <c r="H1547" t="b">
        <f>AND(duck_positions[[#This Row],[distance]]&lt;0.1, MOD(duck_positions[[#This Row],[frame_idx]], 20)=0)</f>
        <v>1</v>
      </c>
    </row>
    <row r="1548" spans="1:8" hidden="1" x14ac:dyDescent="0.3">
      <c r="A1548">
        <v>220</v>
      </c>
      <c r="B1548">
        <v>6</v>
      </c>
      <c r="C1548" s="1">
        <v>0.36172146201133726</v>
      </c>
      <c r="D1548" s="1">
        <v>-0.22177600562572478</v>
      </c>
      <c r="E1548" s="1">
        <f>IFERROR(
  SUMIFS(
    duck_positions[x],
    duck_positions[duck_id],   duck_positions[[#This Row],[duck_id]],
    duck_positions[frame_idx], duck_positions[[#This Row],[frame_idx]]+1
  ),
  ""
)</f>
        <v>0.37169862389564512</v>
      </c>
      <c r="F1548" s="1">
        <f>IFERROR(
  SUMIFS(
    duck_positions[y],
    duck_positions[duck_id],duck_positions[[#This Row],[duck_id]],
    duck_positions[frame_idx],duck_positions[[#This Row],[frame_idx]]+1
  ),
  ""
)</f>
        <v>-0.22256016246974467</v>
      </c>
      <c r="G15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1.0007929916906334E-2</v>
      </c>
      <c r="H1548" t="b">
        <f>AND(duck_positions[[#This Row],[distance]]&lt;0.1, MOD(duck_positions[[#This Row],[frame_idx]], 20)=0)</f>
        <v>1</v>
      </c>
    </row>
    <row r="1549" spans="1:8" x14ac:dyDescent="0.3">
      <c r="A1549">
        <v>221</v>
      </c>
      <c r="B1549">
        <v>0</v>
      </c>
      <c r="C1549" s="1">
        <v>0.39451271891593931</v>
      </c>
      <c r="D1549" s="1">
        <v>-4.3036144971847545E-2</v>
      </c>
      <c r="E1549" s="1">
        <f>IFERROR(
  SUMIFS(
    duck_positions[x],
    duck_positions[duck_id],   duck_positions[[#This Row],[duck_id]],
    duck_positions[frame_idx], duck_positions[[#This Row],[frame_idx]]+1
  ),
  ""
)</f>
        <v>0.39188302159309385</v>
      </c>
      <c r="F1549" s="1">
        <f>IFERROR(
  SUMIFS(
    duck_positions[y],
    duck_positions[duck_id],duck_positions[[#This Row],[duck_id]],
    duck_positions[frame_idx],duck_positions[[#This Row],[frame_idx]]+1
  ),
  ""
)</f>
        <v>-4.1292202472686779E-2</v>
      </c>
      <c r="G15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3.1554149410433605E-3</v>
      </c>
      <c r="H1549" t="b">
        <f>AND(duck_positions[[#This Row],[distance]]&lt;0.1, MOD(duck_positions[[#This Row],[frame_idx]], 20)=0)</f>
        <v>0</v>
      </c>
    </row>
    <row r="1550" spans="1:8" hidden="1" x14ac:dyDescent="0.3">
      <c r="A1550">
        <v>221</v>
      </c>
      <c r="B1550">
        <v>1</v>
      </c>
      <c r="C1550" s="1">
        <v>0.44758883714675901</v>
      </c>
      <c r="D1550" s="1">
        <v>-0.13715684115886687</v>
      </c>
      <c r="E1550" s="1">
        <f>IFERROR(
  SUMIFS(
    duck_positions[x],
    duck_positions[duck_id],   duck_positions[[#This Row],[duck_id]],
    duck_positions[frame_idx], duck_positions[[#This Row],[frame_idx]]+1
  ),
  ""
)</f>
        <v>0.43958092331886289</v>
      </c>
      <c r="F1550" s="1">
        <f>IFERROR(
  SUMIFS(
    duck_positions[y],
    duck_positions[duck_id],duck_positions[[#This Row],[duck_id]],
    duck_positions[frame_idx],duck_positions[[#This Row],[frame_idx]]+1
  ),
  ""
)</f>
        <v>-0.13750845268368719</v>
      </c>
      <c r="G15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8.0156293913451575E-3</v>
      </c>
      <c r="H1550" t="b">
        <f>AND(duck_positions[[#This Row],[distance]]&lt;0.1, MOD(duck_positions[[#This Row],[frame_idx]], 20)=0)</f>
        <v>0</v>
      </c>
    </row>
    <row r="1551" spans="1:8" hidden="1" x14ac:dyDescent="0.3">
      <c r="A1551">
        <v>221</v>
      </c>
      <c r="B1551">
        <v>2</v>
      </c>
      <c r="C1551" s="1">
        <v>0.39062944650650022</v>
      </c>
      <c r="D1551" s="1">
        <v>-0.22232874929904936</v>
      </c>
      <c r="E1551" s="1">
        <f>IFERROR(
  SUMIFS(
    duck_positions[x],
    duck_positions[duck_id],   duck_positions[[#This Row],[duck_id]],
    duck_positions[frame_idx], duck_positions[[#This Row],[frame_idx]]+1
  ),
  ""
)</f>
        <v>0.38166905045509336</v>
      </c>
      <c r="F1551" s="1">
        <f>IFERROR(
  SUMIFS(
    duck_positions[y],
    duck_positions[duck_id],duck_positions[[#This Row],[duck_id]],
    duck_positions[frame_idx],duck_positions[[#This Row],[frame_idx]]+1
  ),
  ""
)</f>
        <v>-0.22229961380362509</v>
      </c>
      <c r="G15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8.9604434195614049E-3</v>
      </c>
      <c r="H1551" t="b">
        <f>AND(duck_positions[[#This Row],[distance]]&lt;0.1, MOD(duck_positions[[#This Row],[frame_idx]], 20)=0)</f>
        <v>0</v>
      </c>
    </row>
    <row r="1552" spans="1:8" hidden="1" x14ac:dyDescent="0.3">
      <c r="A1552">
        <v>221</v>
      </c>
      <c r="B1552">
        <v>3</v>
      </c>
      <c r="C1552" s="1">
        <v>0.32783492505550382</v>
      </c>
      <c r="D1552" s="1">
        <v>-0.12951098084449766</v>
      </c>
      <c r="E1552" s="1">
        <f>IFERROR(
  SUMIFS(
    duck_positions[x],
    duck_positions[duck_id],   duck_positions[[#This Row],[duck_id]],
    duck_positions[frame_idx], duck_positions[[#This Row],[frame_idx]]+1
  ),
  ""
)</f>
        <v>0.32400903701782224</v>
      </c>
      <c r="F1552" s="1">
        <f>IFERROR(
  SUMIFS(
    duck_positions[y],
    duck_positions[duck_id],duck_positions[[#This Row],[duck_id]],
    duck_positions[frame_idx],duck_positions[[#This Row],[frame_idx]]+1
  ),
  ""
)</f>
        <v>-0.1288998171687126</v>
      </c>
      <c r="G15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3.8743954774227837E-3</v>
      </c>
      <c r="H1552" t="b">
        <f>AND(duck_positions[[#This Row],[distance]]&lt;0.1, MOD(duck_positions[[#This Row],[frame_idx]], 20)=0)</f>
        <v>0</v>
      </c>
    </row>
    <row r="1553" spans="1:8" hidden="1" x14ac:dyDescent="0.3">
      <c r="A1553">
        <v>221</v>
      </c>
      <c r="B1553">
        <v>4</v>
      </c>
      <c r="C1553" s="1">
        <v>0.4112133741378784</v>
      </c>
      <c r="D1553" s="1">
        <v>-7.8928847610950453E-2</v>
      </c>
      <c r="E1553" s="1">
        <f>IFERROR(
  SUMIFS(
    duck_positions[x],
    duck_positions[duck_id],   duck_positions[[#This Row],[duck_id]],
    duck_positions[frame_idx], duck_positions[[#This Row],[frame_idx]]+1
  ),
  ""
)</f>
        <v>0.40418881773948667</v>
      </c>
      <c r="F1553" s="1">
        <f>IFERROR(
  SUMIFS(
    duck_positions[y],
    duck_positions[duck_id],duck_positions[[#This Row],[duck_id]],
    duck_positions[frame_idx],duck_positions[[#This Row],[frame_idx]]+1
  ),
  ""
)</f>
        <v>-7.9440829157829268E-2</v>
      </c>
      <c r="G15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7.0431894549650249E-3</v>
      </c>
      <c r="H1553" t="b">
        <f>AND(duck_positions[[#This Row],[distance]]&lt;0.1, MOD(duck_positions[[#This Row],[frame_idx]], 20)=0)</f>
        <v>0</v>
      </c>
    </row>
    <row r="1554" spans="1:8" hidden="1" x14ac:dyDescent="0.3">
      <c r="A1554">
        <v>221</v>
      </c>
      <c r="B1554">
        <v>5</v>
      </c>
      <c r="C1554" s="1">
        <v>0.39062169790267942</v>
      </c>
      <c r="D1554" s="1">
        <v>-0.20070115138078107</v>
      </c>
      <c r="E1554" s="1">
        <f>IFERROR(
  SUMIFS(
    duck_positions[x],
    duck_positions[duck_id],   duck_positions[[#This Row],[duck_id]],
    duck_positions[frame_idx], duck_positions[[#This Row],[frame_idx]]+1
  ),
  ""
)</f>
        <v>0.38242459893226621</v>
      </c>
      <c r="F1554" s="1">
        <f>IFERROR(
  SUMIFS(
    duck_positions[y],
    duck_positions[duck_id],duck_positions[[#This Row],[duck_id]],
    duck_positions[frame_idx],duck_positions[[#This Row],[frame_idx]]+1
  ),
  ""
)</f>
        <v>-0.20080161326332016</v>
      </c>
      <c r="G15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8.1977145669139134E-3</v>
      </c>
      <c r="H1554" t="b">
        <f>AND(duck_positions[[#This Row],[distance]]&lt;0.1, MOD(duck_positions[[#This Row],[frame_idx]], 20)=0)</f>
        <v>0</v>
      </c>
    </row>
    <row r="1555" spans="1:8" hidden="1" x14ac:dyDescent="0.3">
      <c r="A1555">
        <v>221</v>
      </c>
      <c r="B1555">
        <v>6</v>
      </c>
      <c r="C1555" s="1">
        <v>0.37169862389564512</v>
      </c>
      <c r="D1555" s="1">
        <v>-0.22256016246974467</v>
      </c>
      <c r="E1555" s="1">
        <f>IFERROR(
  SUMIFS(
    duck_positions[x],
    duck_positions[duck_id],   duck_positions[[#This Row],[duck_id]],
    duck_positions[frame_idx], duck_positions[[#This Row],[frame_idx]]+1
  ),
  ""
)</f>
        <v>0.36779797673225401</v>
      </c>
      <c r="F1555" s="1">
        <f>IFERROR(
  SUMIFS(
    duck_positions[y],
    duck_positions[duck_id],duck_positions[[#This Row],[duck_id]],
    duck_positions[frame_idx],duck_positions[[#This Row],[frame_idx]]+1
  ),
  ""
)</f>
        <v>-0.22381522767245768</v>
      </c>
      <c r="G15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4.0975891639270269E-3</v>
      </c>
      <c r="H1555" t="b">
        <f>AND(duck_positions[[#This Row],[distance]]&lt;0.1, MOD(duck_positions[[#This Row],[frame_idx]], 20)=0)</f>
        <v>0</v>
      </c>
    </row>
    <row r="1556" spans="1:8" x14ac:dyDescent="0.3">
      <c r="A1556">
        <v>222</v>
      </c>
      <c r="B1556">
        <v>0</v>
      </c>
      <c r="C1556" s="1">
        <v>0.39188302159309385</v>
      </c>
      <c r="D1556" s="1">
        <v>-4.1292202472686779E-2</v>
      </c>
      <c r="E1556" s="1">
        <f>IFERROR(
  SUMIFS(
    duck_positions[x],
    duck_positions[duck_id],   duck_positions[[#This Row],[duck_id]],
    duck_positions[frame_idx], duck_positions[[#This Row],[frame_idx]]+1
  ),
  ""
)</f>
        <v>0.39471853375434873</v>
      </c>
      <c r="F1556" s="1">
        <f>IFERROR(
  SUMIFS(
    duck_positions[y],
    duck_positions[duck_id],duck_positions[[#This Row],[duck_id]],
    duck_positions[frame_idx],duck_positions[[#This Row],[frame_idx]]+1
  ),
  ""
)</f>
        <v>-2.8290671110153209E-2</v>
      </c>
      <c r="G15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1.3307138948232574E-2</v>
      </c>
      <c r="H1556" t="b">
        <f>AND(duck_positions[[#This Row],[distance]]&lt;0.1, MOD(duck_positions[[#This Row],[frame_idx]], 20)=0)</f>
        <v>0</v>
      </c>
    </row>
    <row r="1557" spans="1:8" hidden="1" x14ac:dyDescent="0.3">
      <c r="A1557">
        <v>222</v>
      </c>
      <c r="B1557">
        <v>1</v>
      </c>
      <c r="C1557" s="1">
        <v>0.43958092331886289</v>
      </c>
      <c r="D1557" s="1">
        <v>-0.13750845268368719</v>
      </c>
      <c r="E1557" s="1">
        <f>IFERROR(
  SUMIFS(
    duck_positions[x],
    duck_positions[duck_id],   duck_positions[[#This Row],[duck_id]],
    duck_positions[frame_idx], duck_positions[[#This Row],[frame_idx]]+1
  ),
  ""
)</f>
        <v>0.45106992721557615</v>
      </c>
      <c r="F1557" s="1">
        <f>IFERROR(
  SUMIFS(
    duck_positions[y],
    duck_positions[duck_id],duck_positions[[#This Row],[duck_id]],
    duck_positions[frame_idx],duck_positions[[#This Row],[frame_idx]]+1
  ),
  ""
)</f>
        <v>-0.12234191298484801</v>
      </c>
      <c r="G15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1.9026853049707339E-2</v>
      </c>
      <c r="H1557" t="b">
        <f>AND(duck_positions[[#This Row],[distance]]&lt;0.1, MOD(duck_positions[[#This Row],[frame_idx]], 20)=0)</f>
        <v>0</v>
      </c>
    </row>
    <row r="1558" spans="1:8" hidden="1" x14ac:dyDescent="0.3">
      <c r="A1558">
        <v>222</v>
      </c>
      <c r="B1558">
        <v>2</v>
      </c>
      <c r="C1558" s="1">
        <v>0.38166905045509336</v>
      </c>
      <c r="D1558" s="1">
        <v>-0.22229961380362509</v>
      </c>
      <c r="E1558" s="1">
        <f>IFERROR(
  SUMIFS(
    duck_positions[x],
    duck_positions[duck_id],   duck_positions[[#This Row],[duck_id]],
    duck_positions[frame_idx], duck_positions[[#This Row],[frame_idx]]+1
  ),
  ""
)</f>
        <v>0.39615941643714903</v>
      </c>
      <c r="F1558" s="1">
        <f>IFERROR(
  SUMIFS(
    duck_positions[y],
    duck_positions[duck_id],duck_positions[[#This Row],[duck_id]],
    duck_positions[frame_idx],duck_positions[[#This Row],[frame_idx]]+1
  ),
  ""
)</f>
        <v>-0.21148904766887425</v>
      </c>
      <c r="G15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1.8078690396368256E-2</v>
      </c>
      <c r="H1558" t="b">
        <f>AND(duck_positions[[#This Row],[distance]]&lt;0.1, MOD(duck_positions[[#This Row],[frame_idx]], 20)=0)</f>
        <v>0</v>
      </c>
    </row>
    <row r="1559" spans="1:8" hidden="1" x14ac:dyDescent="0.3">
      <c r="A1559">
        <v>222</v>
      </c>
      <c r="B1559">
        <v>3</v>
      </c>
      <c r="C1559" s="1">
        <v>0.32400903701782224</v>
      </c>
      <c r="D1559" s="1">
        <v>-0.1288998171687126</v>
      </c>
      <c r="E1559" s="1">
        <f>IFERROR(
  SUMIFS(
    duck_positions[x],
    duck_positions[duck_id],   duck_positions[[#This Row],[duck_id]],
    duck_positions[frame_idx], duck_positions[[#This Row],[frame_idx]]+1
  ),
  ""
)</f>
        <v>0.33056195676326749</v>
      </c>
      <c r="F1559" s="1">
        <f>IFERROR(
  SUMIFS(
    duck_positions[y],
    duck_positions[duck_id],duck_positions[[#This Row],[duck_id]],
    duck_positions[frame_idx],duck_positions[[#This Row],[frame_idx]]+1
  ),
  ""
)</f>
        <v>-0.11818320751190184</v>
      </c>
      <c r="G15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1.2561308838122559E-2</v>
      </c>
      <c r="H1559" t="b">
        <f>AND(duck_positions[[#This Row],[distance]]&lt;0.1, MOD(duck_positions[[#This Row],[frame_idx]], 20)=0)</f>
        <v>0</v>
      </c>
    </row>
    <row r="1560" spans="1:8" hidden="1" x14ac:dyDescent="0.3">
      <c r="A1560">
        <v>222</v>
      </c>
      <c r="B1560">
        <v>4</v>
      </c>
      <c r="C1560" s="1">
        <v>0.40418881773948667</v>
      </c>
      <c r="D1560" s="1">
        <v>-7.9440829157829268E-2</v>
      </c>
      <c r="E1560" s="1">
        <f>IFERROR(
  SUMIFS(
    duck_positions[x],
    duck_positions[duck_id],   duck_positions[[#This Row],[duck_id]],
    duck_positions[frame_idx], duck_positions[[#This Row],[frame_idx]]+1
  ),
  ""
)</f>
        <v>0.40820789933204649</v>
      </c>
      <c r="F1560" s="1">
        <f>IFERROR(
  SUMIFS(
    duck_positions[y],
    duck_positions[duck_id],duck_positions[[#This Row],[duck_id]],
    duck_positions[frame_idx],duck_positions[[#This Row],[frame_idx]]+1
  ),
  ""
)</f>
        <v>-6.9365215301513655E-2</v>
      </c>
      <c r="G15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1.0847626995303273E-2</v>
      </c>
      <c r="H1560" t="b">
        <f>AND(duck_positions[[#This Row],[distance]]&lt;0.1, MOD(duck_positions[[#This Row],[frame_idx]], 20)=0)</f>
        <v>0</v>
      </c>
    </row>
    <row r="1561" spans="1:8" hidden="1" x14ac:dyDescent="0.3">
      <c r="A1561">
        <v>222</v>
      </c>
      <c r="B1561">
        <v>5</v>
      </c>
      <c r="C1561" s="1">
        <v>0.38242459893226621</v>
      </c>
      <c r="D1561" s="1">
        <v>-0.20080161326332016</v>
      </c>
      <c r="E1561" s="1">
        <f>IFERROR(
  SUMIFS(
    duck_positions[x],
    duck_positions[duck_id],   duck_positions[[#This Row],[duck_id]],
    duck_positions[frame_idx], duck_positions[[#This Row],[frame_idx]]+1
  ),
  ""
)</f>
        <v>0.39550376534461973</v>
      </c>
      <c r="F1561" s="1">
        <f>IFERROR(
  SUMIFS(
    duck_positions[y],
    duck_positions[duck_id],duck_positions[[#This Row],[duck_id]],
    duck_positions[frame_idx],duck_positions[[#This Row],[frame_idx]]+1
  ),
  ""
)</f>
        <v>-0.18921156115829943</v>
      </c>
      <c r="G15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1.7475522934640091E-2</v>
      </c>
      <c r="H1561" t="b">
        <f>AND(duck_positions[[#This Row],[distance]]&lt;0.1, MOD(duck_positions[[#This Row],[frame_idx]], 20)=0)</f>
        <v>0</v>
      </c>
    </row>
    <row r="1562" spans="1:8" hidden="1" x14ac:dyDescent="0.3">
      <c r="A1562">
        <v>222</v>
      </c>
      <c r="B1562">
        <v>6</v>
      </c>
      <c r="C1562" s="1">
        <v>0.36779797673225401</v>
      </c>
      <c r="D1562" s="1">
        <v>-0.22381522767245768</v>
      </c>
      <c r="E1562" s="1">
        <f>IFERROR(
  SUMIFS(
    duck_positions[x],
    duck_positions[duck_id],   duck_positions[[#This Row],[duck_id]],
    duck_positions[frame_idx], duck_positions[[#This Row],[frame_idx]]+1
  ),
  ""
)</f>
        <v>0.38235217928886411</v>
      </c>
      <c r="F1562" s="1">
        <f>IFERROR(
  SUMIFS(
    duck_positions[y],
    duck_positions[duck_id],duck_positions[[#This Row],[duck_id]],
    duck_positions[frame_idx],duck_positions[[#This Row],[frame_idx]]+1
  ),
  ""
)</f>
        <v>-0.21277984213083981</v>
      </c>
      <c r="G15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1.8264844541111894E-2</v>
      </c>
      <c r="H1562" t="b">
        <f>AND(duck_positions[[#This Row],[distance]]&lt;0.1, MOD(duck_positions[[#This Row],[frame_idx]], 20)=0)</f>
        <v>0</v>
      </c>
    </row>
    <row r="1563" spans="1:8" x14ac:dyDescent="0.3">
      <c r="A1563">
        <v>223</v>
      </c>
      <c r="B1563">
        <v>0</v>
      </c>
      <c r="C1563" s="1">
        <v>0.39471853375434873</v>
      </c>
      <c r="D1563" s="1">
        <v>-2.8290671110153209E-2</v>
      </c>
      <c r="E1563" s="1">
        <f>IFERROR(
  SUMIFS(
    duck_positions[x],
    duck_positions[duck_id],   duck_positions[[#This Row],[duck_id]],
    duck_positions[frame_idx], duck_positions[[#This Row],[frame_idx]]+1
  ),
  ""
)</f>
        <v>0.4230076730251312</v>
      </c>
      <c r="F1563" s="1">
        <f>IFERROR(
  SUMIFS(
    duck_positions[y],
    duck_positions[duck_id],duck_positions[[#This Row],[duck_id]],
    duck_positions[frame_idx],duck_positions[[#This Row],[frame_idx]]+1
  ),
  ""
)</f>
        <v>-3.8010996580123912E-2</v>
      </c>
      <c r="G15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2.9912541315038548E-2</v>
      </c>
      <c r="H1563" t="b">
        <f>AND(duck_positions[[#This Row],[distance]]&lt;0.1, MOD(duck_positions[[#This Row],[frame_idx]], 20)=0)</f>
        <v>0</v>
      </c>
    </row>
    <row r="1564" spans="1:8" hidden="1" x14ac:dyDescent="0.3">
      <c r="A1564">
        <v>223</v>
      </c>
      <c r="B1564">
        <v>1</v>
      </c>
      <c r="C1564" s="1">
        <v>0.45106992721557615</v>
      </c>
      <c r="D1564" s="1">
        <v>-0.12234191298484801</v>
      </c>
      <c r="E1564" s="1">
        <f>IFERROR(
  SUMIFS(
    duck_positions[x],
    duck_positions[duck_id],   duck_positions[[#This Row],[duck_id]],
    duck_positions[frame_idx], duck_positions[[#This Row],[frame_idx]]+1
  ),
  ""
)</f>
        <v>0.47170788645744322</v>
      </c>
      <c r="F1564" s="1">
        <f>IFERROR(
  SUMIFS(
    duck_positions[y],
    duck_positions[duck_id],duck_positions[[#This Row],[duck_id]],
    duck_positions[frame_idx],duck_positions[[#This Row],[frame_idx]]+1
  ),
  ""
)</f>
        <v>-0.13183537572622298</v>
      </c>
      <c r="G15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2.2716760255169333E-2</v>
      </c>
      <c r="H1564" t="b">
        <f>AND(duck_positions[[#This Row],[distance]]&lt;0.1, MOD(duck_positions[[#This Row],[frame_idx]], 20)=0)</f>
        <v>0</v>
      </c>
    </row>
    <row r="1565" spans="1:8" hidden="1" x14ac:dyDescent="0.3">
      <c r="A1565">
        <v>223</v>
      </c>
      <c r="B1565">
        <v>2</v>
      </c>
      <c r="C1565" s="1">
        <v>0.39615941643714903</v>
      </c>
      <c r="D1565" s="1">
        <v>-0.21148904766887425</v>
      </c>
      <c r="E1565" s="1">
        <f>IFERROR(
  SUMIFS(
    duck_positions[x],
    duck_positions[duck_id],   duck_positions[[#This Row],[duck_id]],
    duck_positions[frame_idx], duck_positions[[#This Row],[frame_idx]]+1
  ),
  ""
)</f>
        <v>0.41217861175537107</v>
      </c>
      <c r="F1565" s="1">
        <f>IFERROR(
  SUMIFS(
    duck_positions[y],
    duck_positions[duck_id],duck_positions[[#This Row],[duck_id]],
    duck_positions[frame_idx],duck_positions[[#This Row],[frame_idx]]+1
  ),
  ""
)</f>
        <v>-0.21675461977720259</v>
      </c>
      <c r="G15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1.6862409918850643E-2</v>
      </c>
      <c r="H1565" t="b">
        <f>AND(duck_positions[[#This Row],[distance]]&lt;0.1, MOD(duck_positions[[#This Row],[frame_idx]], 20)=0)</f>
        <v>0</v>
      </c>
    </row>
    <row r="1566" spans="1:8" hidden="1" x14ac:dyDescent="0.3">
      <c r="A1566">
        <v>223</v>
      </c>
      <c r="B1566">
        <v>3</v>
      </c>
      <c r="C1566" s="1">
        <v>0.33056195676326749</v>
      </c>
      <c r="D1566" s="1">
        <v>-0.11818320751190184</v>
      </c>
      <c r="E1566" s="1">
        <f>IFERROR(
  SUMIFS(
    duck_positions[x],
    duck_positions[duck_id],   duck_positions[[#This Row],[duck_id]],
    duck_positions[frame_idx], duck_positions[[#This Row],[frame_idx]]+1
  ),
  ""
)</f>
        <v>0.35342768430709837</v>
      </c>
      <c r="F1566" s="1">
        <f>IFERROR(
  SUMIFS(
    duck_positions[y],
    duck_positions[duck_id],duck_positions[[#This Row],[duck_id]],
    duck_positions[frame_idx],duck_positions[[#This Row],[frame_idx]]+1
  ),
  ""
)</f>
        <v>-0.12637915909290312</v>
      </c>
      <c r="G15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2.4290226808879805E-2</v>
      </c>
      <c r="H1566" t="b">
        <f>AND(duck_positions[[#This Row],[distance]]&lt;0.1, MOD(duck_positions[[#This Row],[frame_idx]], 20)=0)</f>
        <v>0</v>
      </c>
    </row>
    <row r="1567" spans="1:8" hidden="1" x14ac:dyDescent="0.3">
      <c r="A1567">
        <v>223</v>
      </c>
      <c r="B1567">
        <v>4</v>
      </c>
      <c r="C1567" s="1">
        <v>0.40820789933204649</v>
      </c>
      <c r="D1567" s="1">
        <v>-6.9365215301513655E-2</v>
      </c>
      <c r="E1567" s="1">
        <f>IFERROR(
  SUMIFS(
    duck_positions[x],
    duck_positions[duck_id],   duck_positions[[#This Row],[duck_id]],
    duck_positions[frame_idx], duck_positions[[#This Row],[frame_idx]]+1
  ),
  ""
)</f>
        <v>0.43173575997352598</v>
      </c>
      <c r="F1567" s="1">
        <f>IFERROR(
  SUMIFS(
    duck_positions[y],
    duck_positions[duck_id],duck_positions[[#This Row],[duck_id]],
    duck_positions[frame_idx],duck_positions[[#This Row],[frame_idx]]+1
  ),
  ""
)</f>
        <v>-7.9538491368293746E-2</v>
      </c>
      <c r="G15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2.5633099155111937E-2</v>
      </c>
      <c r="H1567" t="b">
        <f>AND(duck_positions[[#This Row],[distance]]&lt;0.1, MOD(duck_positions[[#This Row],[frame_idx]], 20)=0)</f>
        <v>0</v>
      </c>
    </row>
    <row r="1568" spans="1:8" hidden="1" x14ac:dyDescent="0.3">
      <c r="A1568">
        <v>223</v>
      </c>
      <c r="B1568">
        <v>5</v>
      </c>
      <c r="C1568" s="1">
        <v>0.39550376534461973</v>
      </c>
      <c r="D1568" s="1">
        <v>-0.18921156115829943</v>
      </c>
      <c r="E1568" s="1">
        <f>IFERROR(
  SUMIFS(
    duck_positions[x],
    duck_positions[duck_id],   duck_positions[[#This Row],[duck_id]],
    duck_positions[frame_idx], duck_positions[[#This Row],[frame_idx]]+1
  ),
  ""
)</f>
        <v>0.41299203634262083</v>
      </c>
      <c r="F1568" s="1">
        <f>IFERROR(
  SUMIFS(
    duck_positions[y],
    duck_positions[duck_id],duck_positions[[#This Row],[duck_id]],
    duck_positions[frame_idx],duck_positions[[#This Row],[frame_idx]]+1
  ),
  ""
)</f>
        <v>-0.19562073498964308</v>
      </c>
      <c r="G15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1.8625711575666219E-2</v>
      </c>
      <c r="H1568" t="b">
        <f>AND(duck_positions[[#This Row],[distance]]&lt;0.1, MOD(duck_positions[[#This Row],[frame_idx]], 20)=0)</f>
        <v>0</v>
      </c>
    </row>
    <row r="1569" spans="1:8" hidden="1" x14ac:dyDescent="0.3">
      <c r="A1569">
        <v>223</v>
      </c>
      <c r="B1569">
        <v>6</v>
      </c>
      <c r="C1569" s="1">
        <v>0.38235217928886411</v>
      </c>
      <c r="D1569" s="1">
        <v>-0.21277984213083981</v>
      </c>
      <c r="E1569" s="1">
        <f>IFERROR(
  SUMIFS(
    duck_positions[x],
    duck_positions[duck_id],   duck_positions[[#This Row],[duck_id]],
    duck_positions[frame_idx], duck_positions[[#This Row],[frame_idx]]+1
  ),
  ""
)</f>
        <v>0.39804050922393797</v>
      </c>
      <c r="F1569" s="1">
        <f>IFERROR(
  SUMIFS(
    duck_positions[y],
    duck_positions[duck_id],duck_positions[[#This Row],[duck_id]],
    duck_positions[frame_idx],duck_positions[[#This Row],[frame_idx]]+1
  ),
  ""
)</f>
        <v>-0.21453860290348528</v>
      </c>
      <c r="G15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1.5786606209288012E-2</v>
      </c>
      <c r="H1569" t="b">
        <f>AND(duck_positions[[#This Row],[distance]]&lt;0.1, MOD(duck_positions[[#This Row],[frame_idx]], 20)=0)</f>
        <v>0</v>
      </c>
    </row>
    <row r="1570" spans="1:8" x14ac:dyDescent="0.3">
      <c r="A1570">
        <v>224</v>
      </c>
      <c r="B1570">
        <v>0</v>
      </c>
      <c r="C1570" s="1">
        <v>0.4230076730251312</v>
      </c>
      <c r="D1570" s="1">
        <v>-3.8010996580123912E-2</v>
      </c>
      <c r="E1570" s="1">
        <f>IFERROR(
  SUMIFS(
    duck_positions[x],
    duck_positions[duck_id],   duck_positions[[#This Row],[duck_id]],
    duck_positions[frame_idx], duck_positions[[#This Row],[frame_idx]]+1
  ),
  ""
)</f>
        <v>0.41897035241127012</v>
      </c>
      <c r="F1570" s="1">
        <f>IFERROR(
  SUMIFS(
    duck_positions[y],
    duck_positions[duck_id],duck_positions[[#This Row],[duck_id]],
    duck_positions[frame_idx],duck_positions[[#This Row],[frame_idx]]+1
  ),
  ""
)</f>
        <v>-3.0106824636459362E-2</v>
      </c>
      <c r="G15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8.8755783954693052E-3</v>
      </c>
      <c r="H1570" t="b">
        <f>AND(duck_positions[[#This Row],[distance]]&lt;0.1, MOD(duck_positions[[#This Row],[frame_idx]], 20)=0)</f>
        <v>0</v>
      </c>
    </row>
    <row r="1571" spans="1:8" hidden="1" x14ac:dyDescent="0.3">
      <c r="A1571">
        <v>224</v>
      </c>
      <c r="B1571">
        <v>1</v>
      </c>
      <c r="C1571" s="1">
        <v>0.47170788645744322</v>
      </c>
      <c r="D1571" s="1">
        <v>-0.13183537572622298</v>
      </c>
      <c r="E1571" s="1">
        <f>IFERROR(
  SUMIFS(
    duck_positions[x],
    duck_positions[duck_id],   duck_positions[[#This Row],[duck_id]],
    duck_positions[frame_idx], duck_positions[[#This Row],[frame_idx]]+1
  ),
  ""
)</f>
        <v>0.47089353799819944</v>
      </c>
      <c r="F1571" s="1">
        <f>IFERROR(
  SUMIFS(
    duck_positions[y],
    duck_positions[duck_id],duck_positions[[#This Row],[duck_id]],
    duck_positions[frame_idx],duck_positions[[#This Row],[frame_idx]]+1
  ),
  ""
)</f>
        <v>-0.12536493390798567</v>
      </c>
      <c r="G15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6.5214860834219976E-3</v>
      </c>
      <c r="H1571" t="b">
        <f>AND(duck_positions[[#This Row],[distance]]&lt;0.1, MOD(duck_positions[[#This Row],[frame_idx]], 20)=0)</f>
        <v>0</v>
      </c>
    </row>
    <row r="1572" spans="1:8" hidden="1" x14ac:dyDescent="0.3">
      <c r="A1572">
        <v>224</v>
      </c>
      <c r="B1572">
        <v>2</v>
      </c>
      <c r="C1572" s="1">
        <v>0.41217861175537107</v>
      </c>
      <c r="D1572" s="1">
        <v>-0.21675461977720259</v>
      </c>
      <c r="E1572" s="1">
        <f>IFERROR(
  SUMIFS(
    duck_positions[x],
    duck_positions[duck_id],   duck_positions[[#This Row],[duck_id]],
    duck_positions[frame_idx], duck_positions[[#This Row],[frame_idx]]+1
  ),
  ""
)</f>
        <v>0.41329035758972166</v>
      </c>
      <c r="F1572" s="1">
        <f>IFERROR(
  SUMIFS(
    duck_positions[y],
    duck_positions[duck_id],duck_positions[[#This Row],[duck_id]],
    duck_positions[frame_idx],duck_positions[[#This Row],[frame_idx]]+1
  ),
  ""
)</f>
        <v>-0.21266526337713001</v>
      </c>
      <c r="G15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4.2377841576713661E-3</v>
      </c>
      <c r="H1572" t="b">
        <f>AND(duck_positions[[#This Row],[distance]]&lt;0.1, MOD(duck_positions[[#This Row],[frame_idx]], 20)=0)</f>
        <v>0</v>
      </c>
    </row>
    <row r="1573" spans="1:8" hidden="1" x14ac:dyDescent="0.3">
      <c r="A1573">
        <v>224</v>
      </c>
      <c r="B1573">
        <v>3</v>
      </c>
      <c r="C1573" s="1">
        <v>0.35342768430709837</v>
      </c>
      <c r="D1573" s="1">
        <v>-0.12637915909290312</v>
      </c>
      <c r="E1573" s="1">
        <f>IFERROR(
  SUMIFS(
    duck_positions[x],
    duck_positions[duck_id],   duck_positions[[#This Row],[duck_id]],
    duck_positions[frame_idx], duck_positions[[#This Row],[frame_idx]]+1
  ),
  ""
)</f>
        <v>0.35166171789169309</v>
      </c>
      <c r="F1573" s="1">
        <f>IFERROR(
  SUMIFS(
    duck_positions[y],
    duck_positions[duck_id],duck_positions[[#This Row],[duck_id]],
    duck_positions[frame_idx],duck_positions[[#This Row],[frame_idx]]+1
  ),
  ""
)</f>
        <v>-0.12059402912855147</v>
      </c>
      <c r="G15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6.0486664716099797E-3</v>
      </c>
      <c r="H1573" t="b">
        <f>AND(duck_positions[[#This Row],[distance]]&lt;0.1, MOD(duck_positions[[#This Row],[frame_idx]], 20)=0)</f>
        <v>0</v>
      </c>
    </row>
    <row r="1574" spans="1:8" hidden="1" x14ac:dyDescent="0.3">
      <c r="A1574">
        <v>224</v>
      </c>
      <c r="B1574">
        <v>4</v>
      </c>
      <c r="C1574" s="1">
        <v>0.43173575997352598</v>
      </c>
      <c r="D1574" s="1">
        <v>-7.9538491368293746E-2</v>
      </c>
      <c r="E1574" s="1">
        <f>IFERROR(
  SUMIFS(
    duck_positions[x],
    duck_positions[duck_id],   duck_positions[[#This Row],[duck_id]],
    duck_positions[frame_idx], duck_positions[[#This Row],[frame_idx]]+1
  ),
  ""
)</f>
        <v>0.42252052426338194</v>
      </c>
      <c r="F1574" s="1">
        <f>IFERROR(
  SUMIFS(
    duck_positions[y],
    duck_positions[duck_id],duck_positions[[#This Row],[duck_id]],
    duck_positions[frame_idx],duck_positions[[#This Row],[frame_idx]]+1
  ),
  ""
)</f>
        <v>-7.3745337128639205E-2</v>
      </c>
      <c r="G15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1.0884907222293691E-2</v>
      </c>
      <c r="H1574" t="b">
        <f>AND(duck_positions[[#This Row],[distance]]&lt;0.1, MOD(duck_positions[[#This Row],[frame_idx]], 20)=0)</f>
        <v>0</v>
      </c>
    </row>
    <row r="1575" spans="1:8" hidden="1" x14ac:dyDescent="0.3">
      <c r="A1575">
        <v>224</v>
      </c>
      <c r="B1575">
        <v>5</v>
      </c>
      <c r="C1575" s="1">
        <v>0.41299203634262083</v>
      </c>
      <c r="D1575" s="1">
        <v>-0.19562073498964308</v>
      </c>
      <c r="E1575" s="1">
        <f>IFERROR(
  SUMIFS(
    duck_positions[x],
    duck_positions[duck_id],   duck_positions[[#This Row],[duck_id]],
    duck_positions[frame_idx], duck_positions[[#This Row],[frame_idx]]+1
  ),
  ""
)</f>
        <v>0.41349360942840574</v>
      </c>
      <c r="F1575" s="1">
        <f>IFERROR(
  SUMIFS(
    duck_positions[y],
    duck_positions[duck_id],duck_positions[[#This Row],[duck_id]],
    duck_positions[frame_idx],duck_positions[[#This Row],[frame_idx]]+1
  ),
  ""
)</f>
        <v>-0.19099563527852295</v>
      </c>
      <c r="G15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4.6522169874359141E-3</v>
      </c>
      <c r="H1575" t="b">
        <f>AND(duck_positions[[#This Row],[distance]]&lt;0.1, MOD(duck_positions[[#This Row],[frame_idx]], 20)=0)</f>
        <v>0</v>
      </c>
    </row>
    <row r="1576" spans="1:8" hidden="1" x14ac:dyDescent="0.3">
      <c r="A1576">
        <v>224</v>
      </c>
      <c r="B1576">
        <v>6</v>
      </c>
      <c r="C1576" s="1">
        <v>0.39804050922393797</v>
      </c>
      <c r="D1576" s="1">
        <v>-0.21453860290348528</v>
      </c>
      <c r="E1576" s="1">
        <f>IFERROR(
  SUMIFS(
    duck_positions[x],
    duck_positions[duck_id],   duck_positions[[#This Row],[duck_id]],
    duck_positions[frame_idx], duck_positions[[#This Row],[frame_idx]]+1
  ),
  ""
)</f>
        <v>0.3958211302757263</v>
      </c>
      <c r="F1576" s="1">
        <f>IFERROR(
  SUMIFS(
    duck_positions[y],
    duck_positions[duck_id],duck_positions[[#This Row],[duck_id]],
    duck_positions[frame_idx],duck_positions[[#This Row],[frame_idx]]+1
  ),
  ""
)</f>
        <v>-0.20484908791258929</v>
      </c>
      <c r="G15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9.9404398129339933E-3</v>
      </c>
      <c r="H1576" t="b">
        <f>AND(duck_positions[[#This Row],[distance]]&lt;0.1, MOD(duck_positions[[#This Row],[frame_idx]], 20)=0)</f>
        <v>0</v>
      </c>
    </row>
    <row r="1577" spans="1:8" x14ac:dyDescent="0.3">
      <c r="A1577">
        <v>225</v>
      </c>
      <c r="B1577">
        <v>0</v>
      </c>
      <c r="C1577" s="1">
        <v>0.41897035241127012</v>
      </c>
      <c r="D1577" s="1">
        <v>-3.0106824636459362E-2</v>
      </c>
      <c r="E1577" s="1">
        <f>IFERROR(
  SUMIFS(
    duck_positions[x],
    duck_positions[duck_id],   duck_positions[[#This Row],[duck_id]],
    duck_positions[frame_idx], duck_positions[[#This Row],[frame_idx]]+1
  ),
  ""
)</f>
        <v>0.41782373785972593</v>
      </c>
      <c r="F1577" s="1">
        <f>IFERROR(
  SUMIFS(
    duck_positions[y],
    duck_positions[duck_id],duck_positions[[#This Row],[duck_id]],
    duck_positions[frame_idx],duck_positions[[#This Row],[frame_idx]]+1
  ),
  ""
)</f>
        <v>-6.1230000853538497E-2</v>
      </c>
      <c r="G15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3.11442903718992E-2</v>
      </c>
      <c r="H1577" t="b">
        <f>AND(duck_positions[[#This Row],[distance]]&lt;0.1, MOD(duck_positions[[#This Row],[frame_idx]], 20)=0)</f>
        <v>0</v>
      </c>
    </row>
    <row r="1578" spans="1:8" hidden="1" x14ac:dyDescent="0.3">
      <c r="A1578">
        <v>225</v>
      </c>
      <c r="B1578">
        <v>1</v>
      </c>
      <c r="C1578" s="1">
        <v>0.47089353799819944</v>
      </c>
      <c r="D1578" s="1">
        <v>-0.12536493390798567</v>
      </c>
      <c r="E1578" s="1">
        <f>IFERROR(
  SUMIFS(
    duck_positions[x],
    duck_positions[duck_id],   duck_positions[[#This Row],[duck_id]],
    duck_positions[frame_idx], duck_positions[[#This Row],[frame_idx]]+1
  ),
  ""
)</f>
        <v>0.48181731104850767</v>
      </c>
      <c r="F1578" s="1">
        <f>IFERROR(
  SUMIFS(
    duck_positions[y],
    duck_positions[duck_id],duck_positions[[#This Row],[duck_id]],
    duck_positions[frame_idx],duck_positions[[#This Row],[frame_idx]]+1
  ),
  ""
)</f>
        <v>-0.11234958171844481</v>
      </c>
      <c r="G15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1.699200430415513E-2</v>
      </c>
      <c r="H1578" t="b">
        <f>AND(duck_positions[[#This Row],[distance]]&lt;0.1, MOD(duck_positions[[#This Row],[frame_idx]], 20)=0)</f>
        <v>0</v>
      </c>
    </row>
    <row r="1579" spans="1:8" hidden="1" x14ac:dyDescent="0.3">
      <c r="A1579">
        <v>225</v>
      </c>
      <c r="B1579">
        <v>2</v>
      </c>
      <c r="C1579" s="1">
        <v>0.41329035758972166</v>
      </c>
      <c r="D1579" s="1">
        <v>-0.21266526337713001</v>
      </c>
      <c r="E1579" s="1">
        <f>IFERROR(
  SUMIFS(
    duck_positions[x],
    duck_positions[duck_id],   duck_positions[[#This Row],[duck_id]],
    duck_positions[frame_idx], duck_positions[[#This Row],[frame_idx]]+1
  ),
  ""
)</f>
        <v>0.36260480284690855</v>
      </c>
      <c r="F1579" s="1">
        <f>IFERROR(
  SUMIFS(
    duck_positions[y],
    duck_positions[duck_id],duck_positions[[#This Row],[duck_id]],
    duck_positions[frame_idx],duck_positions[[#This Row],[frame_idx]]+1
  ),
  ""
)</f>
        <v>-0.16629027277231215</v>
      </c>
      <c r="G15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6.8699819600808634E-2</v>
      </c>
      <c r="H1579" t="b">
        <f>AND(duck_positions[[#This Row],[distance]]&lt;0.1, MOD(duck_positions[[#This Row],[frame_idx]], 20)=0)</f>
        <v>0</v>
      </c>
    </row>
    <row r="1580" spans="1:8" hidden="1" x14ac:dyDescent="0.3">
      <c r="A1580">
        <v>225</v>
      </c>
      <c r="B1580">
        <v>3</v>
      </c>
      <c r="C1580" s="1">
        <v>0.35166171789169309</v>
      </c>
      <c r="D1580" s="1">
        <v>-0.12059402912855147</v>
      </c>
      <c r="E1580" s="1">
        <f>IFERROR(
  SUMIFS(
    duck_positions[x],
    duck_positions[duck_id],   duck_positions[[#This Row],[duck_id]],
    duck_positions[frame_idx], duck_positions[[#This Row],[frame_idx]]+1
  ),
  ""
)</f>
        <v>0.36527845859527586</v>
      </c>
      <c r="F1580" s="1">
        <f>IFERROR(
  SUMIFS(
    duck_positions[y],
    duck_positions[duck_id],duck_positions[[#This Row],[duck_id]],
    duck_positions[frame_idx],duck_positions[[#This Row],[frame_idx]]+1
  ),
  ""
)</f>
        <v>-0.10267097204923628</v>
      </c>
      <c r="G15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2.2508922729819785E-2</v>
      </c>
      <c r="H1580" t="b">
        <f>AND(duck_positions[[#This Row],[distance]]&lt;0.1, MOD(duck_positions[[#This Row],[frame_idx]], 20)=0)</f>
        <v>0</v>
      </c>
    </row>
    <row r="1581" spans="1:8" hidden="1" x14ac:dyDescent="0.3">
      <c r="A1581">
        <v>225</v>
      </c>
      <c r="B1581">
        <v>4</v>
      </c>
      <c r="C1581" s="1">
        <v>0.42252052426338194</v>
      </c>
      <c r="D1581" s="1">
        <v>-7.3745337128639205E-2</v>
      </c>
      <c r="E1581" s="1">
        <f>IFERROR(
  SUMIFS(
    duck_positions[x],
    duck_positions[duck_id],   duck_positions[[#This Row],[duck_id]],
    duck_positions[frame_idx], duck_positions[[#This Row],[frame_idx]]+1
  ),
  ""
)</f>
        <v>0.42287198305130003</v>
      </c>
      <c r="F1581" s="1">
        <f>IFERROR(
  SUMIFS(
    duck_positions[y],
    duck_positions[duck_id],duck_positions[[#This Row],[duck_id]],
    duck_positions[frame_idx],duck_positions[[#This Row],[frame_idx]]+1
  ),
  ""
)</f>
        <v>-7.0195820927619917E-2</v>
      </c>
      <c r="G15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3.5668737769793939E-3</v>
      </c>
      <c r="H1581" t="b">
        <f>AND(duck_positions[[#This Row],[distance]]&lt;0.1, MOD(duck_positions[[#This Row],[frame_idx]], 20)=0)</f>
        <v>0</v>
      </c>
    </row>
    <row r="1582" spans="1:8" hidden="1" x14ac:dyDescent="0.3">
      <c r="A1582">
        <v>225</v>
      </c>
      <c r="B1582">
        <v>5</v>
      </c>
      <c r="C1582" s="1">
        <v>0.41349360942840574</v>
      </c>
      <c r="D1582" s="1">
        <v>-0.19099563527852295</v>
      </c>
      <c r="E1582" s="1">
        <f>IFERROR(
  SUMIFS(
    duck_positions[x],
    duck_positions[duck_id],   duck_positions[[#This Row],[duck_id]],
    duck_positions[frame_idx], duck_positions[[#This Row],[frame_idx]]+1
  ),
  ""
)</f>
        <v>0.39951995611190794</v>
      </c>
      <c r="F1582" s="1">
        <f>IFERROR(
  SUMIFS(
    duck_positions[y],
    duck_positions[duck_id],duck_positions[[#This Row],[duck_id]],
    duck_positions[frame_idx],duck_positions[[#This Row],[frame_idx]]+1
  ),
  ""
)</f>
        <v>-0.14983928650617598</v>
      </c>
      <c r="G15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4.3463870413030826E-2</v>
      </c>
      <c r="H1582" t="b">
        <f>AND(duck_positions[[#This Row],[distance]]&lt;0.1, MOD(duck_positions[[#This Row],[frame_idx]], 20)=0)</f>
        <v>0</v>
      </c>
    </row>
    <row r="1583" spans="1:8" hidden="1" x14ac:dyDescent="0.3">
      <c r="A1583">
        <v>225</v>
      </c>
      <c r="B1583">
        <v>6</v>
      </c>
      <c r="C1583" s="1">
        <v>0.3958211302757263</v>
      </c>
      <c r="D1583" s="1">
        <v>-0.20484908791258929</v>
      </c>
      <c r="E1583" s="1">
        <f>IFERROR(
  SUMIFS(
    duck_positions[x],
    duck_positions[duck_id],   duck_positions[[#This Row],[duck_id]],
    duck_positions[frame_idx], duck_positions[[#This Row],[frame_idx]]+1
  ),
  ""
)</f>
        <v>0.40395242571830747</v>
      </c>
      <c r="F1583" s="1">
        <f>IFERROR(
  SUMIFS(
    duck_positions[y],
    duck_positions[duck_id],duck_positions[[#This Row],[duck_id]],
    duck_positions[frame_idx],duck_positions[[#This Row],[frame_idx]]+1
  ),
  ""
)</f>
        <v>-0.1969202645588666</v>
      </c>
      <c r="G15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1.1357121349579733E-2</v>
      </c>
      <c r="H1583" t="b">
        <f>AND(duck_positions[[#This Row],[distance]]&lt;0.1, MOD(duck_positions[[#This Row],[frame_idx]], 20)=0)</f>
        <v>0</v>
      </c>
    </row>
    <row r="1584" spans="1:8" x14ac:dyDescent="0.3">
      <c r="A1584">
        <v>226</v>
      </c>
      <c r="B1584">
        <v>0</v>
      </c>
      <c r="C1584" s="1">
        <v>0.41782373785972593</v>
      </c>
      <c r="D1584" s="1">
        <v>-6.1230000853538497E-2</v>
      </c>
      <c r="E1584" s="1">
        <f>IFERROR(
  SUMIFS(
    duck_positions[x],
    duck_positions[duck_id],   duck_positions[[#This Row],[duck_id]],
    duck_positions[frame_idx], duck_positions[[#This Row],[frame_idx]]+1
  ),
  ""
)</f>
        <v>0.73730415105819691</v>
      </c>
      <c r="F1584" s="1">
        <f>IFERROR(
  SUMIFS(
    duck_positions[y],
    duck_positions[duck_id],duck_positions[[#This Row],[duck_id]],
    duck_positions[frame_idx],duck_positions[[#This Row],[frame_idx]]+1
  ),
  ""
)</f>
        <v>0.14188333749771118</v>
      </c>
      <c r="G15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0.37857992898944731</v>
      </c>
      <c r="H1584" t="b">
        <f>AND(duck_positions[[#This Row],[distance]]&lt;0.1, MOD(duck_positions[[#This Row],[frame_idx]], 20)=0)</f>
        <v>0</v>
      </c>
    </row>
    <row r="1585" spans="1:8" hidden="1" x14ac:dyDescent="0.3">
      <c r="A1585">
        <v>226</v>
      </c>
      <c r="B1585">
        <v>1</v>
      </c>
      <c r="C1585" s="1">
        <v>0.48181731104850767</v>
      </c>
      <c r="D1585" s="1">
        <v>-0.11234958171844481</v>
      </c>
      <c r="E1585" s="1">
        <f>IFERROR(
  SUMIFS(
    duck_positions[x],
    duck_positions[duck_id],   duck_positions[[#This Row],[duck_id]],
    duck_positions[frame_idx], duck_positions[[#This Row],[frame_idx]]+1
  ),
  ""
)</f>
        <v>0.81247085332870472</v>
      </c>
      <c r="F1585" s="1">
        <f>IFERROR(
  SUMIFS(
    duck_positions[y],
    duck_positions[duck_id],duck_positions[[#This Row],[duck_id]],
    duck_positions[frame_idx],duck_positions[[#This Row],[frame_idx]]+1
  ),
  ""
)</f>
        <v>9.3938940763473505E-2</v>
      </c>
      <c r="G15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0.38972646757721624</v>
      </c>
      <c r="H1585" t="b">
        <f>AND(duck_positions[[#This Row],[distance]]&lt;0.1, MOD(duck_positions[[#This Row],[frame_idx]], 20)=0)</f>
        <v>0</v>
      </c>
    </row>
    <row r="1586" spans="1:8" hidden="1" x14ac:dyDescent="0.3">
      <c r="A1586">
        <v>226</v>
      </c>
      <c r="B1586">
        <v>2</v>
      </c>
      <c r="C1586" s="1">
        <v>0.36260480284690855</v>
      </c>
      <c r="D1586" s="1">
        <v>-0.16629027277231215</v>
      </c>
      <c r="E1586" s="1">
        <f>IFERROR(
  SUMIFS(
    duck_positions[x],
    duck_positions[duck_id],   duck_positions[[#This Row],[duck_id]],
    duck_positions[frame_idx], duck_positions[[#This Row],[frame_idx]]+1
  ),
  ""
)</f>
        <v>0.67482805252075184</v>
      </c>
      <c r="F1586" s="1">
        <f>IFERROR(
  SUMIFS(
    duck_positions[y],
    duck_positions[duck_id],duck_positions[[#This Row],[duck_id]],
    duck_positions[frame_idx],duck_positions[[#This Row],[frame_idx]]+1
  ),
  ""
)</f>
        <v>2.0897114276885953E-2</v>
      </c>
      <c r="G15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0.36403636563838149</v>
      </c>
      <c r="H1586" t="b">
        <f>AND(duck_positions[[#This Row],[distance]]&lt;0.1, MOD(duck_positions[[#This Row],[frame_idx]], 20)=0)</f>
        <v>0</v>
      </c>
    </row>
    <row r="1587" spans="1:8" hidden="1" x14ac:dyDescent="0.3">
      <c r="A1587">
        <v>226</v>
      </c>
      <c r="B1587">
        <v>3</v>
      </c>
      <c r="C1587" s="1">
        <v>0.36527845859527586</v>
      </c>
      <c r="D1587" s="1">
        <v>-0.10267097204923628</v>
      </c>
      <c r="E1587" s="1">
        <f>IFERROR(
  SUMIFS(
    duck_positions[x],
    duck_positions[duck_id],   duck_positions[[#This Row],[duck_id]],
    duck_positions[frame_idx], duck_positions[[#This Row],[frame_idx]]+1
  ),
  ""
)</f>
        <v>0.67701143026351918</v>
      </c>
      <c r="F1587" s="1">
        <f>IFERROR(
  SUMIFS(
    duck_positions[y],
    duck_positions[duck_id],duck_positions[[#This Row],[duck_id]],
    duck_positions[frame_idx],duck_positions[[#This Row],[frame_idx]]+1
  ),
  ""
)</f>
        <v>9.2210942506790156E-2</v>
      </c>
      <c r="G15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0.36763624174737747</v>
      </c>
      <c r="H1587" t="b">
        <f>AND(duck_positions[[#This Row],[distance]]&lt;0.1, MOD(duck_positions[[#This Row],[frame_idx]], 20)=0)</f>
        <v>0</v>
      </c>
    </row>
    <row r="1588" spans="1:8" hidden="1" x14ac:dyDescent="0.3">
      <c r="A1588">
        <v>226</v>
      </c>
      <c r="B1588">
        <v>4</v>
      </c>
      <c r="C1588" s="1">
        <v>0.42287198305130003</v>
      </c>
      <c r="D1588" s="1">
        <v>-7.0195820927619917E-2</v>
      </c>
      <c r="E1588" s="1">
        <f>IFERROR(
  SUMIFS(
    duck_positions[x],
    duck_positions[duck_id],   duck_positions[[#This Row],[duck_id]],
    duck_positions[frame_idx], duck_positions[[#This Row],[frame_idx]]+1
  ),
  ""
)</f>
        <v>0.72858694195747364</v>
      </c>
      <c r="F1588" s="1">
        <f>IFERROR(
  SUMIFS(
    duck_positions[y],
    duck_positions[duck_id],duck_positions[[#This Row],[duck_id]],
    duck_positions[frame_idx],duck_positions[[#This Row],[frame_idx]]+1
  ),
  ""
)</f>
        <v>0.13012426495552062</v>
      </c>
      <c r="G15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0.36549934734173223</v>
      </c>
      <c r="H1588" t="b">
        <f>AND(duck_positions[[#This Row],[distance]]&lt;0.1, MOD(duck_positions[[#This Row],[frame_idx]], 20)=0)</f>
        <v>0</v>
      </c>
    </row>
    <row r="1589" spans="1:8" hidden="1" x14ac:dyDescent="0.3">
      <c r="A1589">
        <v>226</v>
      </c>
      <c r="B1589">
        <v>5</v>
      </c>
      <c r="C1589" s="1">
        <v>0.39951995611190794</v>
      </c>
      <c r="D1589" s="1">
        <v>-0.14983928650617598</v>
      </c>
      <c r="E1589" s="1">
        <f>IFERROR(
  SUMIFS(
    duck_positions[x],
    duck_positions[duck_id],   duck_positions[[#This Row],[duck_id]],
    duck_positions[frame_idx], duck_positions[[#This Row],[frame_idx]]+1
  ),
  ""
)</f>
        <v>0.71805924177169789</v>
      </c>
      <c r="F1589" s="1">
        <f>IFERROR(
  SUMIFS(
    duck_positions[y],
    duck_positions[duck_id],duck_positions[[#This Row],[duck_id]],
    duck_positions[frame_idx],duck_positions[[#This Row],[frame_idx]]+1
  ),
  ""
)</f>
        <v>4.2602205276489225E-2</v>
      </c>
      <c r="G15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0.37215723057356664</v>
      </c>
      <c r="H1589" t="b">
        <f>AND(duck_positions[[#This Row],[distance]]&lt;0.1, MOD(duck_positions[[#This Row],[frame_idx]], 20)=0)</f>
        <v>0</v>
      </c>
    </row>
    <row r="1590" spans="1:8" hidden="1" x14ac:dyDescent="0.3">
      <c r="A1590">
        <v>226</v>
      </c>
      <c r="B1590">
        <v>6</v>
      </c>
      <c r="C1590" s="1">
        <v>0.40395242571830747</v>
      </c>
      <c r="D1590" s="1">
        <v>-0.1969202645588666</v>
      </c>
      <c r="E1590" s="1">
        <f>IFERROR(
  SUMIFS(
    duck_positions[x],
    duck_positions[duck_id],   duck_positions[[#This Row],[duck_id]],
    duck_positions[frame_idx], duck_positions[[#This Row],[frame_idx]]+1
  ),
  ""
)</f>
        <v>0.72599261999130238</v>
      </c>
      <c r="F1590" s="1">
        <f>IFERROR(
  SUMIFS(
    duck_positions[y],
    duck_positions[duck_id],duck_positions[[#This Row],[duck_id]],
    duck_positions[frame_idx],duck_positions[[#This Row],[frame_idx]]+1
  ),
  ""
)</f>
        <v>-1.0245567560195956E-2</v>
      </c>
      <c r="G15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0.37223289648677454</v>
      </c>
      <c r="H1590" t="b">
        <f>AND(duck_positions[[#This Row],[distance]]&lt;0.1, MOD(duck_positions[[#This Row],[frame_idx]], 20)=0)</f>
        <v>0</v>
      </c>
    </row>
    <row r="1591" spans="1:8" x14ac:dyDescent="0.3">
      <c r="A1591">
        <v>227</v>
      </c>
      <c r="B1591">
        <v>0</v>
      </c>
      <c r="C1591" s="1">
        <v>0.73730415105819691</v>
      </c>
      <c r="D1591" s="1">
        <v>0.14188333749771118</v>
      </c>
      <c r="E1591" s="1">
        <f>IFERROR(
  SUMIFS(
    duck_positions[x],
    duck_positions[duck_id],   duck_positions[[#This Row],[duck_id]],
    duck_positions[frame_idx], duck_positions[[#This Row],[frame_idx]]+1
  ),
  ""
)</f>
        <v>0.74201941490173329</v>
      </c>
      <c r="F1591" s="1">
        <f>IFERROR(
  SUMIFS(
    duck_positions[y],
    duck_positions[duck_id],duck_positions[[#This Row],[duck_id]],
    duck_positions[frame_idx],duck_positions[[#This Row],[frame_idx]]+1
  ),
  ""
)</f>
        <v>0.15337003171443939</v>
      </c>
      <c r="G15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1.2416837646630432E-2</v>
      </c>
      <c r="H1591" t="b">
        <f>AND(duck_positions[[#This Row],[distance]]&lt;0.1, MOD(duck_positions[[#This Row],[frame_idx]], 20)=0)</f>
        <v>0</v>
      </c>
    </row>
    <row r="1592" spans="1:8" hidden="1" x14ac:dyDescent="0.3">
      <c r="A1592">
        <v>227</v>
      </c>
      <c r="B1592">
        <v>1</v>
      </c>
      <c r="C1592" s="1">
        <v>0.81247085332870472</v>
      </c>
      <c r="D1592" s="1">
        <v>9.3938940763473505E-2</v>
      </c>
      <c r="E1592" s="1">
        <f>IFERROR(
  SUMIFS(
    duck_positions[x],
    duck_positions[duck_id],   duck_positions[[#This Row],[duck_id]],
    duck_positions[frame_idx], duck_positions[[#This Row],[frame_idx]]+1
  ),
  ""
)</f>
        <v>0.80649250745773304</v>
      </c>
      <c r="F1592" s="1">
        <f>IFERROR(
  SUMIFS(
    duck_positions[y],
    duck_positions[duck_id],duck_positions[[#This Row],[duck_id]],
    duck_positions[frame_idx],duck_positions[[#This Row],[frame_idx]]+1
  ),
  ""
)</f>
        <v>0.10677566528320312</v>
      </c>
      <c r="G15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1.4160583171197139E-2</v>
      </c>
      <c r="H1592" t="b">
        <f>AND(duck_positions[[#This Row],[distance]]&lt;0.1, MOD(duck_positions[[#This Row],[frame_idx]], 20)=0)</f>
        <v>0</v>
      </c>
    </row>
    <row r="1593" spans="1:8" hidden="1" x14ac:dyDescent="0.3">
      <c r="A1593">
        <v>227</v>
      </c>
      <c r="B1593">
        <v>2</v>
      </c>
      <c r="C1593" s="1">
        <v>0.67482805252075184</v>
      </c>
      <c r="D1593" s="1">
        <v>2.0897114276885953E-2</v>
      </c>
      <c r="E1593" s="1">
        <f>IFERROR(
  SUMIFS(
    duck_positions[x],
    duck_positions[duck_id],   duck_positions[[#This Row],[duck_id]],
    duck_positions[frame_idx], duck_positions[[#This Row],[frame_idx]]+1
  ),
  ""
)</f>
        <v>0.68517768383026112</v>
      </c>
      <c r="F1593" s="1">
        <f>IFERROR(
  SUMIFS(
    duck_positions[y],
    duck_positions[duck_id],duck_positions[[#This Row],[duck_id]],
    duck_positions[frame_idx],duck_positions[[#This Row],[frame_idx]]+1
  ),
  ""
)</f>
        <v>4.208695292472836E-2</v>
      </c>
      <c r="G15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2.3582284243990666E-2</v>
      </c>
      <c r="H1593" t="b">
        <f>AND(duck_positions[[#This Row],[distance]]&lt;0.1, MOD(duck_positions[[#This Row],[frame_idx]], 20)=0)</f>
        <v>0</v>
      </c>
    </row>
    <row r="1594" spans="1:8" hidden="1" x14ac:dyDescent="0.3">
      <c r="A1594">
        <v>227</v>
      </c>
      <c r="B1594">
        <v>3</v>
      </c>
      <c r="C1594" s="1">
        <v>0.67701143026351918</v>
      </c>
      <c r="D1594" s="1">
        <v>9.2210942506790156E-2</v>
      </c>
      <c r="E1594" s="1">
        <f>IFERROR(
  SUMIFS(
    duck_positions[x],
    duck_positions[duck_id],   duck_positions[[#This Row],[duck_id]],
    duck_positions[frame_idx], duck_positions[[#This Row],[frame_idx]]+1
  ),
  ""
)</f>
        <v>0.68588289618492115</v>
      </c>
      <c r="F1594" s="1">
        <f>IFERROR(
  SUMIFS(
    duck_positions[y],
    duck_positions[duck_id],duck_positions[[#This Row],[duck_id]],
    duck_positions[frame_idx],duck_positions[[#This Row],[frame_idx]]+1
  ),
  ""
)</f>
        <v>0.10822310447692871</v>
      </c>
      <c r="G15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1.8305524809536268E-2</v>
      </c>
      <c r="H1594" t="b">
        <f>AND(duck_positions[[#This Row],[distance]]&lt;0.1, MOD(duck_positions[[#This Row],[frame_idx]], 20)=0)</f>
        <v>0</v>
      </c>
    </row>
    <row r="1595" spans="1:8" hidden="1" x14ac:dyDescent="0.3">
      <c r="A1595">
        <v>227</v>
      </c>
      <c r="B1595">
        <v>4</v>
      </c>
      <c r="C1595" s="1">
        <v>0.72858694195747364</v>
      </c>
      <c r="D1595" s="1">
        <v>0.13012426495552062</v>
      </c>
      <c r="E1595" s="1">
        <f>IFERROR(
  SUMIFS(
    duck_positions[x],
    duck_positions[duck_id],   duck_positions[[#This Row],[duck_id]],
    duck_positions[frame_idx], duck_positions[[#This Row],[frame_idx]]+1
  ),
  ""
)</f>
        <v>0.73200067877769459</v>
      </c>
      <c r="F1595" s="1">
        <f>IFERROR(
  SUMIFS(
    duck_positions[y],
    duck_positions[duck_id],duck_positions[[#This Row],[duck_id]],
    duck_positions[frame_idx],duck_positions[[#This Row],[frame_idx]]+1
  ),
  ""
)</f>
        <v>0.13693522810935974</v>
      </c>
      <c r="G15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7.6185837371972381E-3</v>
      </c>
      <c r="H1595" t="b">
        <f>AND(duck_positions[[#This Row],[distance]]&lt;0.1, MOD(duck_positions[[#This Row],[frame_idx]], 20)=0)</f>
        <v>0</v>
      </c>
    </row>
    <row r="1596" spans="1:8" hidden="1" x14ac:dyDescent="0.3">
      <c r="A1596">
        <v>227</v>
      </c>
      <c r="B1596">
        <v>5</v>
      </c>
      <c r="C1596" s="1">
        <v>0.71805924177169789</v>
      </c>
      <c r="D1596" s="1">
        <v>4.2602205276489225E-2</v>
      </c>
      <c r="E1596" s="1">
        <f>IFERROR(
  SUMIFS(
    duck_positions[x],
    duck_positions[duck_id],   duck_positions[[#This Row],[duck_id]],
    duck_positions[frame_idx], duck_positions[[#This Row],[frame_idx]]+1
  ),
  ""
)</f>
        <v>0.72530239820480336</v>
      </c>
      <c r="F1596" s="1">
        <f>IFERROR(
  SUMIFS(
    duck_positions[y],
    duck_positions[duck_id],duck_positions[[#This Row],[duck_id]],
    duck_positions[frame_idx],duck_positions[[#This Row],[frame_idx]]+1
  ),
  ""
)</f>
        <v>6.0647213459014887E-2</v>
      </c>
      <c r="G15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1.9444424275916611E-2</v>
      </c>
      <c r="H1596" t="b">
        <f>AND(duck_positions[[#This Row],[distance]]&lt;0.1, MOD(duck_positions[[#This Row],[frame_idx]], 20)=0)</f>
        <v>0</v>
      </c>
    </row>
    <row r="1597" spans="1:8" hidden="1" x14ac:dyDescent="0.3">
      <c r="A1597">
        <v>227</v>
      </c>
      <c r="B1597">
        <v>6</v>
      </c>
      <c r="C1597" s="1">
        <v>0.72599261999130238</v>
      </c>
      <c r="D1597" s="1">
        <v>-1.0245567560195956E-2</v>
      </c>
      <c r="E1597" s="1">
        <f>IFERROR(
  SUMIFS(
    duck_positions[x],
    duck_positions[duck_id],   duck_positions[[#This Row],[duck_id]],
    duck_positions[frame_idx], duck_positions[[#This Row],[frame_idx]]+1
  ),
  ""
)</f>
        <v>0.73159894347190846</v>
      </c>
      <c r="F1597" s="1">
        <f>IFERROR(
  SUMIFS(
    duck_positions[y],
    duck_positions[duck_id],duck_positions[[#This Row],[duck_id]],
    duck_positions[frame_idx],duck_positions[[#This Row],[frame_idx]]+1
  ),
  ""
)</f>
        <v>9.9836230278014804E-3</v>
      </c>
      <c r="G15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2.0991689184406269E-2</v>
      </c>
      <c r="H1597" t="b">
        <f>AND(duck_positions[[#This Row],[distance]]&lt;0.1, MOD(duck_positions[[#This Row],[frame_idx]], 20)=0)</f>
        <v>0</v>
      </c>
    </row>
    <row r="1598" spans="1:8" x14ac:dyDescent="0.3">
      <c r="A1598">
        <v>228</v>
      </c>
      <c r="B1598">
        <v>0</v>
      </c>
      <c r="C1598" s="1">
        <v>0.74201941490173329</v>
      </c>
      <c r="D1598" s="1">
        <v>0.15337003171443939</v>
      </c>
      <c r="E1598" s="1">
        <f>IFERROR(
  SUMIFS(
    duck_positions[x],
    duck_positions[duck_id],   duck_positions[[#This Row],[duck_id]],
    duck_positions[frame_idx], duck_positions[[#This Row],[frame_idx]]+1
  ),
  ""
)</f>
        <v>0.7663888782262801</v>
      </c>
      <c r="F1598" s="1">
        <f>IFERROR(
  SUMIFS(
    duck_positions[y],
    duck_positions[duck_id],duck_positions[[#This Row],[duck_id]],
    duck_positions[frame_idx],duck_positions[[#This Row],[frame_idx]]+1
  ),
  ""
)</f>
        <v>0.15627513229846954</v>
      </c>
      <c r="G15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2.4542011982104577E-2</v>
      </c>
      <c r="H1598" t="b">
        <f>AND(duck_positions[[#This Row],[distance]]&lt;0.1, MOD(duck_positions[[#This Row],[frame_idx]], 20)=0)</f>
        <v>0</v>
      </c>
    </row>
    <row r="1599" spans="1:8" hidden="1" x14ac:dyDescent="0.3">
      <c r="A1599">
        <v>228</v>
      </c>
      <c r="B1599">
        <v>1</v>
      </c>
      <c r="C1599" s="1">
        <v>0.80649250745773304</v>
      </c>
      <c r="D1599" s="1">
        <v>0.10677566528320312</v>
      </c>
      <c r="E1599" s="1">
        <f>IFERROR(
  SUMIFS(
    duck_positions[x],
    duck_positions[duck_id],   duck_positions[[#This Row],[duck_id]],
    duck_positions[frame_idx], duck_positions[[#This Row],[frame_idx]]+1
  ),
  ""
)</f>
        <v>0.82334454357624043</v>
      </c>
      <c r="F1599" s="1">
        <f>IFERROR(
  SUMIFS(
    duck_positions[y],
    duck_positions[duck_id],duck_positions[[#This Row],[duck_id]],
    duck_positions[frame_idx],duck_positions[[#This Row],[frame_idx]]+1
  ),
  ""
)</f>
        <v>0.10535889267921447</v>
      </c>
      <c r="G15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1.6911486213544043E-2</v>
      </c>
      <c r="H1599" t="b">
        <f>AND(duck_positions[[#This Row],[distance]]&lt;0.1, MOD(duck_positions[[#This Row],[frame_idx]], 20)=0)</f>
        <v>0</v>
      </c>
    </row>
    <row r="1600" spans="1:8" hidden="1" x14ac:dyDescent="0.3">
      <c r="A1600">
        <v>228</v>
      </c>
      <c r="B1600">
        <v>2</v>
      </c>
      <c r="C1600" s="1">
        <v>0.68517768383026112</v>
      </c>
      <c r="D1600" s="1">
        <v>4.208695292472836E-2</v>
      </c>
      <c r="E1600" s="1">
        <f>IFERROR(
  SUMIFS(
    duck_positions[x],
    duck_positions[duck_id],   duck_positions[[#This Row],[duck_id]],
    duck_positions[frame_idx], duck_positions[[#This Row],[frame_idx]]+1
  ),
  ""
)</f>
        <v>0.71431100368499745</v>
      </c>
      <c r="F1600" s="1">
        <f>IFERROR(
  SUMIFS(
    duck_positions[y],
    duck_positions[duck_id],duck_positions[[#This Row],[duck_id]],
    duck_positions[frame_idx],duck_positions[[#This Row],[frame_idx]]+1
  ),
  ""
)</f>
        <v>4.2928630113601651E-2</v>
      </c>
      <c r="G16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2.9145475570809331E-2</v>
      </c>
      <c r="H1600" t="b">
        <f>AND(duck_positions[[#This Row],[distance]]&lt;0.1, MOD(duck_positions[[#This Row],[frame_idx]], 20)=0)</f>
        <v>0</v>
      </c>
    </row>
    <row r="1601" spans="1:8" hidden="1" x14ac:dyDescent="0.3">
      <c r="A1601">
        <v>228</v>
      </c>
      <c r="B1601">
        <v>3</v>
      </c>
      <c r="C1601" s="1">
        <v>0.68588289618492115</v>
      </c>
      <c r="D1601" s="1">
        <v>0.10822310447692871</v>
      </c>
      <c r="E1601" s="1">
        <f>IFERROR(
  SUMIFS(
    duck_positions[x],
    duck_positions[duck_id],   duck_positions[[#This Row],[duck_id]],
    duck_positions[frame_idx], duck_positions[[#This Row],[frame_idx]]+1
  ),
  ""
)</f>
        <v>0.71352472901344288</v>
      </c>
      <c r="F1601" s="1">
        <f>IFERROR(
  SUMIFS(
    duck_positions[y],
    duck_positions[duck_id],duck_positions[[#This Row],[duck_id]],
    duck_positions[frame_idx],duck_positions[[#This Row],[frame_idx]]+1
  ),
  ""
)</f>
        <v>0.11008837223052978</v>
      </c>
      <c r="G16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2.7704695376642666E-2</v>
      </c>
      <c r="H1601" t="b">
        <f>AND(duck_positions[[#This Row],[distance]]&lt;0.1, MOD(duck_positions[[#This Row],[frame_idx]], 20)=0)</f>
        <v>0</v>
      </c>
    </row>
    <row r="1602" spans="1:8" hidden="1" x14ac:dyDescent="0.3">
      <c r="A1602">
        <v>228</v>
      </c>
      <c r="B1602">
        <v>4</v>
      </c>
      <c r="C1602" s="1">
        <v>0.73200067877769459</v>
      </c>
      <c r="D1602" s="1">
        <v>0.13693522810935974</v>
      </c>
      <c r="E1602" s="1">
        <f>IFERROR(
  SUMIFS(
    duck_positions[x],
    duck_positions[duck_id],   duck_positions[[#This Row],[duck_id]],
    duck_positions[frame_idx], duck_positions[[#This Row],[frame_idx]]+1
  ),
  ""
)</f>
        <v>0.74441227316856373</v>
      </c>
      <c r="F1602" s="1">
        <f>IFERROR(
  SUMIFS(
    duck_positions[y],
    duck_positions[duck_id],duck_positions[[#This Row],[duck_id]],
    duck_positions[frame_idx],duck_positions[[#This Row],[frame_idx]]+1
  ),
  ""
)</f>
        <v>0.13738026618957519</v>
      </c>
      <c r="G16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1.2419570613201415E-2</v>
      </c>
      <c r="H1602" t="b">
        <f>AND(duck_positions[[#This Row],[distance]]&lt;0.1, MOD(duck_positions[[#This Row],[frame_idx]], 20)=0)</f>
        <v>0</v>
      </c>
    </row>
    <row r="1603" spans="1:8" hidden="1" x14ac:dyDescent="0.3">
      <c r="A1603">
        <v>228</v>
      </c>
      <c r="B1603">
        <v>5</v>
      </c>
      <c r="C1603" s="1">
        <v>0.72530239820480336</v>
      </c>
      <c r="D1603" s="1">
        <v>6.0647213459014887E-2</v>
      </c>
      <c r="E1603" s="1">
        <f>IFERROR(
  SUMIFS(
    duck_positions[x],
    duck_positions[duck_id],   duck_positions[[#This Row],[duck_id]],
    duck_positions[frame_idx], duck_positions[[#This Row],[frame_idx]]+1
  ),
  ""
)</f>
        <v>0.75236035883426655</v>
      </c>
      <c r="F1603" s="1">
        <f>IFERROR(
  SUMIFS(
    duck_positions[y],
    duck_positions[duck_id],duck_positions[[#This Row],[duck_id]],
    duck_positions[frame_idx],duck_positions[[#This Row],[frame_idx]]+1
  ),
  ""
)</f>
        <v>6.1910355091094965E-2</v>
      </c>
      <c r="G16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2.7087428084044345E-2</v>
      </c>
      <c r="H1603" t="b">
        <f>AND(duck_positions[[#This Row],[distance]]&lt;0.1, MOD(duck_positions[[#This Row],[frame_idx]], 20)=0)</f>
        <v>0</v>
      </c>
    </row>
    <row r="1604" spans="1:8" hidden="1" x14ac:dyDescent="0.3">
      <c r="A1604">
        <v>228</v>
      </c>
      <c r="B1604">
        <v>6</v>
      </c>
      <c r="C1604" s="1">
        <v>0.73159894347190846</v>
      </c>
      <c r="D1604" s="1">
        <v>9.9836230278014804E-3</v>
      </c>
      <c r="E1604" s="1">
        <f>IFERROR(
  SUMIFS(
    duck_positions[x],
    duck_positions[duck_id],   duck_positions[[#This Row],[duck_id]],
    duck_positions[frame_idx], duck_positions[[#This Row],[frame_idx]]+1
  ),
  ""
)</f>
        <v>0.75872313976287831</v>
      </c>
      <c r="F1604" s="1">
        <f>IFERROR(
  SUMIFS(
    duck_positions[y],
    duck_positions[duck_id],duck_positions[[#This Row],[duck_id]],
    duck_positions[frame_idx],duck_positions[[#This Row],[frame_idx]]+1
  ),
  ""
)</f>
        <v>8.6816489696502352E-3</v>
      </c>
      <c r="G16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2.7155425993328871E-2</v>
      </c>
      <c r="H1604" t="b">
        <f>AND(duck_positions[[#This Row],[distance]]&lt;0.1, MOD(duck_positions[[#This Row],[frame_idx]], 20)=0)</f>
        <v>0</v>
      </c>
    </row>
    <row r="1605" spans="1:8" x14ac:dyDescent="0.3">
      <c r="A1605">
        <v>229</v>
      </c>
      <c r="B1605">
        <v>0</v>
      </c>
      <c r="C1605" s="1">
        <v>0.7663888782262801</v>
      </c>
      <c r="D1605" s="1">
        <v>0.15627513229846954</v>
      </c>
      <c r="E1605" s="1">
        <f>IFERROR(
  SUMIFS(
    duck_positions[x],
    duck_positions[duck_id],   duck_positions[[#This Row],[duck_id]],
    duck_positions[frame_idx], duck_positions[[#This Row],[frame_idx]]+1
  ),
  ""
)</f>
        <v>0.768784999847412</v>
      </c>
      <c r="F1605" s="1">
        <f>IFERROR(
  SUMIFS(
    duck_positions[y],
    duck_positions[duck_id],duck_positions[[#This Row],[duck_id]],
    duck_positions[frame_idx],duck_positions[[#This Row],[frame_idx]]+1
  ),
  ""
)</f>
        <v>0.17374649047851562</v>
      </c>
      <c r="G16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1.7634901629402951E-2</v>
      </c>
      <c r="H1605" t="b">
        <f>AND(duck_positions[[#This Row],[distance]]&lt;0.1, MOD(duck_positions[[#This Row],[frame_idx]], 20)=0)</f>
        <v>0</v>
      </c>
    </row>
    <row r="1606" spans="1:8" hidden="1" x14ac:dyDescent="0.3">
      <c r="A1606">
        <v>229</v>
      </c>
      <c r="B1606">
        <v>1</v>
      </c>
      <c r="C1606" s="1">
        <v>0.82334454357624043</v>
      </c>
      <c r="D1606" s="1">
        <v>0.10535889267921447</v>
      </c>
      <c r="E1606" s="1">
        <f>IFERROR(
  SUMIFS(
    duck_positions[x],
    duck_positions[duck_id],   duck_positions[[#This Row],[duck_id]],
    duck_positions[frame_idx], duck_positions[[#This Row],[frame_idx]]+1
  ),
  ""
)</f>
        <v>0.81139160692691792</v>
      </c>
      <c r="F1606" s="1">
        <f>IFERROR(
  SUMIFS(
    duck_positions[y],
    duck_positions[duck_id],duck_positions[[#This Row],[duck_id]],
    duck_positions[frame_idx],duck_positions[[#This Row],[frame_idx]]+1
  ),
  ""
)</f>
        <v>0.12588330507278442</v>
      </c>
      <c r="G16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2.3751298883304146E-2</v>
      </c>
      <c r="H1606" t="b">
        <f>AND(duck_positions[[#This Row],[distance]]&lt;0.1, MOD(duck_positions[[#This Row],[frame_idx]], 20)=0)</f>
        <v>0</v>
      </c>
    </row>
    <row r="1607" spans="1:8" hidden="1" x14ac:dyDescent="0.3">
      <c r="A1607">
        <v>229</v>
      </c>
      <c r="B1607">
        <v>2</v>
      </c>
      <c r="C1607" s="1">
        <v>0.71431100368499745</v>
      </c>
      <c r="D1607" s="1">
        <v>4.2928630113601651E-2</v>
      </c>
      <c r="E1607" s="1">
        <f>IFERROR(
  SUMIFS(
    duck_positions[x],
    duck_positions[duck_id],   duck_positions[[#This Row],[duck_id]],
    duck_positions[frame_idx], duck_positions[[#This Row],[frame_idx]]+1
  ),
  ""
)</f>
        <v>0.71374130249023426</v>
      </c>
      <c r="F1607" s="1">
        <f>IFERROR(
  SUMIFS(
    duck_positions[y],
    duck_positions[duck_id],duck_positions[[#This Row],[duck_id]],
    duck_positions[frame_idx],duck_positions[[#This Row],[frame_idx]]+1
  ),
  ""
)</f>
        <v>6.3066536188125605E-2</v>
      </c>
      <c r="G16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2.0145962883855003E-2</v>
      </c>
      <c r="H1607" t="b">
        <f>AND(duck_positions[[#This Row],[distance]]&lt;0.1, MOD(duck_positions[[#This Row],[frame_idx]], 20)=0)</f>
        <v>0</v>
      </c>
    </row>
    <row r="1608" spans="1:8" hidden="1" x14ac:dyDescent="0.3">
      <c r="A1608">
        <v>229</v>
      </c>
      <c r="B1608">
        <v>3</v>
      </c>
      <c r="C1608" s="1">
        <v>0.71352472901344288</v>
      </c>
      <c r="D1608" s="1">
        <v>0.11008837223052978</v>
      </c>
      <c r="E1608" s="1">
        <f>IFERROR(
  SUMIFS(
    duck_positions[x],
    duck_positions[duck_id],   duck_positions[[#This Row],[duck_id]],
    duck_positions[frame_idx], duck_positions[[#This Row],[frame_idx]]+1
  ),
  ""
)</f>
        <v>0.71323594450950611</v>
      </c>
      <c r="F1608" s="1">
        <f>IFERROR(
  SUMIFS(
    duck_positions[y],
    duck_positions[duck_id],duck_positions[[#This Row],[duck_id]],
    duck_positions[frame_idx],duck_positions[[#This Row],[frame_idx]]+1
  ),
  ""
)</f>
        <v>0.12815495729446411</v>
      </c>
      <c r="G16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1.806889294788391E-2</v>
      </c>
      <c r="H1608" t="b">
        <f>AND(duck_positions[[#This Row],[distance]]&lt;0.1, MOD(duck_positions[[#This Row],[frame_idx]], 20)=0)</f>
        <v>0</v>
      </c>
    </row>
    <row r="1609" spans="1:8" hidden="1" x14ac:dyDescent="0.3">
      <c r="A1609">
        <v>229</v>
      </c>
      <c r="B1609">
        <v>4</v>
      </c>
      <c r="C1609" s="1">
        <v>0.74441227316856373</v>
      </c>
      <c r="D1609" s="1">
        <v>0.13738026618957519</v>
      </c>
      <c r="E1609" s="1">
        <f>IFERROR(
  SUMIFS(
    duck_positions[x],
    duck_positions[duck_id],   duck_positions[[#This Row],[duck_id]],
    duck_positions[frame_idx], duck_positions[[#This Row],[frame_idx]]+1
  ),
  ""
)</f>
        <v>0.72076493501663197</v>
      </c>
      <c r="F1609" s="1">
        <f>IFERROR(
  SUMIFS(
    duck_positions[y],
    duck_positions[duck_id],duck_positions[[#This Row],[duck_id]],
    duck_positions[frame_idx],duck_positions[[#This Row],[frame_idx]]+1
  ),
  ""
)</f>
        <v>9.3914532661437983E-2</v>
      </c>
      <c r="G16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4.9481982506876562E-2</v>
      </c>
      <c r="H1609" t="b">
        <f>AND(duck_positions[[#This Row],[distance]]&lt;0.1, MOD(duck_positions[[#This Row],[frame_idx]], 20)=0)</f>
        <v>0</v>
      </c>
    </row>
    <row r="1610" spans="1:8" hidden="1" x14ac:dyDescent="0.3">
      <c r="A1610">
        <v>229</v>
      </c>
      <c r="B1610">
        <v>5</v>
      </c>
      <c r="C1610" s="1">
        <v>0.75236035883426655</v>
      </c>
      <c r="D1610" s="1">
        <v>6.1910355091094965E-2</v>
      </c>
      <c r="E1610" s="1">
        <f>IFERROR(
  SUMIFS(
    duck_positions[x],
    duck_positions[duck_id],   duck_positions[[#This Row],[duck_id]],
    duck_positions[frame_idx], duck_positions[[#This Row],[frame_idx]]+1
  ),
  ""
)</f>
        <v>0.75371360778808583</v>
      </c>
      <c r="F1610" s="1">
        <f>IFERROR(
  SUMIFS(
    duck_positions[y],
    duck_positions[duck_id],duck_positions[[#This Row],[duck_id]],
    duck_positions[frame_idx],duck_positions[[#This Row],[frame_idx]]+1
  ),
  ""
)</f>
        <v>8.2251751422882075E-2</v>
      </c>
      <c r="G16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2.0386360328853579E-2</v>
      </c>
      <c r="H1610" t="b">
        <f>AND(duck_positions[[#This Row],[distance]]&lt;0.1, MOD(duck_positions[[#This Row],[frame_idx]], 20)=0)</f>
        <v>0</v>
      </c>
    </row>
    <row r="1611" spans="1:8" hidden="1" x14ac:dyDescent="0.3">
      <c r="A1611">
        <v>229</v>
      </c>
      <c r="B1611">
        <v>6</v>
      </c>
      <c r="C1611" s="1">
        <v>0.75872313976287831</v>
      </c>
      <c r="D1611" s="1">
        <v>8.6816489696502352E-3</v>
      </c>
      <c r="E1611" s="1">
        <f>IFERROR(
  SUMIFS(
    duck_positions[x],
    duck_positions[duck_id],   duck_positions[[#This Row],[duck_id]],
    duck_positions[frame_idx], duck_positions[[#This Row],[frame_idx]]+1
  ),
  ""
)</f>
        <v>0.75495667755603779</v>
      </c>
      <c r="F1611" s="1">
        <f>IFERROR(
  SUMIFS(
    duck_positions[y],
    duck_positions[duck_id],duck_positions[[#This Row],[duck_id]],
    duck_positions[frame_idx],duck_positions[[#This Row],[frame_idx]]+1
  ),
  ""
)</f>
        <v>3.2769286632537808E-2</v>
      </c>
      <c r="G16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2.4380330714207258E-2</v>
      </c>
      <c r="H1611" t="b">
        <f>AND(duck_positions[[#This Row],[distance]]&lt;0.1, MOD(duck_positions[[#This Row],[frame_idx]], 20)=0)</f>
        <v>0</v>
      </c>
    </row>
    <row r="1612" spans="1:8" x14ac:dyDescent="0.3">
      <c r="A1612">
        <v>230</v>
      </c>
      <c r="B1612">
        <v>0</v>
      </c>
      <c r="C1612" s="1">
        <v>0.768784999847412</v>
      </c>
      <c r="D1612" s="1">
        <v>0.17374649047851562</v>
      </c>
      <c r="E1612" s="1">
        <f>IFERROR(
  SUMIFS(
    duck_positions[x],
    duck_positions[duck_id],   duck_positions[[#This Row],[duck_id]],
    duck_positions[frame_idx], duck_positions[[#This Row],[frame_idx]]+1
  ),
  ""
)</f>
        <v>0.77976851165294636</v>
      </c>
      <c r="F1612" s="1">
        <f>IFERROR(
  SUMIFS(
    duck_positions[y],
    duck_positions[duck_id],duck_positions[[#This Row],[duck_id]],
    duck_positions[frame_idx],duck_positions[[#This Row],[frame_idx]]+1
  ),
  ""
)</f>
        <v>0.18572966158390045</v>
      </c>
      <c r="G16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1.6255273646519842E-2</v>
      </c>
      <c r="H1612" t="b">
        <f>AND(duck_positions[[#This Row],[distance]]&lt;0.1, MOD(duck_positions[[#This Row],[frame_idx]], 20)=0)</f>
        <v>0</v>
      </c>
    </row>
    <row r="1613" spans="1:8" hidden="1" x14ac:dyDescent="0.3">
      <c r="A1613">
        <v>230</v>
      </c>
      <c r="B1613">
        <v>1</v>
      </c>
      <c r="C1613" s="1">
        <v>0.81139160692691792</v>
      </c>
      <c r="D1613" s="1">
        <v>0.12588330507278442</v>
      </c>
      <c r="E1613" s="1">
        <f>IFERROR(
  SUMIFS(
    duck_positions[x],
    duck_positions[duck_id],   duck_positions[[#This Row],[duck_id]],
    duck_positions[frame_idx], duck_positions[[#This Row],[frame_idx]]+1
  ),
  ""
)</f>
        <v>0.752522513270378</v>
      </c>
      <c r="F1613" s="1">
        <f>IFERROR(
  SUMIFS(
    duck_positions[y],
    duck_positions[duck_id],duck_positions[[#This Row],[duck_id]],
    duck_positions[frame_idx],duck_positions[[#This Row],[frame_idx]]+1
  ),
  ""
)</f>
        <v>0.10700088143348693</v>
      </c>
      <c r="G16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6.1823265122738127E-2</v>
      </c>
      <c r="H1613" t="b">
        <f>AND(duck_positions[[#This Row],[distance]]&lt;0.1, MOD(duck_positions[[#This Row],[frame_idx]], 20)=0)</f>
        <v>0</v>
      </c>
    </row>
    <row r="1614" spans="1:8" hidden="1" x14ac:dyDescent="0.3">
      <c r="A1614">
        <v>230</v>
      </c>
      <c r="B1614">
        <v>2</v>
      </c>
      <c r="C1614" s="1">
        <v>0.71374130249023426</v>
      </c>
      <c r="D1614" s="1">
        <v>6.3066536188125605E-2</v>
      </c>
      <c r="E1614" s="1">
        <f>IFERROR(
  SUMIFS(
    duck_positions[x],
    duck_positions[duck_id],   duck_positions[[#This Row],[duck_id]],
    duck_positions[frame_idx], duck_positions[[#This Row],[frame_idx]]+1
  ),
  ""
)</f>
        <v>0.72418215870857228</v>
      </c>
      <c r="F1614" s="1">
        <f>IFERROR(
  SUMIFS(
    duck_positions[y],
    duck_positions[duck_id],duck_positions[[#This Row],[duck_id]],
    duck_positions[frame_idx],duck_positions[[#This Row],[frame_idx]]+1
  ),
  ""
)</f>
        <v>7.7426695823669428E-2</v>
      </c>
      <c r="G16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1.7754595555244553E-2</v>
      </c>
      <c r="H1614" t="b">
        <f>AND(duck_positions[[#This Row],[distance]]&lt;0.1, MOD(duck_positions[[#This Row],[frame_idx]], 20)=0)</f>
        <v>0</v>
      </c>
    </row>
    <row r="1615" spans="1:8" hidden="1" x14ac:dyDescent="0.3">
      <c r="A1615">
        <v>230</v>
      </c>
      <c r="B1615">
        <v>3</v>
      </c>
      <c r="C1615" s="1">
        <v>0.71323594450950611</v>
      </c>
      <c r="D1615" s="1">
        <v>0.12815495729446411</v>
      </c>
      <c r="E1615" s="1">
        <f>IFERROR(
  SUMIFS(
    duck_positions[x],
    duck_positions[duck_id],   duck_positions[[#This Row],[duck_id]],
    duck_positions[frame_idx], duck_positions[[#This Row],[frame_idx]]+1
  ),
  ""
)</f>
        <v>0.72370815277099598</v>
      </c>
      <c r="F1615" s="1">
        <f>IFERROR(
  SUMIFS(
    duck_positions[y],
    duck_positions[duck_id],duck_positions[[#This Row],[duck_id]],
    duck_positions[frame_idx],duck_positions[[#This Row],[frame_idx]]+1
  ),
  ""
)</f>
        <v>0.14102008342742919</v>
      </c>
      <c r="G16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1.6588508561323947E-2</v>
      </c>
      <c r="H1615" t="b">
        <f>AND(duck_positions[[#This Row],[distance]]&lt;0.1, MOD(duck_positions[[#This Row],[frame_idx]], 20)=0)</f>
        <v>0</v>
      </c>
    </row>
    <row r="1616" spans="1:8" hidden="1" x14ac:dyDescent="0.3">
      <c r="A1616">
        <v>230</v>
      </c>
      <c r="B1616">
        <v>4</v>
      </c>
      <c r="C1616" s="1">
        <v>0.72076493501663197</v>
      </c>
      <c r="D1616" s="1">
        <v>9.3914532661437983E-2</v>
      </c>
      <c r="E1616" s="1">
        <f>IFERROR(
  SUMIFS(
    duck_positions[x],
    duck_positions[duck_id],   duck_positions[[#This Row],[duck_id]],
    duck_positions[frame_idx], duck_positions[[#This Row],[frame_idx]]+1
  ),
  ""
)</f>
        <v>0.73125621676444996</v>
      </c>
      <c r="F1616" s="1">
        <f>IFERROR(
  SUMIFS(
    duck_positions[y],
    duck_positions[duck_id],duck_positions[[#This Row],[duck_id]],
    duck_positions[frame_idx],duck_positions[[#This Row],[frame_idx]]+1
  ),
  ""
)</f>
        <v>0.10752394199371337</v>
      </c>
      <c r="G16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1.7183800949892414E-2</v>
      </c>
      <c r="H1616" t="b">
        <f>AND(duck_positions[[#This Row],[distance]]&lt;0.1, MOD(duck_positions[[#This Row],[frame_idx]], 20)=0)</f>
        <v>0</v>
      </c>
    </row>
    <row r="1617" spans="1:8" hidden="1" x14ac:dyDescent="0.3">
      <c r="A1617">
        <v>230</v>
      </c>
      <c r="B1617">
        <v>5</v>
      </c>
      <c r="C1617" s="1">
        <v>0.75371360778808583</v>
      </c>
      <c r="D1617" s="1">
        <v>8.2251751422882075E-2</v>
      </c>
      <c r="E1617" s="1">
        <f>IFERROR(
  SUMIFS(
    duck_positions[x],
    duck_positions[duck_id],   duck_positions[[#This Row],[duck_id]],
    duck_positions[frame_idx], duck_positions[[#This Row],[frame_idx]]+1
  ),
  ""
)</f>
        <v>0.76440006494522084</v>
      </c>
      <c r="F1617" s="1">
        <f>IFERROR(
  SUMIFS(
    duck_positions[y],
    duck_positions[duck_id],duck_positions[[#This Row],[duck_id]],
    duck_positions[frame_idx],duck_positions[[#This Row],[frame_idx]]+1
  ),
  ""
)</f>
        <v>9.6039497852325434E-2</v>
      </c>
      <c r="G16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1.7444263188048675E-2</v>
      </c>
      <c r="H1617" t="b">
        <f>AND(duck_positions[[#This Row],[distance]]&lt;0.1, MOD(duck_positions[[#This Row],[frame_idx]], 20)=0)</f>
        <v>0</v>
      </c>
    </row>
    <row r="1618" spans="1:8" hidden="1" x14ac:dyDescent="0.3">
      <c r="A1618">
        <v>230</v>
      </c>
      <c r="B1618">
        <v>6</v>
      </c>
      <c r="C1618" s="1">
        <v>0.75495667755603779</v>
      </c>
      <c r="D1618" s="1">
        <v>3.2769286632537808E-2</v>
      </c>
      <c r="E1618" s="1">
        <f>IFERROR(
  SUMIFS(
    duck_positions[x],
    duck_positions[duck_id],   duck_positions[[#This Row],[duck_id]],
    duck_positions[frame_idx], duck_positions[[#This Row],[frame_idx]]+1
  ),
  ""
)</f>
        <v>0.7188131809234618</v>
      </c>
      <c r="F1618" s="1">
        <f>IFERROR(
  SUMIFS(
    duck_positions[y],
    duck_positions[duck_id],duck_positions[[#This Row],[duck_id]],
    duck_positions[frame_idx],duck_positions[[#This Row],[frame_idx]]+1
  ),
  ""
)</f>
        <v>2.3473078012466397E-2</v>
      </c>
      <c r="G16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3.7319858568018741E-2</v>
      </c>
      <c r="H1618" t="b">
        <f>AND(duck_positions[[#This Row],[distance]]&lt;0.1, MOD(duck_positions[[#This Row],[frame_idx]], 20)=0)</f>
        <v>0</v>
      </c>
    </row>
    <row r="1619" spans="1:8" x14ac:dyDescent="0.3">
      <c r="A1619">
        <v>231</v>
      </c>
      <c r="B1619">
        <v>0</v>
      </c>
      <c r="C1619" s="1">
        <v>0.77976851165294636</v>
      </c>
      <c r="D1619" s="1">
        <v>0.18572966158390045</v>
      </c>
      <c r="E1619" s="1">
        <f>IFERROR(
  SUMIFS(
    duck_positions[x],
    duck_positions[duck_id],   duck_positions[[#This Row],[duck_id]],
    duck_positions[frame_idx], duck_positions[[#This Row],[frame_idx]]+1
  ),
  ""
)</f>
        <v>0.79016524553298939</v>
      </c>
      <c r="F1619" s="1">
        <f>IFERROR(
  SUMIFS(
    duck_positions[y],
    duck_positions[duck_id],duck_positions[[#This Row],[duck_id]],
    duck_positions[frame_idx],duck_positions[[#This Row],[frame_idx]]+1
  ),
  ""
)</f>
        <v>0.18593747317790985</v>
      </c>
      <c r="G16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1.0398810558474431E-2</v>
      </c>
      <c r="H1619" t="b">
        <f>AND(duck_positions[[#This Row],[distance]]&lt;0.1, MOD(duck_positions[[#This Row],[frame_idx]], 20)=0)</f>
        <v>0</v>
      </c>
    </row>
    <row r="1620" spans="1:8" hidden="1" x14ac:dyDescent="0.3">
      <c r="A1620">
        <v>231</v>
      </c>
      <c r="B1620">
        <v>1</v>
      </c>
      <c r="C1620" s="1">
        <v>0.752522513270378</v>
      </c>
      <c r="D1620" s="1">
        <v>0.10700088143348693</v>
      </c>
      <c r="E1620" s="1">
        <f>IFERROR(
  SUMIFS(
    duck_positions[x],
    duck_positions[duck_id],   duck_positions[[#This Row],[duck_id]],
    duck_positions[frame_idx], duck_positions[[#This Row],[frame_idx]]+1
  ),
  ""
)</f>
        <v>0.75489956140518177</v>
      </c>
      <c r="F1620" s="1">
        <f>IFERROR(
  SUMIFS(
    duck_positions[y],
    duck_positions[duck_id],duck_positions[[#This Row],[duck_id]],
    duck_positions[frame_idx],duck_positions[[#This Row],[frame_idx]]+1
  ),
  ""
)</f>
        <v>0.10208793878555297</v>
      </c>
      <c r="G16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5.4577800704189647E-3</v>
      </c>
      <c r="H1620" t="b">
        <f>AND(duck_positions[[#This Row],[distance]]&lt;0.1, MOD(duck_positions[[#This Row],[frame_idx]], 20)=0)</f>
        <v>0</v>
      </c>
    </row>
    <row r="1621" spans="1:8" hidden="1" x14ac:dyDescent="0.3">
      <c r="A1621">
        <v>231</v>
      </c>
      <c r="B1621">
        <v>2</v>
      </c>
      <c r="C1621" s="1">
        <v>0.72418215870857228</v>
      </c>
      <c r="D1621" s="1">
        <v>7.7426695823669428E-2</v>
      </c>
      <c r="E1621" s="1">
        <f>IFERROR(
  SUMIFS(
    duck_positions[x],
    duck_positions[duck_id],   duck_positions[[#This Row],[duck_id]],
    duck_positions[frame_idx], duck_positions[[#This Row],[frame_idx]]+1
  ),
  ""
)</f>
        <v>0.73722878098487843</v>
      </c>
      <c r="F1621" s="1">
        <f>IFERROR(
  SUMIFS(
    duck_positions[y],
    duck_positions[duck_id],duck_positions[[#This Row],[duck_id]],
    duck_positions[frame_idx],duck_positions[[#This Row],[frame_idx]]+1
  ),
  ""
)</f>
        <v>7.5484180450439448E-2</v>
      </c>
      <c r="G16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1.3190440432216156E-2</v>
      </c>
      <c r="H1621" t="b">
        <f>AND(duck_positions[[#This Row],[distance]]&lt;0.1, MOD(duck_positions[[#This Row],[frame_idx]], 20)=0)</f>
        <v>0</v>
      </c>
    </row>
    <row r="1622" spans="1:8" hidden="1" x14ac:dyDescent="0.3">
      <c r="A1622">
        <v>231</v>
      </c>
      <c r="B1622">
        <v>3</v>
      </c>
      <c r="C1622" s="1">
        <v>0.72370815277099598</v>
      </c>
      <c r="D1622" s="1">
        <v>0.14102008342742919</v>
      </c>
      <c r="E1622" s="1">
        <f>IFERROR(
  SUMIFS(
    duck_positions[x],
    duck_positions[duck_id],   duck_positions[[#This Row],[duck_id]],
    duck_positions[frame_idx], duck_positions[[#This Row],[frame_idx]]+1
  ),
  ""
)</f>
        <v>0.73465141654014576</v>
      </c>
      <c r="F1622" s="1">
        <f>IFERROR(
  SUMIFS(
    duck_positions[y],
    duck_positions[duck_id],duck_positions[[#This Row],[duck_id]],
    duck_positions[frame_idx],duck_positions[[#This Row],[frame_idx]]+1
  ),
  ""
)</f>
        <v>0.13984292149543762</v>
      </c>
      <c r="G16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1.1006395056298697E-2</v>
      </c>
      <c r="H1622" t="b">
        <f>AND(duck_positions[[#This Row],[distance]]&lt;0.1, MOD(duck_positions[[#This Row],[frame_idx]], 20)=0)</f>
        <v>0</v>
      </c>
    </row>
    <row r="1623" spans="1:8" hidden="1" x14ac:dyDescent="0.3">
      <c r="A1623">
        <v>231</v>
      </c>
      <c r="B1623">
        <v>4</v>
      </c>
      <c r="C1623" s="1">
        <v>0.73125621676444996</v>
      </c>
      <c r="D1623" s="1">
        <v>0.10752394199371337</v>
      </c>
      <c r="E1623" s="1">
        <f>IFERROR(
  SUMIFS(
    duck_positions[x],
    duck_positions[duck_id],   duck_positions[[#This Row],[duck_id]],
    duck_positions[frame_idx], duck_positions[[#This Row],[frame_idx]]+1
  ),
  ""
)</f>
        <v>0.74338987469673146</v>
      </c>
      <c r="F1623" s="1">
        <f>IFERROR(
  SUMIFS(
    duck_positions[y],
    duck_positions[duck_id],duck_positions[[#This Row],[duck_id]],
    duck_positions[frame_idx],duck_positions[[#This Row],[frame_idx]]+1
  ),
  ""
)</f>
        <v>0.10592576265335082</v>
      </c>
      <c r="G16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1.2238457093178834E-2</v>
      </c>
      <c r="H1623" t="b">
        <f>AND(duck_positions[[#This Row],[distance]]&lt;0.1, MOD(duck_positions[[#This Row],[frame_idx]], 20)=0)</f>
        <v>0</v>
      </c>
    </row>
    <row r="1624" spans="1:8" hidden="1" x14ac:dyDescent="0.3">
      <c r="A1624">
        <v>231</v>
      </c>
      <c r="B1624">
        <v>5</v>
      </c>
      <c r="C1624" s="1">
        <v>0.76440006494522084</v>
      </c>
      <c r="D1624" s="1">
        <v>9.6039497852325434E-2</v>
      </c>
      <c r="E1624" s="1">
        <f>IFERROR(
  SUMIFS(
    duck_positions[x],
    duck_positions[duck_id],   duck_positions[[#This Row],[duck_id]],
    duck_positions[frame_idx], duck_positions[[#This Row],[frame_idx]]+1
  ),
  ""
)</f>
        <v>0.77722427248954762</v>
      </c>
      <c r="F1624" s="1">
        <f>IFERROR(
  SUMIFS(
    duck_positions[y],
    duck_positions[duck_id],duck_positions[[#This Row],[duck_id]],
    duck_positions[frame_idx],duck_positions[[#This Row],[frame_idx]]+1
  ),
  ""
)</f>
        <v>9.4605827331542963E-2</v>
      </c>
      <c r="G16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1.2904096648046644E-2</v>
      </c>
      <c r="H1624" t="b">
        <f>AND(duck_positions[[#This Row],[distance]]&lt;0.1, MOD(duck_positions[[#This Row],[frame_idx]], 20)=0)</f>
        <v>0</v>
      </c>
    </row>
    <row r="1625" spans="1:8" hidden="1" x14ac:dyDescent="0.3">
      <c r="A1625">
        <v>231</v>
      </c>
      <c r="B1625">
        <v>6</v>
      </c>
      <c r="C1625" s="1">
        <v>0.7188131809234618</v>
      </c>
      <c r="D1625" s="1">
        <v>2.3473078012466397E-2</v>
      </c>
      <c r="E1625" s="1">
        <f>IFERROR(
  SUMIFS(
    duck_positions[x],
    duck_positions[duck_id],   duck_positions[[#This Row],[duck_id]],
    duck_positions[frame_idx], duck_positions[[#This Row],[frame_idx]]+1
  ),
  ""
)</f>
        <v>0.73359960317611683</v>
      </c>
      <c r="F1625" s="1">
        <f>IFERROR(
  SUMIFS(
    duck_positions[y],
    duck_positions[duck_id],duck_positions[[#This Row],[duck_id]],
    duck_positions[frame_idx],duck_positions[[#This Row],[frame_idx]]+1
  ),
  ""
)</f>
        <v>2.1333986520767179E-2</v>
      </c>
      <c r="G16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1.4940347902363982E-2</v>
      </c>
      <c r="H1625" t="b">
        <f>AND(duck_positions[[#This Row],[distance]]&lt;0.1, MOD(duck_positions[[#This Row],[frame_idx]], 20)=0)</f>
        <v>0</v>
      </c>
    </row>
    <row r="1626" spans="1:8" x14ac:dyDescent="0.3">
      <c r="A1626">
        <v>232</v>
      </c>
      <c r="B1626">
        <v>0</v>
      </c>
      <c r="C1626" s="1">
        <v>0.79016524553298939</v>
      </c>
      <c r="D1626" s="1">
        <v>0.18593747317790985</v>
      </c>
      <c r="E1626" s="1">
        <f>IFERROR(
  SUMIFS(
    duck_positions[x],
    duck_positions[duck_id],   duck_positions[[#This Row],[duck_id]],
    duck_positions[frame_idx], duck_positions[[#This Row],[frame_idx]]+1
  ),
  ""
)</f>
        <v>0.80897863209247578</v>
      </c>
      <c r="F1626" s="1">
        <f>IFERROR(
  SUMIFS(
    duck_positions[y],
    duck_positions[duck_id],duck_positions[[#This Row],[duck_id]],
    duck_positions[frame_idx],duck_positions[[#This Row],[frame_idx]]+1
  ),
  ""
)</f>
        <v>0.19440550506114959</v>
      </c>
      <c r="G16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2.0631313041399667E-2</v>
      </c>
      <c r="H1626" t="b">
        <f>AND(duck_positions[[#This Row],[distance]]&lt;0.1, MOD(duck_positions[[#This Row],[frame_idx]], 20)=0)</f>
        <v>0</v>
      </c>
    </row>
    <row r="1627" spans="1:8" hidden="1" x14ac:dyDescent="0.3">
      <c r="A1627">
        <v>232</v>
      </c>
      <c r="B1627">
        <v>1</v>
      </c>
      <c r="C1627" s="1">
        <v>0.75489956140518177</v>
      </c>
      <c r="D1627" s="1">
        <v>0.10208793878555297</v>
      </c>
      <c r="E1627" s="1">
        <f>IFERROR(
  SUMIFS(
    duck_positions[x],
    duck_positions[duck_id],   duck_positions[[#This Row],[duck_id]],
    duck_positions[frame_idx], duck_positions[[#This Row],[frame_idx]]+1
  ),
  ""
)</f>
        <v>0.76355902850627888</v>
      </c>
      <c r="F1627" s="1">
        <f>IFERROR(
  SUMIFS(
    duck_positions[y],
    duck_positions[duck_id],duck_positions[[#This Row],[duck_id]],
    duck_positions[frame_idx],duck_positions[[#This Row],[frame_idx]]+1
  ),
  ""
)</f>
        <v>0.1051827311515808</v>
      </c>
      <c r="G16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9.1958746328887758E-3</v>
      </c>
      <c r="H1627" t="b">
        <f>AND(duck_positions[[#This Row],[distance]]&lt;0.1, MOD(duck_positions[[#This Row],[frame_idx]], 20)=0)</f>
        <v>0</v>
      </c>
    </row>
    <row r="1628" spans="1:8" hidden="1" x14ac:dyDescent="0.3">
      <c r="A1628">
        <v>232</v>
      </c>
      <c r="B1628">
        <v>2</v>
      </c>
      <c r="C1628" s="1">
        <v>0.73722878098487843</v>
      </c>
      <c r="D1628" s="1">
        <v>7.5484180450439448E-2</v>
      </c>
      <c r="E1628" s="1">
        <f>IFERROR(
  SUMIFS(
    duck_positions[x],
    duck_positions[duck_id],   duck_positions[[#This Row],[duck_id]],
    duck_positions[frame_idx], duck_positions[[#This Row],[frame_idx]]+1
  ),
  ""
)</f>
        <v>0.75481662154197682</v>
      </c>
      <c r="F1628" s="1">
        <f>IFERROR(
  SUMIFS(
    duck_positions[y],
    duck_positions[duck_id],duck_positions[[#This Row],[duck_id]],
    duck_positions[frame_idx],duck_positions[[#This Row],[frame_idx]]+1
  ),
  ""
)</f>
        <v>7.8373575210571284E-2</v>
      </c>
      <c r="G16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1.7823600577374716E-2</v>
      </c>
      <c r="H1628" t="b">
        <f>AND(duck_positions[[#This Row],[distance]]&lt;0.1, MOD(duck_positions[[#This Row],[frame_idx]], 20)=0)</f>
        <v>0</v>
      </c>
    </row>
    <row r="1629" spans="1:8" hidden="1" x14ac:dyDescent="0.3">
      <c r="A1629">
        <v>232</v>
      </c>
      <c r="B1629">
        <v>3</v>
      </c>
      <c r="C1629" s="1">
        <v>0.73465141654014576</v>
      </c>
      <c r="D1629" s="1">
        <v>0.13984292149543762</v>
      </c>
      <c r="E1629" s="1">
        <f>IFERROR(
  SUMIFS(
    duck_positions[x],
    duck_positions[duck_id],   duck_positions[[#This Row],[duck_id]],
    duck_positions[frame_idx], duck_positions[[#This Row],[frame_idx]]+1
  ),
  ""
)</f>
        <v>0.75379151105880726</v>
      </c>
      <c r="F1629" s="1">
        <f>IFERROR(
  SUMIFS(
    duck_positions[y],
    duck_positions[duck_id],duck_positions[[#This Row],[duck_id]],
    duck_positions[frame_idx],duck_positions[[#This Row],[frame_idx]]+1
  ),
  ""
)</f>
        <v>0.14577018618583679</v>
      </c>
      <c r="G16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2.003685815923616E-2</v>
      </c>
      <c r="H1629" t="b">
        <f>AND(duck_positions[[#This Row],[distance]]&lt;0.1, MOD(duck_positions[[#This Row],[frame_idx]], 20)=0)</f>
        <v>0</v>
      </c>
    </row>
    <row r="1630" spans="1:8" hidden="1" x14ac:dyDescent="0.3">
      <c r="A1630">
        <v>232</v>
      </c>
      <c r="B1630">
        <v>4</v>
      </c>
      <c r="C1630" s="1">
        <v>0.74338987469673146</v>
      </c>
      <c r="D1630" s="1">
        <v>0.10592576265335082</v>
      </c>
      <c r="E1630" s="1">
        <f>IFERROR(
  SUMIFS(
    duck_positions[x],
    duck_positions[duck_id],   duck_positions[[#This Row],[duck_id]],
    duck_positions[frame_idx], duck_positions[[#This Row],[frame_idx]]+1
  ),
  ""
)</f>
        <v>0.76159404218196858</v>
      </c>
      <c r="F1630" s="1">
        <f>IFERROR(
  SUMIFS(
    duck_positions[y],
    duck_positions[duck_id],duck_positions[[#This Row],[duck_id]],
    duck_positions[frame_idx],duck_positions[[#This Row],[frame_idx]]+1
  ),
  ""
)</f>
        <v>0.11050018072128295</v>
      </c>
      <c r="G16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1.8770109602524659E-2</v>
      </c>
      <c r="H1630" t="b">
        <f>AND(duck_positions[[#This Row],[distance]]&lt;0.1, MOD(duck_positions[[#This Row],[frame_idx]], 20)=0)</f>
        <v>0</v>
      </c>
    </row>
    <row r="1631" spans="1:8" hidden="1" x14ac:dyDescent="0.3">
      <c r="A1631">
        <v>232</v>
      </c>
      <c r="B1631">
        <v>5</v>
      </c>
      <c r="C1631" s="1">
        <v>0.77722427248954762</v>
      </c>
      <c r="D1631" s="1">
        <v>9.4605827331542963E-2</v>
      </c>
      <c r="E1631" s="1">
        <f>IFERROR(
  SUMIFS(
    duck_positions[x],
    duck_positions[duck_id],   duck_positions[[#This Row],[duck_id]],
    duck_positions[frame_idx], duck_positions[[#This Row],[frame_idx]]+1
  ),
  ""
)</f>
        <v>0.79463535547256459</v>
      </c>
      <c r="F1631" s="1">
        <f>IFERROR(
  SUMIFS(
    duck_positions[y],
    duck_positions[duck_id],duck_positions[[#This Row],[duck_id]],
    duck_positions[frame_idx],duck_positions[[#This Row],[frame_idx]]+1
  ),
  ""
)</f>
        <v>9.9262440204620356E-2</v>
      </c>
      <c r="G16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1.8023036761079227E-2</v>
      </c>
      <c r="H1631" t="b">
        <f>AND(duck_positions[[#This Row],[distance]]&lt;0.1, MOD(duck_positions[[#This Row],[frame_idx]], 20)=0)</f>
        <v>0</v>
      </c>
    </row>
    <row r="1632" spans="1:8" hidden="1" x14ac:dyDescent="0.3">
      <c r="A1632">
        <v>232</v>
      </c>
      <c r="B1632">
        <v>6</v>
      </c>
      <c r="C1632" s="1">
        <v>0.73359960317611683</v>
      </c>
      <c r="D1632" s="1">
        <v>2.1333986520767179E-2</v>
      </c>
      <c r="E1632" s="1">
        <f>IFERROR(
  SUMIFS(
    duck_positions[x],
    duck_positions[duck_id],   duck_positions[[#This Row],[duck_id]],
    duck_positions[frame_idx], duck_positions[[#This Row],[frame_idx]]+1
  ),
  ""
)</f>
        <v>0.74993115663528431</v>
      </c>
      <c r="F1632" s="1">
        <f>IFERROR(
  SUMIFS(
    duck_positions[y],
    duck_positions[duck_id],duck_positions[[#This Row],[duck_id]],
    duck_positions[frame_idx],duck_positions[[#This Row],[frame_idx]]+1
  ),
  ""
)</f>
        <v>2.0845794677734342E-2</v>
      </c>
      <c r="G16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1.6338848480393259E-2</v>
      </c>
      <c r="H1632" t="b">
        <f>AND(duck_positions[[#This Row],[distance]]&lt;0.1, MOD(duck_positions[[#This Row],[frame_idx]], 20)=0)</f>
        <v>0</v>
      </c>
    </row>
    <row r="1633" spans="1:8" x14ac:dyDescent="0.3">
      <c r="A1633">
        <v>233</v>
      </c>
      <c r="B1633">
        <v>0</v>
      </c>
      <c r="C1633" s="1">
        <v>0.80897863209247578</v>
      </c>
      <c r="D1633" s="1">
        <v>0.19440550506114959</v>
      </c>
      <c r="E1633" s="1">
        <f>IFERROR(
  SUMIFS(
    duck_positions[x],
    duck_positions[duck_id],   duck_positions[[#This Row],[duck_id]],
    duck_positions[frame_idx], duck_positions[[#This Row],[frame_idx]]+1
  ),
  ""
)</f>
        <v>0.82224129140377034</v>
      </c>
      <c r="F1633" s="1">
        <f>IFERROR(
  SUMIFS(
    duck_positions[y],
    duck_positions[duck_id],duck_positions[[#This Row],[duck_id]],
    duck_positions[frame_idx],duck_positions[[#This Row],[frame_idx]]+1
  ),
  ""
)</f>
        <v>0.20530819296836852</v>
      </c>
      <c r="G16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1.7168772105473535E-2</v>
      </c>
      <c r="H1633" t="b">
        <f>AND(duck_positions[[#This Row],[distance]]&lt;0.1, MOD(duck_positions[[#This Row],[frame_idx]], 20)=0)</f>
        <v>0</v>
      </c>
    </row>
    <row r="1634" spans="1:8" hidden="1" x14ac:dyDescent="0.3">
      <c r="A1634">
        <v>233</v>
      </c>
      <c r="B1634">
        <v>1</v>
      </c>
      <c r="C1634" s="1">
        <v>0.76355902850627888</v>
      </c>
      <c r="D1634" s="1">
        <v>0.1051827311515808</v>
      </c>
      <c r="E1634" s="1">
        <f>IFERROR(
  SUMIFS(
    duck_positions[x],
    duck_positions[duck_id],   duck_positions[[#This Row],[duck_id]],
    duck_positions[frame_idx], duck_positions[[#This Row],[frame_idx]]+1
  ),
  ""
)</f>
        <v>0.76034274697303761</v>
      </c>
      <c r="F1634" s="1">
        <f>IFERROR(
  SUMIFS(
    duck_positions[y],
    duck_positions[duck_id],duck_positions[[#This Row],[duck_id]],
    duck_positions[frame_idx],duck_positions[[#This Row],[frame_idx]]+1
  ),
  ""
)</f>
        <v>6.8996006250381464E-2</v>
      </c>
      <c r="G16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3.6329375524169823E-2</v>
      </c>
      <c r="H1634" t="b">
        <f>AND(duck_positions[[#This Row],[distance]]&lt;0.1, MOD(duck_positions[[#This Row],[frame_idx]], 20)=0)</f>
        <v>0</v>
      </c>
    </row>
    <row r="1635" spans="1:8" hidden="1" x14ac:dyDescent="0.3">
      <c r="A1635">
        <v>233</v>
      </c>
      <c r="B1635">
        <v>2</v>
      </c>
      <c r="C1635" s="1">
        <v>0.75481662154197682</v>
      </c>
      <c r="D1635" s="1">
        <v>7.8373575210571284E-2</v>
      </c>
      <c r="E1635" s="1">
        <f>IFERROR(
  SUMIFS(
    duck_positions[x],
    duck_positions[duck_id],   duck_positions[[#This Row],[duck_id]],
    duck_positions[frame_idx], duck_positions[[#This Row],[frame_idx]]+1
  ),
  ""
)</f>
        <v>0.76971065998077381</v>
      </c>
      <c r="F1635" s="1">
        <f>IFERROR(
  SUMIFS(
    duck_positions[y],
    duck_positions[duck_id],duck_positions[[#This Row],[duck_id]],
    duck_positions[frame_idx],duck_positions[[#This Row],[frame_idx]]+1
  ),
  ""
)</f>
        <v>9.7630405426025385E-2</v>
      </c>
      <c r="G16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2.4344565943207708E-2</v>
      </c>
      <c r="H1635" t="b">
        <f>AND(duck_positions[[#This Row],[distance]]&lt;0.1, MOD(duck_positions[[#This Row],[frame_idx]], 20)=0)</f>
        <v>0</v>
      </c>
    </row>
    <row r="1636" spans="1:8" hidden="1" x14ac:dyDescent="0.3">
      <c r="A1636">
        <v>233</v>
      </c>
      <c r="B1636">
        <v>3</v>
      </c>
      <c r="C1636" s="1">
        <v>0.75379151105880726</v>
      </c>
      <c r="D1636" s="1">
        <v>0.14577018618583679</v>
      </c>
      <c r="E1636" s="1">
        <f>IFERROR(
  SUMIFS(
    duck_positions[x],
    duck_positions[duck_id],   duck_positions[[#This Row],[duck_id]],
    duck_positions[frame_idx], duck_positions[[#This Row],[frame_idx]]+1
  ),
  ""
)</f>
        <v>0.76698002219200123</v>
      </c>
      <c r="F1636" s="1">
        <f>IFERROR(
  SUMIFS(
    duck_positions[y],
    duck_positions[duck_id],duck_positions[[#This Row],[duck_id]],
    duck_positions[frame_idx],duck_positions[[#This Row],[frame_idx]]+1
  ),
  ""
)</f>
        <v>0.15995215773582458</v>
      </c>
      <c r="G16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1.9366598641863894E-2</v>
      </c>
      <c r="H1636" t="b">
        <f>AND(duck_positions[[#This Row],[distance]]&lt;0.1, MOD(duck_positions[[#This Row],[frame_idx]], 20)=0)</f>
        <v>0</v>
      </c>
    </row>
    <row r="1637" spans="1:8" hidden="1" x14ac:dyDescent="0.3">
      <c r="A1637">
        <v>233</v>
      </c>
      <c r="B1637">
        <v>4</v>
      </c>
      <c r="C1637" s="1">
        <v>0.76159404218196858</v>
      </c>
      <c r="D1637" s="1">
        <v>0.11050018072128295</v>
      </c>
      <c r="E1637" s="1">
        <f>IFERROR(
  SUMIFS(
    duck_positions[x],
    duck_positions[duck_id],   duck_positions[[#This Row],[duck_id]],
    duck_positions[frame_idx], duck_positions[[#This Row],[frame_idx]]+1
  ),
  ""
)</f>
        <v>0.77573108673095692</v>
      </c>
      <c r="F1637" s="1">
        <f>IFERROR(
  SUMIFS(
    duck_positions[y],
    duck_positions[duck_id],duck_positions[[#This Row],[duck_id]],
    duck_positions[frame_idx],duck_positions[[#This Row],[frame_idx]]+1
  ),
  ""
)</f>
        <v>0.1270480990409851</v>
      </c>
      <c r="G16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2.1764411990577989E-2</v>
      </c>
      <c r="H1637" t="b">
        <f>AND(duck_positions[[#This Row],[distance]]&lt;0.1, MOD(duck_positions[[#This Row],[frame_idx]], 20)=0)</f>
        <v>0</v>
      </c>
    </row>
    <row r="1638" spans="1:8" hidden="1" x14ac:dyDescent="0.3">
      <c r="A1638">
        <v>233</v>
      </c>
      <c r="B1638">
        <v>5</v>
      </c>
      <c r="C1638" s="1">
        <v>0.79463535547256459</v>
      </c>
      <c r="D1638" s="1">
        <v>9.9262440204620356E-2</v>
      </c>
      <c r="E1638" s="1">
        <f>IFERROR(
  SUMIFS(
    duck_positions[x],
    duck_positions[duck_id],   duck_positions[[#This Row],[duck_id]],
    duck_positions[frame_idx], duck_positions[[#This Row],[frame_idx]]+1
  ),
  ""
)</f>
        <v>0.8092377334833144</v>
      </c>
      <c r="F1638" s="1">
        <f>IFERROR(
  SUMIFS(
    duck_positions[y],
    duck_positions[duck_id],duck_positions[[#This Row],[duck_id]],
    duck_positions[frame_idx],duck_positions[[#This Row],[frame_idx]]+1
  ),
  ""
)</f>
        <v>0.11623000502586364</v>
      </c>
      <c r="G16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2.2385881701016883E-2</v>
      </c>
      <c r="H1638" t="b">
        <f>AND(duck_positions[[#This Row],[distance]]&lt;0.1, MOD(duck_positions[[#This Row],[frame_idx]], 20)=0)</f>
        <v>0</v>
      </c>
    </row>
    <row r="1639" spans="1:8" hidden="1" x14ac:dyDescent="0.3">
      <c r="A1639">
        <v>233</v>
      </c>
      <c r="B1639">
        <v>6</v>
      </c>
      <c r="C1639" s="1">
        <v>0.74993115663528431</v>
      </c>
      <c r="D1639" s="1">
        <v>2.0845794677734342E-2</v>
      </c>
      <c r="E1639" s="1">
        <f>IFERROR(
  SUMIFS(
    duck_positions[x],
    duck_positions[duck_id],   duck_positions[[#This Row],[duck_id]],
    duck_positions[frame_idx], duck_positions[[#This Row],[frame_idx]]+1
  ),
  ""
)</f>
        <v>0.76628668606281269</v>
      </c>
      <c r="F1639" s="1">
        <f>IFERROR(
  SUMIFS(
    duck_positions[y],
    duck_positions[duck_id],duck_positions[[#This Row],[duck_id]],
    duck_positions[frame_idx],duck_positions[[#This Row],[frame_idx]]+1
  ),
  ""
)</f>
        <v>4.5729959011077848E-2</v>
      </c>
      <c r="G16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2.9777927688534538E-2</v>
      </c>
      <c r="H1639" t="b">
        <f>AND(duck_positions[[#This Row],[distance]]&lt;0.1, MOD(duck_positions[[#This Row],[frame_idx]], 20)=0)</f>
        <v>0</v>
      </c>
    </row>
    <row r="1640" spans="1:8" x14ac:dyDescent="0.3">
      <c r="A1640">
        <v>234</v>
      </c>
      <c r="B1640">
        <v>0</v>
      </c>
      <c r="C1640" s="1">
        <v>0.82224129140377034</v>
      </c>
      <c r="D1640" s="1">
        <v>0.20530819296836852</v>
      </c>
      <c r="E1640" s="1">
        <f>IFERROR(
  SUMIFS(
    duck_positions[x],
    duck_positions[duck_id],   duck_positions[[#This Row],[duck_id]],
    duck_positions[frame_idx], duck_positions[[#This Row],[frame_idx]]+1
  ),
  ""
)</f>
        <v>0.82674443721771229</v>
      </c>
      <c r="F1640" s="1">
        <f>IFERROR(
  SUMIFS(
    duck_positions[y],
    duck_positions[duck_id],duck_positions[[#This Row],[duck_id]],
    duck_positions[frame_idx],duck_positions[[#This Row],[frame_idx]]+1
  ),
  ""
)</f>
        <v>0.21078451871871948</v>
      </c>
      <c r="G16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7.0900258071166337E-3</v>
      </c>
      <c r="H1640" t="b">
        <f>AND(duck_positions[[#This Row],[distance]]&lt;0.1, MOD(duck_positions[[#This Row],[frame_idx]], 20)=0)</f>
        <v>0</v>
      </c>
    </row>
    <row r="1641" spans="1:8" hidden="1" x14ac:dyDescent="0.3">
      <c r="A1641">
        <v>234</v>
      </c>
      <c r="B1641">
        <v>1</v>
      </c>
      <c r="C1641" s="1">
        <v>0.76034274697303761</v>
      </c>
      <c r="D1641" s="1">
        <v>6.8996006250381464E-2</v>
      </c>
      <c r="E1641" s="1">
        <f>IFERROR(
  SUMIFS(
    duck_positions[x],
    duck_positions[duck_id],   duck_positions[[#This Row],[duck_id]],
    duck_positions[frame_idx], duck_positions[[#This Row],[frame_idx]]+1
  ),
  ""
)</f>
        <v>0.76356251537799824</v>
      </c>
      <c r="F1641" s="1">
        <f>IFERROR(
  SUMIFS(
    duck_positions[y],
    duck_positions[duck_id],duck_positions[[#This Row],[duck_id]],
    duck_positions[frame_idx],duck_positions[[#This Row],[frame_idx]]+1
  ),
  ""
)</f>
        <v>5.5306249856948847E-2</v>
      </c>
      <c r="G16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1.4063297575359485E-2</v>
      </c>
      <c r="H1641" t="b">
        <f>AND(duck_positions[[#This Row],[distance]]&lt;0.1, MOD(duck_positions[[#This Row],[frame_idx]], 20)=0)</f>
        <v>0</v>
      </c>
    </row>
    <row r="1642" spans="1:8" hidden="1" x14ac:dyDescent="0.3">
      <c r="A1642">
        <v>234</v>
      </c>
      <c r="B1642">
        <v>2</v>
      </c>
      <c r="C1642" s="1">
        <v>0.76971065998077381</v>
      </c>
      <c r="D1642" s="1">
        <v>9.7630405426025385E-2</v>
      </c>
      <c r="E1642" s="1">
        <f>IFERROR(
  SUMIFS(
    duck_positions[x],
    duck_positions[duck_id],   duck_positions[[#This Row],[duck_id]],
    duck_positions[frame_idx], duck_positions[[#This Row],[frame_idx]]+1
  ),
  ""
)</f>
        <v>0.77354030311107624</v>
      </c>
      <c r="F1642" s="1">
        <f>IFERROR(
  SUMIFS(
    duck_positions[y],
    duck_positions[duck_id],duck_positions[[#This Row],[duck_id]],
    duck_positions[frame_idx],duck_positions[[#This Row],[frame_idx]]+1
  ),
  ""
)</f>
        <v>9.0021961927413935E-2</v>
      </c>
      <c r="G16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8.5178975678881844E-3</v>
      </c>
      <c r="H1642" t="b">
        <f>AND(duck_positions[[#This Row],[distance]]&lt;0.1, MOD(duck_positions[[#This Row],[frame_idx]], 20)=0)</f>
        <v>0</v>
      </c>
    </row>
    <row r="1643" spans="1:8" hidden="1" x14ac:dyDescent="0.3">
      <c r="A1643">
        <v>234</v>
      </c>
      <c r="B1643">
        <v>3</v>
      </c>
      <c r="C1643" s="1">
        <v>0.76698002219200123</v>
      </c>
      <c r="D1643" s="1">
        <v>0.15995215773582458</v>
      </c>
      <c r="E1643" s="1">
        <f>IFERROR(
  SUMIFS(
    duck_positions[x],
    duck_positions[duck_id],   duck_positions[[#This Row],[duck_id]],
    duck_positions[frame_idx], duck_positions[[#This Row],[frame_idx]]+1
  ),
  ""
)</f>
        <v>0.77150480449199665</v>
      </c>
      <c r="F1643" s="1">
        <f>IFERROR(
  SUMIFS(
    duck_positions[y],
    duck_positions[duck_id],duck_positions[[#This Row],[duck_id]],
    duck_positions[frame_idx],duck_positions[[#This Row],[frame_idx]]+1
  ),
  ""
)</f>
        <v>0.16057744026184081</v>
      </c>
      <c r="G16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4.5677820766421321E-3</v>
      </c>
      <c r="H1643" t="b">
        <f>AND(duck_positions[[#This Row],[distance]]&lt;0.1, MOD(duck_positions[[#This Row],[frame_idx]], 20)=0)</f>
        <v>0</v>
      </c>
    </row>
    <row r="1644" spans="1:8" hidden="1" x14ac:dyDescent="0.3">
      <c r="A1644">
        <v>234</v>
      </c>
      <c r="B1644">
        <v>4</v>
      </c>
      <c r="C1644" s="1">
        <v>0.77573108673095692</v>
      </c>
      <c r="D1644" s="1">
        <v>0.1270480990409851</v>
      </c>
      <c r="E1644" s="1">
        <f>IFERROR(
  SUMIFS(
    duck_positions[x],
    duck_positions[duck_id],   duck_positions[[#This Row],[duck_id]],
    duck_positions[frame_idx], duck_positions[[#This Row],[frame_idx]]+1
  ),
  ""
)</f>
        <v>0.77997195720672596</v>
      </c>
      <c r="F1644" s="1">
        <f>IFERROR(
  SUMIFS(
    duck_positions[y],
    duck_positions[duck_id],duck_positions[[#This Row],[duck_id]],
    duck_positions[frame_idx],duck_positions[[#This Row],[frame_idx]]+1
  ),
  ""
)</f>
        <v>0.12370320558547973</v>
      </c>
      <c r="G16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5.4012308431442002E-3</v>
      </c>
      <c r="H1644" t="b">
        <f>AND(duck_positions[[#This Row],[distance]]&lt;0.1, MOD(duck_positions[[#This Row],[frame_idx]], 20)=0)</f>
        <v>0</v>
      </c>
    </row>
    <row r="1645" spans="1:8" hidden="1" x14ac:dyDescent="0.3">
      <c r="A1645">
        <v>234</v>
      </c>
      <c r="B1645">
        <v>5</v>
      </c>
      <c r="C1645" s="1">
        <v>0.8092377334833144</v>
      </c>
      <c r="D1645" s="1">
        <v>0.11623000502586364</v>
      </c>
      <c r="E1645" s="1">
        <f>IFERROR(
  SUMIFS(
    duck_positions[x],
    duck_positions[duck_id],   duck_positions[[#This Row],[duck_id]],
    duck_positions[frame_idx], duck_positions[[#This Row],[frame_idx]]+1
  ),
  ""
)</f>
        <v>0.81390440464019764</v>
      </c>
      <c r="F1645" s="1">
        <f>IFERROR(
  SUMIFS(
    duck_positions[y],
    duck_positions[duck_id],duck_positions[[#This Row],[duck_id]],
    duck_positions[frame_idx],duck_positions[[#This Row],[frame_idx]]+1
  ),
  ""
)</f>
        <v>0.11166694164276122</v>
      </c>
      <c r="G16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6.5268190663366815E-3</v>
      </c>
      <c r="H1645" t="b">
        <f>AND(duck_positions[[#This Row],[distance]]&lt;0.1, MOD(duck_positions[[#This Row],[frame_idx]], 20)=0)</f>
        <v>0</v>
      </c>
    </row>
    <row r="1646" spans="1:8" hidden="1" x14ac:dyDescent="0.3">
      <c r="A1646">
        <v>234</v>
      </c>
      <c r="B1646">
        <v>6</v>
      </c>
      <c r="C1646" s="1">
        <v>0.76628668606281269</v>
      </c>
      <c r="D1646" s="1">
        <v>4.5729959011077848E-2</v>
      </c>
      <c r="E1646" s="1">
        <f>IFERROR(
  SUMIFS(
    duck_positions[x],
    duck_positions[duck_id],   duck_positions[[#This Row],[duck_id]],
    duck_positions[frame_idx], duck_positions[[#This Row],[frame_idx]]+1
  ),
  ""
)</f>
        <v>0.76938310265541066</v>
      </c>
      <c r="F1646" s="1">
        <f>IFERROR(
  SUMIFS(
    duck_positions[y],
    duck_positions[duck_id],duck_positions[[#This Row],[duck_id]],
    duck_positions[frame_idx],duck_positions[[#This Row],[frame_idx]]+1
  ),
  ""
)</f>
        <v>2.9213750362396207E-2</v>
      </c>
      <c r="G16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1.680395619613733E-2</v>
      </c>
      <c r="H1646" t="b">
        <f>AND(duck_positions[[#This Row],[distance]]&lt;0.1, MOD(duck_positions[[#This Row],[frame_idx]], 20)=0)</f>
        <v>0</v>
      </c>
    </row>
    <row r="1647" spans="1:8" x14ac:dyDescent="0.3">
      <c r="A1647">
        <v>235</v>
      </c>
      <c r="B1647">
        <v>0</v>
      </c>
      <c r="C1647" s="1">
        <v>0.82674443721771229</v>
      </c>
      <c r="D1647" s="1">
        <v>0.21078451871871948</v>
      </c>
      <c r="E1647" s="1">
        <f>IFERROR(
  SUMIFS(
    duck_positions[x],
    duck_positions[duck_id],   duck_positions[[#This Row],[duck_id]],
    duck_positions[frame_idx], duck_positions[[#This Row],[frame_idx]]+1
  ),
  ""
)</f>
        <v>0.83557604253292073</v>
      </c>
      <c r="F1647" s="1">
        <f>IFERROR(
  SUMIFS(
    duck_positions[y],
    duck_positions[duck_id],duck_positions[[#This Row],[duck_id]],
    duck_positions[frame_idx],duck_positions[[#This Row],[frame_idx]]+1
  ),
  ""
)</f>
        <v>0.21961436569690704</v>
      </c>
      <c r="G16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1.2488532744154771E-2</v>
      </c>
      <c r="H1647" t="b">
        <f>AND(duck_positions[[#This Row],[distance]]&lt;0.1, MOD(duck_positions[[#This Row],[frame_idx]], 20)=0)</f>
        <v>0</v>
      </c>
    </row>
    <row r="1648" spans="1:8" hidden="1" x14ac:dyDescent="0.3">
      <c r="A1648">
        <v>235</v>
      </c>
      <c r="B1648">
        <v>1</v>
      </c>
      <c r="C1648" s="1">
        <v>0.76356251537799824</v>
      </c>
      <c r="D1648" s="1">
        <v>5.5306249856948847E-2</v>
      </c>
      <c r="E1648" s="1">
        <f>IFERROR(
  SUMIFS(
    duck_positions[x],
    duck_positions[duck_id],   duck_positions[[#This Row],[duck_id]],
    duck_positions[frame_idx], duck_positions[[#This Row],[frame_idx]]+1
  ),
  ""
)</f>
        <v>0.7698594033718108</v>
      </c>
      <c r="F1648" s="1">
        <f>IFERROR(
  SUMIFS(
    duck_positions[y],
    duck_positions[duck_id],duck_positions[[#This Row],[duck_id]],
    duck_positions[frame_idx],duck_positions[[#This Row],[frame_idx]]+1
  ),
  ""
)</f>
        <v>6.0780280828475947E-2</v>
      </c>
      <c r="G16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8.3436091401658252E-3</v>
      </c>
      <c r="H1648" t="b">
        <f>AND(duck_positions[[#This Row],[distance]]&lt;0.1, MOD(duck_positions[[#This Row],[frame_idx]], 20)=0)</f>
        <v>0</v>
      </c>
    </row>
    <row r="1649" spans="1:8" hidden="1" x14ac:dyDescent="0.3">
      <c r="A1649">
        <v>235</v>
      </c>
      <c r="B1649">
        <v>2</v>
      </c>
      <c r="C1649" s="1">
        <v>0.77354030311107624</v>
      </c>
      <c r="D1649" s="1">
        <v>9.0021961927413935E-2</v>
      </c>
      <c r="E1649" s="1">
        <f>IFERROR(
  SUMIFS(
    duck_positions[x],
    duck_positions[duck_id],   duck_positions[[#This Row],[duck_id]],
    duck_positions[frame_idx], duck_positions[[#This Row],[frame_idx]]+1
  ),
  ""
)</f>
        <v>0.78182522952556599</v>
      </c>
      <c r="F1649" s="1">
        <f>IFERROR(
  SUMIFS(
    duck_positions[y],
    duck_positions[duck_id],duck_positions[[#This Row],[duck_id]],
    duck_positions[frame_idx],duck_positions[[#This Row],[frame_idx]]+1
  ),
  ""
)</f>
        <v>9.8250561952590937E-2</v>
      </c>
      <c r="G16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1.1676894453057836E-2</v>
      </c>
      <c r="H1649" t="b">
        <f>AND(duck_positions[[#This Row],[distance]]&lt;0.1, MOD(duck_positions[[#This Row],[frame_idx]], 20)=0)</f>
        <v>0</v>
      </c>
    </row>
    <row r="1650" spans="1:8" hidden="1" x14ac:dyDescent="0.3">
      <c r="A1650">
        <v>235</v>
      </c>
      <c r="B1650">
        <v>3</v>
      </c>
      <c r="C1650" s="1">
        <v>0.77150480449199665</v>
      </c>
      <c r="D1650" s="1">
        <v>0.16057744026184081</v>
      </c>
      <c r="E1650" s="1">
        <f>IFERROR(
  SUMIFS(
    duck_positions[x],
    duck_positions[duck_id],   duck_positions[[#This Row],[duck_id]],
    duck_positions[frame_idx], duck_positions[[#This Row],[frame_idx]]+1
  ),
  ""
)</f>
        <v>0.77997185289859761</v>
      </c>
      <c r="F1650" s="1">
        <f>IFERROR(
  SUMIFS(
    duck_positions[y],
    duck_positions[duck_id],duck_positions[[#This Row],[duck_id]],
    duck_positions[frame_idx],duck_positions[[#This Row],[frame_idx]]+1
  ),
  ""
)</f>
        <v>0.16853512227535247</v>
      </c>
      <c r="G16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1.1619621841862611E-2</v>
      </c>
      <c r="H1650" t="b">
        <f>AND(duck_positions[[#This Row],[distance]]&lt;0.1, MOD(duck_positions[[#This Row],[frame_idx]], 20)=0)</f>
        <v>0</v>
      </c>
    </row>
    <row r="1651" spans="1:8" hidden="1" x14ac:dyDescent="0.3">
      <c r="A1651">
        <v>235</v>
      </c>
      <c r="B1651">
        <v>4</v>
      </c>
      <c r="C1651" s="1">
        <v>0.77997195720672596</v>
      </c>
      <c r="D1651" s="1">
        <v>0.12370320558547973</v>
      </c>
      <c r="E1651" s="1">
        <f>IFERROR(
  SUMIFS(
    duck_positions[x],
    duck_positions[duck_id],   duck_positions[[#This Row],[duck_id]],
    duck_positions[frame_idx], duck_positions[[#This Row],[frame_idx]]+1
  ),
  ""
)</f>
        <v>0.7884169965982436</v>
      </c>
      <c r="F1651" s="1">
        <f>IFERROR(
  SUMIFS(
    duck_positions[y],
    duck_positions[duck_id],duck_positions[[#This Row],[duck_id]],
    duck_positions[frame_idx],duck_positions[[#This Row],[frame_idx]]+1
  ),
  ""
)</f>
        <v>0.13203364014625549</v>
      </c>
      <c r="G16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1.18623281987834E-2</v>
      </c>
      <c r="H1651" t="b">
        <f>AND(duck_positions[[#This Row],[distance]]&lt;0.1, MOD(duck_positions[[#This Row],[frame_idx]], 20)=0)</f>
        <v>0</v>
      </c>
    </row>
    <row r="1652" spans="1:8" hidden="1" x14ac:dyDescent="0.3">
      <c r="A1652">
        <v>235</v>
      </c>
      <c r="B1652">
        <v>5</v>
      </c>
      <c r="C1652" s="1">
        <v>0.81390440464019764</v>
      </c>
      <c r="D1652" s="1">
        <v>0.11166694164276122</v>
      </c>
      <c r="E1652" s="1">
        <f>IFERROR(
  SUMIFS(
    duck_positions[x],
    duck_positions[duck_id],   duck_positions[[#This Row],[duck_id]],
    duck_positions[frame_idx], duck_positions[[#This Row],[frame_idx]]+1
  ),
  ""
)</f>
        <v>0.82252292335033406</v>
      </c>
      <c r="F1652" s="1">
        <f>IFERROR(
  SUMIFS(
    duck_positions[y],
    duck_positions[duck_id],duck_positions[[#This Row],[duck_id]],
    duck_positions[frame_idx],duck_positions[[#This Row],[frame_idx]]+1
  ),
  ""
)</f>
        <v>0.12105461359024047</v>
      </c>
      <c r="G16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1.2743910284934537E-2</v>
      </c>
      <c r="H1652" t="b">
        <f>AND(duck_positions[[#This Row],[distance]]&lt;0.1, MOD(duck_positions[[#This Row],[frame_idx]], 20)=0)</f>
        <v>0</v>
      </c>
    </row>
    <row r="1653" spans="1:8" hidden="1" x14ac:dyDescent="0.3">
      <c r="A1653">
        <v>235</v>
      </c>
      <c r="B1653">
        <v>6</v>
      </c>
      <c r="C1653" s="1">
        <v>0.76938310265541066</v>
      </c>
      <c r="D1653" s="1">
        <v>2.9213750362396207E-2</v>
      </c>
      <c r="E1653" s="1">
        <f>IFERROR(
  SUMIFS(
    duck_positions[x],
    duck_positions[duck_id],   duck_positions[[#This Row],[duck_id]],
    duck_positions[frame_idx], duck_positions[[#This Row],[frame_idx]]+1
  ),
  ""
)</f>
        <v>0.77744092047214497</v>
      </c>
      <c r="F1653" s="1">
        <f>IFERROR(
  SUMIFS(
    duck_positions[y],
    duck_positions[duck_id],duck_positions[[#This Row],[duck_id]],
    duck_positions[frame_idx],duck_positions[[#This Row],[frame_idx]]+1
  ),
  ""
)</f>
        <v>3.7337803840637174E-2</v>
      </c>
      <c r="G16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1.1442406778514741E-2</v>
      </c>
      <c r="H1653" t="b">
        <f>AND(duck_positions[[#This Row],[distance]]&lt;0.1, MOD(duck_positions[[#This Row],[frame_idx]], 20)=0)</f>
        <v>0</v>
      </c>
    </row>
    <row r="1654" spans="1:8" x14ac:dyDescent="0.3">
      <c r="A1654">
        <v>236</v>
      </c>
      <c r="B1654">
        <v>0</v>
      </c>
      <c r="C1654" s="1">
        <v>0.83557604253292073</v>
      </c>
      <c r="D1654" s="1">
        <v>0.21961436569690704</v>
      </c>
      <c r="E1654" s="1">
        <f>IFERROR(
  SUMIFS(
    duck_positions[x],
    duck_positions[duck_id],   duck_positions[[#This Row],[duck_id]],
    duck_positions[frame_idx], duck_positions[[#This Row],[frame_idx]]+1
  ),
  ""
)</f>
        <v>0.84448754787445057</v>
      </c>
      <c r="F1654" s="1">
        <f>IFERROR(
  SUMIFS(
    duck_positions[y],
    duck_positions[duck_id],duck_positions[[#This Row],[duck_id]],
    duck_positions[frame_idx],duck_positions[[#This Row],[frame_idx]]+1
  ),
  ""
)</f>
        <v>0.23798432350158691</v>
      </c>
      <c r="G16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2.0417401333123513E-2</v>
      </c>
      <c r="H1654" t="b">
        <f>AND(duck_positions[[#This Row],[distance]]&lt;0.1, MOD(duck_positions[[#This Row],[frame_idx]], 20)=0)</f>
        <v>0</v>
      </c>
    </row>
    <row r="1655" spans="1:8" hidden="1" x14ac:dyDescent="0.3">
      <c r="A1655">
        <v>236</v>
      </c>
      <c r="B1655">
        <v>1</v>
      </c>
      <c r="C1655" s="1">
        <v>0.7698594033718108</v>
      </c>
      <c r="D1655" s="1">
        <v>6.0780280828475947E-2</v>
      </c>
      <c r="E1655" s="1">
        <f>IFERROR(
  SUMIFS(
    duck_positions[x],
    duck_positions[duck_id],   duck_positions[[#This Row],[duck_id]],
    duck_positions[frame_idx], duck_positions[[#This Row],[frame_idx]]+1
  ),
  ""
)</f>
        <v>0.78244648873805989</v>
      </c>
      <c r="F1655" s="1">
        <f>IFERROR(
  SUMIFS(
    duck_positions[y],
    duck_positions[duck_id],duck_positions[[#This Row],[duck_id]],
    duck_positions[frame_idx],duck_positions[[#This Row],[frame_idx]]+1
  ),
  ""
)</f>
        <v>8.1533247232437128E-2</v>
      </c>
      <c r="G16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2.4271801181230523E-2</v>
      </c>
      <c r="H1655" t="b">
        <f>AND(duck_positions[[#This Row],[distance]]&lt;0.1, MOD(duck_positions[[#This Row],[frame_idx]], 20)=0)</f>
        <v>0</v>
      </c>
    </row>
    <row r="1656" spans="1:8" hidden="1" x14ac:dyDescent="0.3">
      <c r="A1656">
        <v>236</v>
      </c>
      <c r="B1656">
        <v>2</v>
      </c>
      <c r="C1656" s="1">
        <v>0.78182522952556599</v>
      </c>
      <c r="D1656" s="1">
        <v>9.8250561952590937E-2</v>
      </c>
      <c r="E1656" s="1">
        <f>IFERROR(
  SUMIFS(
    duck_positions[x],
    duck_positions[duck_id],   duck_positions[[#This Row],[duck_id]],
    duck_positions[frame_idx], duck_positions[[#This Row],[frame_idx]]+1
  ),
  ""
)</f>
        <v>0.79217097163200367</v>
      </c>
      <c r="F1656" s="1">
        <f>IFERROR(
  SUMIFS(
    duck_positions[y],
    duck_positions[duck_id],duck_positions[[#This Row],[duck_id]],
    duck_positions[frame_idx],duck_positions[[#This Row],[frame_idx]]+1
  ),
  ""
)</f>
        <v>0.12122922539710998</v>
      </c>
      <c r="G16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2.52002649476031E-2</v>
      </c>
      <c r="H1656" t="b">
        <f>AND(duck_positions[[#This Row],[distance]]&lt;0.1, MOD(duck_positions[[#This Row],[frame_idx]], 20)=0)</f>
        <v>0</v>
      </c>
    </row>
    <row r="1657" spans="1:8" hidden="1" x14ac:dyDescent="0.3">
      <c r="A1657">
        <v>236</v>
      </c>
      <c r="B1657">
        <v>3</v>
      </c>
      <c r="C1657" s="1">
        <v>0.77997185289859761</v>
      </c>
      <c r="D1657" s="1">
        <v>0.16853512227535247</v>
      </c>
      <c r="E1657" s="1">
        <f>IFERROR(
  SUMIFS(
    duck_positions[x],
    duck_positions[duck_id],   duck_positions[[#This Row],[duck_id]],
    duck_positions[frame_idx], duck_positions[[#This Row],[frame_idx]]+1
  ),
  ""
)</f>
        <v>0.79002299904823292</v>
      </c>
      <c r="F1657" s="1">
        <f>IFERROR(
  SUMIFS(
    duck_positions[y],
    duck_positions[duck_id],duck_positions[[#This Row],[duck_id]],
    duck_positions[frame_idx],duck_positions[[#This Row],[frame_idx]]+1
  ),
  ""
)</f>
        <v>0.18922495245933532</v>
      </c>
      <c r="G16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2.3002056689856595E-2</v>
      </c>
      <c r="H1657" t="b">
        <f>AND(duck_positions[[#This Row],[distance]]&lt;0.1, MOD(duck_positions[[#This Row],[frame_idx]], 20)=0)</f>
        <v>0</v>
      </c>
    </row>
    <row r="1658" spans="1:8" hidden="1" x14ac:dyDescent="0.3">
      <c r="A1658">
        <v>236</v>
      </c>
      <c r="B1658">
        <v>4</v>
      </c>
      <c r="C1658" s="1">
        <v>0.7884169965982436</v>
      </c>
      <c r="D1658" s="1">
        <v>0.13203364014625549</v>
      </c>
      <c r="E1658" s="1">
        <f>IFERROR(
  SUMIFS(
    duck_positions[x],
    duck_positions[duck_id],   duck_positions[[#This Row],[duck_id]],
    duck_positions[frame_idx], duck_positions[[#This Row],[frame_idx]]+1
  ),
  ""
)</f>
        <v>0.79852375388145436</v>
      </c>
      <c r="F1658" s="1">
        <f>IFERROR(
  SUMIFS(
    duck_positions[y],
    duck_positions[duck_id],duck_positions[[#This Row],[duck_id]],
    duck_positions[frame_idx],duck_positions[[#This Row],[frame_idx]]+1
  ),
  ""
)</f>
        <v>0.15393381714820861</v>
      </c>
      <c r="G16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2.4119790535960511E-2</v>
      </c>
      <c r="H1658" t="b">
        <f>AND(duck_positions[[#This Row],[distance]]&lt;0.1, MOD(duck_positions[[#This Row],[frame_idx]], 20)=0)</f>
        <v>0</v>
      </c>
    </row>
    <row r="1659" spans="1:8" hidden="1" x14ac:dyDescent="0.3">
      <c r="A1659">
        <v>236</v>
      </c>
      <c r="B1659">
        <v>5</v>
      </c>
      <c r="C1659" s="1">
        <v>0.82252292335033406</v>
      </c>
      <c r="D1659" s="1">
        <v>0.12105461359024047</v>
      </c>
      <c r="E1659" s="1">
        <f>IFERROR(
  SUMIFS(
    duck_positions[x],
    duck_positions[duck_id],   duck_positions[[#This Row],[duck_id]],
    duck_positions[frame_idx], duck_positions[[#This Row],[frame_idx]]+1
  ),
  ""
)</f>
        <v>0.83234634995460499</v>
      </c>
      <c r="F1659" s="1">
        <f>IFERROR(
  SUMIFS(
    duck_positions[y],
    duck_positions[duck_id],duck_positions[[#This Row],[duck_id]],
    duck_positions[frame_idx],duck_positions[[#This Row],[frame_idx]]+1
  ),
  ""
)</f>
        <v>0.1430008053779602</v>
      </c>
      <c r="G16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2.4044438946102999E-2</v>
      </c>
      <c r="H1659" t="b">
        <f>AND(duck_positions[[#This Row],[distance]]&lt;0.1, MOD(duck_positions[[#This Row],[frame_idx]], 20)=0)</f>
        <v>0</v>
      </c>
    </row>
    <row r="1660" spans="1:8" hidden="1" x14ac:dyDescent="0.3">
      <c r="A1660">
        <v>236</v>
      </c>
      <c r="B1660">
        <v>6</v>
      </c>
      <c r="C1660" s="1">
        <v>0.77744092047214497</v>
      </c>
      <c r="D1660" s="1">
        <v>3.7337803840637174E-2</v>
      </c>
      <c r="E1660" s="1">
        <f>IFERROR(
  SUMIFS(
    duck_positions[x],
    duck_positions[duck_id],   duck_positions[[#This Row],[duck_id]],
    duck_positions[frame_idx], duck_positions[[#This Row],[frame_idx]]+1
  ),
  ""
)</f>
        <v>0.78809857368469227</v>
      </c>
      <c r="F1660" s="1">
        <f>IFERROR(
  SUMIFS(
    duck_positions[y],
    duck_positions[duck_id],duck_positions[[#This Row],[duck_id]],
    duck_positions[frame_idx],duck_positions[[#This Row],[frame_idx]]+1
  ),
  ""
)</f>
        <v>6.1831796169281E-2</v>
      </c>
      <c r="G16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2.6712192575574594E-2</v>
      </c>
      <c r="H1660" t="b">
        <f>AND(duck_positions[[#This Row],[distance]]&lt;0.1, MOD(duck_positions[[#This Row],[frame_idx]], 20)=0)</f>
        <v>0</v>
      </c>
    </row>
    <row r="1661" spans="1:8" x14ac:dyDescent="0.3">
      <c r="A1661">
        <v>237</v>
      </c>
      <c r="B1661">
        <v>0</v>
      </c>
      <c r="C1661" s="1">
        <v>0.84448754787445057</v>
      </c>
      <c r="D1661" s="1">
        <v>0.23798432350158691</v>
      </c>
      <c r="E1661" s="1">
        <f>IFERROR(
  SUMIFS(
    duck_positions[x],
    duck_positions[duck_id],   duck_positions[[#This Row],[duck_id]],
    duck_positions[frame_idx], duck_positions[[#This Row],[frame_idx]]+1
  ),
  ""
)</f>
        <v>0.83584481477737416</v>
      </c>
      <c r="F1661" s="1">
        <f>IFERROR(
  SUMIFS(
    duck_positions[y],
    duck_positions[duck_id],duck_positions[[#This Row],[duck_id]],
    duck_positions[frame_idx],duck_positions[[#This Row],[frame_idx]]+1
  ),
  ""
)</f>
        <v>0.24330299496650695</v>
      </c>
      <c r="G16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1.0148157544059651E-2</v>
      </c>
      <c r="H1661" t="b">
        <f>AND(duck_positions[[#This Row],[distance]]&lt;0.1, MOD(duck_positions[[#This Row],[frame_idx]], 20)=0)</f>
        <v>0</v>
      </c>
    </row>
    <row r="1662" spans="1:8" hidden="1" x14ac:dyDescent="0.3">
      <c r="A1662">
        <v>237</v>
      </c>
      <c r="B1662">
        <v>1</v>
      </c>
      <c r="C1662" s="1">
        <v>0.78244648873805989</v>
      </c>
      <c r="D1662" s="1">
        <v>8.1533247232437128E-2</v>
      </c>
      <c r="E1662" s="1">
        <f>IFERROR(
  SUMIFS(
    duck_positions[x],
    duck_positions[duck_id],   duck_positions[[#This Row],[duck_id]],
    duck_positions[frame_idx], duck_positions[[#This Row],[frame_idx]]+1
  ),
  ""
)</f>
        <v>0.77304574847221363</v>
      </c>
      <c r="F1662" s="1">
        <f>IFERROR(
  SUMIFS(
    duck_positions[y],
    duck_positions[duck_id],duck_positions[[#This Row],[duck_id]],
    duck_positions[frame_idx],duck_positions[[#This Row],[frame_idx]]+1
  ),
  ""
)</f>
        <v>9.1831886768341059E-2</v>
      </c>
      <c r="G16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1.3944027174255887E-2</v>
      </c>
      <c r="H1662" t="b">
        <f>AND(duck_positions[[#This Row],[distance]]&lt;0.1, MOD(duck_positions[[#This Row],[frame_idx]], 20)=0)</f>
        <v>0</v>
      </c>
    </row>
    <row r="1663" spans="1:8" hidden="1" x14ac:dyDescent="0.3">
      <c r="A1663">
        <v>237</v>
      </c>
      <c r="B1663">
        <v>2</v>
      </c>
      <c r="C1663" s="1">
        <v>0.79217097163200367</v>
      </c>
      <c r="D1663" s="1">
        <v>0.12122922539710998</v>
      </c>
      <c r="E1663" s="1">
        <f>IFERROR(
  SUMIFS(
    duck_positions[x],
    duck_positions[duck_id],   duck_positions[[#This Row],[duck_id]],
    duck_positions[frame_idx], duck_positions[[#This Row],[frame_idx]]+1
  ),
  ""
)</f>
        <v>0.78416025638580311</v>
      </c>
      <c r="F1663" s="1">
        <f>IFERROR(
  SUMIFS(
    duck_positions[y],
    duck_positions[duck_id],duck_positions[[#This Row],[duck_id]],
    duck_positions[frame_idx],duck_positions[[#This Row],[frame_idx]]+1
  ),
  ""
)</f>
        <v>0.12958889603614807</v>
      </c>
      <c r="G16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1.1578240451333941E-2</v>
      </c>
      <c r="H1663" t="b">
        <f>AND(duck_positions[[#This Row],[distance]]&lt;0.1, MOD(duck_positions[[#This Row],[frame_idx]], 20)=0)</f>
        <v>0</v>
      </c>
    </row>
    <row r="1664" spans="1:8" hidden="1" x14ac:dyDescent="0.3">
      <c r="A1664">
        <v>237</v>
      </c>
      <c r="B1664">
        <v>3</v>
      </c>
      <c r="C1664" s="1">
        <v>0.79002299904823292</v>
      </c>
      <c r="D1664" s="1">
        <v>0.18922495245933532</v>
      </c>
      <c r="E1664" s="1">
        <f>IFERROR(
  SUMIFS(
    duck_positions[x],
    duck_positions[duck_id],   duck_positions[[#This Row],[duck_id]],
    duck_positions[frame_idx], duck_positions[[#This Row],[frame_idx]]+1
  ),
  ""
)</f>
        <v>0.7810925394296645</v>
      </c>
      <c r="F1664" s="1">
        <f>IFERROR(
  SUMIFS(
    duck_positions[y],
    duck_positions[duck_id],duck_positions[[#This Row],[duck_id]],
    duck_positions[frame_idx],duck_positions[[#This Row],[frame_idx]]+1
  ),
  ""
)</f>
        <v>0.19501375555992126</v>
      </c>
      <c r="G16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1.0642525561925355E-2</v>
      </c>
      <c r="H1664" t="b">
        <f>AND(duck_positions[[#This Row],[distance]]&lt;0.1, MOD(duck_positions[[#This Row],[frame_idx]], 20)=0)</f>
        <v>0</v>
      </c>
    </row>
    <row r="1665" spans="1:8" hidden="1" x14ac:dyDescent="0.3">
      <c r="A1665">
        <v>237</v>
      </c>
      <c r="B1665">
        <v>4</v>
      </c>
      <c r="C1665" s="1">
        <v>0.79852375388145436</v>
      </c>
      <c r="D1665" s="1">
        <v>0.15393381714820861</v>
      </c>
      <c r="E1665" s="1">
        <f>IFERROR(
  SUMIFS(
    duck_positions[x],
    duck_positions[duck_id],   duck_positions[[#This Row],[duck_id]],
    duck_positions[frame_idx], duck_positions[[#This Row],[frame_idx]]+1
  ),
  ""
)</f>
        <v>0.79006379842758168</v>
      </c>
      <c r="F1665" s="1">
        <f>IFERROR(
  SUMIFS(
    duck_positions[y],
    duck_positions[duck_id],duck_positions[[#This Row],[duck_id]],
    duck_positions[frame_idx],duck_positions[[#This Row],[frame_idx]]+1
  ),
  ""
)</f>
        <v>0.16081234216690063</v>
      </c>
      <c r="G16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1.0903437655816726E-2</v>
      </c>
      <c r="H1665" t="b">
        <f>AND(duck_positions[[#This Row],[distance]]&lt;0.1, MOD(duck_positions[[#This Row],[frame_idx]], 20)=0)</f>
        <v>0</v>
      </c>
    </row>
    <row r="1666" spans="1:8" hidden="1" x14ac:dyDescent="0.3">
      <c r="A1666">
        <v>237</v>
      </c>
      <c r="B1666">
        <v>5</v>
      </c>
      <c r="C1666" s="1">
        <v>0.83234634995460499</v>
      </c>
      <c r="D1666" s="1">
        <v>0.1430008053779602</v>
      </c>
      <c r="E1666" s="1">
        <f>IFERROR(
  SUMIFS(
    duck_positions[x],
    duck_positions[duck_id],   duck_positions[[#This Row],[duck_id]],
    duck_positions[frame_idx], duck_positions[[#This Row],[frame_idx]]+1
  ),
  ""
)</f>
        <v>0.82390740513801564</v>
      </c>
      <c r="F1666" s="1">
        <f>IFERROR(
  SUMIFS(
    duck_positions[y],
    duck_positions[duck_id],duck_positions[[#This Row],[duck_id]],
    duck_positions[frame_idx],duck_positions[[#This Row],[frame_idx]]+1
  ),
  ""
)</f>
        <v>0.15029361248016357</v>
      </c>
      <c r="G16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1.115351178093197E-2</v>
      </c>
      <c r="H1666" t="b">
        <f>AND(duck_positions[[#This Row],[distance]]&lt;0.1, MOD(duck_positions[[#This Row],[frame_idx]], 20)=0)</f>
        <v>0</v>
      </c>
    </row>
    <row r="1667" spans="1:8" hidden="1" x14ac:dyDescent="0.3">
      <c r="A1667">
        <v>237</v>
      </c>
      <c r="B1667">
        <v>6</v>
      </c>
      <c r="C1667" s="1">
        <v>0.78809857368469227</v>
      </c>
      <c r="D1667" s="1">
        <v>6.1831796169281E-2</v>
      </c>
      <c r="E1667" s="1">
        <f>IFERROR(
  SUMIFS(
    duck_positions[x],
    duck_positions[duck_id],   duck_positions[[#This Row],[duck_id]],
    duck_positions[frame_idx], duck_positions[[#This Row],[frame_idx]]+1
  ),
  ""
)</f>
        <v>0.78095178306102742</v>
      </c>
      <c r="F1667" s="1">
        <f>IFERROR(
  SUMIFS(
    duck_positions[y],
    duck_positions[duck_id],duck_positions[[#This Row],[duck_id]],
    duck_positions[frame_idx],duck_positions[[#This Row],[frame_idx]]+1
  ),
  ""
)</f>
        <v>7.4011915922164911E-2</v>
      </c>
      <c r="G16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1.412203715520876E-2</v>
      </c>
      <c r="H1667" t="b">
        <f>AND(duck_positions[[#This Row],[distance]]&lt;0.1, MOD(duck_positions[[#This Row],[frame_idx]], 20)=0)</f>
        <v>0</v>
      </c>
    </row>
    <row r="1668" spans="1:8" x14ac:dyDescent="0.3">
      <c r="A1668">
        <v>238</v>
      </c>
      <c r="B1668">
        <v>0</v>
      </c>
      <c r="C1668" s="1">
        <v>0.83584481477737416</v>
      </c>
      <c r="D1668" s="1">
        <v>0.24330299496650695</v>
      </c>
      <c r="E1668" s="1">
        <f>IFERROR(
  SUMIFS(
    duck_positions[x],
    duck_positions[duck_id],   duck_positions[[#This Row],[duck_id]],
    duck_positions[frame_idx], duck_positions[[#This Row],[frame_idx]]+1
  ),
  ""
)</f>
        <v>0.85245056450366963</v>
      </c>
      <c r="F1668" s="1">
        <f>IFERROR(
  SUMIFS(
    duck_positions[y],
    duck_positions[duck_id],duck_positions[[#This Row],[duck_id]],
    duck_positions[frame_idx],duck_positions[[#This Row],[frame_idx]]+1
  ),
  ""
)</f>
        <v>0.26092644929885866</v>
      </c>
      <c r="G16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2.4214397918941706E-2</v>
      </c>
      <c r="H1668" t="b">
        <f>AND(duck_positions[[#This Row],[distance]]&lt;0.1, MOD(duck_positions[[#This Row],[frame_idx]], 20)=0)</f>
        <v>0</v>
      </c>
    </row>
    <row r="1669" spans="1:8" hidden="1" x14ac:dyDescent="0.3">
      <c r="A1669">
        <v>238</v>
      </c>
      <c r="B1669">
        <v>1</v>
      </c>
      <c r="C1669" s="1">
        <v>0.77304574847221363</v>
      </c>
      <c r="D1669" s="1">
        <v>9.1831886768341059E-2</v>
      </c>
      <c r="E1669" s="1">
        <f>IFERROR(
  SUMIFS(
    duck_positions[x],
    duck_positions[duck_id],   duck_positions[[#This Row],[duck_id]],
    duck_positions[frame_idx], duck_positions[[#This Row],[frame_idx]]+1
  ),
  ""
)</f>
        <v>0.79460826516151417</v>
      </c>
      <c r="F1669" s="1">
        <f>IFERROR(
  SUMIFS(
    duck_positions[y],
    duck_positions[duck_id],duck_positions[[#This Row],[duck_id]],
    duck_positions[frame_idx],duck_positions[[#This Row],[frame_idx]]+1
  ),
  ""
)</f>
        <v>0.10858308672904968</v>
      </c>
      <c r="G16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2.7304666745814873E-2</v>
      </c>
      <c r="H1669" t="b">
        <f>AND(duck_positions[[#This Row],[distance]]&lt;0.1, MOD(duck_positions[[#This Row],[frame_idx]], 20)=0)</f>
        <v>0</v>
      </c>
    </row>
    <row r="1670" spans="1:8" hidden="1" x14ac:dyDescent="0.3">
      <c r="A1670">
        <v>238</v>
      </c>
      <c r="B1670">
        <v>2</v>
      </c>
      <c r="C1670" s="1">
        <v>0.78416025638580311</v>
      </c>
      <c r="D1670" s="1">
        <v>0.12958889603614807</v>
      </c>
      <c r="E1670" s="1">
        <f>IFERROR(
  SUMIFS(
    duck_positions[x],
    duck_positions[duck_id],   duck_positions[[#This Row],[duck_id]],
    duck_positions[frame_idx], duck_positions[[#This Row],[frame_idx]]+1
  ),
  ""
)</f>
        <v>0.80669480562210072</v>
      </c>
      <c r="F1670" s="1">
        <f>IFERROR(
  SUMIFS(
    duck_positions[y],
    duck_positions[duck_id],duck_positions[[#This Row],[duck_id]],
    duck_positions[frame_idx],duck_positions[[#This Row],[frame_idx]]+1
  ),
  ""
)</f>
        <v>0.14860629439353942</v>
      </c>
      <c r="G16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2.9486731754584682E-2</v>
      </c>
      <c r="H1670" t="b">
        <f>AND(duck_positions[[#This Row],[distance]]&lt;0.1, MOD(duck_positions[[#This Row],[frame_idx]], 20)=0)</f>
        <v>0</v>
      </c>
    </row>
    <row r="1671" spans="1:8" hidden="1" x14ac:dyDescent="0.3">
      <c r="A1671">
        <v>238</v>
      </c>
      <c r="B1671">
        <v>3</v>
      </c>
      <c r="C1671" s="1">
        <v>0.7810925394296645</v>
      </c>
      <c r="D1671" s="1">
        <v>0.19501375555992126</v>
      </c>
      <c r="E1671" s="1">
        <f>IFERROR(
  SUMIFS(
    duck_positions[x],
    duck_positions[duck_id],   duck_positions[[#This Row],[duck_id]],
    duck_positions[frame_idx], duck_positions[[#This Row],[frame_idx]]+1
  ),
  ""
)</f>
        <v>0.803706794977188</v>
      </c>
      <c r="F1671" s="1">
        <f>IFERROR(
  SUMIFS(
    duck_positions[y],
    duck_positions[duck_id],duck_positions[[#This Row],[duck_id]],
    duck_positions[frame_idx],duck_positions[[#This Row],[frame_idx]]+1
  ),
  ""
)</f>
        <v>0.21291292607784271</v>
      </c>
      <c r="G16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2.8840680629942241E-2</v>
      </c>
      <c r="H1671" t="b">
        <f>AND(duck_positions[[#This Row],[distance]]&lt;0.1, MOD(duck_positions[[#This Row],[frame_idx]], 20)=0)</f>
        <v>0</v>
      </c>
    </row>
    <row r="1672" spans="1:8" hidden="1" x14ac:dyDescent="0.3">
      <c r="A1672">
        <v>238</v>
      </c>
      <c r="B1672">
        <v>4</v>
      </c>
      <c r="C1672" s="1">
        <v>0.79006379842758168</v>
      </c>
      <c r="D1672" s="1">
        <v>0.16081234216690063</v>
      </c>
      <c r="E1672" s="1">
        <f>IFERROR(
  SUMIFS(
    duck_positions[x],
    duck_positions[duck_id],   duck_positions[[#This Row],[duck_id]],
    duck_positions[frame_idx], duck_positions[[#This Row],[frame_idx]]+1
  ),
  ""
)</f>
        <v>0.81191255152225483</v>
      </c>
      <c r="F1672" s="1">
        <f>IFERROR(
  SUMIFS(
    duck_positions[y],
    duck_positions[duck_id],duck_positions[[#This Row],[duck_id]],
    duck_positions[frame_idx],duck_positions[[#This Row],[frame_idx]]+1
  ),
  ""
)</f>
        <v>0.1795465737581253</v>
      </c>
      <c r="G16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2.8780886801932117E-2</v>
      </c>
      <c r="H1672" t="b">
        <f>AND(duck_positions[[#This Row],[distance]]&lt;0.1, MOD(duck_positions[[#This Row],[frame_idx]], 20)=0)</f>
        <v>0</v>
      </c>
    </row>
    <row r="1673" spans="1:8" hidden="1" x14ac:dyDescent="0.3">
      <c r="A1673">
        <v>238</v>
      </c>
      <c r="B1673">
        <v>5</v>
      </c>
      <c r="C1673" s="1">
        <v>0.82390740513801564</v>
      </c>
      <c r="D1673" s="1">
        <v>0.15029361248016357</v>
      </c>
      <c r="E1673" s="1">
        <f>IFERROR(
  SUMIFS(
    duck_positions[x],
    duck_positions[duck_id],   duck_positions[[#This Row],[duck_id]],
    duck_positions[frame_idx], duck_positions[[#This Row],[frame_idx]]+1
  ),
  ""
)</f>
        <v>0.84239661693572987</v>
      </c>
      <c r="F1673" s="1">
        <f>IFERROR(
  SUMIFS(
    duck_positions[y],
    duck_positions[duck_id],duck_positions[[#This Row],[duck_id]],
    duck_positions[frame_idx],duck_positions[[#This Row],[frame_idx]]+1
  ),
  ""
)</f>
        <v>0.17003036439418792</v>
      </c>
      <c r="G16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2.7044229125942548E-2</v>
      </c>
      <c r="H1673" t="b">
        <f>AND(duck_positions[[#This Row],[distance]]&lt;0.1, MOD(duck_positions[[#This Row],[frame_idx]], 20)=0)</f>
        <v>0</v>
      </c>
    </row>
    <row r="1674" spans="1:8" hidden="1" x14ac:dyDescent="0.3">
      <c r="A1674">
        <v>238</v>
      </c>
      <c r="B1674">
        <v>6</v>
      </c>
      <c r="C1674" s="1">
        <v>0.78095178306102742</v>
      </c>
      <c r="D1674" s="1">
        <v>7.4011915922164911E-2</v>
      </c>
      <c r="E1674" s="1">
        <f>IFERROR(
  SUMIFS(
    duck_positions[x],
    duck_positions[duck_id],   duck_positions[[#This Row],[duck_id]],
    duck_positions[frame_idx], duck_positions[[#This Row],[frame_idx]]+1
  ),
  ""
)</f>
        <v>0.80397227406501759</v>
      </c>
      <c r="F1674" s="1">
        <f>IFERROR(
  SUMIFS(
    duck_positions[y],
    duck_positions[duck_id],duck_positions[[#This Row],[duck_id]],
    duck_positions[frame_idx],duck_positions[[#This Row],[frame_idx]]+1
  ),
  ""
)</f>
        <v>9.3320780992507929E-2</v>
      </c>
      <c r="G16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3.0046219002887953E-2</v>
      </c>
      <c r="H1674" t="b">
        <f>AND(duck_positions[[#This Row],[distance]]&lt;0.1, MOD(duck_positions[[#This Row],[frame_idx]], 20)=0)</f>
        <v>0</v>
      </c>
    </row>
    <row r="1675" spans="1:8" x14ac:dyDescent="0.3">
      <c r="A1675">
        <v>239</v>
      </c>
      <c r="B1675">
        <v>0</v>
      </c>
      <c r="C1675" s="1">
        <v>0.85245056450366963</v>
      </c>
      <c r="D1675" s="1">
        <v>0.26092644929885866</v>
      </c>
      <c r="E1675" s="1">
        <f>IFERROR(
  SUMIFS(
    duck_positions[x],
    duck_positions[duck_id],   duck_positions[[#This Row],[duck_id]],
    duck_positions[frame_idx], duck_positions[[#This Row],[frame_idx]]+1
  ),
  ""
)</f>
        <v>0.85139067471027363</v>
      </c>
      <c r="F1675" s="1">
        <f>IFERROR(
  SUMIFS(
    duck_positions[y],
    duck_positions[duck_id],duck_positions[[#This Row],[duck_id]],
    duck_positions[frame_idx],duck_positions[[#This Row],[frame_idx]]+1
  ),
  ""
)</f>
        <v>0.27041488289833071</v>
      </c>
      <c r="G16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9.5474467029533633E-3</v>
      </c>
      <c r="H1675" t="b">
        <f>AND(duck_positions[[#This Row],[distance]]&lt;0.1, MOD(duck_positions[[#This Row],[frame_idx]], 20)=0)</f>
        <v>0</v>
      </c>
    </row>
    <row r="1676" spans="1:8" hidden="1" x14ac:dyDescent="0.3">
      <c r="A1676">
        <v>239</v>
      </c>
      <c r="B1676">
        <v>1</v>
      </c>
      <c r="C1676" s="1">
        <v>0.79460826516151417</v>
      </c>
      <c r="D1676" s="1">
        <v>0.10858308672904968</v>
      </c>
      <c r="E1676" s="1">
        <f>IFERROR(
  SUMIFS(
    duck_positions[x],
    duck_positions[duck_id],   duck_positions[[#This Row],[duck_id]],
    duck_positions[frame_idx], duck_positions[[#This Row],[frame_idx]]+1
  ),
  ""
)</f>
        <v>0.79014518857002247</v>
      </c>
      <c r="F1676" s="1">
        <f>IFERROR(
  SUMIFS(
    duck_positions[y],
    duck_positions[duck_id],duck_positions[[#This Row],[duck_id]],
    duck_positions[frame_idx],duck_positions[[#This Row],[frame_idx]]+1
  ),
  ""
)</f>
        <v>0.11516630053520202</v>
      </c>
      <c r="G16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7.9534745035761568E-3</v>
      </c>
      <c r="H1676" t="b">
        <f>AND(duck_positions[[#This Row],[distance]]&lt;0.1, MOD(duck_positions[[#This Row],[frame_idx]], 20)=0)</f>
        <v>0</v>
      </c>
    </row>
    <row r="1677" spans="1:8" hidden="1" x14ac:dyDescent="0.3">
      <c r="A1677">
        <v>239</v>
      </c>
      <c r="B1677">
        <v>2</v>
      </c>
      <c r="C1677" s="1">
        <v>0.80669480562210072</v>
      </c>
      <c r="D1677" s="1">
        <v>0.14860629439353942</v>
      </c>
      <c r="E1677" s="1">
        <f>IFERROR(
  SUMIFS(
    duck_positions[x],
    duck_positions[duck_id],   duck_positions[[#This Row],[duck_id]],
    duck_positions[frame_idx], duck_positions[[#This Row],[frame_idx]]+1
  ),
  ""
)</f>
        <v>0.80352245271205891</v>
      </c>
      <c r="F1677" s="1">
        <f>IFERROR(
  SUMIFS(
    duck_positions[y],
    duck_positions[duck_id],duck_positions[[#This Row],[duck_id]],
    duck_positions[frame_idx],duck_positions[[#This Row],[frame_idx]]+1
  ),
  ""
)</f>
        <v>0.15942020118236541</v>
      </c>
      <c r="G16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1.1269623020459359E-2</v>
      </c>
      <c r="H1677" t="b">
        <f>AND(duck_positions[[#This Row],[distance]]&lt;0.1, MOD(duck_positions[[#This Row],[frame_idx]], 20)=0)</f>
        <v>0</v>
      </c>
    </row>
    <row r="1678" spans="1:8" hidden="1" x14ac:dyDescent="0.3">
      <c r="A1678">
        <v>239</v>
      </c>
      <c r="B1678">
        <v>3</v>
      </c>
      <c r="C1678" s="1">
        <v>0.803706794977188</v>
      </c>
      <c r="D1678" s="1">
        <v>0.21291292607784271</v>
      </c>
      <c r="E1678" s="1">
        <f>IFERROR(
  SUMIFS(
    duck_positions[x],
    duck_positions[duck_id],   duck_positions[[#This Row],[duck_id]],
    duck_positions[frame_idx], duck_positions[[#This Row],[frame_idx]]+1
  ),
  ""
)</f>
        <v>0.79951699078083027</v>
      </c>
      <c r="F1678" s="1">
        <f>IFERROR(
  SUMIFS(
    duck_positions[y],
    duck_positions[duck_id],duck_positions[[#This Row],[duck_id]],
    duck_positions[frame_idx],duck_positions[[#This Row],[frame_idx]]+1
  ),
  ""
)</f>
        <v>0.22261748611927032</v>
      </c>
      <c r="G16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1.0570380541943147E-2</v>
      </c>
      <c r="H1678" t="b">
        <f>AND(duck_positions[[#This Row],[distance]]&lt;0.1, MOD(duck_positions[[#This Row],[frame_idx]], 20)=0)</f>
        <v>0</v>
      </c>
    </row>
    <row r="1679" spans="1:8" hidden="1" x14ac:dyDescent="0.3">
      <c r="A1679">
        <v>239</v>
      </c>
      <c r="B1679">
        <v>4</v>
      </c>
      <c r="C1679" s="1">
        <v>0.81191255152225483</v>
      </c>
      <c r="D1679" s="1">
        <v>0.1795465737581253</v>
      </c>
      <c r="E1679" s="1">
        <f>IFERROR(
  SUMIFS(
    duck_positions[x],
    duck_positions[duck_id],   duck_positions[[#This Row],[duck_id]],
    duck_positions[frame_idx], duck_positions[[#This Row],[frame_idx]]+1
  ),
  ""
)</f>
        <v>0.8086881786584853</v>
      </c>
      <c r="F1679" s="1">
        <f>IFERROR(
  SUMIFS(
    duck_positions[y],
    duck_positions[duck_id],duck_positions[[#This Row],[duck_id]],
    duck_positions[frame_idx],duck_positions[[#This Row],[frame_idx]]+1
  ),
  ""
)</f>
        <v>0.18969858586788177</v>
      </c>
      <c r="G16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1.0651757143366317E-2</v>
      </c>
      <c r="H1679" t="b">
        <f>AND(duck_positions[[#This Row],[distance]]&lt;0.1, MOD(duck_positions[[#This Row],[frame_idx]], 20)=0)</f>
        <v>0</v>
      </c>
    </row>
    <row r="1680" spans="1:8" hidden="1" x14ac:dyDescent="0.3">
      <c r="A1680">
        <v>239</v>
      </c>
      <c r="B1680">
        <v>5</v>
      </c>
      <c r="C1680" s="1">
        <v>0.84239661693572987</v>
      </c>
      <c r="D1680" s="1">
        <v>0.17003036439418792</v>
      </c>
      <c r="E1680" s="1">
        <f>IFERROR(
  SUMIFS(
    duck_positions[x],
    duck_positions[duck_id],   duck_positions[[#This Row],[duck_id]],
    duck_positions[frame_idx], duck_positions[[#This Row],[frame_idx]]+1
  ),
  ""
)</f>
        <v>0.84134806692600239</v>
      </c>
      <c r="F1680" s="1">
        <f>IFERROR(
  SUMIFS(
    duck_positions[y],
    duck_positions[duck_id],duck_positions[[#This Row],[duck_id]],
    duck_positions[frame_idx],duck_positions[[#This Row],[frame_idx]]+1
  ),
  ""
)</f>
        <v>0.18016796708106994</v>
      </c>
      <c r="G16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1.0191685108949208E-2</v>
      </c>
      <c r="H1680" t="b">
        <f>AND(duck_positions[[#This Row],[distance]]&lt;0.1, MOD(duck_positions[[#This Row],[frame_idx]], 20)=0)</f>
        <v>0</v>
      </c>
    </row>
    <row r="1681" spans="1:8" hidden="1" x14ac:dyDescent="0.3">
      <c r="A1681">
        <v>239</v>
      </c>
      <c r="B1681">
        <v>6</v>
      </c>
      <c r="C1681" s="1">
        <v>0.80397227406501759</v>
      </c>
      <c r="D1681" s="1">
        <v>9.3320780992507929E-2</v>
      </c>
      <c r="E1681" s="1">
        <f>IFERROR(
  SUMIFS(
    duck_positions[x],
    duck_positions[duck_id],   duck_positions[[#This Row],[duck_id]],
    duck_positions[frame_idx], duck_positions[[#This Row],[frame_idx]]+1
  ),
  ""
)</f>
        <v>0.80134189128875721</v>
      </c>
      <c r="F1681" s="1">
        <f>IFERROR(
  SUMIFS(
    duck_positions[y],
    duck_positions[duck_id],duck_positions[[#This Row],[duck_id]],
    duck_positions[frame_idx],duck_positions[[#This Row],[frame_idx]]+1
  ),
  ""
)</f>
        <v>0.1057509422302246</v>
      </c>
      <c r="G16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1.2705424902193604E-2</v>
      </c>
      <c r="H1681" t="b">
        <f>AND(duck_positions[[#This Row],[distance]]&lt;0.1, MOD(duck_positions[[#This Row],[frame_idx]], 20)=0)</f>
        <v>0</v>
      </c>
    </row>
    <row r="1682" spans="1:8" x14ac:dyDescent="0.3">
      <c r="A1682">
        <v>240</v>
      </c>
      <c r="B1682">
        <v>0</v>
      </c>
      <c r="C1682" s="1">
        <v>0.85139067471027363</v>
      </c>
      <c r="D1682" s="1">
        <v>0.27041488289833071</v>
      </c>
      <c r="E1682" s="1">
        <f>IFERROR(
  SUMIFS(
    duck_positions[x],
    duck_positions[duck_id],   duck_positions[[#This Row],[duck_id]],
    duck_positions[frame_idx], duck_positions[[#This Row],[frame_idx]]+1
  ),
  ""
)</f>
        <v>0.85837076604366291</v>
      </c>
      <c r="F1682" s="1">
        <f>IFERROR(
  SUMIFS(
    duck_positions[y],
    duck_positions[duck_id],duck_positions[[#This Row],[duck_id]],
    duck_positions[frame_idx],duck_positions[[#This Row],[frame_idx]]+1
  ),
  ""
)</f>
        <v>0.28366574794054034</v>
      </c>
      <c r="G16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1.4976885503645584E-2</v>
      </c>
      <c r="H1682" t="b">
        <f>AND(duck_positions[[#This Row],[distance]]&lt;0.1, MOD(duck_positions[[#This Row],[frame_idx]], 20)=0)</f>
        <v>1</v>
      </c>
    </row>
    <row r="1683" spans="1:8" hidden="1" x14ac:dyDescent="0.3">
      <c r="A1683">
        <v>240</v>
      </c>
      <c r="B1683">
        <v>1</v>
      </c>
      <c r="C1683" s="1">
        <v>0.79014518857002247</v>
      </c>
      <c r="D1683" s="1">
        <v>0.11516630053520202</v>
      </c>
      <c r="E1683" s="1">
        <f>IFERROR(
  SUMIFS(
    duck_positions[x],
    duck_positions[duck_id],   duck_positions[[#This Row],[duck_id]],
    duck_positions[frame_idx], duck_positions[[#This Row],[frame_idx]]+1
  ),
  ""
)</f>
        <v>0.80366033315658558</v>
      </c>
      <c r="F1683" s="1">
        <f>IFERROR(
  SUMIFS(
    duck_positions[y],
    duck_positions[duck_id],duck_positions[[#This Row],[duck_id]],
    duck_positions[frame_idx],duck_positions[[#This Row],[frame_idx]]+1
  ),
  ""
)</f>
        <v>0.12079631686210632</v>
      </c>
      <c r="G16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1.4640909023585766E-2</v>
      </c>
      <c r="H1683" t="b">
        <f>AND(duck_positions[[#This Row],[distance]]&lt;0.1, MOD(duck_positions[[#This Row],[frame_idx]], 20)=0)</f>
        <v>1</v>
      </c>
    </row>
    <row r="1684" spans="1:8" hidden="1" x14ac:dyDescent="0.3">
      <c r="A1684">
        <v>240</v>
      </c>
      <c r="B1684">
        <v>2</v>
      </c>
      <c r="C1684" s="1">
        <v>0.80352245271205891</v>
      </c>
      <c r="D1684" s="1">
        <v>0.15942020118236541</v>
      </c>
      <c r="E1684" s="1">
        <f>IFERROR(
  SUMIFS(
    duck_positions[x],
    duck_positions[duck_id],   duck_positions[[#This Row],[duck_id]],
    duck_positions[frame_idx], duck_positions[[#This Row],[frame_idx]]+1
  ),
  ""
)</f>
        <v>0.81356269121170033</v>
      </c>
      <c r="F1684" s="1">
        <f>IFERROR(
  SUMIFS(
    duck_positions[y],
    duck_positions[duck_id],duck_positions[[#This Row],[duck_id]],
    duck_positions[frame_idx],duck_positions[[#This Row],[frame_idx]]+1
  ),
  ""
)</f>
        <v>0.17411329746246337</v>
      </c>
      <c r="G16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1.7795883440445161E-2</v>
      </c>
      <c r="H1684" t="b">
        <f>AND(duck_positions[[#This Row],[distance]]&lt;0.1, MOD(duck_positions[[#This Row],[frame_idx]], 20)=0)</f>
        <v>1</v>
      </c>
    </row>
    <row r="1685" spans="1:8" hidden="1" x14ac:dyDescent="0.3">
      <c r="A1685">
        <v>240</v>
      </c>
      <c r="B1685">
        <v>3</v>
      </c>
      <c r="C1685" s="1">
        <v>0.79951699078083027</v>
      </c>
      <c r="D1685" s="1">
        <v>0.22261748611927032</v>
      </c>
      <c r="E1685" s="1">
        <f>IFERROR(
  SUMIFS(
    duck_positions[x],
    duck_positions[duck_id],   duck_positions[[#This Row],[duck_id]],
    duck_positions[frame_idx], duck_positions[[#This Row],[frame_idx]]+1
  ),
  ""
)</f>
        <v>0.81015239655971516</v>
      </c>
      <c r="F1685" s="1">
        <f>IFERROR(
  SUMIFS(
    duck_positions[y],
    duck_positions[duck_id],duck_positions[[#This Row],[duck_id]],
    duck_positions[frame_idx],duck_positions[[#This Row],[frame_idx]]+1
  ),
  ""
)</f>
        <v>0.23644607663154601</v>
      </c>
      <c r="G16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1.7445393994912798E-2</v>
      </c>
      <c r="H1685" t="b">
        <f>AND(duck_positions[[#This Row],[distance]]&lt;0.1, MOD(duck_positions[[#This Row],[frame_idx]], 20)=0)</f>
        <v>1</v>
      </c>
    </row>
    <row r="1686" spans="1:8" hidden="1" x14ac:dyDescent="0.3">
      <c r="A1686">
        <v>240</v>
      </c>
      <c r="B1686">
        <v>4</v>
      </c>
      <c r="C1686" s="1">
        <v>0.8086881786584853</v>
      </c>
      <c r="D1686" s="1">
        <v>0.18969858586788177</v>
      </c>
      <c r="E1686" s="1">
        <f>IFERROR(
  SUMIFS(
    duck_positions[x],
    duck_positions[duck_id],   duck_positions[[#This Row],[duck_id]],
    duck_positions[frame_idx], duck_positions[[#This Row],[frame_idx]]+1
  ),
  ""
)</f>
        <v>0.81850583851337422</v>
      </c>
      <c r="F1686" s="1">
        <f>IFERROR(
  SUMIFS(
    duck_positions[y],
    duck_positions[duck_id],duck_positions[[#This Row],[duck_id]],
    duck_positions[frame_idx],duck_positions[[#This Row],[frame_idx]]+1
  ),
  ""
)</f>
        <v>0.20407571792602539</v>
      </c>
      <c r="G16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1.7409433398120639E-2</v>
      </c>
      <c r="H1686" t="b">
        <f>AND(duck_positions[[#This Row],[distance]]&lt;0.1, MOD(duck_positions[[#This Row],[frame_idx]], 20)=0)</f>
        <v>1</v>
      </c>
    </row>
    <row r="1687" spans="1:8" hidden="1" x14ac:dyDescent="0.3">
      <c r="A1687">
        <v>240</v>
      </c>
      <c r="B1687">
        <v>5</v>
      </c>
      <c r="C1687" s="1">
        <v>0.84134806692600239</v>
      </c>
      <c r="D1687" s="1">
        <v>0.18016796708106994</v>
      </c>
      <c r="E1687" s="1">
        <f>IFERROR(
  SUMIFS(
    duck_positions[x],
    duck_positions[duck_id],   duck_positions[[#This Row],[duck_id]],
    duck_positions[frame_idx], duck_positions[[#This Row],[frame_idx]]+1
  ),
  ""
)</f>
        <v>0.84882414340972889</v>
      </c>
      <c r="F1687" s="1">
        <f>IFERROR(
  SUMIFS(
    duck_positions[y],
    duck_positions[duck_id],duck_positions[[#This Row],[duck_id]],
    duck_positions[frame_idx],duck_positions[[#This Row],[frame_idx]]+1
  ),
  ""
)</f>
        <v>0.19485812783241271</v>
      </c>
      <c r="G16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1.6483098692018444E-2</v>
      </c>
      <c r="H1687" t="b">
        <f>AND(duck_positions[[#This Row],[distance]]&lt;0.1, MOD(duck_positions[[#This Row],[frame_idx]], 20)=0)</f>
        <v>1</v>
      </c>
    </row>
    <row r="1688" spans="1:8" hidden="1" x14ac:dyDescent="0.3">
      <c r="A1688">
        <v>240</v>
      </c>
      <c r="B1688">
        <v>6</v>
      </c>
      <c r="C1688" s="1">
        <v>0.80134189128875721</v>
      </c>
      <c r="D1688" s="1">
        <v>0.1057509422302246</v>
      </c>
      <c r="E1688" s="1">
        <f>IFERROR(
  SUMIFS(
    duck_positions[x],
    duck_positions[duck_id],   duck_positions[[#This Row],[duck_id]],
    duck_positions[frame_idx], duck_positions[[#This Row],[frame_idx]]+1
  ),
  ""
)</f>
        <v>0.81126920878887165</v>
      </c>
      <c r="F1688" s="1">
        <f>IFERROR(
  SUMIFS(
    duck_positions[y],
    duck_positions[duck_id],duck_positions[[#This Row],[duck_id]],
    duck_positions[frame_idx],duck_positions[[#This Row],[frame_idx]]+1
  ),
  ""
)</f>
        <v>0.1207970917224884</v>
      </c>
      <c r="G16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1.8026043583982274E-2</v>
      </c>
      <c r="H1688" t="b">
        <f>AND(duck_positions[[#This Row],[distance]]&lt;0.1, MOD(duck_positions[[#This Row],[frame_idx]], 20)=0)</f>
        <v>1</v>
      </c>
    </row>
    <row r="1689" spans="1:8" x14ac:dyDescent="0.3">
      <c r="A1689">
        <v>241</v>
      </c>
      <c r="B1689">
        <v>0</v>
      </c>
      <c r="C1689" s="1">
        <v>0.85837076604366291</v>
      </c>
      <c r="D1689" s="1">
        <v>0.28366574794054034</v>
      </c>
      <c r="E1689" s="1">
        <f>IFERROR(
  SUMIFS(
    duck_positions[x],
    duck_positions[duck_id],   duck_positions[[#This Row],[duck_id]],
    duck_positions[frame_idx], duck_positions[[#This Row],[frame_idx]]+1
  ),
  ""
)</f>
        <v>0.86278280615806568</v>
      </c>
      <c r="F1689" s="1">
        <f>IFERROR(
  SUMIFS(
    duck_positions[y],
    duck_positions[duck_id],duck_positions[[#This Row],[duck_id]],
    duck_positions[frame_idx],duck_positions[[#This Row],[frame_idx]]+1
  ),
  ""
)</f>
        <v>0.29285722374916079</v>
      </c>
      <c r="G16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1.0195554203257134E-2</v>
      </c>
      <c r="H1689" t="b">
        <f>AND(duck_positions[[#This Row],[distance]]&lt;0.1, MOD(duck_positions[[#This Row],[frame_idx]], 20)=0)</f>
        <v>0</v>
      </c>
    </row>
    <row r="1690" spans="1:8" hidden="1" x14ac:dyDescent="0.3">
      <c r="A1690">
        <v>241</v>
      </c>
      <c r="B1690">
        <v>1</v>
      </c>
      <c r="C1690" s="1">
        <v>0.80366033315658558</v>
      </c>
      <c r="D1690" s="1">
        <v>0.12079631686210632</v>
      </c>
      <c r="E1690" s="1">
        <f>IFERROR(
  SUMIFS(
    duck_positions[x],
    duck_positions[duck_id],   duck_positions[[#This Row],[duck_id]],
    duck_positions[frame_idx], duck_positions[[#This Row],[frame_idx]]+1
  ),
  ""
)</f>
        <v>0.81502515077590931</v>
      </c>
      <c r="F1690" s="1">
        <f>IFERROR(
  SUMIFS(
    duck_positions[y],
    duck_positions[duck_id],duck_positions[[#This Row],[duck_id]],
    duck_positions[frame_idx],duck_positions[[#This Row],[frame_idx]]+1
  ),
  ""
)</f>
        <v>0.12052282094955444</v>
      </c>
      <c r="G16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1.136810800153982E-2</v>
      </c>
      <c r="H1690" t="b">
        <f>AND(duck_positions[[#This Row],[distance]]&lt;0.1, MOD(duck_positions[[#This Row],[frame_idx]], 20)=0)</f>
        <v>0</v>
      </c>
    </row>
    <row r="1691" spans="1:8" hidden="1" x14ac:dyDescent="0.3">
      <c r="A1691">
        <v>241</v>
      </c>
      <c r="B1691">
        <v>2</v>
      </c>
      <c r="C1691" s="1">
        <v>0.81356269121170033</v>
      </c>
      <c r="D1691" s="1">
        <v>0.17411329746246337</v>
      </c>
      <c r="E1691" s="1">
        <f>IFERROR(
  SUMIFS(
    duck_positions[x],
    duck_positions[duck_id],   duck_positions[[#This Row],[duck_id]],
    duck_positions[frame_idx], duck_positions[[#This Row],[frame_idx]]+1
  ),
  ""
)</f>
        <v>0.81971731781959523</v>
      </c>
      <c r="F1691" s="1">
        <f>IFERROR(
  SUMIFS(
    duck_positions[y],
    duck_positions[duck_id],duck_positions[[#This Row],[duck_id]],
    duck_positions[frame_idx],duck_positions[[#This Row],[frame_idx]]+1
  ),
  ""
)</f>
        <v>0.18127141296863555</v>
      </c>
      <c r="G16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9.4402354993035238E-3</v>
      </c>
      <c r="H1691" t="b">
        <f>AND(duck_positions[[#This Row],[distance]]&lt;0.1, MOD(duck_positions[[#This Row],[frame_idx]], 20)=0)</f>
        <v>0</v>
      </c>
    </row>
    <row r="1692" spans="1:8" hidden="1" x14ac:dyDescent="0.3">
      <c r="A1692">
        <v>241</v>
      </c>
      <c r="B1692">
        <v>3</v>
      </c>
      <c r="C1692" s="1">
        <v>0.81015239655971516</v>
      </c>
      <c r="D1692" s="1">
        <v>0.23644607663154601</v>
      </c>
      <c r="E1692" s="1">
        <f>IFERROR(
  SUMIFS(
    duck_positions[x],
    duck_positions[duck_id],   duck_positions[[#This Row],[duck_id]],
    duck_positions[frame_idx], duck_positions[[#This Row],[frame_idx]]+1
  ),
  ""
)</f>
        <v>0.81473790109157551</v>
      </c>
      <c r="F1692" s="1">
        <f>IFERROR(
  SUMIFS(
    duck_positions[y],
    duck_positions[duck_id],duck_positions[[#This Row],[duck_id]],
    duck_positions[frame_idx],duck_positions[[#This Row],[frame_idx]]+1
  ),
  ""
)</f>
        <v>0.24443096816539764</v>
      </c>
      <c r="G16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9.2078957758592785E-3</v>
      </c>
      <c r="H1692" t="b">
        <f>AND(duck_positions[[#This Row],[distance]]&lt;0.1, MOD(duck_positions[[#This Row],[frame_idx]], 20)=0)</f>
        <v>0</v>
      </c>
    </row>
    <row r="1693" spans="1:8" hidden="1" x14ac:dyDescent="0.3">
      <c r="A1693">
        <v>241</v>
      </c>
      <c r="B1693">
        <v>4</v>
      </c>
      <c r="C1693" s="1">
        <v>0.81850583851337422</v>
      </c>
      <c r="D1693" s="1">
        <v>0.20407571792602539</v>
      </c>
      <c r="E1693" s="1">
        <f>IFERROR(
  SUMIFS(
    duck_positions[x],
    duck_positions[duck_id],   duck_positions[[#This Row],[duck_id]],
    duck_positions[frame_idx], duck_positions[[#This Row],[frame_idx]]+1
  ),
  ""
)</f>
        <v>0.82406164705753315</v>
      </c>
      <c r="F1693" s="1">
        <f>IFERROR(
  SUMIFS(
    duck_positions[y],
    duck_positions[duck_id],duck_positions[[#This Row],[duck_id]],
    duck_positions[frame_idx],duck_positions[[#This Row],[frame_idx]]+1
  ),
  ""
)</f>
        <v>0.21176330149173736</v>
      </c>
      <c r="G16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9.4850382001947821E-3</v>
      </c>
      <c r="H1693" t="b">
        <f>AND(duck_positions[[#This Row],[distance]]&lt;0.1, MOD(duck_positions[[#This Row],[frame_idx]], 20)=0)</f>
        <v>0</v>
      </c>
    </row>
    <row r="1694" spans="1:8" hidden="1" x14ac:dyDescent="0.3">
      <c r="A1694">
        <v>241</v>
      </c>
      <c r="B1694">
        <v>5</v>
      </c>
      <c r="C1694" s="1">
        <v>0.84882414340972889</v>
      </c>
      <c r="D1694" s="1">
        <v>0.19485812783241271</v>
      </c>
      <c r="E1694" s="1">
        <f>IFERROR(
  SUMIFS(
    duck_positions[x],
    duck_positions[duck_id],   duck_positions[[#This Row],[duck_id]],
    duck_positions[frame_idx], duck_positions[[#This Row],[frame_idx]]+1
  ),
  ""
)</f>
        <v>0.85523030161857594</v>
      </c>
      <c r="F1694" s="1">
        <f>IFERROR(
  SUMIFS(
    duck_positions[y],
    duck_positions[duck_id],duck_positions[[#This Row],[duck_id]],
    duck_positions[frame_idx],duck_positions[[#This Row],[frame_idx]]+1
  ),
  ""
)</f>
        <v>0.20300958454608917</v>
      </c>
      <c r="G16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1.0367502570615514E-2</v>
      </c>
      <c r="H1694" t="b">
        <f>AND(duck_positions[[#This Row],[distance]]&lt;0.1, MOD(duck_positions[[#This Row],[frame_idx]], 20)=0)</f>
        <v>0</v>
      </c>
    </row>
    <row r="1695" spans="1:8" hidden="1" x14ac:dyDescent="0.3">
      <c r="A1695">
        <v>241</v>
      </c>
      <c r="B1695">
        <v>6</v>
      </c>
      <c r="C1695" s="1">
        <v>0.81126920878887165</v>
      </c>
      <c r="D1695" s="1">
        <v>0.1207970917224884</v>
      </c>
      <c r="E1695" s="1">
        <f>IFERROR(
  SUMIFS(
    duck_positions[x],
    duck_positions[duck_id],   duck_positions[[#This Row],[duck_id]],
    duck_positions[frame_idx], duck_positions[[#This Row],[frame_idx]]+1
  ),
  ""
)</f>
        <v>0.8186405450105666</v>
      </c>
      <c r="F1695" s="1">
        <f>IFERROR(
  SUMIFS(
    duck_positions[y],
    duck_positions[duck_id],duck_positions[[#This Row],[duck_id]],
    duck_positions[frame_idx],duck_positions[[#This Row],[frame_idx]]+1
  ),
  ""
)</f>
        <v>0.12706255316734313</v>
      </c>
      <c r="G16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9.6743270985755452E-3</v>
      </c>
      <c r="H1695" t="b">
        <f>AND(duck_positions[[#This Row],[distance]]&lt;0.1, MOD(duck_positions[[#This Row],[frame_idx]], 20)=0)</f>
        <v>0</v>
      </c>
    </row>
    <row r="1696" spans="1:8" x14ac:dyDescent="0.3">
      <c r="A1696">
        <v>242</v>
      </c>
      <c r="B1696">
        <v>0</v>
      </c>
      <c r="C1696" s="1">
        <v>0.86278280615806568</v>
      </c>
      <c r="D1696" s="1">
        <v>0.29285722374916079</v>
      </c>
      <c r="E1696" s="1">
        <f>IFERROR(
  SUMIFS(
    duck_positions[x],
    duck_positions[duck_id],   duck_positions[[#This Row],[duck_id]],
    duck_positions[frame_idx], duck_positions[[#This Row],[frame_idx]]+1
  ),
  ""
)</f>
        <v>0.85914883017539967</v>
      </c>
      <c r="F1696" s="1">
        <f>IFERROR(
  SUMIFS(
    duck_positions[y],
    duck_positions[duck_id],duck_positions[[#This Row],[duck_id]],
    duck_positions[frame_idx],duck_positions[[#This Row],[frame_idx]]+1
  ),
  ""
)</f>
        <v>0.30321580320596697</v>
      </c>
      <c r="G16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1.0977520202921993E-2</v>
      </c>
      <c r="H1696" t="b">
        <f>AND(duck_positions[[#This Row],[distance]]&lt;0.1, MOD(duck_positions[[#This Row],[frame_idx]], 20)=0)</f>
        <v>0</v>
      </c>
    </row>
    <row r="1697" spans="1:8" hidden="1" x14ac:dyDescent="0.3">
      <c r="A1697">
        <v>242</v>
      </c>
      <c r="B1697">
        <v>1</v>
      </c>
      <c r="C1697" s="1">
        <v>0.81502515077590931</v>
      </c>
      <c r="D1697" s="1">
        <v>0.12052282094955444</v>
      </c>
      <c r="E1697" s="1">
        <f>IFERROR(
  SUMIFS(
    duck_positions[x],
    duck_positions[duck_id],   duck_positions[[#This Row],[duck_id]],
    duck_positions[frame_idx], duck_positions[[#This Row],[frame_idx]]+1
  ),
  ""
)</f>
        <v>0.81115061044692982</v>
      </c>
      <c r="F1697" s="1">
        <f>IFERROR(
  SUMIFS(
    duck_positions[y],
    duck_positions[duck_id],duck_positions[[#This Row],[duck_id]],
    duck_positions[frame_idx],duck_positions[[#This Row],[frame_idx]]+1
  ),
  ""
)</f>
        <v>0.12799068689346313</v>
      </c>
      <c r="G16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8.4131495004593701E-3</v>
      </c>
      <c r="H1697" t="b">
        <f>AND(duck_positions[[#This Row],[distance]]&lt;0.1, MOD(duck_positions[[#This Row],[frame_idx]], 20)=0)</f>
        <v>0</v>
      </c>
    </row>
    <row r="1698" spans="1:8" hidden="1" x14ac:dyDescent="0.3">
      <c r="A1698">
        <v>242</v>
      </c>
      <c r="B1698">
        <v>2</v>
      </c>
      <c r="C1698" s="1">
        <v>0.81971731781959523</v>
      </c>
      <c r="D1698" s="1">
        <v>0.18127141296863555</v>
      </c>
      <c r="E1698" s="1">
        <f>IFERROR(
  SUMIFS(
    duck_positions[x],
    duck_positions[duck_id],   duck_positions[[#This Row],[duck_id]],
    duck_positions[frame_idx], duck_positions[[#This Row],[frame_idx]]+1
  ),
  ""
)</f>
        <v>0.81426772475242604</v>
      </c>
      <c r="F1698" s="1">
        <f>IFERROR(
  SUMIFS(
    duck_positions[y],
    duck_positions[duck_id],duck_positions[[#This Row],[duck_id]],
    duck_positions[frame_idx],duck_positions[[#This Row],[frame_idx]]+1
  ),
  ""
)</f>
        <v>0.19347214102745056</v>
      </c>
      <c r="G16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1.3362478428902858E-2</v>
      </c>
      <c r="H1698" t="b">
        <f>AND(duck_positions[[#This Row],[distance]]&lt;0.1, MOD(duck_positions[[#This Row],[frame_idx]], 20)=0)</f>
        <v>0</v>
      </c>
    </row>
    <row r="1699" spans="1:8" hidden="1" x14ac:dyDescent="0.3">
      <c r="A1699">
        <v>242</v>
      </c>
      <c r="B1699">
        <v>3</v>
      </c>
      <c r="C1699" s="1">
        <v>0.81473790109157551</v>
      </c>
      <c r="D1699" s="1">
        <v>0.24443096816539764</v>
      </c>
      <c r="E1699" s="1">
        <f>IFERROR(
  SUMIFS(
    duck_positions[x],
    duck_positions[duck_id],   duck_positions[[#This Row],[duck_id]],
    duck_positions[frame_idx], duck_positions[[#This Row],[frame_idx]]+1
  ),
  ""
)</f>
        <v>0.81022207438945759</v>
      </c>
      <c r="F1699" s="1">
        <f>IFERROR(
  SUMIFS(
    duck_positions[y],
    duck_positions[duck_id],duck_positions[[#This Row],[duck_id]],
    duck_positions[frame_idx],duck_positions[[#This Row],[frame_idx]]+1
  ),
  ""
)</f>
        <v>0.25556536912918093</v>
      </c>
      <c r="G16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1.2015305889816518E-2</v>
      </c>
      <c r="H1699" t="b">
        <f>AND(duck_positions[[#This Row],[distance]]&lt;0.1, MOD(duck_positions[[#This Row],[frame_idx]], 20)=0)</f>
        <v>0</v>
      </c>
    </row>
    <row r="1700" spans="1:8" hidden="1" x14ac:dyDescent="0.3">
      <c r="A1700">
        <v>242</v>
      </c>
      <c r="B1700">
        <v>4</v>
      </c>
      <c r="C1700" s="1">
        <v>0.82406164705753315</v>
      </c>
      <c r="D1700" s="1">
        <v>0.21176330149173736</v>
      </c>
      <c r="E1700" s="1">
        <f>IFERROR(
  SUMIFS(
    duck_positions[x],
    duck_positions[duck_id],   duck_positions[[#This Row],[duck_id]],
    duck_positions[frame_idx], duck_positions[[#This Row],[frame_idx]]+1
  ),
  ""
)</f>
        <v>0.81908020377159108</v>
      </c>
      <c r="F1700" s="1">
        <f>IFERROR(
  SUMIFS(
    duck_positions[y],
    duck_positions[duck_id],duck_positions[[#This Row],[duck_id]],
    duck_positions[frame_idx],duck_positions[[#This Row],[frame_idx]]+1
  ),
  ""
)</f>
        <v>0.22346512377262115</v>
      </c>
      <c r="G17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1.2717995986178234E-2</v>
      </c>
      <c r="H1700" t="b">
        <f>AND(duck_positions[[#This Row],[distance]]&lt;0.1, MOD(duck_positions[[#This Row],[frame_idx]], 20)=0)</f>
        <v>0</v>
      </c>
    </row>
    <row r="1701" spans="1:8" hidden="1" x14ac:dyDescent="0.3">
      <c r="A1701">
        <v>242</v>
      </c>
      <c r="B1701">
        <v>5</v>
      </c>
      <c r="C1701" s="1">
        <v>0.85523030161857594</v>
      </c>
      <c r="D1701" s="1">
        <v>0.20300958454608917</v>
      </c>
      <c r="E1701" s="1">
        <f>IFERROR(
  SUMIFS(
    duck_positions[x],
    duck_positions[duck_id],   duck_positions[[#This Row],[duck_id]],
    duck_positions[frame_idx], duck_positions[[#This Row],[frame_idx]]+1
  ),
  ""
)</f>
        <v>0.85027576982974995</v>
      </c>
      <c r="F1701" s="1">
        <f>IFERROR(
  SUMIFS(
    duck_positions[y],
    duck_positions[duck_id],duck_positions[[#This Row],[duck_id]],
    duck_positions[frame_idx],duck_positions[[#This Row],[frame_idx]]+1
  ),
  ""
)</f>
        <v>0.21480592489242553</v>
      </c>
      <c r="G17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1.2794570364537076E-2</v>
      </c>
      <c r="H1701" t="b">
        <f>AND(duck_positions[[#This Row],[distance]]&lt;0.1, MOD(duck_positions[[#This Row],[frame_idx]], 20)=0)</f>
        <v>0</v>
      </c>
    </row>
    <row r="1702" spans="1:8" hidden="1" x14ac:dyDescent="0.3">
      <c r="A1702">
        <v>242</v>
      </c>
      <c r="B1702">
        <v>6</v>
      </c>
      <c r="C1702" s="1">
        <v>0.8186405450105666</v>
      </c>
      <c r="D1702" s="1">
        <v>0.12706255316734313</v>
      </c>
      <c r="E1702" s="1">
        <f>IFERROR(
  SUMIFS(
    duck_positions[x],
    duck_positions[duck_id],   duck_positions[[#This Row],[duck_id]],
    duck_positions[frame_idx], duck_positions[[#This Row],[frame_idx]]+1
  ),
  ""
)</f>
        <v>0.81237542629241932</v>
      </c>
      <c r="F1702" s="1">
        <f>IFERROR(
  SUMIFS(
    duck_positions[y],
    duck_positions[duck_id],duck_positions[[#This Row],[duck_id]],
    duck_positions[frame_idx],duck_positions[[#This Row],[frame_idx]]+1
  ),
  ""
)</f>
        <v>0.14005964398384094</v>
      </c>
      <c r="G17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1.4428308363934108E-2</v>
      </c>
      <c r="H1702" t="b">
        <f>AND(duck_positions[[#This Row],[distance]]&lt;0.1, MOD(duck_positions[[#This Row],[frame_idx]], 20)=0)</f>
        <v>0</v>
      </c>
    </row>
    <row r="1703" spans="1:8" x14ac:dyDescent="0.3">
      <c r="A1703">
        <v>243</v>
      </c>
      <c r="B1703">
        <v>0</v>
      </c>
      <c r="C1703" s="1">
        <v>0.85914883017539967</v>
      </c>
      <c r="D1703" s="1">
        <v>0.30321580320596697</v>
      </c>
      <c r="E1703" s="1">
        <f>IFERROR(
  SUMIFS(
    duck_positions[x],
    duck_positions[duck_id],   duck_positions[[#This Row],[duck_id]],
    duck_positions[frame_idx], duck_positions[[#This Row],[frame_idx]]+1
  ),
  ""
)</f>
        <v>0.85911093652248371</v>
      </c>
      <c r="F1703" s="1">
        <f>IFERROR(
  SUMIFS(
    duck_positions[y],
    duck_positions[duck_id],duck_positions[[#This Row],[duck_id]],
    duck_positions[frame_idx],duck_positions[[#This Row],[frame_idx]]+1
  ),
  ""
)</f>
        <v>0.31205012053251269</v>
      </c>
      <c r="G17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8.8343985961149129E-3</v>
      </c>
      <c r="H1703" t="b">
        <f>AND(duck_positions[[#This Row],[distance]]&lt;0.1, MOD(duck_positions[[#This Row],[frame_idx]], 20)=0)</f>
        <v>0</v>
      </c>
    </row>
    <row r="1704" spans="1:8" hidden="1" x14ac:dyDescent="0.3">
      <c r="A1704">
        <v>243</v>
      </c>
      <c r="B1704">
        <v>1</v>
      </c>
      <c r="C1704" s="1">
        <v>0.81115061044692982</v>
      </c>
      <c r="D1704" s="1">
        <v>0.12799068689346313</v>
      </c>
      <c r="E1704" s="1">
        <f>IFERROR(
  SUMIFS(
    duck_positions[x],
    duck_positions[duck_id],   duck_positions[[#This Row],[duck_id]],
    duck_positions[frame_idx], duck_positions[[#This Row],[frame_idx]]+1
  ),
  ""
)</f>
        <v>0.81351338326930989</v>
      </c>
      <c r="F1704" s="1">
        <f>IFERROR(
  SUMIFS(
    duck_positions[y],
    duck_positions[duck_id],duck_positions[[#This Row],[duck_id]],
    duck_positions[frame_idx],duck_positions[[#This Row],[frame_idx]]+1
  ),
  ""
)</f>
        <v>0.13343867063522338</v>
      </c>
      <c r="G17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5.9382844543404891E-3</v>
      </c>
      <c r="H1704" t="b">
        <f>AND(duck_positions[[#This Row],[distance]]&lt;0.1, MOD(duck_positions[[#This Row],[frame_idx]], 20)=0)</f>
        <v>0</v>
      </c>
    </row>
    <row r="1705" spans="1:8" hidden="1" x14ac:dyDescent="0.3">
      <c r="A1705">
        <v>243</v>
      </c>
      <c r="B1705">
        <v>2</v>
      </c>
      <c r="C1705" s="1">
        <v>0.81426772475242604</v>
      </c>
      <c r="D1705" s="1">
        <v>0.19347214102745056</v>
      </c>
      <c r="E1705" s="1">
        <f>IFERROR(
  SUMIFS(
    duck_positions[x],
    duck_positions[duck_id],   duck_positions[[#This Row],[duck_id]],
    duck_positions[frame_idx], duck_positions[[#This Row],[frame_idx]]+1
  ),
  ""
)</f>
        <v>0.81608228385448445</v>
      </c>
      <c r="F1705" s="1">
        <f>IFERROR(
  SUMIFS(
    duck_positions[y],
    duck_positions[duck_id],duck_positions[[#This Row],[duck_id]],
    duck_positions[frame_idx],duck_positions[[#This Row],[frame_idx]]+1
  ),
  ""
)</f>
        <v>0.20239638686180114</v>
      </c>
      <c r="G17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9.1068539269490208E-3</v>
      </c>
      <c r="H1705" t="b">
        <f>AND(duck_positions[[#This Row],[distance]]&lt;0.1, MOD(duck_positions[[#This Row],[frame_idx]], 20)=0)</f>
        <v>0</v>
      </c>
    </row>
    <row r="1706" spans="1:8" hidden="1" x14ac:dyDescent="0.3">
      <c r="A1706">
        <v>243</v>
      </c>
      <c r="B1706">
        <v>3</v>
      </c>
      <c r="C1706" s="1">
        <v>0.81022207438945759</v>
      </c>
      <c r="D1706" s="1">
        <v>0.25556536912918093</v>
      </c>
      <c r="E1706" s="1">
        <f>IFERROR(
  SUMIFS(
    duck_positions[x],
    duck_positions[duck_id],   duck_positions[[#This Row],[duck_id]],
    duck_positions[frame_idx], duck_positions[[#This Row],[frame_idx]]+1
  ),
  ""
)</f>
        <v>0.8106788545846938</v>
      </c>
      <c r="F1706" s="1">
        <f>IFERROR(
  SUMIFS(
    duck_positions[y],
    duck_positions[duck_id],duck_positions[[#This Row],[duck_id]],
    duck_positions[frame_idx],duck_positions[[#This Row],[frame_idx]]+1
  ),
  ""
)</f>
        <v>0.26405669152736666</v>
      </c>
      <c r="G17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8.503599485905405E-3</v>
      </c>
      <c r="H1706" t="b">
        <f>AND(duck_positions[[#This Row],[distance]]&lt;0.1, MOD(duck_positions[[#This Row],[frame_idx]], 20)=0)</f>
        <v>0</v>
      </c>
    </row>
    <row r="1707" spans="1:8" hidden="1" x14ac:dyDescent="0.3">
      <c r="A1707">
        <v>243</v>
      </c>
      <c r="B1707">
        <v>4</v>
      </c>
      <c r="C1707" s="1">
        <v>0.81908020377159108</v>
      </c>
      <c r="D1707" s="1">
        <v>0.22346512377262115</v>
      </c>
      <c r="E1707" s="1">
        <f>IFERROR(
  SUMIFS(
    duck_positions[x],
    duck_positions[duck_id],   duck_positions[[#This Row],[duck_id]],
    duck_positions[frame_idx], duck_positions[[#This Row],[frame_idx]]+1
  ),
  ""
)</f>
        <v>0.82028213143348683</v>
      </c>
      <c r="F1707" s="1">
        <f>IFERROR(
  SUMIFS(
    duck_positions[y],
    duck_positions[duck_id],duck_positions[[#This Row],[duck_id]],
    duck_positions[frame_idx],duck_positions[[#This Row],[frame_idx]]+1
  ),
  ""
)</f>
        <v>0.23211229741573333</v>
      </c>
      <c r="G17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8.7303059579011445E-3</v>
      </c>
      <c r="H1707" t="b">
        <f>AND(duck_positions[[#This Row],[distance]]&lt;0.1, MOD(duck_positions[[#This Row],[frame_idx]], 20)=0)</f>
        <v>0</v>
      </c>
    </row>
    <row r="1708" spans="1:8" hidden="1" x14ac:dyDescent="0.3">
      <c r="A1708">
        <v>243</v>
      </c>
      <c r="B1708">
        <v>5</v>
      </c>
      <c r="C1708" s="1">
        <v>0.85027576982974995</v>
      </c>
      <c r="D1708" s="1">
        <v>0.21480592489242553</v>
      </c>
      <c r="E1708" s="1">
        <f>IFERROR(
  SUMIFS(
    duck_positions[x],
    duck_positions[duck_id],   duck_positions[[#This Row],[duck_id]],
    duck_positions[frame_idx], duck_positions[[#This Row],[frame_idx]]+1
  ),
  ""
)</f>
        <v>0.85168324410915364</v>
      </c>
      <c r="F1708" s="1">
        <f>IFERROR(
  SUMIFS(
    duck_positions[y],
    duck_positions[duck_id],duck_positions[[#This Row],[duck_id]],
    duck_positions[frame_idx],duck_positions[[#This Row],[frame_idx]]+1
  ),
  ""
)</f>
        <v>0.22376648485660552</v>
      </c>
      <c r="G17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9.0704254982248919E-3</v>
      </c>
      <c r="H1708" t="b">
        <f>AND(duck_positions[[#This Row],[distance]]&lt;0.1, MOD(duck_positions[[#This Row],[frame_idx]], 20)=0)</f>
        <v>0</v>
      </c>
    </row>
    <row r="1709" spans="1:8" hidden="1" x14ac:dyDescent="0.3">
      <c r="A1709">
        <v>243</v>
      </c>
      <c r="B1709">
        <v>6</v>
      </c>
      <c r="C1709" s="1">
        <v>0.81237542629241932</v>
      </c>
      <c r="D1709" s="1">
        <v>0.14005964398384094</v>
      </c>
      <c r="E1709" s="1">
        <f>IFERROR(
  SUMIFS(
    duck_positions[x],
    duck_positions[duck_id],   duck_positions[[#This Row],[duck_id]],
    duck_positions[frame_idx], duck_positions[[#This Row],[frame_idx]]+1
  ),
  ""
)</f>
        <v>0.81531919538974751</v>
      </c>
      <c r="F1709" s="1">
        <f>IFERROR(
  SUMIFS(
    duck_positions[y],
    duck_positions[duck_id],duck_positions[[#This Row],[duck_id]],
    duck_positions[frame_idx],duck_positions[[#This Row],[frame_idx]]+1
  ),
  ""
)</f>
        <v>0.15001941621303558</v>
      </c>
      <c r="G17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1.0385703604273579E-2</v>
      </c>
      <c r="H1709" t="b">
        <f>AND(duck_positions[[#This Row],[distance]]&lt;0.1, MOD(duck_positions[[#This Row],[frame_idx]], 20)=0)</f>
        <v>0</v>
      </c>
    </row>
    <row r="1710" spans="1:8" x14ac:dyDescent="0.3">
      <c r="A1710">
        <v>244</v>
      </c>
      <c r="B1710">
        <v>0</v>
      </c>
      <c r="C1710" s="1">
        <v>0.85911093652248371</v>
      </c>
      <c r="D1710" s="1">
        <v>0.31205012053251269</v>
      </c>
      <c r="E1710" s="1">
        <f>IFERROR(
  SUMIFS(
    duck_positions[x],
    duck_positions[duck_id],   duck_positions[[#This Row],[duck_id]],
    duck_positions[frame_idx], duck_positions[[#This Row],[frame_idx]]+1
  ),
  ""
)</f>
        <v>0.86112636327743519</v>
      </c>
      <c r="F1710" s="1">
        <f>IFERROR(
  SUMIFS(
    duck_positions[y],
    duck_positions[duck_id],duck_positions[[#This Row],[duck_id]],
    duck_positions[frame_idx],duck_positions[[#This Row],[frame_idx]]+1
  ),
  ""
)</f>
        <v>0.32515890300273897</v>
      </c>
      <c r="G17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1.3262809764762754E-2</v>
      </c>
      <c r="H1710" t="b">
        <f>AND(duck_positions[[#This Row],[distance]]&lt;0.1, MOD(duck_positions[[#This Row],[frame_idx]], 20)=0)</f>
        <v>0</v>
      </c>
    </row>
    <row r="1711" spans="1:8" hidden="1" x14ac:dyDescent="0.3">
      <c r="A1711">
        <v>244</v>
      </c>
      <c r="B1711">
        <v>1</v>
      </c>
      <c r="C1711" s="1">
        <v>0.81351338326930989</v>
      </c>
      <c r="D1711" s="1">
        <v>0.13343867063522338</v>
      </c>
      <c r="E1711" s="1">
        <f>IFERROR(
  SUMIFS(
    duck_positions[x],
    duck_positions[duck_id],   duck_positions[[#This Row],[duck_id]],
    duck_positions[frame_idx], duck_positions[[#This Row],[frame_idx]]+1
  ),
  ""
)</f>
        <v>0.8176954686641692</v>
      </c>
      <c r="F1711" s="1">
        <f>IFERROR(
  SUMIFS(
    duck_positions[y],
    duck_positions[duck_id],duck_positions[[#This Row],[duck_id]],
    duck_positions[frame_idx],duck_positions[[#This Row],[frame_idx]]+1
  ),
  ""
)</f>
        <v>0.14144613742828369</v>
      </c>
      <c r="G17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9.0337900513493795E-3</v>
      </c>
      <c r="H1711" t="b">
        <f>AND(duck_positions[[#This Row],[distance]]&lt;0.1, MOD(duck_positions[[#This Row],[frame_idx]], 20)=0)</f>
        <v>0</v>
      </c>
    </row>
    <row r="1712" spans="1:8" hidden="1" x14ac:dyDescent="0.3">
      <c r="A1712">
        <v>244</v>
      </c>
      <c r="B1712">
        <v>2</v>
      </c>
      <c r="C1712" s="1">
        <v>0.81608228385448445</v>
      </c>
      <c r="D1712" s="1">
        <v>0.20239638686180114</v>
      </c>
      <c r="E1712" s="1">
        <f>IFERROR(
  SUMIFS(
    duck_positions[x],
    duck_positions[duck_id],   duck_positions[[#This Row],[duck_id]],
    duck_positions[frame_idx], duck_positions[[#This Row],[frame_idx]]+1
  ),
  ""
)</f>
        <v>0.81729590892791737</v>
      </c>
      <c r="F1712" s="1">
        <f>IFERROR(
  SUMIFS(
    duck_positions[y],
    duck_positions[duck_id],duck_positions[[#This Row],[duck_id]],
    duck_positions[frame_idx],duck_positions[[#This Row],[frame_idx]]+1
  ),
  ""
)</f>
        <v>0.21476815044879913</v>
      </c>
      <c r="G17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1.2431147174393614E-2</v>
      </c>
      <c r="H1712" t="b">
        <f>AND(duck_positions[[#This Row],[distance]]&lt;0.1, MOD(duck_positions[[#This Row],[frame_idx]], 20)=0)</f>
        <v>0</v>
      </c>
    </row>
    <row r="1713" spans="1:8" hidden="1" x14ac:dyDescent="0.3">
      <c r="A1713">
        <v>244</v>
      </c>
      <c r="B1713">
        <v>3</v>
      </c>
      <c r="C1713" s="1">
        <v>0.8106788545846938</v>
      </c>
      <c r="D1713" s="1">
        <v>0.26405669152736666</v>
      </c>
      <c r="E1713" s="1">
        <f>IFERROR(
  SUMIFS(
    duck_positions[x],
    duck_positions[duck_id],   duck_positions[[#This Row],[duck_id]],
    duck_positions[frame_idx], duck_positions[[#This Row],[frame_idx]]+1
  ),
  ""
)</f>
        <v>0.8119898885488509</v>
      </c>
      <c r="F1713" s="1">
        <f>IFERROR(
  SUMIFS(
    duck_positions[y],
    duck_positions[duck_id],duck_positions[[#This Row],[duck_id]],
    duck_positions[frame_idx],duck_positions[[#This Row],[frame_idx]]+1
  ),
  ""
)</f>
        <v>0.27654157727956774</v>
      </c>
      <c r="G17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1.2553532662190633E-2</v>
      </c>
      <c r="H1713" t="b">
        <f>AND(duck_positions[[#This Row],[distance]]&lt;0.1, MOD(duck_positions[[#This Row],[frame_idx]], 20)=0)</f>
        <v>0</v>
      </c>
    </row>
    <row r="1714" spans="1:8" hidden="1" x14ac:dyDescent="0.3">
      <c r="A1714">
        <v>244</v>
      </c>
      <c r="B1714">
        <v>4</v>
      </c>
      <c r="C1714" s="1">
        <v>0.82028213143348683</v>
      </c>
      <c r="D1714" s="1">
        <v>0.23211229741573333</v>
      </c>
      <c r="E1714" s="1">
        <f>IFERROR(
  SUMIFS(
    duck_positions[x],
    duck_positions[duck_id],   duck_positions[[#This Row],[duck_id]],
    duck_positions[frame_idx], duck_positions[[#This Row],[frame_idx]]+1
  ),
  ""
)</f>
        <v>0.82162217795848835</v>
      </c>
      <c r="F1714" s="1">
        <f>IFERROR(
  SUMIFS(
    duck_positions[y],
    duck_positions[duck_id],duck_positions[[#This Row],[duck_id]],
    duck_positions[frame_idx],duck_positions[[#This Row],[frame_idx]]+1
  ),
  ""
)</f>
        <v>0.24460504353046417</v>
      </c>
      <c r="G17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1.2564411254662552E-2</v>
      </c>
      <c r="H1714" t="b">
        <f>AND(duck_positions[[#This Row],[distance]]&lt;0.1, MOD(duck_positions[[#This Row],[frame_idx]], 20)=0)</f>
        <v>0</v>
      </c>
    </row>
    <row r="1715" spans="1:8" hidden="1" x14ac:dyDescent="0.3">
      <c r="A1715">
        <v>244</v>
      </c>
      <c r="B1715">
        <v>5</v>
      </c>
      <c r="C1715" s="1">
        <v>0.85168324410915364</v>
      </c>
      <c r="D1715" s="1">
        <v>0.22376648485660552</v>
      </c>
      <c r="E1715" s="1">
        <f>IFERROR(
  SUMIFS(
    duck_positions[x],
    duck_positions[duck_id],   duck_positions[[#This Row],[duck_id]],
    duck_positions[frame_idx], duck_positions[[#This Row],[frame_idx]]+1
  ),
  ""
)</f>
        <v>0.8533787578344344</v>
      </c>
      <c r="F1715" s="1">
        <f>IFERROR(
  SUMIFS(
    duck_positions[y],
    duck_positions[duck_id],duck_positions[[#This Row],[duck_id]],
    duck_positions[frame_idx],duck_positions[[#This Row],[frame_idx]]+1
  ),
  ""
)</f>
        <v>0.23653664588928222</v>
      </c>
      <c r="G17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1.2882227276100581E-2</v>
      </c>
      <c r="H1715" t="b">
        <f>AND(duck_positions[[#This Row],[distance]]&lt;0.1, MOD(duck_positions[[#This Row],[frame_idx]], 20)=0)</f>
        <v>0</v>
      </c>
    </row>
    <row r="1716" spans="1:8" hidden="1" x14ac:dyDescent="0.3">
      <c r="A1716">
        <v>244</v>
      </c>
      <c r="B1716">
        <v>6</v>
      </c>
      <c r="C1716" s="1">
        <v>0.81531919538974751</v>
      </c>
      <c r="D1716" s="1">
        <v>0.15001941621303558</v>
      </c>
      <c r="E1716" s="1">
        <f>IFERROR(
  SUMIFS(
    duck_positions[x],
    duck_positions[duck_id],   duck_positions[[#This Row],[duck_id]],
    duck_positions[frame_idx], duck_positions[[#This Row],[frame_idx]]+1
  ),
  ""
)</f>
        <v>0.81638777256011952</v>
      </c>
      <c r="F1716" s="1">
        <f>IFERROR(
  SUMIFS(
    duck_positions[y],
    duck_positions[duck_id],duck_positions[[#This Row],[duck_id]],
    duck_positions[frame_idx],duck_positions[[#This Row],[frame_idx]]+1
  ),
  ""
)</f>
        <v>0.16224103569984435</v>
      </c>
      <c r="G17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1.2268245190302658E-2</v>
      </c>
      <c r="H1716" t="b">
        <f>AND(duck_positions[[#This Row],[distance]]&lt;0.1, MOD(duck_positions[[#This Row],[frame_idx]], 20)=0)</f>
        <v>0</v>
      </c>
    </row>
    <row r="1717" spans="1:8" x14ac:dyDescent="0.3">
      <c r="A1717">
        <v>245</v>
      </c>
      <c r="B1717">
        <v>0</v>
      </c>
      <c r="C1717" s="1">
        <v>0.86112636327743519</v>
      </c>
      <c r="D1717" s="1">
        <v>0.32515890300273897</v>
      </c>
      <c r="E1717" s="1">
        <f>IFERROR(
  SUMIFS(
    duck_positions[x],
    duck_positions[duck_id],   duck_positions[[#This Row],[duck_id]],
    duck_positions[frame_idx], duck_positions[[#This Row],[frame_idx]]+1
  ),
  ""
)</f>
        <v>0.86984463036060322</v>
      </c>
      <c r="F1717" s="1">
        <f>IFERROR(
  SUMIFS(
    duck_positions[y],
    duck_positions[duck_id],duck_positions[[#This Row],[duck_id]],
    duck_positions[frame_idx],duck_positions[[#This Row],[frame_idx]]+1
  ),
  ""
)</f>
        <v>0.33377761542797091</v>
      </c>
      <c r="G17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1.2259297891898153E-2</v>
      </c>
      <c r="H1717" t="b">
        <f>AND(duck_positions[[#This Row],[distance]]&lt;0.1, MOD(duck_positions[[#This Row],[frame_idx]], 20)=0)</f>
        <v>0</v>
      </c>
    </row>
    <row r="1718" spans="1:8" hidden="1" x14ac:dyDescent="0.3">
      <c r="A1718">
        <v>245</v>
      </c>
      <c r="B1718">
        <v>1</v>
      </c>
      <c r="C1718" s="1">
        <v>0.8176954686641692</v>
      </c>
      <c r="D1718" s="1">
        <v>0.14144613742828369</v>
      </c>
      <c r="E1718" s="1">
        <f>IFERROR(
  SUMIFS(
    duck_positions[x],
    duck_positions[duck_id],   duck_positions[[#This Row],[duck_id]],
    duck_positions[frame_idx], duck_positions[[#This Row],[frame_idx]]+1
  ),
  ""
)</f>
        <v>0.82644498348236073</v>
      </c>
      <c r="F1718" s="1">
        <f>IFERROR(
  SUMIFS(
    duck_positions[y],
    duck_positions[duck_id],duck_positions[[#This Row],[duck_id]],
    duck_positions[frame_idx],duck_positions[[#This Row],[frame_idx]]+1
  ),
  ""
)</f>
        <v>0.14922665953636169</v>
      </c>
      <c r="G17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1.1708566685467684E-2</v>
      </c>
      <c r="H1718" t="b">
        <f>AND(duck_positions[[#This Row],[distance]]&lt;0.1, MOD(duck_positions[[#This Row],[frame_idx]], 20)=0)</f>
        <v>0</v>
      </c>
    </row>
    <row r="1719" spans="1:8" hidden="1" x14ac:dyDescent="0.3">
      <c r="A1719">
        <v>245</v>
      </c>
      <c r="B1719">
        <v>2</v>
      </c>
      <c r="C1719" s="1">
        <v>0.81729590892791737</v>
      </c>
      <c r="D1719" s="1">
        <v>0.21476815044879913</v>
      </c>
      <c r="E1719" s="1">
        <f>IFERROR(
  SUMIFS(
    duck_positions[x],
    duck_positions[duck_id],   duck_positions[[#This Row],[duck_id]],
    duck_positions[frame_idx], duck_positions[[#This Row],[frame_idx]]+1
  ),
  ""
)</f>
        <v>0.82838407158851612</v>
      </c>
      <c r="F1719" s="1">
        <f>IFERROR(
  SUMIFS(
    duck_positions[y],
    duck_positions[duck_id],duck_positions[[#This Row],[duck_id]],
    duck_positions[frame_idx],duck_positions[[#This Row],[frame_idx]]+1
  ),
  ""
)</f>
        <v>0.22379192113876342</v>
      </c>
      <c r="G17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1.4296006038504431E-2</v>
      </c>
      <c r="H1719" t="b">
        <f>AND(duck_positions[[#This Row],[distance]]&lt;0.1, MOD(duck_positions[[#This Row],[frame_idx]], 20)=0)</f>
        <v>0</v>
      </c>
    </row>
    <row r="1720" spans="1:8" hidden="1" x14ac:dyDescent="0.3">
      <c r="A1720">
        <v>245</v>
      </c>
      <c r="B1720">
        <v>3</v>
      </c>
      <c r="C1720" s="1">
        <v>0.8119898885488509</v>
      </c>
      <c r="D1720" s="1">
        <v>0.27654157727956774</v>
      </c>
      <c r="E1720" s="1">
        <f>IFERROR(
  SUMIFS(
    duck_positions[x],
    duck_positions[duck_id],   duck_positions[[#This Row],[duck_id]],
    duck_positions[frame_idx], duck_positions[[#This Row],[frame_idx]]+1
  ),
  ""
)</f>
        <v>0.82325206696987141</v>
      </c>
      <c r="F1720" s="1">
        <f>IFERROR(
  SUMIFS(
    duck_positions[y],
    duck_positions[duck_id],duck_positions[[#This Row],[duck_id]],
    duck_positions[frame_idx],duck_positions[[#This Row],[frame_idx]]+1
  ),
  ""
)</f>
        <v>0.28522019982337954</v>
      </c>
      <c r="G17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1.4218127585756794E-2</v>
      </c>
      <c r="H1720" t="b">
        <f>AND(duck_positions[[#This Row],[distance]]&lt;0.1, MOD(duck_positions[[#This Row],[frame_idx]], 20)=0)</f>
        <v>0</v>
      </c>
    </row>
    <row r="1721" spans="1:8" hidden="1" x14ac:dyDescent="0.3">
      <c r="A1721">
        <v>245</v>
      </c>
      <c r="B1721">
        <v>4</v>
      </c>
      <c r="C1721" s="1">
        <v>0.82162217795848835</v>
      </c>
      <c r="D1721" s="1">
        <v>0.24460504353046417</v>
      </c>
      <c r="E1721" s="1">
        <f>IFERROR(
  SUMIFS(
    duck_positions[x],
    duck_positions[duck_id],   duck_positions[[#This Row],[duck_id]],
    duck_positions[frame_idx], duck_positions[[#This Row],[frame_idx]]+1
  ),
  ""
)</f>
        <v>0.83246941864490498</v>
      </c>
      <c r="F1721" s="1">
        <f>IFERROR(
  SUMIFS(
    duck_positions[y],
    duck_positions[duck_id],duck_positions[[#This Row],[duck_id]],
    duck_positions[frame_idx],duck_positions[[#This Row],[frame_idx]]+1
  ),
  ""
)</f>
        <v>0.25359701514244082</v>
      </c>
      <c r="G17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1.4089648114117195E-2</v>
      </c>
      <c r="H1721" t="b">
        <f>AND(duck_positions[[#This Row],[distance]]&lt;0.1, MOD(duck_positions[[#This Row],[frame_idx]], 20)=0)</f>
        <v>0</v>
      </c>
    </row>
    <row r="1722" spans="1:8" hidden="1" x14ac:dyDescent="0.3">
      <c r="A1722">
        <v>245</v>
      </c>
      <c r="B1722">
        <v>5</v>
      </c>
      <c r="C1722" s="1">
        <v>0.8533787578344344</v>
      </c>
      <c r="D1722" s="1">
        <v>0.23653664588928222</v>
      </c>
      <c r="E1722" s="1">
        <f>IFERROR(
  SUMIFS(
    duck_positions[x],
    duck_positions[duck_id],   duck_positions[[#This Row],[duck_id]],
    duck_positions[frame_idx], duck_positions[[#This Row],[frame_idx]]+1
  ),
  ""
)</f>
        <v>0.86282621324062336</v>
      </c>
      <c r="F1722" s="1">
        <f>IFERROR(
  SUMIFS(
    duck_positions[y],
    duck_positions[duck_id],duck_positions[[#This Row],[duck_id]],
    duck_positions[frame_idx],duck_positions[[#This Row],[frame_idx]]+1
  ),
  ""
)</f>
        <v>0.24583859145641326</v>
      </c>
      <c r="G17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1.3258227822216586E-2</v>
      </c>
      <c r="H1722" t="b">
        <f>AND(duck_positions[[#This Row],[distance]]&lt;0.1, MOD(duck_positions[[#This Row],[frame_idx]], 20)=0)</f>
        <v>0</v>
      </c>
    </row>
    <row r="1723" spans="1:8" hidden="1" x14ac:dyDescent="0.3">
      <c r="A1723">
        <v>245</v>
      </c>
      <c r="B1723">
        <v>6</v>
      </c>
      <c r="C1723" s="1">
        <v>0.81638777256011952</v>
      </c>
      <c r="D1723" s="1">
        <v>0.16224103569984435</v>
      </c>
      <c r="E1723" s="1">
        <f>IFERROR(
  SUMIFS(
    duck_positions[x],
    duck_positions[duck_id],   duck_positions[[#This Row],[duck_id]],
    duck_positions[frame_idx], duck_positions[[#This Row],[frame_idx]]+1
  ),
  ""
)</f>
        <v>0.82758538424968708</v>
      </c>
      <c r="F1723" s="1">
        <f>IFERROR(
  SUMIFS(
    duck_positions[y],
    duck_positions[duck_id],duck_positions[[#This Row],[duck_id]],
    duck_positions[frame_idx],duck_positions[[#This Row],[frame_idx]]+1
  ),
  ""
)</f>
        <v>0.17106302976608276</v>
      </c>
      <c r="G17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1.4255317844758348E-2</v>
      </c>
      <c r="H1723" t="b">
        <f>AND(duck_positions[[#This Row],[distance]]&lt;0.1, MOD(duck_positions[[#This Row],[frame_idx]], 20)=0)</f>
        <v>0</v>
      </c>
    </row>
    <row r="1724" spans="1:8" x14ac:dyDescent="0.3">
      <c r="A1724">
        <v>246</v>
      </c>
      <c r="B1724">
        <v>0</v>
      </c>
      <c r="C1724" s="1">
        <v>0.86984463036060322</v>
      </c>
      <c r="D1724" s="1">
        <v>0.33377761542797091</v>
      </c>
      <c r="E1724" s="1">
        <f>IFERROR(
  SUMIFS(
    duck_positions[x],
    duck_positions[duck_id],   duck_positions[[#This Row],[duck_id]],
    duck_positions[frame_idx], duck_positions[[#This Row],[frame_idx]]+1
  ),
  ""
)</f>
        <v>0.86712631583213795</v>
      </c>
      <c r="F1724" s="1">
        <f>IFERROR(
  SUMIFS(
    duck_positions[y],
    duck_positions[duck_id],duck_positions[[#This Row],[duck_id]],
    duck_positions[frame_idx],duck_positions[[#This Row],[frame_idx]]+1
  ),
  ""
)</f>
        <v>0.34379069283604624</v>
      </c>
      <c r="G17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1.0375497725688826E-2</v>
      </c>
      <c r="H1724" t="b">
        <f>AND(duck_positions[[#This Row],[distance]]&lt;0.1, MOD(duck_positions[[#This Row],[frame_idx]], 20)=0)</f>
        <v>0</v>
      </c>
    </row>
    <row r="1725" spans="1:8" hidden="1" x14ac:dyDescent="0.3">
      <c r="A1725">
        <v>246</v>
      </c>
      <c r="B1725">
        <v>1</v>
      </c>
      <c r="C1725" s="1">
        <v>0.82644498348236073</v>
      </c>
      <c r="D1725" s="1">
        <v>0.14922665953636169</v>
      </c>
      <c r="E1725" s="1">
        <f>IFERROR(
  SUMIFS(
    duck_positions[x],
    duck_positions[duck_id],   duck_positions[[#This Row],[duck_id]],
    duck_positions[frame_idx], duck_positions[[#This Row],[frame_idx]]+1
  ),
  ""
)</f>
        <v>0.8231629580259322</v>
      </c>
      <c r="F1725" s="1">
        <f>IFERROR(
  SUMIFS(
    duck_positions[y],
    duck_positions[duck_id],duck_positions[[#This Row],[duck_id]],
    duck_positions[frame_idx],duck_positions[[#This Row],[frame_idx]]+1
  ),
  ""
)</f>
        <v>0.15362531840801238</v>
      </c>
      <c r="G17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5.4881591600277283E-3</v>
      </c>
      <c r="H1725" t="b">
        <f>AND(duck_positions[[#This Row],[distance]]&lt;0.1, MOD(duck_positions[[#This Row],[frame_idx]], 20)=0)</f>
        <v>0</v>
      </c>
    </row>
    <row r="1726" spans="1:8" hidden="1" x14ac:dyDescent="0.3">
      <c r="A1726">
        <v>246</v>
      </c>
      <c r="B1726">
        <v>2</v>
      </c>
      <c r="C1726" s="1">
        <v>0.82838407158851612</v>
      </c>
      <c r="D1726" s="1">
        <v>0.22379192113876342</v>
      </c>
      <c r="E1726" s="1">
        <f>IFERROR(
  SUMIFS(
    duck_positions[x],
    duck_positions[duck_id],   duck_positions[[#This Row],[duck_id]],
    duck_positions[frame_idx], duck_positions[[#This Row],[frame_idx]]+1
  ),
  ""
)</f>
        <v>0.82532674074172963</v>
      </c>
      <c r="F1726" s="1">
        <f>IFERROR(
  SUMIFS(
    duck_positions[y],
    duck_positions[duck_id],duck_positions[[#This Row],[duck_id]],
    duck_positions[frame_idx],duck_positions[[#This Row],[frame_idx]]+1
  ),
  ""
)</f>
        <v>0.23490018546581268</v>
      </c>
      <c r="G17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1.152131972763135E-2</v>
      </c>
      <c r="H1726" t="b">
        <f>AND(duck_positions[[#This Row],[distance]]&lt;0.1, MOD(duck_positions[[#This Row],[frame_idx]], 20)=0)</f>
        <v>0</v>
      </c>
    </row>
    <row r="1727" spans="1:8" hidden="1" x14ac:dyDescent="0.3">
      <c r="A1727">
        <v>246</v>
      </c>
      <c r="B1727">
        <v>3</v>
      </c>
      <c r="C1727" s="1">
        <v>0.82325206696987141</v>
      </c>
      <c r="D1727" s="1">
        <v>0.28522019982337954</v>
      </c>
      <c r="E1727" s="1">
        <f>IFERROR(
  SUMIFS(
    duck_positions[x],
    duck_positions[duck_id],   duck_positions[[#This Row],[duck_id]],
    duck_positions[frame_idx], duck_positions[[#This Row],[frame_idx]]+1
  ),
  ""
)</f>
        <v>0.81989876925945271</v>
      </c>
      <c r="F1727" s="1">
        <f>IFERROR(
  SUMIFS(
    duck_positions[y],
    duck_positions[duck_id],duck_positions[[#This Row],[duck_id]],
    duck_positions[frame_idx],duck_positions[[#This Row],[frame_idx]]+1
  ),
  ""
)</f>
        <v>0.29577315747737887</v>
      </c>
      <c r="G17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1.1072918349820986E-2</v>
      </c>
      <c r="H1727" t="b">
        <f>AND(duck_positions[[#This Row],[distance]]&lt;0.1, MOD(duck_positions[[#This Row],[frame_idx]], 20)=0)</f>
        <v>0</v>
      </c>
    </row>
    <row r="1728" spans="1:8" hidden="1" x14ac:dyDescent="0.3">
      <c r="A1728">
        <v>246</v>
      </c>
      <c r="B1728">
        <v>4</v>
      </c>
      <c r="C1728" s="1">
        <v>0.83246941864490498</v>
      </c>
      <c r="D1728" s="1">
        <v>0.25359701514244082</v>
      </c>
      <c r="E1728" s="1">
        <f>IFERROR(
  SUMIFS(
    duck_positions[x],
    duck_positions[duck_id],   duck_positions[[#This Row],[duck_id]],
    duck_positions[frame_idx], duck_positions[[#This Row],[frame_idx]]+1
  ),
  ""
)</f>
        <v>0.82939924299716938</v>
      </c>
      <c r="F1728" s="1">
        <f>IFERROR(
  SUMIFS(
    duck_positions[y],
    duck_positions[duck_id],duck_positions[[#This Row],[duck_id]],
    duck_positions[frame_idx],duck_positions[[#This Row],[frame_idx]]+1
  ),
  ""
)</f>
        <v>0.26451148986816408</v>
      </c>
      <c r="G17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1.1338065842391314E-2</v>
      </c>
      <c r="H1728" t="b">
        <f>AND(duck_positions[[#This Row],[distance]]&lt;0.1, MOD(duck_positions[[#This Row],[frame_idx]], 20)=0)</f>
        <v>0</v>
      </c>
    </row>
    <row r="1729" spans="1:8" hidden="1" x14ac:dyDescent="0.3">
      <c r="A1729">
        <v>246</v>
      </c>
      <c r="B1729">
        <v>5</v>
      </c>
      <c r="C1729" s="1">
        <v>0.86282621324062336</v>
      </c>
      <c r="D1729" s="1">
        <v>0.24583859145641326</v>
      </c>
      <c r="E1729" s="1">
        <f>IFERROR(
  SUMIFS(
    duck_positions[x],
    duck_positions[duck_id],   duck_positions[[#This Row],[duck_id]],
    duck_positions[frame_idx], duck_positions[[#This Row],[frame_idx]]+1
  ),
  ""
)</f>
        <v>0.86045950651168812</v>
      </c>
      <c r="F1729" s="1">
        <f>IFERROR(
  SUMIFS(
    duck_positions[y],
    duck_positions[duck_id],duck_positions[[#This Row],[duck_id]],
    duck_positions[frame_idx],duck_positions[[#This Row],[frame_idx]]+1
  ),
  ""
)</f>
        <v>0.25688222944736483</v>
      </c>
      <c r="G17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1.1294389793874482E-2</v>
      </c>
      <c r="H1729" t="b">
        <f>AND(duck_positions[[#This Row],[distance]]&lt;0.1, MOD(duck_positions[[#This Row],[frame_idx]], 20)=0)</f>
        <v>0</v>
      </c>
    </row>
    <row r="1730" spans="1:8" hidden="1" x14ac:dyDescent="0.3">
      <c r="A1730">
        <v>246</v>
      </c>
      <c r="B1730">
        <v>6</v>
      </c>
      <c r="C1730" s="1">
        <v>0.82758538424968708</v>
      </c>
      <c r="D1730" s="1">
        <v>0.17106302976608276</v>
      </c>
      <c r="E1730" s="1">
        <f>IFERROR(
  SUMIFS(
    duck_positions[x],
    duck_positions[duck_id],   duck_positions[[#This Row],[duck_id]],
    duck_positions[frame_idx], duck_positions[[#This Row],[frame_idx]]+1
  ),
  ""
)</f>
        <v>0.82468110322952259</v>
      </c>
      <c r="F1730" s="1">
        <f>IFERROR(
  SUMIFS(
    duck_positions[y],
    duck_positions[duck_id],duck_positions[[#This Row],[duck_id]],
    duck_positions[frame_idx],duck_positions[[#This Row],[frame_idx]]+1
  ),
  ""
)</f>
        <v>0.18226383030414581</v>
      </c>
      <c r="G17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1.1571204817890019E-2</v>
      </c>
      <c r="H1730" t="b">
        <f>AND(duck_positions[[#This Row],[distance]]&lt;0.1, MOD(duck_positions[[#This Row],[frame_idx]], 20)=0)</f>
        <v>0</v>
      </c>
    </row>
    <row r="1731" spans="1:8" x14ac:dyDescent="0.3">
      <c r="A1731">
        <v>247</v>
      </c>
      <c r="B1731">
        <v>0</v>
      </c>
      <c r="C1731" s="1">
        <v>0.86712631583213795</v>
      </c>
      <c r="D1731" s="1">
        <v>0.34379069283604624</v>
      </c>
      <c r="E1731" s="1">
        <f>IFERROR(
  SUMIFS(
    duck_positions[x],
    duck_positions[duck_id],   duck_positions[[#This Row],[duck_id]],
    duck_positions[frame_idx], duck_positions[[#This Row],[frame_idx]]+1
  ),
  ""
)</f>
        <v>0.87579953670501698</v>
      </c>
      <c r="F1731" s="1">
        <f>IFERROR(
  SUMIFS(
    duck_positions[y],
    duck_positions[duck_id],duck_positions[[#This Row],[duck_id]],
    duck_positions[frame_idx],duck_positions[[#This Row],[frame_idx]]+1
  ),
  ""
)</f>
        <v>0.35167953521013262</v>
      </c>
      <c r="G17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1.1724273722193852E-2</v>
      </c>
      <c r="H1731" t="b">
        <f>AND(duck_positions[[#This Row],[distance]]&lt;0.1, MOD(duck_positions[[#This Row],[frame_idx]], 20)=0)</f>
        <v>0</v>
      </c>
    </row>
    <row r="1732" spans="1:8" hidden="1" x14ac:dyDescent="0.3">
      <c r="A1732">
        <v>247</v>
      </c>
      <c r="B1732">
        <v>1</v>
      </c>
      <c r="C1732" s="1">
        <v>0.8231629580259322</v>
      </c>
      <c r="D1732" s="1">
        <v>0.15362531840801238</v>
      </c>
      <c r="E1732" s="1">
        <f>IFERROR(
  SUMIFS(
    duck_positions[x],
    duck_positions[duck_id],   duck_positions[[#This Row],[duck_id]],
    duck_positions[frame_idx], duck_positions[[#This Row],[frame_idx]]+1
  ),
  ""
)</f>
        <v>0.83572755753993977</v>
      </c>
      <c r="F1732" s="1">
        <f>IFERROR(
  SUMIFS(
    duck_positions[y],
    duck_positions[duck_id],duck_positions[[#This Row],[duck_id]],
    duck_positions[frame_idx],duck_positions[[#This Row],[frame_idx]]+1
  ),
  ""
)</f>
        <v>0.15753083825111389</v>
      </c>
      <c r="G17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1.3157592720260755E-2</v>
      </c>
      <c r="H1732" t="b">
        <f>AND(duck_positions[[#This Row],[distance]]&lt;0.1, MOD(duck_positions[[#This Row],[frame_idx]], 20)=0)</f>
        <v>0</v>
      </c>
    </row>
    <row r="1733" spans="1:8" hidden="1" x14ac:dyDescent="0.3">
      <c r="A1733">
        <v>247</v>
      </c>
      <c r="B1733">
        <v>2</v>
      </c>
      <c r="C1733" s="1">
        <v>0.82532674074172963</v>
      </c>
      <c r="D1733" s="1">
        <v>0.23490018546581268</v>
      </c>
      <c r="E1733" s="1">
        <f>IFERROR(
  SUMIFS(
    duck_positions[x],
    duck_positions[duck_id],   duck_positions[[#This Row],[duck_id]],
    duck_positions[frame_idx], duck_positions[[#This Row],[frame_idx]]+1
  ),
  ""
)</f>
        <v>0.83703735470771778</v>
      </c>
      <c r="F1733" s="1">
        <f>IFERROR(
  SUMIFS(
    duck_positions[y],
    duck_positions[duck_id],duck_positions[[#This Row],[duck_id]],
    duck_positions[frame_idx],duck_positions[[#This Row],[frame_idx]]+1
  ),
  ""
)</f>
        <v>0.24312875568866729</v>
      </c>
      <c r="G17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1.4312506676779108E-2</v>
      </c>
      <c r="H1733" t="b">
        <f>AND(duck_positions[[#This Row],[distance]]&lt;0.1, MOD(duck_positions[[#This Row],[frame_idx]], 20)=0)</f>
        <v>0</v>
      </c>
    </row>
    <row r="1734" spans="1:8" hidden="1" x14ac:dyDescent="0.3">
      <c r="A1734">
        <v>247</v>
      </c>
      <c r="B1734">
        <v>3</v>
      </c>
      <c r="C1734" s="1">
        <v>0.81989876925945271</v>
      </c>
      <c r="D1734" s="1">
        <v>0.29577315747737887</v>
      </c>
      <c r="E1734" s="1">
        <f>IFERROR(
  SUMIFS(
    duck_positions[x],
    duck_positions[duck_id],   duck_positions[[#This Row],[duck_id]],
    duck_positions[frame_idx], duck_positions[[#This Row],[frame_idx]]+1
  ),
  ""
)</f>
        <v>0.83139182627201069</v>
      </c>
      <c r="F1734" s="1">
        <f>IFERROR(
  SUMIFS(
    duck_positions[y],
    duck_positions[duck_id],duck_positions[[#This Row],[duck_id]],
    duck_positions[frame_idx],duck_positions[[#This Row],[frame_idx]]+1
  ),
  ""
)</f>
        <v>0.30385252982378008</v>
      </c>
      <c r="G17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1.4048722967077858E-2</v>
      </c>
      <c r="H1734" t="b">
        <f>AND(duck_positions[[#This Row],[distance]]&lt;0.1, MOD(duck_positions[[#This Row],[frame_idx]], 20)=0)</f>
        <v>0</v>
      </c>
    </row>
    <row r="1735" spans="1:8" hidden="1" x14ac:dyDescent="0.3">
      <c r="A1735">
        <v>247</v>
      </c>
      <c r="B1735">
        <v>4</v>
      </c>
      <c r="C1735" s="1">
        <v>0.82939924299716938</v>
      </c>
      <c r="D1735" s="1">
        <v>0.26451148986816408</v>
      </c>
      <c r="E1735" s="1">
        <f>IFERROR(
  SUMIFS(
    duck_positions[x],
    duck_positions[duck_id],   duck_positions[[#This Row],[duck_id]],
    duck_positions[frame_idx], duck_positions[[#This Row],[frame_idx]]+1
  ),
  ""
)</f>
        <v>0.84067524969577778</v>
      </c>
      <c r="F1735" s="1">
        <f>IFERROR(
  SUMIFS(
    duck_positions[y],
    duck_positions[duck_id],duck_positions[[#This Row],[duck_id]],
    duck_positions[frame_idx],duck_positions[[#This Row],[frame_idx]]+1
  ),
  ""
)</f>
        <v>0.27272185087203982</v>
      </c>
      <c r="G17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1.3948417647927839E-2</v>
      </c>
      <c r="H1735" t="b">
        <f>AND(duck_positions[[#This Row],[distance]]&lt;0.1, MOD(duck_positions[[#This Row],[frame_idx]], 20)=0)</f>
        <v>0</v>
      </c>
    </row>
    <row r="1736" spans="1:8" hidden="1" x14ac:dyDescent="0.3">
      <c r="A1736">
        <v>247</v>
      </c>
      <c r="B1736">
        <v>5</v>
      </c>
      <c r="C1736" s="1">
        <v>0.86045950651168812</v>
      </c>
      <c r="D1736" s="1">
        <v>0.25688222944736483</v>
      </c>
      <c r="E1736" s="1">
        <f>IFERROR(
  SUMIFS(
    duck_positions[x],
    duck_positions[duck_id],   duck_positions[[#This Row],[duck_id]],
    duck_positions[frame_idx], duck_positions[[#This Row],[frame_idx]]+1
  ),
  ""
)</f>
        <v>0.87027716636657704</v>
      </c>
      <c r="F1736" s="1">
        <f>IFERROR(
  SUMIFS(
    duck_positions[y],
    duck_positions[duck_id],duck_positions[[#This Row],[duck_id]],
    duck_positions[frame_idx],duck_positions[[#This Row],[frame_idx]]+1
  ),
  ""
)</f>
        <v>0.26521884799003603</v>
      </c>
      <c r="G17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1.2879660467275789E-2</v>
      </c>
      <c r="H1736" t="b">
        <f>AND(duck_positions[[#This Row],[distance]]&lt;0.1, MOD(duck_positions[[#This Row],[frame_idx]], 20)=0)</f>
        <v>0</v>
      </c>
    </row>
    <row r="1737" spans="1:8" hidden="1" x14ac:dyDescent="0.3">
      <c r="A1737">
        <v>247</v>
      </c>
      <c r="B1737">
        <v>6</v>
      </c>
      <c r="C1737" s="1">
        <v>0.82468110322952259</v>
      </c>
      <c r="D1737" s="1">
        <v>0.18226383030414581</v>
      </c>
      <c r="E1737" s="1">
        <f>IFERROR(
  SUMIFS(
    duck_positions[x],
    duck_positions[duck_id],   duck_positions[[#This Row],[duck_id]],
    duck_positions[frame_idx], duck_positions[[#This Row],[frame_idx]]+1
  ),
  ""
)</f>
        <v>0.83684329688549031</v>
      </c>
      <c r="F1737" s="1">
        <f>IFERROR(
  SUMIFS(
    duck_positions[y],
    duck_positions[duck_id],duck_positions[[#This Row],[duck_id]],
    duck_positions[frame_idx],duck_positions[[#This Row],[frame_idx]]+1
  ),
  ""
)</f>
        <v>0.19039286077022552</v>
      </c>
      <c r="G17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1.4628741943301667E-2</v>
      </c>
      <c r="H1737" t="b">
        <f>AND(duck_positions[[#This Row],[distance]]&lt;0.1, MOD(duck_positions[[#This Row],[frame_idx]], 20)=0)</f>
        <v>0</v>
      </c>
    </row>
    <row r="1738" spans="1:8" x14ac:dyDescent="0.3">
      <c r="A1738">
        <v>248</v>
      </c>
      <c r="B1738">
        <v>0</v>
      </c>
      <c r="C1738" s="1">
        <v>0.87579953670501698</v>
      </c>
      <c r="D1738" s="1">
        <v>0.35167953521013262</v>
      </c>
      <c r="E1738" s="1">
        <f>IFERROR(
  SUMIFS(
    duck_positions[x],
    duck_positions[duck_id],   duck_positions[[#This Row],[duck_id]],
    duck_positions[frame_idx], duck_positions[[#This Row],[frame_idx]]+1
  ),
  ""
)</f>
        <v>0.87138515710830677</v>
      </c>
      <c r="F1738" s="1">
        <f>IFERROR(
  SUMIFS(
    duck_positions[y],
    duck_positions[duck_id],duck_positions[[#This Row],[duck_id]],
    duck_positions[frame_idx],duck_positions[[#This Row],[frame_idx]]+1
  ),
  ""
)</f>
        <v>0.35854109153151514</v>
      </c>
      <c r="G17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8.1589032581196718E-3</v>
      </c>
      <c r="H1738" t="b">
        <f>AND(duck_positions[[#This Row],[distance]]&lt;0.1, MOD(duck_positions[[#This Row],[frame_idx]], 20)=0)</f>
        <v>0</v>
      </c>
    </row>
    <row r="1739" spans="1:8" hidden="1" x14ac:dyDescent="0.3">
      <c r="A1739">
        <v>248</v>
      </c>
      <c r="B1739">
        <v>1</v>
      </c>
      <c r="C1739" s="1">
        <v>0.83572755753993977</v>
      </c>
      <c r="D1739" s="1">
        <v>0.15753083825111389</v>
      </c>
      <c r="E1739" s="1">
        <f>IFERROR(
  SUMIFS(
    duck_positions[x],
    duck_positions[duck_id],   duck_positions[[#This Row],[duck_id]],
    duck_positions[frame_idx], duck_positions[[#This Row],[frame_idx]]+1
  ),
  ""
)</f>
        <v>0.82916899025440205</v>
      </c>
      <c r="F1739" s="1">
        <f>IFERROR(
  SUMIFS(
    duck_positions[y],
    duck_positions[duck_id],duck_positions[[#This Row],[duck_id]],
    duck_positions[frame_idx],duck_positions[[#This Row],[frame_idx]]+1
  ),
  ""
)</f>
        <v>0.15974823534488677</v>
      </c>
      <c r="G17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6.9232690768449888E-3</v>
      </c>
      <c r="H1739" t="b">
        <f>AND(duck_positions[[#This Row],[distance]]&lt;0.1, MOD(duck_positions[[#This Row],[frame_idx]], 20)=0)</f>
        <v>0</v>
      </c>
    </row>
    <row r="1740" spans="1:8" hidden="1" x14ac:dyDescent="0.3">
      <c r="A1740">
        <v>248</v>
      </c>
      <c r="B1740">
        <v>2</v>
      </c>
      <c r="C1740" s="1">
        <v>0.83703735470771778</v>
      </c>
      <c r="D1740" s="1">
        <v>0.24312875568866729</v>
      </c>
      <c r="E1740" s="1">
        <f>IFERROR(
  SUMIFS(
    duck_positions[x],
    duck_positions[duck_id],   duck_positions[[#This Row],[duck_id]],
    duck_positions[frame_idx], duck_positions[[#This Row],[frame_idx]]+1
  ),
  ""
)</f>
        <v>0.83083876967430104</v>
      </c>
      <c r="F1740" s="1">
        <f>IFERROR(
  SUMIFS(
    duck_positions[y],
    duck_positions[duck_id],duck_positions[[#This Row],[duck_id]],
    duck_positions[frame_idx],duck_positions[[#This Row],[frame_idx]]+1
  ),
  ""
)</f>
        <v>0.24954771399497985</v>
      </c>
      <c r="G17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8.9233111654069934E-3</v>
      </c>
      <c r="H1740" t="b">
        <f>AND(duck_positions[[#This Row],[distance]]&lt;0.1, MOD(duck_positions[[#This Row],[frame_idx]], 20)=0)</f>
        <v>0</v>
      </c>
    </row>
    <row r="1741" spans="1:8" hidden="1" x14ac:dyDescent="0.3">
      <c r="A1741">
        <v>248</v>
      </c>
      <c r="B1741">
        <v>3</v>
      </c>
      <c r="C1741" s="1">
        <v>0.83139182627201069</v>
      </c>
      <c r="D1741" s="1">
        <v>0.30385252982378008</v>
      </c>
      <c r="E1741" s="1">
        <f>IFERROR(
  SUMIFS(
    duck_positions[x],
    duck_positions[duck_id],   duck_positions[[#This Row],[duck_id]],
    duck_positions[frame_idx], duck_positions[[#This Row],[frame_idx]]+1
  ),
  ""
)</f>
        <v>0.82483039796352375</v>
      </c>
      <c r="F1741" s="1">
        <f>IFERROR(
  SUMIFS(
    duck_positions[y],
    duck_positions[duck_id],duck_positions[[#This Row],[duck_id]],
    duck_positions[frame_idx],duck_positions[[#This Row],[frame_idx]]+1
  ),
  ""
)</f>
        <v>0.31026792675256731</v>
      </c>
      <c r="G17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9.176582108895796E-3</v>
      </c>
      <c r="H1741" t="b">
        <f>AND(duck_positions[[#This Row],[distance]]&lt;0.1, MOD(duck_positions[[#This Row],[frame_idx]], 20)=0)</f>
        <v>0</v>
      </c>
    </row>
    <row r="1742" spans="1:8" hidden="1" x14ac:dyDescent="0.3">
      <c r="A1742">
        <v>248</v>
      </c>
      <c r="B1742">
        <v>4</v>
      </c>
      <c r="C1742" s="1">
        <v>0.84067524969577778</v>
      </c>
      <c r="D1742" s="1">
        <v>0.27272185087203982</v>
      </c>
      <c r="E1742" s="1">
        <f>IFERROR(
  SUMIFS(
    duck_positions[x],
    duck_positions[duck_id],   duck_positions[[#This Row],[duck_id]],
    duck_positions[frame_idx], duck_positions[[#This Row],[frame_idx]]+1
  ),
  ""
)</f>
        <v>0.83459165692329396</v>
      </c>
      <c r="F1742" s="1">
        <f>IFERROR(
  SUMIFS(
    duck_positions[y],
    duck_positions[duck_id],duck_positions[[#This Row],[duck_id]],
    duck_positions[frame_idx],duck_positions[[#This Row],[frame_idx]]+1
  ),
  ""
)</f>
        <v>0.27911422550678255</v>
      </c>
      <c r="G17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8.8245427355937139E-3</v>
      </c>
      <c r="H1742" t="b">
        <f>AND(duck_positions[[#This Row],[distance]]&lt;0.1, MOD(duck_positions[[#This Row],[frame_idx]], 20)=0)</f>
        <v>0</v>
      </c>
    </row>
    <row r="1743" spans="1:8" hidden="1" x14ac:dyDescent="0.3">
      <c r="A1743">
        <v>248</v>
      </c>
      <c r="B1743">
        <v>5</v>
      </c>
      <c r="C1743" s="1">
        <v>0.87027716636657704</v>
      </c>
      <c r="D1743" s="1">
        <v>0.26521884799003603</v>
      </c>
      <c r="E1743" s="1">
        <f>IFERROR(
  SUMIFS(
    duck_positions[x],
    duck_positions[duck_id],   duck_positions[[#This Row],[duck_id]],
    duck_positions[frame_idx], duck_positions[[#This Row],[frame_idx]]+1
  ),
  ""
)</f>
        <v>0.86560069024562825</v>
      </c>
      <c r="F1743" s="1">
        <f>IFERROR(
  SUMIFS(
    duck_positions[y],
    duck_positions[duck_id],duck_positions[[#This Row],[duck_id]],
    duck_positions[frame_idx],duck_positions[[#This Row],[frame_idx]]+1
  ),
  ""
)</f>
        <v>0.27162420153617861</v>
      </c>
      <c r="G17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7.9308248600562063E-3</v>
      </c>
      <c r="H1743" t="b">
        <f>AND(duck_positions[[#This Row],[distance]]&lt;0.1, MOD(duck_positions[[#This Row],[frame_idx]], 20)=0)</f>
        <v>0</v>
      </c>
    </row>
    <row r="1744" spans="1:8" hidden="1" x14ac:dyDescent="0.3">
      <c r="A1744">
        <v>248</v>
      </c>
      <c r="B1744">
        <v>6</v>
      </c>
      <c r="C1744" s="1">
        <v>0.83684329688549031</v>
      </c>
      <c r="D1744" s="1">
        <v>0.19039286077022552</v>
      </c>
      <c r="E1744" s="1">
        <f>IFERROR(
  SUMIFS(
    duck_positions[x],
    duck_positions[duck_id],   duck_positions[[#This Row],[duck_id]],
    duck_positions[frame_idx], duck_positions[[#This Row],[frame_idx]]+1
  ),
  ""
)</f>
        <v>0.83072552084922779</v>
      </c>
      <c r="F1744" s="1">
        <f>IFERROR(
  SUMIFS(
    duck_positions[y],
    duck_positions[duck_id],duck_positions[[#This Row],[duck_id]],
    duck_positions[frame_idx],duck_positions[[#This Row],[frame_idx]]+1
  ),
  ""
)</f>
        <v>0.19703342914581298</v>
      </c>
      <c r="G17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9.0290825658380248E-3</v>
      </c>
      <c r="H1744" t="b">
        <f>AND(duck_positions[[#This Row],[distance]]&lt;0.1, MOD(duck_positions[[#This Row],[frame_idx]], 20)=0)</f>
        <v>0</v>
      </c>
    </row>
    <row r="1745" spans="1:8" x14ac:dyDescent="0.3">
      <c r="A1745">
        <v>249</v>
      </c>
      <c r="B1745">
        <v>0</v>
      </c>
      <c r="C1745" s="1">
        <v>0.87138515710830677</v>
      </c>
      <c r="D1745" s="1">
        <v>0.35854109153151514</v>
      </c>
      <c r="E1745" s="1">
        <f>IFERROR(
  SUMIFS(
    duck_positions[x],
    duck_positions[duck_id],   duck_positions[[#This Row],[duck_id]],
    duck_positions[frame_idx], duck_positions[[#This Row],[frame_idx]]+1
  ),
  ""
)</f>
        <v>0.87994409352540959</v>
      </c>
      <c r="F1745" s="1">
        <f>IFERROR(
  SUMIFS(
    duck_positions[y],
    duck_positions[duck_id],duck_positions[[#This Row],[duck_id]],
    duck_positions[frame_idx],duck_positions[[#This Row],[frame_idx]]+1
  ),
  ""
)</f>
        <v>0.36190339326858523</v>
      </c>
      <c r="G17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9.1956764603324994E-3</v>
      </c>
      <c r="H1745" t="b">
        <f>AND(duck_positions[[#This Row],[distance]]&lt;0.1, MOD(duck_positions[[#This Row],[frame_idx]], 20)=0)</f>
        <v>0</v>
      </c>
    </row>
    <row r="1746" spans="1:8" hidden="1" x14ac:dyDescent="0.3">
      <c r="A1746">
        <v>249</v>
      </c>
      <c r="B1746">
        <v>1</v>
      </c>
      <c r="C1746" s="1">
        <v>0.82916899025440205</v>
      </c>
      <c r="D1746" s="1">
        <v>0.15974823534488677</v>
      </c>
      <c r="E1746" s="1">
        <f>IFERROR(
  SUMIFS(
    duck_positions[x],
    duck_positions[duck_id],   duck_positions[[#This Row],[duck_id]],
    duck_positions[frame_idx], duck_positions[[#This Row],[frame_idx]]+1
  ),
  ""
)</f>
        <v>0.83781561255455006</v>
      </c>
      <c r="F1746" s="1">
        <f>IFERROR(
  SUMIFS(
    duck_positions[y],
    duck_positions[duck_id],duck_positions[[#This Row],[duck_id]],
    duck_positions[frame_idx],duck_positions[[#This Row],[frame_idx]]+1
  ),
  ""
)</f>
        <v>0.16215675473213195</v>
      </c>
      <c r="G17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8.975803186353451E-3</v>
      </c>
      <c r="H1746" t="b">
        <f>AND(duck_positions[[#This Row],[distance]]&lt;0.1, MOD(duck_positions[[#This Row],[frame_idx]], 20)=0)</f>
        <v>0</v>
      </c>
    </row>
    <row r="1747" spans="1:8" hidden="1" x14ac:dyDescent="0.3">
      <c r="A1747">
        <v>249</v>
      </c>
      <c r="B1747">
        <v>2</v>
      </c>
      <c r="C1747" s="1">
        <v>0.83083876967430104</v>
      </c>
      <c r="D1747" s="1">
        <v>0.24954771399497985</v>
      </c>
      <c r="E1747" s="1">
        <f>IFERROR(
  SUMIFS(
    duck_positions[x],
    duck_positions[duck_id],   duck_positions[[#This Row],[duck_id]],
    duck_positions[frame_idx], duck_positions[[#This Row],[frame_idx]]+1
  ),
  ""
)</f>
        <v>0.8400033265352248</v>
      </c>
      <c r="F1747" s="1">
        <f>IFERROR(
  SUMIFS(
    duck_positions[y],
    duck_positions[duck_id],duck_positions[[#This Row],[duck_id]],
    duck_positions[frame_idx],duck_positions[[#This Row],[frame_idx]]+1
  ),
  ""
)</f>
        <v>0.25334093868732455</v>
      </c>
      <c r="G17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9.9185511050615856E-3</v>
      </c>
      <c r="H1747" t="b">
        <f>AND(duck_positions[[#This Row],[distance]]&lt;0.1, MOD(duck_positions[[#This Row],[frame_idx]], 20)=0)</f>
        <v>0</v>
      </c>
    </row>
    <row r="1748" spans="1:8" hidden="1" x14ac:dyDescent="0.3">
      <c r="A1748">
        <v>249</v>
      </c>
      <c r="B1748">
        <v>3</v>
      </c>
      <c r="C1748" s="1">
        <v>0.82483039796352375</v>
      </c>
      <c r="D1748" s="1">
        <v>0.31026792675256731</v>
      </c>
      <c r="E1748" s="1">
        <f>IFERROR(
  SUMIFS(
    duck_positions[x],
    duck_positions[duck_id],   duck_positions[[#This Row],[duck_id]],
    duck_positions[frame_idx], duck_positions[[#This Row],[frame_idx]]+1
  ),
  ""
)</f>
        <v>0.83442799746990193</v>
      </c>
      <c r="F1748" s="1">
        <f>IFERROR(
  SUMIFS(
    duck_positions[y],
    duck_positions[duck_id],duck_positions[[#This Row],[duck_id]],
    duck_positions[frame_idx],duck_positions[[#This Row],[frame_idx]]+1
  ),
  ""
)</f>
        <v>0.31389201581478121</v>
      </c>
      <c r="G17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1.0259041759135645E-2</v>
      </c>
      <c r="H1748" t="b">
        <f>AND(duck_positions[[#This Row],[distance]]&lt;0.1, MOD(duck_positions[[#This Row],[frame_idx]], 20)=0)</f>
        <v>0</v>
      </c>
    </row>
    <row r="1749" spans="1:8" hidden="1" x14ac:dyDescent="0.3">
      <c r="A1749">
        <v>249</v>
      </c>
      <c r="B1749">
        <v>4</v>
      </c>
      <c r="C1749" s="1">
        <v>0.83459165692329396</v>
      </c>
      <c r="D1749" s="1">
        <v>0.27911422550678255</v>
      </c>
      <c r="E1749" s="1">
        <f>IFERROR(
  SUMIFS(
    duck_positions[x],
    duck_positions[duck_id],   duck_positions[[#This Row],[duck_id]],
    duck_positions[frame_idx], duck_positions[[#This Row],[frame_idx]]+1
  ),
  ""
)</f>
        <v>0.8438085913658141</v>
      </c>
      <c r="F1749" s="1">
        <f>IFERROR(
  SUMIFS(
    duck_positions[y],
    duck_positions[duck_id],duck_positions[[#This Row],[duck_id]],
    duck_positions[frame_idx],duck_positions[[#This Row],[frame_idx]]+1
  ),
  ""
)</f>
        <v>0.28285126537084582</v>
      </c>
      <c r="G17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9.9457200575580277E-3</v>
      </c>
      <c r="H1749" t="b">
        <f>AND(duck_positions[[#This Row],[distance]]&lt;0.1, MOD(duck_positions[[#This Row],[frame_idx]], 20)=0)</f>
        <v>0</v>
      </c>
    </row>
    <row r="1750" spans="1:8" hidden="1" x14ac:dyDescent="0.3">
      <c r="A1750">
        <v>249</v>
      </c>
      <c r="B1750">
        <v>5</v>
      </c>
      <c r="C1750" s="1">
        <v>0.86560069024562825</v>
      </c>
      <c r="D1750" s="1">
        <v>0.27162420153617861</v>
      </c>
      <c r="E1750" s="1">
        <f>IFERROR(
  SUMIFS(
    duck_positions[x],
    duck_positions[duck_id],   duck_positions[[#This Row],[duck_id]],
    duck_positions[frame_idx], duck_positions[[#This Row],[frame_idx]]+1
  ),
  ""
)</f>
        <v>0.87393456697463978</v>
      </c>
      <c r="F1750" s="1">
        <f>IFERROR(
  SUMIFS(
    duck_positions[y],
    duck_positions[duck_id],duck_positions[[#This Row],[duck_id]],
    duck_positions[frame_idx],duck_positions[[#This Row],[frame_idx]]+1
  ),
  ""
)</f>
        <v>0.27554921954870226</v>
      </c>
      <c r="G17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9.2119090167562517E-3</v>
      </c>
      <c r="H1750" t="b">
        <f>AND(duck_positions[[#This Row],[distance]]&lt;0.1, MOD(duck_positions[[#This Row],[frame_idx]], 20)=0)</f>
        <v>0</v>
      </c>
    </row>
    <row r="1751" spans="1:8" hidden="1" x14ac:dyDescent="0.3">
      <c r="A1751">
        <v>249</v>
      </c>
      <c r="B1751">
        <v>6</v>
      </c>
      <c r="C1751" s="1">
        <v>0.83072552084922779</v>
      </c>
      <c r="D1751" s="1">
        <v>0.19703342914581298</v>
      </c>
      <c r="E1751" s="1">
        <f>IFERROR(
  SUMIFS(
    duck_positions[x],
    duck_positions[duck_id],   duck_positions[[#This Row],[duck_id]],
    duck_positions[frame_idx], duck_positions[[#This Row],[frame_idx]]+1
  ),
  ""
)</f>
        <v>0.83963911235332478</v>
      </c>
      <c r="F1751" s="1">
        <f>IFERROR(
  SUMIFS(
    duck_positions[y],
    duck_positions[duck_id],duck_positions[[#This Row],[duck_id]],
    duck_positions[frame_idx],duck_positions[[#This Row],[frame_idx]]+1
  ),
  ""
)</f>
        <v>0.2009374588727951</v>
      </c>
      <c r="G17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9.7310616898193588E-3</v>
      </c>
      <c r="H1751" t="b">
        <f>AND(duck_positions[[#This Row],[distance]]&lt;0.1, MOD(duck_positions[[#This Row],[frame_idx]], 20)=0)</f>
        <v>0</v>
      </c>
    </row>
    <row r="1752" spans="1:8" x14ac:dyDescent="0.3">
      <c r="A1752">
        <v>250</v>
      </c>
      <c r="B1752">
        <v>0</v>
      </c>
      <c r="C1752" s="1">
        <v>0.87994409352540959</v>
      </c>
      <c r="D1752" s="1">
        <v>0.36190339326858523</v>
      </c>
      <c r="E1752" s="1">
        <f>IFERROR(
  SUMIFS(
    duck_positions[x],
    duck_positions[duck_id],   duck_positions[[#This Row],[duck_id]],
    duck_positions[frame_idx], duck_positions[[#This Row],[frame_idx]]+1
  ),
  ""
)</f>
        <v>0.88546425104141224</v>
      </c>
      <c r="F1752" s="1">
        <f>IFERROR(
  SUMIFS(
    duck_positions[y],
    duck_positions[duck_id],duck_positions[[#This Row],[duck_id]],
    duck_positions[frame_idx],duck_positions[[#This Row],[frame_idx]]+1
  ),
  ""
)</f>
        <v>0.36639942005276682</v>
      </c>
      <c r="G17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7.1194378883138584E-3</v>
      </c>
      <c r="H1752" t="b">
        <f>AND(duck_positions[[#This Row],[distance]]&lt;0.1, MOD(duck_positions[[#This Row],[frame_idx]], 20)=0)</f>
        <v>0</v>
      </c>
    </row>
    <row r="1753" spans="1:8" hidden="1" x14ac:dyDescent="0.3">
      <c r="A1753">
        <v>250</v>
      </c>
      <c r="B1753">
        <v>1</v>
      </c>
      <c r="C1753" s="1">
        <v>0.83781561255455006</v>
      </c>
      <c r="D1753" s="1">
        <v>0.16215675473213195</v>
      </c>
      <c r="E1753" s="1">
        <f>IFERROR(
  SUMIFS(
    duck_positions[x],
    duck_positions[duck_id],   duck_positions[[#This Row],[duck_id]],
    duck_positions[frame_idx], duck_positions[[#This Row],[frame_idx]]+1
  ),
  ""
)</f>
        <v>0.8424968123435973</v>
      </c>
      <c r="F1753" s="1">
        <f>IFERROR(
  SUMIFS(
    duck_positions[y],
    duck_positions[duck_id],duck_positions[[#This Row],[duck_id]],
    duck_positions[frame_idx],duck_positions[[#This Row],[frame_idx]]+1
  ),
  ""
)</f>
        <v>0.16481181383132934</v>
      </c>
      <c r="G17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5.381725586204371E-3</v>
      </c>
      <c r="H1753" t="b">
        <f>AND(duck_positions[[#This Row],[distance]]&lt;0.1, MOD(duck_positions[[#This Row],[frame_idx]], 20)=0)</f>
        <v>0</v>
      </c>
    </row>
    <row r="1754" spans="1:8" hidden="1" x14ac:dyDescent="0.3">
      <c r="A1754">
        <v>250</v>
      </c>
      <c r="B1754">
        <v>2</v>
      </c>
      <c r="C1754" s="1">
        <v>0.8400033265352248</v>
      </c>
      <c r="D1754" s="1">
        <v>0.25334093868732455</v>
      </c>
      <c r="E1754" s="1">
        <f>IFERROR(
  SUMIFS(
    duck_positions[x],
    duck_positions[duck_id],   duck_positions[[#This Row],[duck_id]],
    duck_positions[frame_idx], duck_positions[[#This Row],[frame_idx]]+1
  ),
  ""
)</f>
        <v>0.84507019817829121</v>
      </c>
      <c r="F1754" s="1">
        <f>IFERROR(
  SUMIFS(
    duck_positions[y],
    duck_positions[duck_id],duck_positions[[#This Row],[duck_id]],
    duck_positions[frame_idx],duck_positions[[#This Row],[frame_idx]]+1
  ),
  ""
)</f>
        <v>0.25660804808139803</v>
      </c>
      <c r="G17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6.0288632460981971E-3</v>
      </c>
      <c r="H1754" t="b">
        <f>AND(duck_positions[[#This Row],[distance]]&lt;0.1, MOD(duck_positions[[#This Row],[frame_idx]], 20)=0)</f>
        <v>0</v>
      </c>
    </row>
    <row r="1755" spans="1:8" hidden="1" x14ac:dyDescent="0.3">
      <c r="A1755">
        <v>250</v>
      </c>
      <c r="B1755">
        <v>3</v>
      </c>
      <c r="C1755" s="1">
        <v>0.83442799746990193</v>
      </c>
      <c r="D1755" s="1">
        <v>0.31389201581478121</v>
      </c>
      <c r="E1755" s="1">
        <f>IFERROR(
  SUMIFS(
    duck_positions[x],
    duck_positions[duck_id],   duck_positions[[#This Row],[duck_id]],
    duck_positions[frame_idx], duck_positions[[#This Row],[frame_idx]]+1
  ),
  ""
)</f>
        <v>0.84016840159893025</v>
      </c>
      <c r="F1755" s="1">
        <f>IFERROR(
  SUMIFS(
    duck_positions[y],
    duck_positions[duck_id],duck_positions[[#This Row],[duck_id]],
    duck_positions[frame_idx],duck_positions[[#This Row],[frame_idx]]+1
  ),
  ""
)</f>
        <v>0.31791757941246035</v>
      </c>
      <c r="G17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7.0112339743817415E-3</v>
      </c>
      <c r="H1755" t="b">
        <f>AND(duck_positions[[#This Row],[distance]]&lt;0.1, MOD(duck_positions[[#This Row],[frame_idx]], 20)=0)</f>
        <v>0</v>
      </c>
    </row>
    <row r="1756" spans="1:8" hidden="1" x14ac:dyDescent="0.3">
      <c r="A1756">
        <v>250</v>
      </c>
      <c r="B1756">
        <v>4</v>
      </c>
      <c r="C1756" s="1">
        <v>0.8438085913658141</v>
      </c>
      <c r="D1756" s="1">
        <v>0.28285126537084582</v>
      </c>
      <c r="E1756" s="1">
        <f>IFERROR(
  SUMIFS(
    duck_positions[x],
    duck_positions[duck_id],   duck_positions[[#This Row],[duck_id]],
    duck_positions[frame_idx], duck_positions[[#This Row],[frame_idx]]+1
  ),
  ""
)</f>
        <v>0.84911473095417012</v>
      </c>
      <c r="F1756" s="1">
        <f>IFERROR(
  SUMIFS(
    duck_positions[y],
    duck_positions[duck_id],duck_positions[[#This Row],[duck_id]],
    duck_positions[frame_idx],duck_positions[[#This Row],[frame_idx]]+1
  ),
  ""
)</f>
        <v>0.28651987165212633</v>
      </c>
      <c r="G17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6.4508750862320875E-3</v>
      </c>
      <c r="H1756" t="b">
        <f>AND(duck_positions[[#This Row],[distance]]&lt;0.1, MOD(duck_positions[[#This Row],[frame_idx]], 20)=0)</f>
        <v>0</v>
      </c>
    </row>
    <row r="1757" spans="1:8" hidden="1" x14ac:dyDescent="0.3">
      <c r="A1757">
        <v>250</v>
      </c>
      <c r="B1757">
        <v>5</v>
      </c>
      <c r="C1757" s="1">
        <v>0.87393456697463978</v>
      </c>
      <c r="D1757" s="1">
        <v>0.27554921954870226</v>
      </c>
      <c r="E1757" s="1">
        <f>IFERROR(
  SUMIFS(
    duck_positions[x],
    duck_positions[duck_id],   duck_positions[[#This Row],[duck_id]],
    duck_positions[frame_idx], duck_positions[[#This Row],[frame_idx]]+1
  ),
  ""
)</f>
        <v>0.87879706919193257</v>
      </c>
      <c r="F1757" s="1">
        <f>IFERROR(
  SUMIFS(
    duck_positions[y],
    duck_positions[duck_id],duck_positions[[#This Row],[duck_id]],
    duck_positions[frame_idx],duck_positions[[#This Row],[frame_idx]]+1
  ),
  ""
)</f>
        <v>0.27911366671323778</v>
      </c>
      <c r="G17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6.0290307182782358E-3</v>
      </c>
      <c r="H1757" t="b">
        <f>AND(duck_positions[[#This Row],[distance]]&lt;0.1, MOD(duck_positions[[#This Row],[frame_idx]], 20)=0)</f>
        <v>0</v>
      </c>
    </row>
    <row r="1758" spans="1:8" hidden="1" x14ac:dyDescent="0.3">
      <c r="A1758">
        <v>250</v>
      </c>
      <c r="B1758">
        <v>6</v>
      </c>
      <c r="C1758" s="1">
        <v>0.83963911235332478</v>
      </c>
      <c r="D1758" s="1">
        <v>0.2009374588727951</v>
      </c>
      <c r="E1758" s="1">
        <f>IFERROR(
  SUMIFS(
    duck_positions[x],
    duck_positions[duck_id],   duck_positions[[#This Row],[duck_id]],
    duck_positions[frame_idx], duck_positions[[#This Row],[frame_idx]]+1
  ),
  ""
)</f>
        <v>0.84419435262680043</v>
      </c>
      <c r="F1758" s="1">
        <f>IFERROR(
  SUMIFS(
    duck_positions[y],
    duck_positions[duck_id],duck_positions[[#This Row],[duck_id]],
    duck_positions[frame_idx],duck_positions[[#This Row],[frame_idx]]+1
  ),
  ""
)</f>
        <v>0.20334161221981048</v>
      </c>
      <c r="G17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5.1507443408753796E-3</v>
      </c>
      <c r="H1758" t="b">
        <f>AND(duck_positions[[#This Row],[distance]]&lt;0.1, MOD(duck_positions[[#This Row],[frame_idx]], 20)=0)</f>
        <v>0</v>
      </c>
    </row>
    <row r="1759" spans="1:8" x14ac:dyDescent="0.3">
      <c r="A1759">
        <v>251</v>
      </c>
      <c r="B1759">
        <v>0</v>
      </c>
      <c r="C1759" s="1">
        <v>0.88546425104141224</v>
      </c>
      <c r="D1759" s="1">
        <v>0.36639942005276682</v>
      </c>
      <c r="E1759" s="1">
        <f>IFERROR(
  SUMIFS(
    duck_positions[x],
    duck_positions[duck_id],   duck_positions[[#This Row],[duck_id]],
    duck_positions[frame_idx], duck_positions[[#This Row],[frame_idx]]+1
  ),
  ""
)</f>
        <v>0.88178030401468266</v>
      </c>
      <c r="F1759" s="1">
        <f>IFERROR(
  SUMIFS(
    duck_positions[y],
    duck_positions[duck_id],duck_positions[[#This Row],[duck_id]],
    duck_positions[frame_idx],duck_positions[[#This Row],[frame_idx]]+1
  ),
  ""
)</f>
        <v>0.36977809816598894</v>
      </c>
      <c r="G17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4.9986929780209488E-3</v>
      </c>
      <c r="H1759" t="b">
        <f>AND(duck_positions[[#This Row],[distance]]&lt;0.1, MOD(duck_positions[[#This Row],[frame_idx]], 20)=0)</f>
        <v>0</v>
      </c>
    </row>
    <row r="1760" spans="1:8" hidden="1" x14ac:dyDescent="0.3">
      <c r="A1760">
        <v>251</v>
      </c>
      <c r="B1760">
        <v>1</v>
      </c>
      <c r="C1760" s="1">
        <v>0.8424968123435973</v>
      </c>
      <c r="D1760" s="1">
        <v>0.16481181383132934</v>
      </c>
      <c r="E1760" s="1">
        <f>IFERROR(
  SUMIFS(
    duck_positions[x],
    duck_positions[duck_id],   duck_positions[[#This Row],[duck_id]],
    duck_positions[frame_idx], duck_positions[[#This Row],[frame_idx]]+1
  ),
  ""
)</f>
        <v>0.83951461315155018</v>
      </c>
      <c r="F1760" s="1">
        <f>IFERROR(
  SUMIFS(
    duck_positions[y],
    duck_positions[duck_id],duck_positions[[#This Row],[duck_id]],
    duck_positions[frame_idx],duck_positions[[#This Row],[frame_idx]]+1
  ),
  ""
)</f>
        <v>0.16973155140876769</v>
      </c>
      <c r="G17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5.7530278855490958E-3</v>
      </c>
      <c r="H1760" t="b">
        <f>AND(duck_positions[[#This Row],[distance]]&lt;0.1, MOD(duck_positions[[#This Row],[frame_idx]], 20)=0)</f>
        <v>0</v>
      </c>
    </row>
    <row r="1761" spans="1:8" hidden="1" x14ac:dyDescent="0.3">
      <c r="A1761">
        <v>251</v>
      </c>
      <c r="B1761">
        <v>2</v>
      </c>
      <c r="C1761" s="1">
        <v>0.84507019817829121</v>
      </c>
      <c r="D1761" s="1">
        <v>0.25660804808139803</v>
      </c>
      <c r="E1761" s="1">
        <f>IFERROR(
  SUMIFS(
    duck_positions[x],
    duck_positions[duck_id],   duck_positions[[#This Row],[duck_id]],
    duck_positions[frame_idx], duck_positions[[#This Row],[frame_idx]]+1
  ),
  ""
)</f>
        <v>0.84123097360134114</v>
      </c>
      <c r="F1761" s="1">
        <f>IFERROR(
  SUMIFS(
    duck_positions[y],
    duck_positions[duck_id],duck_positions[[#This Row],[duck_id]],
    duck_positions[frame_idx],duck_positions[[#This Row],[frame_idx]]+1
  ),
  ""
)</f>
        <v>0.25960918664932253</v>
      </c>
      <c r="G17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4.8730358151917357E-3</v>
      </c>
      <c r="H1761" t="b">
        <f>AND(duck_positions[[#This Row],[distance]]&lt;0.1, MOD(duck_positions[[#This Row],[frame_idx]], 20)=0)</f>
        <v>0</v>
      </c>
    </row>
    <row r="1762" spans="1:8" hidden="1" x14ac:dyDescent="0.3">
      <c r="A1762">
        <v>251</v>
      </c>
      <c r="B1762">
        <v>3</v>
      </c>
      <c r="C1762" s="1">
        <v>0.84016840159893025</v>
      </c>
      <c r="D1762" s="1">
        <v>0.31791757941246035</v>
      </c>
      <c r="E1762" s="1">
        <f>IFERROR(
  SUMIFS(
    duck_positions[x],
    duck_positions[duck_id],   duck_positions[[#This Row],[duck_id]],
    duck_positions[frame_idx], duck_positions[[#This Row],[frame_idx]]+1
  ),
  ""
)</f>
        <v>0.83509550988674153</v>
      </c>
      <c r="F1762" s="1">
        <f>IFERROR(
  SUMIFS(
    duck_positions[y],
    duck_positions[duck_id],duck_positions[[#This Row],[duck_id]],
    duck_positions[frame_idx],duck_positions[[#This Row],[frame_idx]]+1
  ),
  ""
)</f>
        <v>0.32107540369033816</v>
      </c>
      <c r="G17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5.975456843919761E-3</v>
      </c>
      <c r="H1762" t="b">
        <f>AND(duck_positions[[#This Row],[distance]]&lt;0.1, MOD(duck_positions[[#This Row],[frame_idx]], 20)=0)</f>
        <v>0</v>
      </c>
    </row>
    <row r="1763" spans="1:8" hidden="1" x14ac:dyDescent="0.3">
      <c r="A1763">
        <v>251</v>
      </c>
      <c r="B1763">
        <v>4</v>
      </c>
      <c r="C1763" s="1">
        <v>0.84911473095417012</v>
      </c>
      <c r="D1763" s="1">
        <v>0.28651987165212633</v>
      </c>
      <c r="E1763" s="1">
        <f>IFERROR(
  SUMIFS(
    duck_positions[x],
    duck_positions[duck_id],   duck_positions[[#This Row],[duck_id]],
    duck_positions[frame_idx], duck_positions[[#This Row],[frame_idx]]+1
  ),
  ""
)</f>
        <v>0.84499266743659962</v>
      </c>
      <c r="F1763" s="1">
        <f>IFERROR(
  SUMIFS(
    duck_positions[y],
    duck_positions[duck_id],duck_positions[[#This Row],[duck_id]],
    duck_positions[frame_idx],duck_positions[[#This Row],[frame_idx]]+1
  ),
  ""
)</f>
        <v>0.28966899365186694</v>
      </c>
      <c r="G17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5.187328504359049E-3</v>
      </c>
      <c r="H1763" t="b">
        <f>AND(duck_positions[[#This Row],[distance]]&lt;0.1, MOD(duck_positions[[#This Row],[frame_idx]], 20)=0)</f>
        <v>0</v>
      </c>
    </row>
    <row r="1764" spans="1:8" hidden="1" x14ac:dyDescent="0.3">
      <c r="A1764">
        <v>251</v>
      </c>
      <c r="B1764">
        <v>5</v>
      </c>
      <c r="C1764" s="1">
        <v>0.87879706919193257</v>
      </c>
      <c r="D1764" s="1">
        <v>0.27911366671323778</v>
      </c>
      <c r="E1764" s="1">
        <f>IFERROR(
  SUMIFS(
    duck_positions[x],
    duck_positions[duck_id],   duck_positions[[#This Row],[duck_id]],
    duck_positions[frame_idx], duck_positions[[#This Row],[frame_idx]]+1
  ),
  ""
)</f>
        <v>0.87633519619703282</v>
      </c>
      <c r="F1764" s="1">
        <f>IFERROR(
  SUMIFS(
    duck_positions[y],
    duck_positions[duck_id],duck_positions[[#This Row],[duck_id]],
    duck_positions[frame_idx],duck_positions[[#This Row],[frame_idx]]+1
  ),
  ""
)</f>
        <v>0.28235937058925631</v>
      </c>
      <c r="G17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4.0737467144900327E-3</v>
      </c>
      <c r="H1764" t="b">
        <f>AND(duck_positions[[#This Row],[distance]]&lt;0.1, MOD(duck_positions[[#This Row],[frame_idx]], 20)=0)</f>
        <v>0</v>
      </c>
    </row>
    <row r="1765" spans="1:8" hidden="1" x14ac:dyDescent="0.3">
      <c r="A1765">
        <v>251</v>
      </c>
      <c r="B1765">
        <v>6</v>
      </c>
      <c r="C1765" s="1">
        <v>0.84419435262680043</v>
      </c>
      <c r="D1765" s="1">
        <v>0.20334161221981048</v>
      </c>
      <c r="E1765" s="1">
        <f>IFERROR(
  SUMIFS(
    duck_positions[x],
    duck_positions[duck_id],   duck_positions[[#This Row],[duck_id]],
    duck_positions[frame_idx], duck_positions[[#This Row],[frame_idx]]+1
  ),
  ""
)</f>
        <v>0.84117713570594776</v>
      </c>
      <c r="F1765" s="1">
        <f>IFERROR(
  SUMIFS(
    duck_positions[y],
    duck_positions[duck_id],duck_positions[[#This Row],[duck_id]],
    duck_positions[frame_idx],duck_positions[[#This Row],[frame_idx]]+1
  ),
  ""
)</f>
        <v>0.20591484904289245</v>
      </c>
      <c r="G17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3.9654943821854803E-3</v>
      </c>
      <c r="H1765" t="b">
        <f>AND(duck_positions[[#This Row],[distance]]&lt;0.1, MOD(duck_positions[[#This Row],[frame_idx]], 20)=0)</f>
        <v>0</v>
      </c>
    </row>
    <row r="1766" spans="1:8" x14ac:dyDescent="0.3">
      <c r="A1766">
        <v>252</v>
      </c>
      <c r="B1766">
        <v>0</v>
      </c>
      <c r="C1766" s="1">
        <v>0.88178030401468266</v>
      </c>
      <c r="D1766" s="1">
        <v>0.36977809816598894</v>
      </c>
      <c r="E1766" s="1">
        <f>IFERROR(
  SUMIFS(
    duck_positions[x],
    duck_positions[duck_id],   duck_positions[[#This Row],[duck_id]],
    duck_positions[frame_idx], duck_positions[[#This Row],[frame_idx]]+1
  ),
  ""
)</f>
        <v>0.88473359495401371</v>
      </c>
      <c r="F1766" s="1">
        <f>IFERROR(
  SUMIFS(
    duck_positions[y],
    duck_positions[duck_id],duck_positions[[#This Row],[duck_id]],
    duck_positions[frame_idx],duck_positions[[#This Row],[frame_idx]]+1
  ),
  ""
)</f>
        <v>0.37256014309823515</v>
      </c>
      <c r="G17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4.0573022289905536E-3</v>
      </c>
      <c r="H1766" t="b">
        <f>AND(duck_positions[[#This Row],[distance]]&lt;0.1, MOD(duck_positions[[#This Row],[frame_idx]], 20)=0)</f>
        <v>0</v>
      </c>
    </row>
    <row r="1767" spans="1:8" hidden="1" x14ac:dyDescent="0.3">
      <c r="A1767">
        <v>252</v>
      </c>
      <c r="B1767">
        <v>1</v>
      </c>
      <c r="C1767" s="1">
        <v>0.83951461315155018</v>
      </c>
      <c r="D1767" s="1">
        <v>0.16973155140876769</v>
      </c>
      <c r="E1767" s="1">
        <f>IFERROR(
  SUMIFS(
    duck_positions[x],
    duck_positions[duck_id],   duck_positions[[#This Row],[duck_id]],
    duck_positions[frame_idx], duck_positions[[#This Row],[frame_idx]]+1
  ),
  ""
)</f>
        <v>0.84593811631202687</v>
      </c>
      <c r="F1767" s="1">
        <f>IFERROR(
  SUMIFS(
    duck_positions[y],
    duck_positions[duck_id],duck_positions[[#This Row],[duck_id]],
    duck_positions[frame_idx],duck_positions[[#This Row],[frame_idx]]+1
  ),
  ""
)</f>
        <v>0.17254822850227355</v>
      </c>
      <c r="G17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7.0139192112352259E-3</v>
      </c>
      <c r="H1767" t="b">
        <f>AND(duck_positions[[#This Row],[distance]]&lt;0.1, MOD(duck_positions[[#This Row],[frame_idx]], 20)=0)</f>
        <v>0</v>
      </c>
    </row>
    <row r="1768" spans="1:8" hidden="1" x14ac:dyDescent="0.3">
      <c r="A1768">
        <v>252</v>
      </c>
      <c r="B1768">
        <v>2</v>
      </c>
      <c r="C1768" s="1">
        <v>0.84123097360134114</v>
      </c>
      <c r="D1768" s="1">
        <v>0.25960918664932253</v>
      </c>
      <c r="E1768" s="1">
        <f>IFERROR(
  SUMIFS(
    duck_positions[x],
    duck_positions[duck_id],   duck_positions[[#This Row],[duck_id]],
    duck_positions[frame_idx], duck_positions[[#This Row],[frame_idx]]+1
  ),
  ""
)</f>
        <v>0.84646368026733387</v>
      </c>
      <c r="F1768" s="1">
        <f>IFERROR(
  SUMIFS(
    duck_positions[y],
    duck_positions[duck_id],duck_positions[[#This Row],[duck_id]],
    duck_positions[frame_idx],duck_positions[[#This Row],[frame_idx]]+1
  ),
  ""
)</f>
        <v>0.26199128627777102</v>
      </c>
      <c r="G17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5.749401507303107E-3</v>
      </c>
      <c r="H1768" t="b">
        <f>AND(duck_positions[[#This Row],[distance]]&lt;0.1, MOD(duck_positions[[#This Row],[frame_idx]], 20)=0)</f>
        <v>0</v>
      </c>
    </row>
    <row r="1769" spans="1:8" hidden="1" x14ac:dyDescent="0.3">
      <c r="A1769">
        <v>252</v>
      </c>
      <c r="B1769">
        <v>3</v>
      </c>
      <c r="C1769" s="1">
        <v>0.83509550988674153</v>
      </c>
      <c r="D1769" s="1">
        <v>0.32107540369033816</v>
      </c>
      <c r="E1769" s="1">
        <f>IFERROR(
  SUMIFS(
    duck_positions[x],
    duck_positions[duck_id],   duck_positions[[#This Row],[duck_id]],
    duck_positions[frame_idx], duck_positions[[#This Row],[frame_idx]]+1
  ),
  ""
)</f>
        <v>0.83896216750144947</v>
      </c>
      <c r="F1769" s="1">
        <f>IFERROR(
  SUMIFS(
    duck_positions[y],
    duck_positions[duck_id],duck_positions[[#This Row],[duck_id]],
    duck_positions[frame_idx],duck_positions[[#This Row],[frame_idx]]+1
  ),
  ""
)</f>
        <v>0.32305299639701845</v>
      </c>
      <c r="G17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4.3430305113934045E-3</v>
      </c>
      <c r="H1769" t="b">
        <f>AND(duck_positions[[#This Row],[distance]]&lt;0.1, MOD(duck_positions[[#This Row],[frame_idx]], 20)=0)</f>
        <v>0</v>
      </c>
    </row>
    <row r="1770" spans="1:8" hidden="1" x14ac:dyDescent="0.3">
      <c r="A1770">
        <v>252</v>
      </c>
      <c r="B1770">
        <v>4</v>
      </c>
      <c r="C1770" s="1">
        <v>0.84499266743659962</v>
      </c>
      <c r="D1770" s="1">
        <v>0.28966899365186694</v>
      </c>
      <c r="E1770" s="1">
        <f>IFERROR(
  SUMIFS(
    duck_positions[x],
    duck_positions[duck_id],   duck_positions[[#This Row],[duck_id]],
    duck_positions[frame_idx], duck_positions[[#This Row],[frame_idx]]+1
  ),
  ""
)</f>
        <v>0.84950917959213246</v>
      </c>
      <c r="F1770" s="1">
        <f>IFERROR(
  SUMIFS(
    duck_positions[y],
    duck_positions[duck_id],duck_positions[[#This Row],[duck_id]],
    duck_positions[frame_idx],duck_positions[[#This Row],[frame_idx]]+1
  ),
  ""
)</f>
        <v>0.29165724813938143</v>
      </c>
      <c r="G17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4.934778410242693E-3</v>
      </c>
      <c r="H1770" t="b">
        <f>AND(duck_positions[[#This Row],[distance]]&lt;0.1, MOD(duck_positions[[#This Row],[frame_idx]], 20)=0)</f>
        <v>0</v>
      </c>
    </row>
    <row r="1771" spans="1:8" hidden="1" x14ac:dyDescent="0.3">
      <c r="A1771">
        <v>252</v>
      </c>
      <c r="B1771">
        <v>5</v>
      </c>
      <c r="C1771" s="1">
        <v>0.87633519619703282</v>
      </c>
      <c r="D1771" s="1">
        <v>0.28235937058925631</v>
      </c>
      <c r="E1771" s="1">
        <f>IFERROR(
  SUMIFS(
    duck_positions[x],
    duck_positions[duck_id],   duck_positions[[#This Row],[duck_id]],
    duck_positions[frame_idx], duck_positions[[#This Row],[frame_idx]]+1
  ),
  ""
)</f>
        <v>0.88061789423227299</v>
      </c>
      <c r="F1771" s="1">
        <f>IFERROR(
  SUMIFS(
    duck_positions[y],
    duck_positions[duck_id],duck_positions[[#This Row],[duck_id]],
    duck_positions[frame_idx],duck_positions[[#This Row],[frame_idx]]+1
  ),
  ""
)</f>
        <v>0.28442042469978335</v>
      </c>
      <c r="G17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4.7528356280825074E-3</v>
      </c>
      <c r="H1771" t="b">
        <f>AND(duck_positions[[#This Row],[distance]]&lt;0.1, MOD(duck_positions[[#This Row],[frame_idx]], 20)=0)</f>
        <v>0</v>
      </c>
    </row>
    <row r="1772" spans="1:8" hidden="1" x14ac:dyDescent="0.3">
      <c r="A1772">
        <v>252</v>
      </c>
      <c r="B1772">
        <v>6</v>
      </c>
      <c r="C1772" s="1">
        <v>0.84117713570594776</v>
      </c>
      <c r="D1772" s="1">
        <v>0.20591484904289245</v>
      </c>
      <c r="E1772" s="1">
        <f>IFERROR(
  SUMIFS(
    duck_positions[x],
    duck_positions[duck_id],   duck_positions[[#This Row],[duck_id]],
    duck_positions[frame_idx], duck_positions[[#This Row],[frame_idx]]+1
  ),
  ""
)</f>
        <v>0.84759758412837971</v>
      </c>
      <c r="F1772" s="1">
        <f>IFERROR(
  SUMIFS(
    duck_positions[y],
    duck_positions[duck_id],duck_positions[[#This Row],[duck_id]],
    duck_positions[frame_idx],duck_positions[[#This Row],[frame_idx]]+1
  ),
  ""
)</f>
        <v>0.20991944670677185</v>
      </c>
      <c r="G17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7.5669650715896111E-3</v>
      </c>
      <c r="H1772" t="b">
        <f>AND(duck_positions[[#This Row],[distance]]&lt;0.1, MOD(duck_positions[[#This Row],[frame_idx]], 20)=0)</f>
        <v>0</v>
      </c>
    </row>
    <row r="1773" spans="1:8" x14ac:dyDescent="0.3">
      <c r="A1773">
        <v>253</v>
      </c>
      <c r="B1773">
        <v>0</v>
      </c>
      <c r="C1773" s="1">
        <v>0.88473359495401371</v>
      </c>
      <c r="D1773" s="1">
        <v>0.37256014309823515</v>
      </c>
      <c r="E1773" s="1">
        <f>IFERROR(
  SUMIFS(
    duck_positions[x],
    duck_positions[duck_id],   duck_positions[[#This Row],[duck_id]],
    duck_positions[frame_idx], duck_positions[[#This Row],[frame_idx]]+1
  ),
  ""
)</f>
        <v>0.89496652781963337</v>
      </c>
      <c r="F1773" s="1">
        <f>IFERROR(
  SUMIFS(
    duck_positions[y],
    duck_positions[duck_id],duck_positions[[#This Row],[duck_id]],
    duck_positions[frame_idx],duck_positions[[#This Row],[frame_idx]]+1
  ),
  ""
)</f>
        <v>0.38011984676122668</v>
      </c>
      <c r="G17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1.272250111041561E-2</v>
      </c>
      <c r="H1773" t="b">
        <f>AND(duck_positions[[#This Row],[distance]]&lt;0.1, MOD(duck_positions[[#This Row],[frame_idx]], 20)=0)</f>
        <v>0</v>
      </c>
    </row>
    <row r="1774" spans="1:8" hidden="1" x14ac:dyDescent="0.3">
      <c r="A1774">
        <v>253</v>
      </c>
      <c r="B1774">
        <v>1</v>
      </c>
      <c r="C1774" s="1">
        <v>0.84593811631202687</v>
      </c>
      <c r="D1774" s="1">
        <v>0.17254822850227355</v>
      </c>
      <c r="E1774" s="1">
        <f>IFERROR(
  SUMIFS(
    duck_positions[x],
    duck_positions[duck_id],   duck_positions[[#This Row],[duck_id]],
    duck_positions[frame_idx], duck_positions[[#This Row],[frame_idx]]+1
  ),
  ""
)</f>
        <v>0.82450647652149189</v>
      </c>
      <c r="F1774" s="1">
        <f>IFERROR(
  SUMIFS(
    duck_positions[y],
    duck_positions[duck_id],duck_positions[[#This Row],[duck_id]],
    duck_positions[frame_idx],duck_positions[[#This Row],[frame_idx]]+1
  ),
  ""
)</f>
        <v>0.16251985132694244</v>
      </c>
      <c r="G17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2.36618581874278E-2</v>
      </c>
      <c r="H1774" t="b">
        <f>AND(duck_positions[[#This Row],[distance]]&lt;0.1, MOD(duck_positions[[#This Row],[frame_idx]], 20)=0)</f>
        <v>0</v>
      </c>
    </row>
    <row r="1775" spans="1:8" hidden="1" x14ac:dyDescent="0.3">
      <c r="A1775">
        <v>253</v>
      </c>
      <c r="B1775">
        <v>2</v>
      </c>
      <c r="C1775" s="1">
        <v>0.84646368026733387</v>
      </c>
      <c r="D1775" s="1">
        <v>0.26199128627777102</v>
      </c>
      <c r="E1775" s="1">
        <f>IFERROR(
  SUMIFS(
    duck_positions[x],
    duck_positions[duck_id],   duck_positions[[#This Row],[duck_id]],
    duck_positions[frame_idx], duck_positions[[#This Row],[frame_idx]]+1
  ),
  ""
)</f>
        <v>0.85617060959339131</v>
      </c>
      <c r="F1775" s="1">
        <f>IFERROR(
  SUMIFS(
    duck_positions[y],
    duck_positions[duck_id],duck_positions[[#This Row],[duck_id]],
    duck_positions[frame_idx],duck_positions[[#This Row],[frame_idx]]+1
  ),
  ""
)</f>
        <v>0.26404034495353701</v>
      </c>
      <c r="G17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9.9208426253925477E-3</v>
      </c>
      <c r="H1775" t="b">
        <f>AND(duck_positions[[#This Row],[distance]]&lt;0.1, MOD(duck_positions[[#This Row],[frame_idx]], 20)=0)</f>
        <v>0</v>
      </c>
    </row>
    <row r="1776" spans="1:8" hidden="1" x14ac:dyDescent="0.3">
      <c r="A1776">
        <v>253</v>
      </c>
      <c r="B1776">
        <v>3</v>
      </c>
      <c r="C1776" s="1">
        <v>0.83896216750144947</v>
      </c>
      <c r="D1776" s="1">
        <v>0.32305299639701845</v>
      </c>
      <c r="E1776" s="1">
        <f>IFERROR(
  SUMIFS(
    duck_positions[x],
    duck_positions[duck_id],   duck_positions[[#This Row],[duck_id]],
    duck_positions[frame_idx], duck_positions[[#This Row],[frame_idx]]+1
  ),
  ""
)</f>
        <v>0.85010966658592213</v>
      </c>
      <c r="F1776" s="1">
        <f>IFERROR(
  SUMIFS(
    duck_positions[y],
    duck_positions[duck_id],duck_positions[[#This Row],[duck_id]],
    duck_positions[frame_idx],duck_positions[[#This Row],[frame_idx]]+1
  ),
  ""
)</f>
        <v>0.32907956987619402</v>
      </c>
      <c r="G17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1.267226592753723E-2</v>
      </c>
      <c r="H1776" t="b">
        <f>AND(duck_positions[[#This Row],[distance]]&lt;0.1, MOD(duck_positions[[#This Row],[frame_idx]], 20)=0)</f>
        <v>0</v>
      </c>
    </row>
    <row r="1777" spans="1:8" hidden="1" x14ac:dyDescent="0.3">
      <c r="A1777">
        <v>253</v>
      </c>
      <c r="B1777">
        <v>4</v>
      </c>
      <c r="C1777" s="1">
        <v>0.84950917959213246</v>
      </c>
      <c r="D1777" s="1">
        <v>0.29165724813938143</v>
      </c>
      <c r="E1777" s="1">
        <f>IFERROR(
  SUMIFS(
    duck_positions[x],
    duck_positions[duck_id],   duck_positions[[#This Row],[duck_id]],
    duck_positions[frame_idx], duck_positions[[#This Row],[frame_idx]]+1
  ),
  ""
)</f>
        <v>0.85971590876579274</v>
      </c>
      <c r="F1777" s="1">
        <f>IFERROR(
  SUMIFS(
    duck_positions[y],
    duck_positions[duck_id],duck_positions[[#This Row],[duck_id]],
    duck_positions[frame_idx],duck_positions[[#This Row],[frame_idx]]+1
  ),
  ""
)</f>
        <v>0.29573290199041369</v>
      </c>
      <c r="G17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1.09903719108082E-2</v>
      </c>
      <c r="H1777" t="b">
        <f>AND(duck_positions[[#This Row],[distance]]&lt;0.1, MOD(duck_positions[[#This Row],[frame_idx]], 20)=0)</f>
        <v>0</v>
      </c>
    </row>
    <row r="1778" spans="1:8" hidden="1" x14ac:dyDescent="0.3">
      <c r="A1778">
        <v>253</v>
      </c>
      <c r="B1778">
        <v>5</v>
      </c>
      <c r="C1778" s="1">
        <v>0.88061789423227299</v>
      </c>
      <c r="D1778" s="1">
        <v>0.28442042469978335</v>
      </c>
      <c r="E1778" s="1">
        <f>IFERROR(
  SUMIFS(
    duck_positions[x],
    duck_positions[duck_id],   duck_positions[[#This Row],[duck_id]],
    duck_positions[frame_idx], duck_positions[[#This Row],[frame_idx]]+1
  ),
  ""
)</f>
        <v>0.88982881605625141</v>
      </c>
      <c r="F1778" s="1">
        <f>IFERROR(
  SUMIFS(
    duck_positions[y],
    duck_positions[duck_id],duck_positions[[#This Row],[duck_id]],
    duck_positions[frame_idx],duck_positions[[#This Row],[frame_idx]]+1
  ),
  ""
)</f>
        <v>0.28768662512302401</v>
      </c>
      <c r="G17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9.7728780843833046E-3</v>
      </c>
      <c r="H1778" t="b">
        <f>AND(duck_positions[[#This Row],[distance]]&lt;0.1, MOD(duck_positions[[#This Row],[frame_idx]], 20)=0)</f>
        <v>0</v>
      </c>
    </row>
    <row r="1779" spans="1:8" hidden="1" x14ac:dyDescent="0.3">
      <c r="A1779">
        <v>253</v>
      </c>
      <c r="B1779">
        <v>6</v>
      </c>
      <c r="C1779" s="1">
        <v>0.84759758412837971</v>
      </c>
      <c r="D1779" s="1">
        <v>0.20991944670677185</v>
      </c>
      <c r="E1779" s="1">
        <f>IFERROR(
  SUMIFS(
    duck_positions[x],
    duck_positions[duck_id],   duck_positions[[#This Row],[duck_id]],
    duck_positions[frame_idx], duck_positions[[#This Row],[frame_idx]]+1
  ),
  ""
)</f>
        <v>0.85624912381172169</v>
      </c>
      <c r="F1779" s="1">
        <f>IFERROR(
  SUMIFS(
    duck_positions[y],
    duck_positions[duck_id],duck_positions[[#This Row],[duck_id]],
    duck_positions[frame_idx],duck_positions[[#This Row],[frame_idx]]+1
  ),
  ""
)</f>
        <v>0.20753885209560394</v>
      </c>
      <c r="G17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8.9730914179653124E-3</v>
      </c>
      <c r="H1779" t="b">
        <f>AND(duck_positions[[#This Row],[distance]]&lt;0.1, MOD(duck_positions[[#This Row],[frame_idx]], 20)=0)</f>
        <v>0</v>
      </c>
    </row>
    <row r="1780" spans="1:8" x14ac:dyDescent="0.3">
      <c r="A1780">
        <v>254</v>
      </c>
      <c r="B1780">
        <v>0</v>
      </c>
      <c r="C1780" s="1">
        <v>0.89496652781963337</v>
      </c>
      <c r="D1780" s="1">
        <v>0.38011984676122668</v>
      </c>
      <c r="E1780" s="1">
        <f>IFERROR(
  SUMIFS(
    duck_positions[x],
    duck_positions[duck_id],   duck_positions[[#This Row],[duck_id]],
    duck_positions[frame_idx], duck_positions[[#This Row],[frame_idx]]+1
  ),
  ""
)</f>
        <v>0.9061015099287032</v>
      </c>
      <c r="F1780" s="1">
        <f>IFERROR(
  SUMIFS(
    duck_positions[y],
    duck_positions[duck_id],duck_positions[[#This Row],[duck_id]],
    duck_positions[frame_idx],duck_positions[[#This Row],[frame_idx]]+1
  ),
  ""
)</f>
        <v>0.39284687172621491</v>
      </c>
      <c r="G17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1.6910499431676725E-2</v>
      </c>
      <c r="H1780" t="b">
        <f>AND(duck_positions[[#This Row],[distance]]&lt;0.1, MOD(duck_positions[[#This Row],[frame_idx]], 20)=0)</f>
        <v>0</v>
      </c>
    </row>
    <row r="1781" spans="1:8" hidden="1" x14ac:dyDescent="0.3">
      <c r="A1781">
        <v>254</v>
      </c>
      <c r="B1781">
        <v>1</v>
      </c>
      <c r="C1781" s="1">
        <v>0.82450647652149189</v>
      </c>
      <c r="D1781" s="1">
        <v>0.16251985132694244</v>
      </c>
      <c r="E1781" s="1">
        <f>IFERROR(
  SUMIFS(
    duck_positions[x],
    duck_positions[duck_id],   duck_positions[[#This Row],[duck_id]],
    duck_positions[frame_idx], duck_positions[[#This Row],[frame_idx]]+1
  ),
  ""
)</f>
        <v>0.83117023110389698</v>
      </c>
      <c r="F1781" s="1">
        <f>IFERROR(
  SUMIFS(
    duck_positions[y],
    duck_positions[duck_id],duck_positions[[#This Row],[duck_id]],
    duck_positions[frame_idx],duck_positions[[#This Row],[frame_idx]]+1
  ),
  ""
)</f>
        <v>0.18986594080924987</v>
      </c>
      <c r="G17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2.8146300558135346E-2</v>
      </c>
      <c r="H1781" t="b">
        <f>AND(duck_positions[[#This Row],[distance]]&lt;0.1, MOD(duck_positions[[#This Row],[frame_idx]], 20)=0)</f>
        <v>0</v>
      </c>
    </row>
    <row r="1782" spans="1:8" hidden="1" x14ac:dyDescent="0.3">
      <c r="A1782">
        <v>254</v>
      </c>
      <c r="B1782">
        <v>2</v>
      </c>
      <c r="C1782" s="1">
        <v>0.85617060959339131</v>
      </c>
      <c r="D1782" s="1">
        <v>0.26404034495353701</v>
      </c>
      <c r="E1782" s="1">
        <f>IFERROR(
  SUMIFS(
    duck_positions[x],
    duck_positions[duck_id],   duck_positions[[#This Row],[duck_id]],
    duck_positions[frame_idx], duck_positions[[#This Row],[frame_idx]]+1
  ),
  ""
)</f>
        <v>0.8669532686471938</v>
      </c>
      <c r="F1782" s="1">
        <f>IFERROR(
  SUMIFS(
    duck_positions[y],
    duck_positions[duck_id],duck_positions[[#This Row],[duck_id]],
    duck_positions[frame_idx],duck_positions[[#This Row],[frame_idx]]+1
  ),
  ""
)</f>
        <v>0.28281727582216265</v>
      </c>
      <c r="G17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2.165268734166028E-2</v>
      </c>
      <c r="H1782" t="b">
        <f>AND(duck_positions[[#This Row],[distance]]&lt;0.1, MOD(duck_positions[[#This Row],[frame_idx]], 20)=0)</f>
        <v>0</v>
      </c>
    </row>
    <row r="1783" spans="1:8" hidden="1" x14ac:dyDescent="0.3">
      <c r="A1783">
        <v>254</v>
      </c>
      <c r="B1783">
        <v>3</v>
      </c>
      <c r="C1783" s="1">
        <v>0.85010966658592213</v>
      </c>
      <c r="D1783" s="1">
        <v>0.32907956987619402</v>
      </c>
      <c r="E1783" s="1">
        <f>IFERROR(
  SUMIFS(
    duck_positions[x],
    duck_positions[duck_id],   duck_positions[[#This Row],[duck_id]],
    duck_positions[frame_idx], duck_positions[[#This Row],[frame_idx]]+1
  ),
  ""
)</f>
        <v>0.86118043959140766</v>
      </c>
      <c r="F1783" s="1">
        <f>IFERROR(
  SUMIFS(
    duck_positions[y],
    duck_positions[duck_id],duck_positions[[#This Row],[duck_id]],
    duck_positions[frame_idx],duck_positions[[#This Row],[frame_idx]]+1
  ),
  ""
)</f>
        <v>0.34440804421901705</v>
      </c>
      <c r="G17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1.8908308772007377E-2</v>
      </c>
      <c r="H1783" t="b">
        <f>AND(duck_positions[[#This Row],[distance]]&lt;0.1, MOD(duck_positions[[#This Row],[frame_idx]], 20)=0)</f>
        <v>0</v>
      </c>
    </row>
    <row r="1784" spans="1:8" hidden="1" x14ac:dyDescent="0.3">
      <c r="A1784">
        <v>254</v>
      </c>
      <c r="B1784">
        <v>4</v>
      </c>
      <c r="C1784" s="1">
        <v>0.85971590876579274</v>
      </c>
      <c r="D1784" s="1">
        <v>0.29573290199041369</v>
      </c>
      <c r="E1784" s="1">
        <f>IFERROR(
  SUMIFS(
    duck_positions[x],
    duck_positions[duck_id],   duck_positions[[#This Row],[duck_id]],
    duck_positions[frame_idx], duck_positions[[#This Row],[frame_idx]]+1
  ),
  ""
)</f>
        <v>0.87061385810375203</v>
      </c>
      <c r="F1784" s="1">
        <f>IFERROR(
  SUMIFS(
    duck_positions[y],
    duck_positions[duck_id],duck_positions[[#This Row],[duck_id]],
    duck_positions[frame_idx],duck_positions[[#This Row],[frame_idx]]+1
  ),
  ""
)</f>
        <v>0.31284035891294482</v>
      </c>
      <c r="G17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2.0283746747802426E-2</v>
      </c>
      <c r="H1784" t="b">
        <f>AND(duck_positions[[#This Row],[distance]]&lt;0.1, MOD(duck_positions[[#This Row],[frame_idx]], 20)=0)</f>
        <v>0</v>
      </c>
    </row>
    <row r="1785" spans="1:8" hidden="1" x14ac:dyDescent="0.3">
      <c r="A1785">
        <v>254</v>
      </c>
      <c r="B1785">
        <v>5</v>
      </c>
      <c r="C1785" s="1">
        <v>0.88982881605625141</v>
      </c>
      <c r="D1785" s="1">
        <v>0.28768662512302401</v>
      </c>
      <c r="E1785" s="1">
        <f>IFERROR(
  SUMIFS(
    duck_positions[x],
    duck_positions[duck_id],   duck_positions[[#This Row],[duck_id]],
    duck_positions[frame_idx], duck_positions[[#This Row],[frame_idx]]+1
  ),
  ""
)</f>
        <v>0.90061309188604344</v>
      </c>
      <c r="F1785" s="1">
        <f>IFERROR(
  SUMIFS(
    duck_positions[y],
    duck_positions[duck_id],duck_positions[[#This Row],[duck_id]],
    duck_positions[frame_idx],duck_positions[[#This Row],[frame_idx]]+1
  ),
  ""
)</f>
        <v>0.30523070096969607</v>
      </c>
      <c r="G17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2.0593571872961191E-2</v>
      </c>
      <c r="H1785" t="b">
        <f>AND(duck_positions[[#This Row],[distance]]&lt;0.1, MOD(duck_positions[[#This Row],[frame_idx]], 20)=0)</f>
        <v>0</v>
      </c>
    </row>
    <row r="1786" spans="1:8" hidden="1" x14ac:dyDescent="0.3">
      <c r="A1786">
        <v>254</v>
      </c>
      <c r="B1786">
        <v>6</v>
      </c>
      <c r="C1786" s="1">
        <v>0.85624912381172169</v>
      </c>
      <c r="D1786" s="1">
        <v>0.20753885209560394</v>
      </c>
      <c r="E1786" s="1">
        <f>IFERROR(
  SUMIFS(
    duck_positions[x],
    duck_positions[duck_id],   duck_positions[[#This Row],[duck_id]],
    duck_positions[frame_idx], duck_positions[[#This Row],[frame_idx]]+1
  ),
  ""
)</f>
        <v>0.86680263280868519</v>
      </c>
      <c r="F1786" s="1">
        <f>IFERROR(
  SUMIFS(
    duck_positions[y],
    duck_positions[duck_id],duck_positions[[#This Row],[duck_id]],
    duck_positions[frame_idx],duck_positions[[#This Row],[frame_idx]]+1
  ),
  ""
)</f>
        <v>0.22927598059177398</v>
      </c>
      <c r="G17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2.4163594670661013E-2</v>
      </c>
      <c r="H1786" t="b">
        <f>AND(duck_positions[[#This Row],[distance]]&lt;0.1, MOD(duck_positions[[#This Row],[frame_idx]], 20)=0)</f>
        <v>0</v>
      </c>
    </row>
    <row r="1787" spans="1:8" x14ac:dyDescent="0.3">
      <c r="A1787">
        <v>255</v>
      </c>
      <c r="B1787">
        <v>0</v>
      </c>
      <c r="C1787" s="1">
        <v>0.9061015099287032</v>
      </c>
      <c r="D1787" s="1">
        <v>0.39284687172621491</v>
      </c>
      <c r="E1787" s="1">
        <f>IFERROR(
  SUMIFS(
    duck_positions[x],
    duck_positions[duck_id],   duck_positions[[#This Row],[duck_id]],
    duck_positions[frame_idx], duck_positions[[#This Row],[frame_idx]]+1
  ),
  ""
)</f>
        <v>1.1043976098299026</v>
      </c>
      <c r="F1787" s="1">
        <f>IFERROR(
  SUMIFS(
    duck_positions[y],
    duck_positions[duck_id],duck_positions[[#This Row],[duck_id]],
    duck_positions[frame_idx],duck_positions[[#This Row],[frame_idx]]+1
  ),
  ""
)</f>
        <v>0.34327515736222269</v>
      </c>
      <c r="G17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0.2043983808669034</v>
      </c>
      <c r="H1787" t="b">
        <f>AND(duck_positions[[#This Row],[distance]]&lt;0.1, MOD(duck_positions[[#This Row],[frame_idx]], 20)=0)</f>
        <v>0</v>
      </c>
    </row>
    <row r="1788" spans="1:8" hidden="1" x14ac:dyDescent="0.3">
      <c r="A1788">
        <v>255</v>
      </c>
      <c r="B1788">
        <v>1</v>
      </c>
      <c r="C1788" s="1">
        <v>0.83117023110389698</v>
      </c>
      <c r="D1788" s="1">
        <v>0.18986594080924987</v>
      </c>
      <c r="E1788" s="1">
        <f>IFERROR(
  SUMIFS(
    duck_positions[x],
    duck_positions[duck_id],   duck_positions[[#This Row],[duck_id]],
    duck_positions[frame_idx], duck_positions[[#This Row],[frame_idx]]+1
  ),
  ""
)</f>
        <v>0.88015346974134434</v>
      </c>
      <c r="F1788" s="1">
        <f>IFERROR(
  SUMIFS(
    duck_positions[y],
    duck_positions[duck_id],duck_positions[[#This Row],[duck_id]],
    duck_positions[frame_idx],duck_positions[[#This Row],[frame_idx]]+1
  ),
  ""
)</f>
        <v>0.23085906505584716</v>
      </c>
      <c r="G17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6.3873264382760947E-2</v>
      </c>
      <c r="H1788" t="b">
        <f>AND(duck_positions[[#This Row],[distance]]&lt;0.1, MOD(duck_positions[[#This Row],[frame_idx]], 20)=0)</f>
        <v>0</v>
      </c>
    </row>
    <row r="1789" spans="1:8" hidden="1" x14ac:dyDescent="0.3">
      <c r="A1789">
        <v>255</v>
      </c>
      <c r="B1789">
        <v>2</v>
      </c>
      <c r="C1789" s="1">
        <v>0.8669532686471938</v>
      </c>
      <c r="D1789" s="1">
        <v>0.28281727582216265</v>
      </c>
      <c r="E1789" s="1">
        <f>IFERROR(
  SUMIFS(
    duck_positions[x],
    duck_positions[duck_id],   duck_positions[[#This Row],[duck_id]],
    duck_positions[frame_idx], duck_positions[[#This Row],[frame_idx]]+1
  ),
  ""
)</f>
        <v>0.90050611644983281</v>
      </c>
      <c r="F1789" s="1">
        <f>IFERROR(
  SUMIFS(
    duck_positions[y],
    duck_positions[duck_id],duck_positions[[#This Row],[duck_id]],
    duck_positions[frame_idx],duck_positions[[#This Row],[frame_idx]]+1
  ),
  ""
)</f>
        <v>0.280224846303463</v>
      </c>
      <c r="G17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3.3652849604104591E-2</v>
      </c>
      <c r="H1789" t="b">
        <f>AND(duck_positions[[#This Row],[distance]]&lt;0.1, MOD(duck_positions[[#This Row],[frame_idx]], 20)=0)</f>
        <v>0</v>
      </c>
    </row>
    <row r="1790" spans="1:8" hidden="1" x14ac:dyDescent="0.3">
      <c r="A1790">
        <v>255</v>
      </c>
      <c r="B1790">
        <v>3</v>
      </c>
      <c r="C1790" s="1">
        <v>0.86118043959140766</v>
      </c>
      <c r="D1790" s="1">
        <v>0.34440804421901705</v>
      </c>
      <c r="E1790" s="1">
        <f>IFERROR(
  SUMIFS(
    duck_positions[x],
    duck_positions[duck_id],   duck_positions[[#This Row],[duck_id]],
    duck_positions[frame_idx], duck_positions[[#This Row],[frame_idx]]+1
  ),
  ""
)</f>
        <v>0.87416091561317433</v>
      </c>
      <c r="F1790" s="1">
        <f>IFERROR(
  SUMIFS(
    duck_positions[y],
    duck_positions[duck_id],duck_positions[[#This Row],[duck_id]],
    duck_positions[frame_idx],duck_positions[[#This Row],[frame_idx]]+1
  ),
  ""
)</f>
        <v>0.32587960511446001</v>
      </c>
      <c r="G17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2.2622904619056715E-2</v>
      </c>
      <c r="H1790" t="b">
        <f>AND(duck_positions[[#This Row],[distance]]&lt;0.1, MOD(duck_positions[[#This Row],[frame_idx]], 20)=0)</f>
        <v>0</v>
      </c>
    </row>
    <row r="1791" spans="1:8" hidden="1" x14ac:dyDescent="0.3">
      <c r="A1791">
        <v>255</v>
      </c>
      <c r="B1791">
        <v>4</v>
      </c>
      <c r="C1791" s="1">
        <v>0.87061385810375203</v>
      </c>
      <c r="D1791" s="1">
        <v>0.31284035891294482</v>
      </c>
      <c r="E1791" s="1">
        <f>IFERROR(
  SUMIFS(
    duck_positions[x],
    duck_positions[duck_id],   duck_positions[[#This Row],[duck_id]],
    duck_positions[frame_idx], duck_positions[[#This Row],[frame_idx]]+1
  ),
  ""
)</f>
        <v>0.95644675940275181</v>
      </c>
      <c r="F1791" s="1">
        <f>IFERROR(
  SUMIFS(
    duck_positions[y],
    duck_positions[duck_id],duck_positions[[#This Row],[duck_id]],
    duck_positions[frame_idx],duck_positions[[#This Row],[frame_idx]]+1
  ),
  ""
)</f>
        <v>0.3085098057985306</v>
      </c>
      <c r="G17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8.5942077212972937E-2</v>
      </c>
      <c r="H1791" t="b">
        <f>AND(duck_positions[[#This Row],[distance]]&lt;0.1, MOD(duck_positions[[#This Row],[frame_idx]], 20)=0)</f>
        <v>0</v>
      </c>
    </row>
    <row r="1792" spans="1:8" hidden="1" x14ac:dyDescent="0.3">
      <c r="A1792">
        <v>255</v>
      </c>
      <c r="B1792">
        <v>5</v>
      </c>
      <c r="C1792" s="1">
        <v>0.90061309188604344</v>
      </c>
      <c r="D1792" s="1">
        <v>0.30523070096969607</v>
      </c>
      <c r="E1792" s="1">
        <f>IFERROR(
  SUMIFS(
    duck_positions[x],
    duck_positions[duck_id],   duck_positions[[#This Row],[duck_id]],
    duck_positions[frame_idx], duck_positions[[#This Row],[frame_idx]]+1
  ),
  ""
)</f>
        <v>1.0164613332599401</v>
      </c>
      <c r="F1792" s="1">
        <f>IFERROR(
  SUMIFS(
    duck_positions[y],
    duck_positions[duck_id],duck_positions[[#This Row],[duck_id]],
    duck_positions[frame_idx],duck_positions[[#This Row],[frame_idx]]+1
  ),
  ""
)</f>
        <v>0.27841820716857912</v>
      </c>
      <c r="G17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0.11891057502703269</v>
      </c>
      <c r="H1792" t="b">
        <f>AND(duck_positions[[#This Row],[distance]]&lt;0.1, MOD(duck_positions[[#This Row],[frame_idx]], 20)=0)</f>
        <v>0</v>
      </c>
    </row>
    <row r="1793" spans="1:8" hidden="1" x14ac:dyDescent="0.3">
      <c r="A1793">
        <v>255</v>
      </c>
      <c r="B1793">
        <v>6</v>
      </c>
      <c r="C1793" s="1">
        <v>0.86680263280868519</v>
      </c>
      <c r="D1793" s="1">
        <v>0.22927598059177398</v>
      </c>
      <c r="E1793" s="1">
        <f>IFERROR(
  SUMIFS(
    duck_positions[x],
    duck_positions[duck_id],   duck_positions[[#This Row],[duck_id]],
    duck_positions[frame_idx], duck_positions[[#This Row],[frame_idx]]+1
  ),
  ""
)</f>
        <v>0.93040325492620457</v>
      </c>
      <c r="F1793" s="1">
        <f>IFERROR(
  SUMIFS(
    duck_positions[y],
    duck_positions[duck_id],duck_positions[[#This Row],[duck_id]],
    duck_positions[frame_idx],duck_positions[[#This Row],[frame_idx]]+1
  ),
  ""
)</f>
        <v>0.2528014272451401</v>
      </c>
      <c r="G17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6.7812135890088804E-2</v>
      </c>
      <c r="H1793" t="b">
        <f>AND(duck_positions[[#This Row],[distance]]&lt;0.1, MOD(duck_positions[[#This Row],[frame_idx]], 20)=0)</f>
        <v>0</v>
      </c>
    </row>
    <row r="1794" spans="1:8" x14ac:dyDescent="0.3">
      <c r="A1794">
        <v>256</v>
      </c>
      <c r="B1794">
        <v>0</v>
      </c>
      <c r="C1794" s="1">
        <v>1.1043976098299026</v>
      </c>
      <c r="D1794" s="1">
        <v>0.34327515736222269</v>
      </c>
      <c r="E1794" s="1">
        <f>IFERROR(
  SUMIFS(
    duck_positions[x],
    duck_positions[duck_id],   duck_positions[[#This Row],[duck_id]],
    duck_positions[frame_idx], duck_positions[[#This Row],[frame_idx]]+1
  ),
  ""
)</f>
        <v>1.1361943185329437</v>
      </c>
      <c r="F1794" s="1">
        <f>IFERROR(
  SUMIFS(
    duck_positions[y],
    duck_positions[duck_id],duck_positions[[#This Row],[duck_id]],
    duck_positions[frame_idx],duck_positions[[#This Row],[frame_idx]]+1
  ),
  ""
)</f>
        <v>0.3423908665776253</v>
      </c>
      <c r="G17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3.1809002727809184E-2</v>
      </c>
      <c r="H1794" t="b">
        <f>AND(duck_positions[[#This Row],[distance]]&lt;0.1, MOD(duck_positions[[#This Row],[frame_idx]], 20)=0)</f>
        <v>0</v>
      </c>
    </row>
    <row r="1795" spans="1:8" hidden="1" x14ac:dyDescent="0.3">
      <c r="A1795">
        <v>256</v>
      </c>
      <c r="B1795">
        <v>1</v>
      </c>
      <c r="C1795" s="1">
        <v>0.88015346974134434</v>
      </c>
      <c r="D1795" s="1">
        <v>0.23085906505584716</v>
      </c>
      <c r="E1795" s="1">
        <f>IFERROR(
  SUMIFS(
    duck_positions[x],
    duck_positions[duck_id],   duck_positions[[#This Row],[duck_id]],
    duck_positions[frame_idx], duck_positions[[#This Row],[frame_idx]]+1
  ),
  ""
)</f>
        <v>0.89994224160909642</v>
      </c>
      <c r="F1795" s="1">
        <f>IFERROR(
  SUMIFS(
    duck_positions[y],
    duck_positions[duck_id],duck_positions[[#This Row],[duck_id]],
    duck_positions[frame_idx],duck_positions[[#This Row],[frame_idx]]+1
  ),
  ""
)</f>
        <v>0.25482813417911532</v>
      </c>
      <c r="G17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3.1082338500665337E-2</v>
      </c>
      <c r="H1795" t="b">
        <f>AND(duck_positions[[#This Row],[distance]]&lt;0.1, MOD(duck_positions[[#This Row],[frame_idx]], 20)=0)</f>
        <v>0</v>
      </c>
    </row>
    <row r="1796" spans="1:8" hidden="1" x14ac:dyDescent="0.3">
      <c r="A1796">
        <v>256</v>
      </c>
      <c r="B1796">
        <v>2</v>
      </c>
      <c r="C1796" s="1">
        <v>0.90050611644983281</v>
      </c>
      <c r="D1796" s="1">
        <v>0.280224846303463</v>
      </c>
      <c r="E1796" s="1">
        <f>IFERROR(
  SUMIFS(
    duck_positions[x],
    duck_positions[duck_id],   duck_positions[[#This Row],[duck_id]],
    duck_positions[frame_idx], duck_positions[[#This Row],[frame_idx]]+1
  ),
  ""
)</f>
        <v>0.90737301111221302</v>
      </c>
      <c r="F1796" s="1">
        <f>IFERROR(
  SUMIFS(
    duck_positions[y],
    duck_positions[duck_id],duck_positions[[#This Row],[duck_id]],
    duck_positions[frame_idx],duck_positions[[#This Row],[frame_idx]]+1
  ),
  ""
)</f>
        <v>0.28317506015300753</v>
      </c>
      <c r="G17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7.4738212490178179E-3</v>
      </c>
      <c r="H1796" t="b">
        <f>AND(duck_positions[[#This Row],[distance]]&lt;0.1, MOD(duck_positions[[#This Row],[frame_idx]], 20)=0)</f>
        <v>0</v>
      </c>
    </row>
    <row r="1797" spans="1:8" hidden="1" x14ac:dyDescent="0.3">
      <c r="A1797">
        <v>256</v>
      </c>
      <c r="B1797">
        <v>3</v>
      </c>
      <c r="C1797" s="1">
        <v>0.87416091561317433</v>
      </c>
      <c r="D1797" s="1">
        <v>0.32587960511446001</v>
      </c>
      <c r="E1797" s="1">
        <f>IFERROR(
  SUMIFS(
    duck_positions[x],
    duck_positions[duck_id],   duck_positions[[#This Row],[duck_id]],
    duck_positions[frame_idx], duck_positions[[#This Row],[frame_idx]]+1
  ),
  ""
)</f>
        <v>0.89685867726802815</v>
      </c>
      <c r="F1797" s="1">
        <f>IFERROR(
  SUMIFS(
    duck_positions[y],
    duck_positions[duck_id],duck_positions[[#This Row],[duck_id]],
    duck_positions[frame_idx],duck_positions[[#This Row],[frame_idx]]+1
  ),
  ""
)</f>
        <v>0.27650353461503985</v>
      </c>
      <c r="G17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5.4343212290996035E-2</v>
      </c>
      <c r="H1797" t="b">
        <f>AND(duck_positions[[#This Row],[distance]]&lt;0.1, MOD(duck_positions[[#This Row],[frame_idx]], 20)=0)</f>
        <v>0</v>
      </c>
    </row>
    <row r="1798" spans="1:8" hidden="1" x14ac:dyDescent="0.3">
      <c r="A1798">
        <v>256</v>
      </c>
      <c r="B1798">
        <v>4</v>
      </c>
      <c r="C1798" s="1">
        <v>0.95644675940275181</v>
      </c>
      <c r="D1798" s="1">
        <v>0.3085098057985306</v>
      </c>
      <c r="E1798" s="1">
        <f>IFERROR(
  SUMIFS(
    duck_positions[x],
    duck_positions[duck_id],   duck_positions[[#This Row],[duck_id]],
    duck_positions[frame_idx], duck_positions[[#This Row],[frame_idx]]+1
  ),
  ""
)</f>
        <v>0.91394388675689686</v>
      </c>
      <c r="F1798" s="1">
        <f>IFERROR(
  SUMIFS(
    duck_positions[y],
    duck_positions[duck_id],duck_positions[[#This Row],[duck_id]],
    duck_positions[frame_idx],duck_positions[[#This Row],[frame_idx]]+1
  ),
  ""
)</f>
        <v>0.30966907888650896</v>
      </c>
      <c r="G17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4.251867939203046E-2</v>
      </c>
      <c r="H1798" t="b">
        <f>AND(duck_positions[[#This Row],[distance]]&lt;0.1, MOD(duck_positions[[#This Row],[frame_idx]], 20)=0)</f>
        <v>0</v>
      </c>
    </row>
    <row r="1799" spans="1:8" hidden="1" x14ac:dyDescent="0.3">
      <c r="A1799">
        <v>256</v>
      </c>
      <c r="B1799">
        <v>5</v>
      </c>
      <c r="C1799" s="1">
        <v>1.0164613332599401</v>
      </c>
      <c r="D1799" s="1">
        <v>0.27841820716857912</v>
      </c>
      <c r="E1799" s="1">
        <f>IFERROR(
  SUMIFS(
    duck_positions[x],
    duck_positions[duck_id],   duck_positions[[#This Row],[duck_id]],
    duck_positions[frame_idx], duck_positions[[#This Row],[frame_idx]]+1
  ),
  ""
)</f>
        <v>1.0310384165495634</v>
      </c>
      <c r="F1799" s="1">
        <f>IFERROR(
  SUMIFS(
    duck_positions[y],
    duck_positions[duck_id],duck_positions[[#This Row],[duck_id]],
    duck_positions[frame_idx],duck_positions[[#This Row],[frame_idx]]+1
  ),
  ""
)</f>
        <v>0.28155873119831087</v>
      </c>
      <c r="G17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1.4911547485554148E-2</v>
      </c>
      <c r="H1799" t="b">
        <f>AND(duck_positions[[#This Row],[distance]]&lt;0.1, MOD(duck_positions[[#This Row],[frame_idx]], 20)=0)</f>
        <v>0</v>
      </c>
    </row>
    <row r="1800" spans="1:8" hidden="1" x14ac:dyDescent="0.3">
      <c r="A1800">
        <v>256</v>
      </c>
      <c r="B1800">
        <v>6</v>
      </c>
      <c r="C1800" s="1">
        <v>0.93040325492620457</v>
      </c>
      <c r="D1800" s="1">
        <v>0.2528014272451401</v>
      </c>
      <c r="E1800" s="1">
        <f>IFERROR(
  SUMIFS(
    duck_positions[x],
    duck_positions[duck_id],   duck_positions[[#This Row],[duck_id]],
    duck_positions[frame_idx], duck_positions[[#This Row],[frame_idx]]+1
  ),
  ""
)</f>
        <v>0.9395359233021735</v>
      </c>
      <c r="F1800" s="1">
        <f>IFERROR(
  SUMIFS(
    duck_positions[y],
    duck_positions[duck_id],duck_positions[[#This Row],[duck_id]],
    duck_positions[frame_idx],duck_positions[[#This Row],[frame_idx]]+1
  ),
  ""
)</f>
        <v>0.25548488795757296</v>
      </c>
      <c r="G18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9.5187495534126594E-3</v>
      </c>
      <c r="H1800" t="b">
        <f>AND(duck_positions[[#This Row],[distance]]&lt;0.1, MOD(duck_positions[[#This Row],[frame_idx]], 20)=0)</f>
        <v>0</v>
      </c>
    </row>
    <row r="1801" spans="1:8" x14ac:dyDescent="0.3">
      <c r="A1801">
        <v>257</v>
      </c>
      <c r="B1801">
        <v>0</v>
      </c>
      <c r="C1801" s="1">
        <v>1.1361943185329437</v>
      </c>
      <c r="D1801" s="1">
        <v>0.3423908665776253</v>
      </c>
      <c r="E1801" s="1">
        <f>IFERROR(
  SUMIFS(
    duck_positions[x],
    duck_positions[duck_id],   duck_positions[[#This Row],[duck_id]],
    duck_positions[frame_idx], duck_positions[[#This Row],[frame_idx]]+1
  ),
  ""
)</f>
        <v>1.1684177666902542</v>
      </c>
      <c r="F1801" s="1">
        <f>IFERROR(
  SUMIFS(
    duck_positions[y],
    duck_positions[duck_id],duck_positions[[#This Row],[duck_id]],
    duck_positions[frame_idx],duck_positions[[#This Row],[frame_idx]]+1
  ),
  ""
)</f>
        <v>0.32048934102058413</v>
      </c>
      <c r="G18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3.8961871526822268E-2</v>
      </c>
      <c r="H1801" t="b">
        <f>AND(duck_positions[[#This Row],[distance]]&lt;0.1, MOD(duck_positions[[#This Row],[frame_idx]], 20)=0)</f>
        <v>0</v>
      </c>
    </row>
    <row r="1802" spans="1:8" hidden="1" x14ac:dyDescent="0.3">
      <c r="A1802">
        <v>257</v>
      </c>
      <c r="B1802">
        <v>1</v>
      </c>
      <c r="C1802" s="1">
        <v>0.89994224160909642</v>
      </c>
      <c r="D1802" s="1">
        <v>0.25482813417911532</v>
      </c>
      <c r="E1802" s="1">
        <f>IFERROR(
  SUMIFS(
    duck_positions[x],
    duck_positions[duck_id],   duck_positions[[#This Row],[duck_id]],
    duck_positions[frame_idx], duck_positions[[#This Row],[frame_idx]]+1
  ),
  ""
)</f>
        <v>0.91604959219694126</v>
      </c>
      <c r="F1802" s="1">
        <f>IFERROR(
  SUMIFS(
    duck_positions[y],
    duck_positions[duck_id],duck_positions[[#This Row],[duck_id]],
    duck_positions[frame_idx],duck_positions[[#This Row],[frame_idx]]+1
  ),
  ""
)</f>
        <v>0.25702435672283175</v>
      </c>
      <c r="G18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1.6256387557550232E-2</v>
      </c>
      <c r="H1802" t="b">
        <f>AND(duck_positions[[#This Row],[distance]]&lt;0.1, MOD(duck_positions[[#This Row],[frame_idx]], 20)=0)</f>
        <v>0</v>
      </c>
    </row>
    <row r="1803" spans="1:8" hidden="1" x14ac:dyDescent="0.3">
      <c r="A1803">
        <v>257</v>
      </c>
      <c r="B1803">
        <v>2</v>
      </c>
      <c r="C1803" s="1">
        <v>0.90737301111221302</v>
      </c>
      <c r="D1803" s="1">
        <v>0.28317506015300753</v>
      </c>
      <c r="E1803" s="1">
        <f>IFERROR(
  SUMIFS(
    duck_positions[x],
    duck_positions[duck_id],   duck_positions[[#This Row],[duck_id]],
    duck_positions[frame_idx], duck_positions[[#This Row],[frame_idx]]+1
  ),
  ""
)</f>
        <v>0.92366527020931233</v>
      </c>
      <c r="F1803" s="1">
        <f>IFERROR(
  SUMIFS(
    duck_positions[y],
    duck_positions[duck_id],duck_positions[[#This Row],[duck_id]],
    duck_positions[frame_idx],duck_positions[[#This Row],[frame_idx]]+1
  ),
  ""
)</f>
        <v>0.28527423888444903</v>
      </c>
      <c r="G18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1.6426936958348362E-2</v>
      </c>
      <c r="H1803" t="b">
        <f>AND(duck_positions[[#This Row],[distance]]&lt;0.1, MOD(duck_positions[[#This Row],[frame_idx]], 20)=0)</f>
        <v>0</v>
      </c>
    </row>
    <row r="1804" spans="1:8" hidden="1" x14ac:dyDescent="0.3">
      <c r="A1804">
        <v>257</v>
      </c>
      <c r="B1804">
        <v>3</v>
      </c>
      <c r="C1804" s="1">
        <v>0.89685867726802815</v>
      </c>
      <c r="D1804" s="1">
        <v>0.27650353461503985</v>
      </c>
      <c r="E1804" s="1">
        <f>IFERROR(
  SUMIFS(
    duck_positions[x],
    duck_positions[duck_id],   duck_positions[[#This Row],[duck_id]],
    duck_positions[frame_idx], duck_positions[[#This Row],[frame_idx]]+1
  ),
  ""
)</f>
        <v>0.89707055687904347</v>
      </c>
      <c r="F1804" s="1">
        <f>IFERROR(
  SUMIFS(
    duck_positions[y],
    duck_positions[duck_id],duck_positions[[#This Row],[duck_id]],
    duck_positions[frame_idx],duck_positions[[#This Row],[frame_idx]]+1
  ),
  ""
)</f>
        <v>0.26660495400428774</v>
      </c>
      <c r="G18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9.9008479978798542E-3</v>
      </c>
      <c r="H1804" t="b">
        <f>AND(duck_positions[[#This Row],[distance]]&lt;0.1, MOD(duck_positions[[#This Row],[frame_idx]], 20)=0)</f>
        <v>0</v>
      </c>
    </row>
    <row r="1805" spans="1:8" hidden="1" x14ac:dyDescent="0.3">
      <c r="A1805">
        <v>257</v>
      </c>
      <c r="B1805">
        <v>4</v>
      </c>
      <c r="C1805" s="1">
        <v>0.91394388675689686</v>
      </c>
      <c r="D1805" s="1">
        <v>0.30966907888650896</v>
      </c>
      <c r="E1805" s="1">
        <f>IFERROR(
  SUMIFS(
    duck_positions[x],
    duck_positions[duck_id],   duck_positions[[#This Row],[duck_id]],
    duck_positions[frame_idx], duck_positions[[#This Row],[frame_idx]]+1
  ),
  ""
)</f>
        <v>0.88662110269069661</v>
      </c>
      <c r="F1805" s="1">
        <f>IFERROR(
  SUMIFS(
    duck_positions[y],
    duck_positions[duck_id],duck_positions[[#This Row],[duck_id]],
    duck_positions[frame_idx],duck_positions[[#This Row],[frame_idx]]+1
  ),
  ""
)</f>
        <v>0.315373831987381</v>
      </c>
      <c r="G18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2.7911981962413845E-2</v>
      </c>
      <c r="H1805" t="b">
        <f>AND(duck_positions[[#This Row],[distance]]&lt;0.1, MOD(duck_positions[[#This Row],[frame_idx]], 20)=0)</f>
        <v>0</v>
      </c>
    </row>
    <row r="1806" spans="1:8" hidden="1" x14ac:dyDescent="0.3">
      <c r="A1806">
        <v>257</v>
      </c>
      <c r="B1806">
        <v>5</v>
      </c>
      <c r="C1806" s="1">
        <v>1.0310384165495634</v>
      </c>
      <c r="D1806" s="1">
        <v>0.28155873119831087</v>
      </c>
      <c r="E1806" s="1">
        <f>IFERROR(
  SUMIFS(
    duck_positions[x],
    duck_positions[duck_id],   duck_positions[[#This Row],[duck_id]],
    duck_positions[frame_idx], duck_positions[[#This Row],[frame_idx]]+1
  ),
  ""
)</f>
        <v>1.0476072430610657</v>
      </c>
      <c r="F1806" s="1">
        <f>IFERROR(
  SUMIFS(
    duck_positions[y],
    duck_positions[duck_id],duck_positions[[#This Row],[duck_id]],
    duck_positions[frame_idx],duck_positions[[#This Row],[frame_idx]]+1
  ),
  ""
)</f>
        <v>0.28192502409219744</v>
      </c>
      <c r="G18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1.6572874900039888E-2</v>
      </c>
      <c r="H1806" t="b">
        <f>AND(duck_positions[[#This Row],[distance]]&lt;0.1, MOD(duck_positions[[#This Row],[frame_idx]], 20)=0)</f>
        <v>0</v>
      </c>
    </row>
    <row r="1807" spans="1:8" hidden="1" x14ac:dyDescent="0.3">
      <c r="A1807">
        <v>257</v>
      </c>
      <c r="B1807">
        <v>6</v>
      </c>
      <c r="C1807" s="1">
        <v>0.9395359233021735</v>
      </c>
      <c r="D1807" s="1">
        <v>0.25548488795757296</v>
      </c>
      <c r="E1807" s="1">
        <f>IFERROR(
  SUMIFS(
    duck_positions[x],
    duck_positions[duck_id],   duck_positions[[#This Row],[duck_id]],
    duck_positions[frame_idx], duck_positions[[#This Row],[frame_idx]]+1
  ),
  ""
)</f>
        <v>0.95525548607110966</v>
      </c>
      <c r="F1807" s="1">
        <f>IFERROR(
  SUMIFS(
    duck_positions[y],
    duck_positions[duck_id],duck_positions[[#This Row],[duck_id]],
    duck_positions[frame_idx],duck_positions[[#This Row],[frame_idx]]+1
  ),
  ""
)</f>
        <v>0.25700100660324099</v>
      </c>
      <c r="G18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1.5792506748273562E-2</v>
      </c>
      <c r="H1807" t="b">
        <f>AND(duck_positions[[#This Row],[distance]]&lt;0.1, MOD(duck_positions[[#This Row],[frame_idx]], 20)=0)</f>
        <v>0</v>
      </c>
    </row>
    <row r="1808" spans="1:8" x14ac:dyDescent="0.3">
      <c r="A1808">
        <v>258</v>
      </c>
      <c r="B1808">
        <v>0</v>
      </c>
      <c r="C1808" s="1">
        <v>1.1684177666902542</v>
      </c>
      <c r="D1808" s="1">
        <v>0.32048934102058413</v>
      </c>
      <c r="E1808" s="1">
        <f>IFERROR(
  SUMIFS(
    duck_positions[x],
    duck_positions[duck_id],   duck_positions[[#This Row],[duck_id]],
    duck_positions[frame_idx], duck_positions[[#This Row],[frame_idx]]+1
  ),
  ""
)</f>
        <v>1.1730957329273224</v>
      </c>
      <c r="F1808" s="1">
        <f>IFERROR(
  SUMIFS(
    duck_positions[y],
    duck_positions[duck_id],duck_positions[[#This Row],[duck_id]],
    duck_positions[frame_idx],duck_positions[[#This Row],[frame_idx]]+1
  ),
  ""
)</f>
        <v>0.31772083193063738</v>
      </c>
      <c r="G18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5.435808191636967E-3</v>
      </c>
      <c r="H1808" t="b">
        <f>AND(duck_positions[[#This Row],[distance]]&lt;0.1, MOD(duck_positions[[#This Row],[frame_idx]], 20)=0)</f>
        <v>0</v>
      </c>
    </row>
    <row r="1809" spans="1:8" hidden="1" x14ac:dyDescent="0.3">
      <c r="A1809">
        <v>258</v>
      </c>
      <c r="B1809">
        <v>1</v>
      </c>
      <c r="C1809" s="1">
        <v>0.91604959219694126</v>
      </c>
      <c r="D1809" s="1">
        <v>0.25702435672283175</v>
      </c>
      <c r="E1809" s="1">
        <f>IFERROR(
  SUMIFS(
    duck_positions[x],
    duck_positions[duck_id],   duck_positions[[#This Row],[duck_id]],
    duck_positions[frame_idx], duck_positions[[#This Row],[frame_idx]]+1
  ),
  ""
)</f>
        <v>0.91395917534828175</v>
      </c>
      <c r="F1809" s="1">
        <f>IFERROR(
  SUMIFS(
    duck_positions[y],
    duck_positions[duck_id],duck_positions[[#This Row],[duck_id]],
    duck_positions[frame_idx],duck_positions[[#This Row],[frame_idx]]+1
  ),
  ""
)</f>
        <v>0.25395023226737978</v>
      </c>
      <c r="G18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3.717537325806887E-3</v>
      </c>
      <c r="H1809" t="b">
        <f>AND(duck_positions[[#This Row],[distance]]&lt;0.1, MOD(duck_positions[[#This Row],[frame_idx]], 20)=0)</f>
        <v>0</v>
      </c>
    </row>
    <row r="1810" spans="1:8" hidden="1" x14ac:dyDescent="0.3">
      <c r="A1810">
        <v>258</v>
      </c>
      <c r="B1810">
        <v>2</v>
      </c>
      <c r="C1810" s="1">
        <v>0.92366527020931233</v>
      </c>
      <c r="D1810" s="1">
        <v>0.28527423888444903</v>
      </c>
      <c r="E1810" s="1">
        <f>IFERROR(
  SUMIFS(
    duck_positions[x],
    duck_positions[duck_id],   duck_positions[[#This Row],[duck_id]],
    duck_positions[frame_idx], duck_positions[[#This Row],[frame_idx]]+1
  ),
  ""
)</f>
        <v>0.92235334217548359</v>
      </c>
      <c r="F1810" s="1">
        <f>IFERROR(
  SUMIFS(
    duck_positions[y],
    duck_positions[duck_id],duck_positions[[#This Row],[duck_id]],
    duck_positions[frame_idx],duck_positions[[#This Row],[frame_idx]]+1
  ),
  ""
)</f>
        <v>0.28328371942043307</v>
      </c>
      <c r="G18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2.3839720851075667E-3</v>
      </c>
      <c r="H1810" t="b">
        <f>AND(duck_positions[[#This Row],[distance]]&lt;0.1, MOD(duck_positions[[#This Row],[frame_idx]], 20)=0)</f>
        <v>0</v>
      </c>
    </row>
    <row r="1811" spans="1:8" hidden="1" x14ac:dyDescent="0.3">
      <c r="A1811">
        <v>258</v>
      </c>
      <c r="B1811">
        <v>3</v>
      </c>
      <c r="C1811" s="1">
        <v>0.89707055687904347</v>
      </c>
      <c r="D1811" s="1">
        <v>0.26660495400428774</v>
      </c>
      <c r="E1811" s="1">
        <f>IFERROR(
  SUMIFS(
    duck_positions[x],
    duck_positions[duck_id],   duck_positions[[#This Row],[duck_id]],
    duck_positions[frame_idx], duck_positions[[#This Row],[frame_idx]]+1
  ),
  ""
)</f>
        <v>0.88854579627513874</v>
      </c>
      <c r="F1811" s="1">
        <f>IFERROR(
  SUMIFS(
    duck_positions[y],
    duck_positions[duck_id],duck_positions[[#This Row],[duck_id]],
    duck_positions[frame_idx],duck_positions[[#This Row],[frame_idx]]+1
  ),
  ""
)</f>
        <v>0.26249455809593203</v>
      </c>
      <c r="G18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9.4639789664450035E-3</v>
      </c>
      <c r="H1811" t="b">
        <f>AND(duck_positions[[#This Row],[distance]]&lt;0.1, MOD(duck_positions[[#This Row],[frame_idx]], 20)=0)</f>
        <v>0</v>
      </c>
    </row>
    <row r="1812" spans="1:8" hidden="1" x14ac:dyDescent="0.3">
      <c r="A1812">
        <v>258</v>
      </c>
      <c r="B1812">
        <v>4</v>
      </c>
      <c r="C1812" s="1">
        <v>0.88662110269069661</v>
      </c>
      <c r="D1812" s="1">
        <v>0.315373831987381</v>
      </c>
      <c r="E1812" s="1">
        <f>IFERROR(
  SUMIFS(
    duck_positions[x],
    duck_positions[duck_id],   duck_positions[[#This Row],[duck_id]],
    duck_positions[frame_idx], duck_positions[[#This Row],[frame_idx]]+1
  ),
  ""
)</f>
        <v>0.87796220183372486</v>
      </c>
      <c r="F1812" s="1">
        <f>IFERROR(
  SUMIFS(
    duck_positions[y],
    duck_positions[duck_id],duck_positions[[#This Row],[duck_id]],
    duck_positions[frame_idx],duck_positions[[#This Row],[frame_idx]]+1
  ),
  ""
)</f>
        <v>0.31249505430459978</v>
      </c>
      <c r="G18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9.1249068487160544E-3</v>
      </c>
      <c r="H1812" t="b">
        <f>AND(duck_positions[[#This Row],[distance]]&lt;0.1, MOD(duck_positions[[#This Row],[frame_idx]], 20)=0)</f>
        <v>0</v>
      </c>
    </row>
    <row r="1813" spans="1:8" hidden="1" x14ac:dyDescent="0.3">
      <c r="A1813">
        <v>258</v>
      </c>
      <c r="B1813">
        <v>5</v>
      </c>
      <c r="C1813" s="1">
        <v>1.0476072430610657</v>
      </c>
      <c r="D1813" s="1">
        <v>0.28192502409219744</v>
      </c>
      <c r="E1813" s="1">
        <f>IFERROR(
  SUMIFS(
    duck_positions[x],
    duck_positions[duck_id],   duck_positions[[#This Row],[duck_id]],
    duck_positions[frame_idx], duck_positions[[#This Row],[frame_idx]]+1
  ),
  ""
)</f>
        <v>1.0500614754855633</v>
      </c>
      <c r="F1813" s="1">
        <f>IFERROR(
  SUMIFS(
    duck_positions[y],
    duck_positions[duck_id],duck_positions[[#This Row],[duck_id]],
    duck_positions[frame_idx],duck_positions[[#This Row],[frame_idx]]+1
  ),
  ""
)</f>
        <v>0.27902542203664782</v>
      </c>
      <c r="G18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3.7988088756876121E-3</v>
      </c>
      <c r="H1813" t="b">
        <f>AND(duck_positions[[#This Row],[distance]]&lt;0.1, MOD(duck_positions[[#This Row],[frame_idx]], 20)=0)</f>
        <v>0</v>
      </c>
    </row>
    <row r="1814" spans="1:8" hidden="1" x14ac:dyDescent="0.3">
      <c r="A1814">
        <v>258</v>
      </c>
      <c r="B1814">
        <v>6</v>
      </c>
      <c r="C1814" s="1">
        <v>0.95525548607110966</v>
      </c>
      <c r="D1814" s="1">
        <v>0.25700100660324099</v>
      </c>
      <c r="E1814" s="1">
        <f>IFERROR(
  SUMIFS(
    duck_positions[x],
    duck_positions[duck_id],   duck_positions[[#This Row],[duck_id]],
    duck_positions[frame_idx], duck_positions[[#This Row],[frame_idx]]+1
  ),
  ""
)</f>
        <v>0.9546479545533656</v>
      </c>
      <c r="F1814" s="1">
        <f>IFERROR(
  SUMIFS(
    duck_positions[y],
    duck_positions[duck_id],duck_positions[[#This Row],[duck_id]],
    duck_positions[frame_idx],duck_positions[[#This Row],[frame_idx]]+1
  ),
  ""
)</f>
        <v>0.25373233258724215</v>
      </c>
      <c r="G18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3.3246540222883936E-3</v>
      </c>
      <c r="H1814" t="b">
        <f>AND(duck_positions[[#This Row],[distance]]&lt;0.1, MOD(duck_positions[[#This Row],[frame_idx]], 20)=0)</f>
        <v>0</v>
      </c>
    </row>
    <row r="1815" spans="1:8" x14ac:dyDescent="0.3">
      <c r="A1815">
        <v>259</v>
      </c>
      <c r="B1815">
        <v>0</v>
      </c>
      <c r="C1815" s="1">
        <v>1.1730957329273224</v>
      </c>
      <c r="D1815" s="1">
        <v>0.31772083193063738</v>
      </c>
      <c r="E1815" s="1">
        <f>IFERROR(
  SUMIFS(
    duck_positions[x],
    duck_positions[duck_id],   duck_positions[[#This Row],[duck_id]],
    duck_positions[frame_idx], duck_positions[[#This Row],[frame_idx]]+1
  ),
  ""
)</f>
        <v>1.1828490942716599</v>
      </c>
      <c r="F1815" s="1">
        <f>IFERROR(
  SUMIFS(
    duck_positions[y],
    duck_positions[duck_id],duck_positions[[#This Row],[duck_id]],
    duck_positions[frame_idx],duck_positions[[#This Row],[frame_idx]]+1
  ),
  ""
)</f>
        <v>0.32036794871091845</v>
      </c>
      <c r="G18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1.0106200312761562E-2</v>
      </c>
      <c r="H1815" t="b">
        <f>AND(duck_positions[[#This Row],[distance]]&lt;0.1, MOD(duck_positions[[#This Row],[frame_idx]], 20)=0)</f>
        <v>0</v>
      </c>
    </row>
    <row r="1816" spans="1:8" hidden="1" x14ac:dyDescent="0.3">
      <c r="A1816">
        <v>259</v>
      </c>
      <c r="B1816">
        <v>1</v>
      </c>
      <c r="C1816" s="1">
        <v>0.91395917534828175</v>
      </c>
      <c r="D1816" s="1">
        <v>0.25395023226737978</v>
      </c>
      <c r="E1816" s="1">
        <f>IFERROR(
  SUMIFS(
    duck_positions[x],
    duck_positions[duck_id],   duck_positions[[#This Row],[duck_id]],
    duck_positions[frame_idx], duck_positions[[#This Row],[frame_idx]]+1
  ),
  ""
)</f>
        <v>0.93016368150711048</v>
      </c>
      <c r="F1816" s="1">
        <f>IFERROR(
  SUMIFS(
    duck_positions[y],
    duck_positions[duck_id],duck_positions[[#This Row],[duck_id]],
    duck_positions[frame_idx],duck_positions[[#This Row],[frame_idx]]+1
  ),
  ""
)</f>
        <v>0.26021150648593905</v>
      </c>
      <c r="G18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1.7372091834074368E-2</v>
      </c>
      <c r="H1816" t="b">
        <f>AND(duck_positions[[#This Row],[distance]]&lt;0.1, MOD(duck_positions[[#This Row],[frame_idx]], 20)=0)</f>
        <v>0</v>
      </c>
    </row>
    <row r="1817" spans="1:8" hidden="1" x14ac:dyDescent="0.3">
      <c r="A1817">
        <v>259</v>
      </c>
      <c r="B1817">
        <v>2</v>
      </c>
      <c r="C1817" s="1">
        <v>0.92235334217548359</v>
      </c>
      <c r="D1817" s="1">
        <v>0.28328371942043307</v>
      </c>
      <c r="E1817" s="1">
        <f>IFERROR(
  SUMIFS(
    duck_positions[x],
    duck_positions[duck_id],   duck_positions[[#This Row],[duck_id]],
    duck_positions[frame_idx], duck_positions[[#This Row],[frame_idx]]+1
  ),
  ""
)</f>
        <v>0.93791016191244114</v>
      </c>
      <c r="F1817" s="1">
        <f>IFERROR(
  SUMIFS(
    duck_positions[y],
    duck_positions[duck_id],duck_positions[[#This Row],[duck_id]],
    duck_positions[frame_idx],duck_positions[[#This Row],[frame_idx]]+1
  ),
  ""
)</f>
        <v>0.28840569555759432</v>
      </c>
      <c r="G18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1.6378317370164777E-2</v>
      </c>
      <c r="H1817" t="b">
        <f>AND(duck_positions[[#This Row],[distance]]&lt;0.1, MOD(duck_positions[[#This Row],[frame_idx]], 20)=0)</f>
        <v>0</v>
      </c>
    </row>
    <row r="1818" spans="1:8" hidden="1" x14ac:dyDescent="0.3">
      <c r="A1818">
        <v>259</v>
      </c>
      <c r="B1818">
        <v>3</v>
      </c>
      <c r="C1818" s="1">
        <v>0.88854579627513874</v>
      </c>
      <c r="D1818" s="1">
        <v>0.26249455809593203</v>
      </c>
      <c r="E1818" s="1">
        <f>IFERROR(
  SUMIFS(
    duck_positions[x],
    duck_positions[duck_id],   duck_positions[[#This Row],[duck_id]],
    duck_positions[frame_idx], duck_positions[[#This Row],[frame_idx]]+1
  ),
  ""
)</f>
        <v>0.89540246129035939</v>
      </c>
      <c r="F1818" s="1">
        <f>IFERROR(
  SUMIFS(
    duck_positions[y],
    duck_positions[duck_id],duck_positions[[#This Row],[duck_id]],
    duck_positions[frame_idx],duck_positions[[#This Row],[frame_idx]]+1
  ),
  ""
)</f>
        <v>0.26770746111869814</v>
      </c>
      <c r="G18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8.6132579814907888E-3</v>
      </c>
      <c r="H1818" t="b">
        <f>AND(duck_positions[[#This Row],[distance]]&lt;0.1, MOD(duck_positions[[#This Row],[frame_idx]], 20)=0)</f>
        <v>0</v>
      </c>
    </row>
    <row r="1819" spans="1:8" hidden="1" x14ac:dyDescent="0.3">
      <c r="A1819">
        <v>259</v>
      </c>
      <c r="B1819">
        <v>4</v>
      </c>
      <c r="C1819" s="1">
        <v>0.87796220183372486</v>
      </c>
      <c r="D1819" s="1">
        <v>0.31249505430459978</v>
      </c>
      <c r="E1819" s="1">
        <f>IFERROR(
  SUMIFS(
    duck_positions[x],
    duck_positions[duck_id],   duck_positions[[#This Row],[duck_id]],
    duck_positions[frame_idx], duck_positions[[#This Row],[frame_idx]]+1
  ),
  ""
)</f>
        <v>0.89229948073625553</v>
      </c>
      <c r="F1819" s="1">
        <f>IFERROR(
  SUMIFS(
    duck_positions[y],
    duck_positions[duck_id],duck_positions[[#This Row],[duck_id]],
    duck_positions[frame_idx],duck_positions[[#This Row],[frame_idx]]+1
  ),
  ""
)</f>
        <v>0.31491650044918063</v>
      </c>
      <c r="G18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1.4540322133985081E-2</v>
      </c>
      <c r="H1819" t="b">
        <f>AND(duck_positions[[#This Row],[distance]]&lt;0.1, MOD(duck_positions[[#This Row],[frame_idx]], 20)=0)</f>
        <v>0</v>
      </c>
    </row>
    <row r="1820" spans="1:8" hidden="1" x14ac:dyDescent="0.3">
      <c r="A1820">
        <v>259</v>
      </c>
      <c r="B1820">
        <v>5</v>
      </c>
      <c r="C1820" s="1">
        <v>1.0500614754855633</v>
      </c>
      <c r="D1820" s="1">
        <v>0.27902542203664782</v>
      </c>
      <c r="E1820" s="1">
        <f>IFERROR(
  SUMIFS(
    duck_positions[x],
    duck_positions[duck_id],   duck_positions[[#This Row],[duck_id]],
    duck_positions[frame_idx], duck_positions[[#This Row],[frame_idx]]+1
  ),
  ""
)</f>
        <v>1.0617506094276905</v>
      </c>
      <c r="F1820" s="1">
        <f>IFERROR(
  SUMIFS(
    duck_positions[y],
    duck_positions[duck_id],duck_positions[[#This Row],[duck_id]],
    duck_positions[frame_idx],duck_positions[[#This Row],[frame_idx]]+1
  ),
  ""
)</f>
        <v>0.28334962725639345</v>
      </c>
      <c r="G18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1.2463330337412478E-2</v>
      </c>
      <c r="H1820" t="b">
        <f>AND(duck_positions[[#This Row],[distance]]&lt;0.1, MOD(duck_positions[[#This Row],[frame_idx]], 20)=0)</f>
        <v>0</v>
      </c>
    </row>
    <row r="1821" spans="1:8" hidden="1" x14ac:dyDescent="0.3">
      <c r="A1821">
        <v>259</v>
      </c>
      <c r="B1821">
        <v>6</v>
      </c>
      <c r="C1821" s="1">
        <v>0.9546479545533656</v>
      </c>
      <c r="D1821" s="1">
        <v>0.25373233258724215</v>
      </c>
      <c r="E1821" s="1">
        <f>IFERROR(
  SUMIFS(
    duck_positions[x],
    duck_positions[duck_id],   duck_positions[[#This Row],[duck_id]],
    duck_positions[frame_idx], duck_positions[[#This Row],[frame_idx]]+1
  ),
  ""
)</f>
        <v>0.96932311914861191</v>
      </c>
      <c r="F1821" s="1">
        <f>IFERROR(
  SUMIFS(
    duck_positions[y],
    duck_positions[duck_id],duck_positions[[#This Row],[duck_id]],
    duck_positions[frame_idx],duck_positions[[#This Row],[frame_idx]]+1
  ),
  ""
)</f>
        <v>0.25964964330196383</v>
      </c>
      <c r="G18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1.5823243093377886E-2</v>
      </c>
      <c r="H1821" t="b">
        <f>AND(duck_positions[[#This Row],[distance]]&lt;0.1, MOD(duck_positions[[#This Row],[frame_idx]], 20)=0)</f>
        <v>0</v>
      </c>
    </row>
    <row r="1822" spans="1:8" x14ac:dyDescent="0.3">
      <c r="A1822">
        <v>260</v>
      </c>
      <c r="B1822">
        <v>0</v>
      </c>
      <c r="C1822" s="1">
        <v>1.1828490942716599</v>
      </c>
      <c r="D1822" s="1">
        <v>0.32036794871091845</v>
      </c>
      <c r="E1822" s="1">
        <f>IFERROR(
  SUMIFS(
    duck_positions[x],
    duck_positions[duck_id],   duck_positions[[#This Row],[duck_id]],
    duck_positions[frame_idx], duck_positions[[#This Row],[frame_idx]]+1
  ),
  ""
)</f>
        <v>1.1880013793706894</v>
      </c>
      <c r="F1822" s="1">
        <f>IFERROR(
  SUMIFS(
    duck_positions[y],
    duck_positions[duck_id],duck_positions[[#This Row],[duck_id]],
    duck_positions[frame_idx],duck_positions[[#This Row],[frame_idx]]+1
  ),
  ""
)</f>
        <v>0.31691339015960696</v>
      </c>
      <c r="G18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6.2032262997670177E-3</v>
      </c>
      <c r="H1822" t="b">
        <f>AND(duck_positions[[#This Row],[distance]]&lt;0.1, MOD(duck_positions[[#This Row],[frame_idx]], 20)=0)</f>
        <v>1</v>
      </c>
    </row>
    <row r="1823" spans="1:8" hidden="1" x14ac:dyDescent="0.3">
      <c r="A1823">
        <v>260</v>
      </c>
      <c r="B1823">
        <v>1</v>
      </c>
      <c r="C1823" s="1">
        <v>0.93016368150711048</v>
      </c>
      <c r="D1823" s="1">
        <v>0.26021150648593905</v>
      </c>
      <c r="E1823" s="1">
        <f>IFERROR(
  SUMIFS(
    duck_positions[x],
    duck_positions[duck_id],   duck_positions[[#This Row],[duck_id]],
    duck_positions[frame_idx], duck_positions[[#This Row],[frame_idx]]+1
  ),
  ""
)</f>
        <v>0.93876665830612172</v>
      </c>
      <c r="F1823" s="1">
        <f>IFERROR(
  SUMIFS(
    duck_positions[y],
    duck_positions[duck_id],duck_positions[[#This Row],[duck_id]],
    duck_positions[frame_idx],duck_positions[[#This Row],[frame_idx]]+1
  ),
  ""
)</f>
        <v>0.25538360476493838</v>
      </c>
      <c r="G18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9.8650820996060012E-3</v>
      </c>
      <c r="H1823" t="b">
        <f>AND(duck_positions[[#This Row],[distance]]&lt;0.1, MOD(duck_positions[[#This Row],[frame_idx]], 20)=0)</f>
        <v>1</v>
      </c>
    </row>
    <row r="1824" spans="1:8" hidden="1" x14ac:dyDescent="0.3">
      <c r="A1824">
        <v>260</v>
      </c>
      <c r="B1824">
        <v>2</v>
      </c>
      <c r="C1824" s="1">
        <v>0.93791016191244114</v>
      </c>
      <c r="D1824" s="1">
        <v>0.28840569555759432</v>
      </c>
      <c r="E1824" s="1">
        <f>IFERROR(
  SUMIFS(
    duck_positions[x],
    duck_positions[duck_id],   duck_positions[[#This Row],[duck_id]],
    duck_positions[frame_idx], duck_positions[[#This Row],[frame_idx]]+1
  ),
  ""
)</f>
        <v>0.94679966941475857</v>
      </c>
      <c r="F1824" s="1">
        <f>IFERROR(
  SUMIFS(
    duck_positions[y],
    duck_positions[duck_id],duck_positions[[#This Row],[duck_id]],
    duck_positions[frame_idx],duck_positions[[#This Row],[frame_idx]]+1
  ),
  ""
)</f>
        <v>0.28495133072137835</v>
      </c>
      <c r="G18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9.5370844630549047E-3</v>
      </c>
      <c r="H1824" t="b">
        <f>AND(duck_positions[[#This Row],[distance]]&lt;0.1, MOD(duck_positions[[#This Row],[frame_idx]], 20)=0)</f>
        <v>1</v>
      </c>
    </row>
    <row r="1825" spans="1:8" hidden="1" x14ac:dyDescent="0.3">
      <c r="A1825">
        <v>260</v>
      </c>
      <c r="B1825">
        <v>3</v>
      </c>
      <c r="C1825" s="1">
        <v>0.89540246129035939</v>
      </c>
      <c r="D1825" s="1">
        <v>0.26770746111869814</v>
      </c>
      <c r="E1825" s="1">
        <f>IFERROR(
  SUMIFS(
    duck_positions[x],
    duck_positions[duck_id],   duck_positions[[#This Row],[duck_id]],
    duck_positions[frame_idx], duck_positions[[#This Row],[frame_idx]]+1
  ),
  ""
)</f>
        <v>0.90142294764518727</v>
      </c>
      <c r="F1825" s="1">
        <f>IFERROR(
  SUMIFS(
    duck_positions[y],
    duck_positions[duck_id],duck_positions[[#This Row],[duck_id]],
    duck_positions[frame_idx],duck_positions[[#This Row],[frame_idx]]+1
  ),
  ""
)</f>
        <v>0.265771159529686</v>
      </c>
      <c r="G18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6.3242011188987075E-3</v>
      </c>
      <c r="H1825" t="b">
        <f>AND(duck_positions[[#This Row],[distance]]&lt;0.1, MOD(duck_positions[[#This Row],[frame_idx]], 20)=0)</f>
        <v>1</v>
      </c>
    </row>
    <row r="1826" spans="1:8" hidden="1" x14ac:dyDescent="0.3">
      <c r="A1826">
        <v>260</v>
      </c>
      <c r="B1826">
        <v>4</v>
      </c>
      <c r="C1826" s="1">
        <v>0.89229948073625553</v>
      </c>
      <c r="D1826" s="1">
        <v>0.31491650044918063</v>
      </c>
      <c r="E1826" s="1">
        <f>IFERROR(
  SUMIFS(
    duck_positions[x],
    duck_positions[duck_id],   duck_positions[[#This Row],[duck_id]],
    duck_positions[frame_idx], duck_positions[[#This Row],[frame_idx]]+1
  ),
  ""
)</f>
        <v>0.9009079486131667</v>
      </c>
      <c r="F1826" s="1">
        <f>IFERROR(
  SUMIFS(
    duck_positions[y],
    duck_positions[duck_id],duck_positions[[#This Row],[duck_id]],
    duck_positions[frame_idx],duck_positions[[#This Row],[frame_idx]]+1
  ),
  ""
)</f>
        <v>0.31064770519733431</v>
      </c>
      <c r="G18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9.6087632965953032E-3</v>
      </c>
      <c r="H1826" t="b">
        <f>AND(duck_positions[[#This Row],[distance]]&lt;0.1, MOD(duck_positions[[#This Row],[frame_idx]], 20)=0)</f>
        <v>1</v>
      </c>
    </row>
    <row r="1827" spans="1:8" hidden="1" x14ac:dyDescent="0.3">
      <c r="A1827">
        <v>260</v>
      </c>
      <c r="B1827">
        <v>5</v>
      </c>
      <c r="C1827" s="1">
        <v>1.0617506094276905</v>
      </c>
      <c r="D1827" s="1">
        <v>0.28334962725639345</v>
      </c>
      <c r="E1827" s="1">
        <f>IFERROR(
  SUMIFS(
    duck_positions[x],
    duck_positions[duck_id],   duck_positions[[#This Row],[duck_id]],
    duck_positions[frame_idx], duck_positions[[#This Row],[frame_idx]]+1
  ),
  ""
)</f>
        <v>1.0688702836632729</v>
      </c>
      <c r="F1827" s="1">
        <f>IFERROR(
  SUMIFS(
    duck_positions[y],
    duck_positions[duck_id],duck_positions[[#This Row],[duck_id]],
    duck_positions[frame_idx],duck_positions[[#This Row],[frame_idx]]+1
  ),
  ""
)</f>
        <v>0.27898634374141695</v>
      </c>
      <c r="G18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8.3503295894761451E-3</v>
      </c>
      <c r="H1827" t="b">
        <f>AND(duck_positions[[#This Row],[distance]]&lt;0.1, MOD(duck_positions[[#This Row],[frame_idx]], 20)=0)</f>
        <v>1</v>
      </c>
    </row>
    <row r="1828" spans="1:8" hidden="1" x14ac:dyDescent="0.3">
      <c r="A1828">
        <v>260</v>
      </c>
      <c r="B1828">
        <v>6</v>
      </c>
      <c r="C1828" s="1">
        <v>0.96932311914861191</v>
      </c>
      <c r="D1828" s="1">
        <v>0.25964964330196383</v>
      </c>
      <c r="E1828" s="1">
        <f>IFERROR(
  SUMIFS(
    duck_positions[x],
    duck_positions[duck_id],   duck_positions[[#This Row],[duck_id]],
    duck_positions[frame_idx], duck_positions[[#This Row],[frame_idx]]+1
  ),
  ""
)</f>
        <v>0.97750255651772011</v>
      </c>
      <c r="F1828" s="1">
        <f>IFERROR(
  SUMIFS(
    duck_positions[y],
    duck_positions[duck_id],duck_positions[[#This Row],[duck_id]],
    duck_positions[frame_idx],duck_positions[[#This Row],[frame_idx]]+1
  ),
  ""
)</f>
        <v>0.25463760793209078</v>
      </c>
      <c r="G18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9.5928981139185524E-3</v>
      </c>
      <c r="H1828" t="b">
        <f>AND(duck_positions[[#This Row],[distance]]&lt;0.1, MOD(duck_positions[[#This Row],[frame_idx]], 20)=0)</f>
        <v>1</v>
      </c>
    </row>
    <row r="1829" spans="1:8" x14ac:dyDescent="0.3">
      <c r="A1829">
        <v>261</v>
      </c>
      <c r="B1829">
        <v>0</v>
      </c>
      <c r="C1829" s="1">
        <v>1.1880013793706894</v>
      </c>
      <c r="D1829" s="1">
        <v>0.31691339015960696</v>
      </c>
      <c r="E1829" s="1">
        <f>IFERROR(
  SUMIFS(
    duck_positions[x],
    duck_positions[duck_id],   duck_positions[[#This Row],[duck_id]],
    duck_positions[frame_idx], duck_positions[[#This Row],[frame_idx]]+1
  ),
  ""
)</f>
        <v>1.1944151520729065</v>
      </c>
      <c r="F1829" s="1">
        <f>IFERROR(
  SUMIFS(
    duck_positions[y],
    duck_positions[duck_id],duck_positions[[#This Row],[duck_id]],
    duck_positions[frame_idx],duck_positions[[#This Row],[frame_idx]]+1
  ),
  ""
)</f>
        <v>0.31605022549629214</v>
      </c>
      <c r="G18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6.4715943562387041E-3</v>
      </c>
      <c r="H1829" t="b">
        <f>AND(duck_positions[[#This Row],[distance]]&lt;0.1, MOD(duck_positions[[#This Row],[frame_idx]], 20)=0)</f>
        <v>0</v>
      </c>
    </row>
    <row r="1830" spans="1:8" hidden="1" x14ac:dyDescent="0.3">
      <c r="A1830">
        <v>261</v>
      </c>
      <c r="B1830">
        <v>1</v>
      </c>
      <c r="C1830" s="1">
        <v>0.93876665830612172</v>
      </c>
      <c r="D1830" s="1">
        <v>0.25538360476493838</v>
      </c>
      <c r="E1830" s="1">
        <f>IFERROR(
  SUMIFS(
    duck_positions[x],
    duck_positions[duck_id],   duck_positions[[#This Row],[duck_id]],
    duck_positions[frame_idx], duck_positions[[#This Row],[frame_idx]]+1
  ),
  ""
)</f>
        <v>0.94203798100352276</v>
      </c>
      <c r="F1830" s="1">
        <f>IFERROR(
  SUMIFS(
    duck_positions[y],
    duck_positions[duck_id],duck_positions[[#This Row],[duck_id]],
    duck_positions[frame_idx],duck_positions[[#This Row],[frame_idx]]+1
  ),
  ""
)</f>
        <v>0.26239440739154818</v>
      </c>
      <c r="G18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7.7364659670814918E-3</v>
      </c>
      <c r="H1830" t="b">
        <f>AND(duck_positions[[#This Row],[distance]]&lt;0.1, MOD(duck_positions[[#This Row],[frame_idx]], 20)=0)</f>
        <v>0</v>
      </c>
    </row>
    <row r="1831" spans="1:8" hidden="1" x14ac:dyDescent="0.3">
      <c r="A1831">
        <v>261</v>
      </c>
      <c r="B1831">
        <v>2</v>
      </c>
      <c r="C1831" s="1">
        <v>0.94679966941475857</v>
      </c>
      <c r="D1831" s="1">
        <v>0.28495133072137835</v>
      </c>
      <c r="E1831" s="1">
        <f>IFERROR(
  SUMIFS(
    duck_positions[x],
    duck_positions[duck_id],   duck_positions[[#This Row],[duck_id]],
    duck_positions[frame_idx], duck_positions[[#This Row],[frame_idx]]+1
  ),
  ""
)</f>
        <v>0.95074207708239544</v>
      </c>
      <c r="F1831" s="1">
        <f>IFERROR(
  SUMIFS(
    duck_positions[y],
    duck_positions[duck_id],duck_positions[[#This Row],[duck_id]],
    duck_positions[frame_idx],duck_positions[[#This Row],[frame_idx]]+1
  ),
  ""
)</f>
        <v>0.28960786163806918</v>
      </c>
      <c r="G18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6.1012997300525654E-3</v>
      </c>
      <c r="H1831" t="b">
        <f>AND(duck_positions[[#This Row],[distance]]&lt;0.1, MOD(duck_positions[[#This Row],[frame_idx]], 20)=0)</f>
        <v>0</v>
      </c>
    </row>
    <row r="1832" spans="1:8" hidden="1" x14ac:dyDescent="0.3">
      <c r="A1832">
        <v>261</v>
      </c>
      <c r="B1832">
        <v>3</v>
      </c>
      <c r="C1832" s="1">
        <v>0.90142294764518727</v>
      </c>
      <c r="D1832" s="1">
        <v>0.265771159529686</v>
      </c>
      <c r="E1832" s="1">
        <f>IFERROR(
  SUMIFS(
    duck_positions[x],
    duck_positions[duck_id],   duck_positions[[#This Row],[duck_id]],
    duck_positions[frame_idx], duck_positions[[#This Row],[frame_idx]]+1
  ),
  ""
)</f>
        <v>0.90276253223419178</v>
      </c>
      <c r="F1832" s="1">
        <f>IFERROR(
  SUMIFS(
    duck_positions[y],
    duck_positions[duck_id],duck_positions[[#This Row],[duck_id]],
    duck_positions[frame_idx],duck_positions[[#This Row],[frame_idx]]+1
  ),
  ""
)</f>
        <v>0.27366563081741335</v>
      </c>
      <c r="G18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8.0073193881504447E-3</v>
      </c>
      <c r="H1832" t="b">
        <f>AND(duck_positions[[#This Row],[distance]]&lt;0.1, MOD(duck_positions[[#This Row],[frame_idx]], 20)=0)</f>
        <v>0</v>
      </c>
    </row>
    <row r="1833" spans="1:8" hidden="1" x14ac:dyDescent="0.3">
      <c r="A1833">
        <v>261</v>
      </c>
      <c r="B1833">
        <v>4</v>
      </c>
      <c r="C1833" s="1">
        <v>0.9009079486131667</v>
      </c>
      <c r="D1833" s="1">
        <v>0.31064770519733431</v>
      </c>
      <c r="E1833" s="1">
        <f>IFERROR(
  SUMIFS(
    duck_positions[x],
    duck_positions[duck_id],   duck_positions[[#This Row],[duck_id]],
    duck_positions[frame_idx], duck_positions[[#This Row],[frame_idx]]+1
  ),
  ""
)</f>
        <v>0.90551286935806263</v>
      </c>
      <c r="F1833" s="1">
        <f>IFERROR(
  SUMIFS(
    duck_positions[y],
    duck_positions[duck_id],duck_positions[[#This Row],[duck_id]],
    duck_positions[frame_idx],duck_positions[[#This Row],[frame_idx]]+1
  ),
  ""
)</f>
        <v>0.31188017278909685</v>
      </c>
      <c r="G18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4.7669981572807324E-3</v>
      </c>
      <c r="H1833" t="b">
        <f>AND(duck_positions[[#This Row],[distance]]&lt;0.1, MOD(duck_positions[[#This Row],[frame_idx]], 20)=0)</f>
        <v>0</v>
      </c>
    </row>
    <row r="1834" spans="1:8" hidden="1" x14ac:dyDescent="0.3">
      <c r="A1834">
        <v>261</v>
      </c>
      <c r="B1834">
        <v>5</v>
      </c>
      <c r="C1834" s="1">
        <v>1.0688702836632729</v>
      </c>
      <c r="D1834" s="1">
        <v>0.27898634374141695</v>
      </c>
      <c r="E1834" s="1">
        <f>IFERROR(
  SUMIFS(
    duck_positions[x],
    duck_positions[duck_id],   duck_positions[[#This Row],[duck_id]],
    duck_positions[frame_idx], duck_positions[[#This Row],[frame_idx]]+1
  ),
  ""
)</f>
        <v>1.0738989636301994</v>
      </c>
      <c r="F1834" s="1">
        <f>IFERROR(
  SUMIFS(
    duck_positions[y],
    duck_positions[duck_id],duck_positions[[#This Row],[duck_id]],
    duck_positions[frame_idx],duck_positions[[#This Row],[frame_idx]]+1
  ),
  ""
)</f>
        <v>0.28262608647346499</v>
      </c>
      <c r="G18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6.2076847024687999E-3</v>
      </c>
      <c r="H1834" t="b">
        <f>AND(duck_positions[[#This Row],[distance]]&lt;0.1, MOD(duck_positions[[#This Row],[frame_idx]], 20)=0)</f>
        <v>0</v>
      </c>
    </row>
    <row r="1835" spans="1:8" hidden="1" x14ac:dyDescent="0.3">
      <c r="A1835">
        <v>261</v>
      </c>
      <c r="B1835">
        <v>6</v>
      </c>
      <c r="C1835" s="1">
        <v>0.97750255651772011</v>
      </c>
      <c r="D1835" s="1">
        <v>0.25463760793209078</v>
      </c>
      <c r="E1835" s="1">
        <f>IFERROR(
  SUMIFS(
    duck_positions[x],
    duck_positions[duck_id],   duck_positions[[#This Row],[duck_id]],
    duck_positions[frame_idx], duck_positions[[#This Row],[frame_idx]]+1
  ),
  ""
)</f>
        <v>0.98121975362300862</v>
      </c>
      <c r="F1835" s="1">
        <f>IFERROR(
  SUMIFS(
    duck_positions[y],
    duck_positions[duck_id],duck_positions[[#This Row],[duck_id]],
    duck_positions[frame_idx],duck_positions[[#This Row],[frame_idx]]+1
  ),
  ""
)</f>
        <v>0.26126354336738589</v>
      </c>
      <c r="G18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7.5974057883112034E-3</v>
      </c>
      <c r="H1835" t="b">
        <f>AND(duck_positions[[#This Row],[distance]]&lt;0.1, MOD(duck_positions[[#This Row],[frame_idx]], 20)=0)</f>
        <v>0</v>
      </c>
    </row>
    <row r="1836" spans="1:8" x14ac:dyDescent="0.3">
      <c r="A1836">
        <v>262</v>
      </c>
      <c r="B1836">
        <v>0</v>
      </c>
      <c r="C1836" s="1">
        <v>1.1944151520729065</v>
      </c>
      <c r="D1836" s="1">
        <v>0.31605022549629214</v>
      </c>
      <c r="E1836" s="1">
        <f>IFERROR(
  SUMIFS(
    duck_positions[x],
    duck_positions[duck_id],   duck_positions[[#This Row],[duck_id]],
    duck_positions[frame_idx], duck_positions[[#This Row],[frame_idx]]+1
  ),
  ""
)</f>
        <v>1.2171923369169235</v>
      </c>
      <c r="F1836" s="1">
        <f>IFERROR(
  SUMIFS(
    duck_positions[y],
    duck_positions[duck_id],duck_positions[[#This Row],[duck_id]],
    duck_positions[frame_idx],duck_positions[[#This Row],[frame_idx]]+1
  ),
  ""
)</f>
        <v>0.32226370424032214</v>
      </c>
      <c r="G18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2.3609478340722221E-2</v>
      </c>
      <c r="H1836" t="b">
        <f>AND(duck_positions[[#This Row],[distance]]&lt;0.1, MOD(duck_positions[[#This Row],[frame_idx]], 20)=0)</f>
        <v>0</v>
      </c>
    </row>
    <row r="1837" spans="1:8" hidden="1" x14ac:dyDescent="0.3">
      <c r="A1837">
        <v>262</v>
      </c>
      <c r="B1837">
        <v>1</v>
      </c>
      <c r="C1837" s="1">
        <v>0.94203798100352276</v>
      </c>
      <c r="D1837" s="1">
        <v>0.26239440739154818</v>
      </c>
      <c r="E1837" s="1">
        <f>IFERROR(
  SUMIFS(
    duck_positions[x],
    duck_positions[duck_id],   duck_positions[[#This Row],[duck_id]],
    duck_positions[frame_idx], duck_positions[[#This Row],[frame_idx]]+1
  ),
  ""
)</f>
        <v>0.95488891005516041</v>
      </c>
      <c r="F1837" s="1">
        <f>IFERROR(
  SUMIFS(
    duck_positions[y],
    duck_positions[duck_id],duck_positions[[#This Row],[duck_id]],
    duck_positions[frame_idx],duck_positions[[#This Row],[frame_idx]]+1
  ),
  ""
)</f>
        <v>0.26751626431941988</v>
      </c>
      <c r="G18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1.3834008669934103E-2</v>
      </c>
      <c r="H1837" t="b">
        <f>AND(duck_positions[[#This Row],[distance]]&lt;0.1, MOD(duck_positions[[#This Row],[frame_idx]], 20)=0)</f>
        <v>0</v>
      </c>
    </row>
    <row r="1838" spans="1:8" hidden="1" x14ac:dyDescent="0.3">
      <c r="A1838">
        <v>262</v>
      </c>
      <c r="B1838">
        <v>2</v>
      </c>
      <c r="C1838" s="1">
        <v>0.95074207708239544</v>
      </c>
      <c r="D1838" s="1">
        <v>0.28960786163806918</v>
      </c>
      <c r="E1838" s="1">
        <f>IFERROR(
  SUMIFS(
    duck_positions[x],
    duck_positions[duck_id],   duck_positions[[#This Row],[duck_id]],
    duck_positions[frame_idx], duck_positions[[#This Row],[frame_idx]]+1
  ),
  ""
)</f>
        <v>0.96365956962108601</v>
      </c>
      <c r="F1838" s="1">
        <f>IFERROR(
  SUMIFS(
    duck_positions[y],
    duck_positions[duck_id],duck_positions[[#This Row],[duck_id]],
    duck_positions[frame_idx],duck_positions[[#This Row],[frame_idx]]+1
  ),
  ""
)</f>
        <v>0.2954042047262192</v>
      </c>
      <c r="G18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1.4158361723118641E-2</v>
      </c>
      <c r="H1838" t="b">
        <f>AND(duck_positions[[#This Row],[distance]]&lt;0.1, MOD(duck_positions[[#This Row],[frame_idx]], 20)=0)</f>
        <v>0</v>
      </c>
    </row>
    <row r="1839" spans="1:8" hidden="1" x14ac:dyDescent="0.3">
      <c r="A1839">
        <v>262</v>
      </c>
      <c r="B1839">
        <v>3</v>
      </c>
      <c r="C1839" s="1">
        <v>0.90276253223419178</v>
      </c>
      <c r="D1839" s="1">
        <v>0.27366563081741335</v>
      </c>
      <c r="E1839" s="1">
        <f>IFERROR(
  SUMIFS(
    duck_positions[x],
    duck_positions[duck_id],   duck_positions[[#This Row],[duck_id]],
    duck_positions[frame_idx], duck_positions[[#This Row],[frame_idx]]+1
  ),
  ""
)</f>
        <v>0.9172401651740073</v>
      </c>
      <c r="F1839" s="1">
        <f>IFERROR(
  SUMIFS(
    duck_positions[y],
    duck_positions[duck_id],duck_positions[[#This Row],[duck_id]],
    duck_positions[frame_idx],duck_positions[[#This Row],[frame_idx]]+1
  ),
  ""
)</f>
        <v>0.27763217836618426</v>
      </c>
      <c r="G18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1.5011174337695632E-2</v>
      </c>
      <c r="H1839" t="b">
        <f>AND(duck_positions[[#This Row],[distance]]&lt;0.1, MOD(duck_positions[[#This Row],[frame_idx]], 20)=0)</f>
        <v>0</v>
      </c>
    </row>
    <row r="1840" spans="1:8" hidden="1" x14ac:dyDescent="0.3">
      <c r="A1840">
        <v>262</v>
      </c>
      <c r="B1840">
        <v>4</v>
      </c>
      <c r="C1840" s="1">
        <v>0.90551286935806263</v>
      </c>
      <c r="D1840" s="1">
        <v>0.31188017278909685</v>
      </c>
      <c r="E1840" s="1">
        <f>IFERROR(
  SUMIFS(
    duck_positions[x],
    duck_positions[duck_id],   duck_positions[[#This Row],[duck_id]],
    duck_positions[frame_idx], duck_positions[[#This Row],[frame_idx]]+1
  ),
  ""
)</f>
        <v>0.91827170550823201</v>
      </c>
      <c r="F1840" s="1">
        <f>IFERROR(
  SUMIFS(
    duck_positions[y],
    duck_positions[duck_id],duck_positions[[#This Row],[duck_id]],
    duck_positions[frame_idx],duck_positions[[#This Row],[frame_idx]]+1
  ),
  ""
)</f>
        <v>0.31708987206220629</v>
      </c>
      <c r="G18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1.3781468224507352E-2</v>
      </c>
      <c r="H1840" t="b">
        <f>AND(duck_positions[[#This Row],[distance]]&lt;0.1, MOD(duck_positions[[#This Row],[frame_idx]], 20)=0)</f>
        <v>0</v>
      </c>
    </row>
    <row r="1841" spans="1:8" hidden="1" x14ac:dyDescent="0.3">
      <c r="A1841">
        <v>262</v>
      </c>
      <c r="B1841">
        <v>5</v>
      </c>
      <c r="C1841" s="1">
        <v>1.0738989636301994</v>
      </c>
      <c r="D1841" s="1">
        <v>0.28262608647346499</v>
      </c>
      <c r="E1841" s="1">
        <f>IFERROR(
  SUMIFS(
    duck_positions[x],
    duck_positions[duck_id],   duck_positions[[#This Row],[duck_id]],
    duck_positions[frame_idx], duck_positions[[#This Row],[frame_idx]]+1
  ),
  ""
)</f>
        <v>1.0905039310455322</v>
      </c>
      <c r="F1841" s="1">
        <f>IFERROR(
  SUMIFS(
    duck_positions[y],
    duck_positions[duck_id],duck_positions[[#This Row],[duck_id]],
    duck_positions[frame_idx],duck_positions[[#This Row],[frame_idx]]+1
  ),
  ""
)</f>
        <v>0.28772664964199068</v>
      </c>
      <c r="G18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1.7370684715934049E-2</v>
      </c>
      <c r="H1841" t="b">
        <f>AND(duck_positions[[#This Row],[distance]]&lt;0.1, MOD(duck_positions[[#This Row],[frame_idx]], 20)=0)</f>
        <v>0</v>
      </c>
    </row>
    <row r="1842" spans="1:8" hidden="1" x14ac:dyDescent="0.3">
      <c r="A1842">
        <v>262</v>
      </c>
      <c r="B1842">
        <v>6</v>
      </c>
      <c r="C1842" s="1">
        <v>0.98121975362300862</v>
      </c>
      <c r="D1842" s="1">
        <v>0.26126354336738589</v>
      </c>
      <c r="E1842" s="1">
        <f>IFERROR(
  SUMIFS(
    duck_positions[x],
    duck_positions[duck_id],   duck_positions[[#This Row],[duck_id]],
    duck_positions[frame_idx], duck_positions[[#This Row],[frame_idx]]+1
  ),
  ""
)</f>
        <v>0.99488877644762386</v>
      </c>
      <c r="F1842" s="1">
        <f>IFERROR(
  SUMIFS(
    duck_positions[y],
    duck_positions[duck_id],duck_positions[[#This Row],[duck_id]],
    duck_positions[frame_idx],duck_positions[[#This Row],[frame_idx]]+1
  ),
  ""
)</f>
        <v>0.26612780392169955</v>
      </c>
      <c r="G18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1.4508728949156925E-2</v>
      </c>
      <c r="H1842" t="b">
        <f>AND(duck_positions[[#This Row],[distance]]&lt;0.1, MOD(duck_positions[[#This Row],[frame_idx]], 20)=0)</f>
        <v>0</v>
      </c>
    </row>
    <row r="1843" spans="1:8" x14ac:dyDescent="0.3">
      <c r="A1843">
        <v>263</v>
      </c>
      <c r="B1843">
        <v>0</v>
      </c>
      <c r="C1843" s="1">
        <v>1.2171923369169235</v>
      </c>
      <c r="D1843" s="1">
        <v>0.32226370424032214</v>
      </c>
      <c r="E1843" s="1">
        <f>IFERROR(
  SUMIFS(
    duck_positions[x],
    duck_positions[duck_id],   duck_positions[[#This Row],[duck_id]],
    duck_positions[frame_idx], duck_positions[[#This Row],[frame_idx]]+1
  ),
  ""
)</f>
        <v>1.2029196470975876</v>
      </c>
      <c r="F1843" s="1">
        <f>IFERROR(
  SUMIFS(
    duck_positions[y],
    duck_positions[duck_id],duck_positions[[#This Row],[duck_id]],
    duck_positions[frame_idx],duck_positions[[#This Row],[frame_idx]]+1
  ),
  ""
)</f>
        <v>0.32544313520193102</v>
      </c>
      <c r="G18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1.4622532472817864E-2</v>
      </c>
      <c r="H1843" t="b">
        <f>AND(duck_positions[[#This Row],[distance]]&lt;0.1, MOD(duck_positions[[#This Row],[frame_idx]], 20)=0)</f>
        <v>0</v>
      </c>
    </row>
    <row r="1844" spans="1:8" hidden="1" x14ac:dyDescent="0.3">
      <c r="A1844">
        <v>263</v>
      </c>
      <c r="B1844">
        <v>1</v>
      </c>
      <c r="C1844" s="1">
        <v>0.95488891005516041</v>
      </c>
      <c r="D1844" s="1">
        <v>0.26751626431941988</v>
      </c>
      <c r="E1844" s="1">
        <f>IFERROR(
  SUMIFS(
    duck_positions[x],
    duck_positions[duck_id],   duck_positions[[#This Row],[duck_id]],
    duck_positions[frame_idx], duck_positions[[#This Row],[frame_idx]]+1
  ),
  ""
)</f>
        <v>0.95578080043196667</v>
      </c>
      <c r="F1844" s="1">
        <f>IFERROR(
  SUMIFS(
    duck_positions[y],
    duck_positions[duck_id],duck_positions[[#This Row],[duck_id]],
    duck_positions[frame_idx],duck_positions[[#This Row],[frame_idx]]+1
  ),
  ""
)</f>
        <v>0.27182399630546572</v>
      </c>
      <c r="G18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4.399093464322169E-3</v>
      </c>
      <c r="H1844" t="b">
        <f>AND(duck_positions[[#This Row],[distance]]&lt;0.1, MOD(duck_positions[[#This Row],[frame_idx]], 20)=0)</f>
        <v>0</v>
      </c>
    </row>
    <row r="1845" spans="1:8" hidden="1" x14ac:dyDescent="0.3">
      <c r="A1845">
        <v>263</v>
      </c>
      <c r="B1845">
        <v>2</v>
      </c>
      <c r="C1845" s="1">
        <v>0.96365956962108601</v>
      </c>
      <c r="D1845" s="1">
        <v>0.2954042047262192</v>
      </c>
      <c r="E1845" s="1">
        <f>IFERROR(
  SUMIFS(
    duck_positions[x],
    duck_positions[duck_id],   duck_positions[[#This Row],[duck_id]],
    duck_positions[frame_idx], duck_positions[[#This Row],[frame_idx]]+1
  ),
  ""
)</f>
        <v>0.96426635980606068</v>
      </c>
      <c r="F1845" s="1">
        <f>IFERROR(
  SUMIFS(
    duck_positions[y],
    duck_positions[duck_id],duck_positions[[#This Row],[duck_id]],
    duck_positions[frame_idx],duck_positions[[#This Row],[frame_idx]]+1
  ),
  ""
)</f>
        <v>0.29964412152767184</v>
      </c>
      <c r="G18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4.2831167170440214E-3</v>
      </c>
      <c r="H1845" t="b">
        <f>AND(duck_positions[[#This Row],[distance]]&lt;0.1, MOD(duck_positions[[#This Row],[frame_idx]], 20)=0)</f>
        <v>0</v>
      </c>
    </row>
    <row r="1846" spans="1:8" hidden="1" x14ac:dyDescent="0.3">
      <c r="A1846">
        <v>263</v>
      </c>
      <c r="B1846">
        <v>3</v>
      </c>
      <c r="C1846" s="1">
        <v>0.9172401651740073</v>
      </c>
      <c r="D1846" s="1">
        <v>0.27763217836618426</v>
      </c>
      <c r="E1846" s="1">
        <f>IFERROR(
  SUMIFS(
    duck_positions[x],
    duck_positions[duck_id],   duck_positions[[#This Row],[duck_id]],
    duck_positions[frame_idx], duck_positions[[#This Row],[frame_idx]]+1
  ),
  ""
)</f>
        <v>0.92466021329164494</v>
      </c>
      <c r="F1846" s="1">
        <f>IFERROR(
  SUMIFS(
    duck_positions[y],
    duck_positions[duck_id],duck_positions[[#This Row],[duck_id]],
    duck_positions[frame_idx],duck_positions[[#This Row],[frame_idx]]+1
  ),
  ""
)</f>
        <v>0.27882389873266222</v>
      </c>
      <c r="G18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7.5151388210688546E-3</v>
      </c>
      <c r="H1846" t="b">
        <f>AND(duck_positions[[#This Row],[distance]]&lt;0.1, MOD(duck_positions[[#This Row],[frame_idx]], 20)=0)</f>
        <v>0</v>
      </c>
    </row>
    <row r="1847" spans="1:8" hidden="1" x14ac:dyDescent="0.3">
      <c r="A1847">
        <v>263</v>
      </c>
      <c r="B1847">
        <v>4</v>
      </c>
      <c r="C1847" s="1">
        <v>0.91827170550823201</v>
      </c>
      <c r="D1847" s="1">
        <v>0.31708987206220629</v>
      </c>
      <c r="E1847" s="1">
        <f>IFERROR(
  SUMIFS(
    duck_positions[x],
    duck_positions[duck_id],   duck_positions[[#This Row],[duck_id]],
    duck_positions[frame_idx], duck_positions[[#This Row],[frame_idx]]+1
  ),
  ""
)</f>
        <v>0.91975723206996907</v>
      </c>
      <c r="F1847" s="1">
        <f>IFERROR(
  SUMIFS(
    duck_positions[y],
    duck_positions[duck_id],duck_positions[[#This Row],[duck_id]],
    duck_positions[frame_idx],duck_positions[[#This Row],[frame_idx]]+1
  ),
  ""
)</f>
        <v>0.31999308019876482</v>
      </c>
      <c r="G18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3.2611971191275758E-3</v>
      </c>
      <c r="H1847" t="b">
        <f>AND(duck_positions[[#This Row],[distance]]&lt;0.1, MOD(duck_positions[[#This Row],[frame_idx]], 20)=0)</f>
        <v>0</v>
      </c>
    </row>
    <row r="1848" spans="1:8" hidden="1" x14ac:dyDescent="0.3">
      <c r="A1848">
        <v>263</v>
      </c>
      <c r="B1848">
        <v>5</v>
      </c>
      <c r="C1848" s="1">
        <v>1.0905039310455322</v>
      </c>
      <c r="D1848" s="1">
        <v>0.28772664964199068</v>
      </c>
      <c r="E1848" s="1">
        <f>IFERROR(
  SUMIFS(
    duck_positions[x],
    duck_positions[duck_id],   duck_positions[[#This Row],[duck_id]],
    duck_positions[frame_idx], duck_positions[[#This Row],[frame_idx]]+1
  ),
  ""
)</f>
        <v>1.0851705446839333</v>
      </c>
      <c r="F1848" s="1">
        <f>IFERROR(
  SUMIFS(
    duck_positions[y],
    duck_positions[duck_id],duck_positions[[#This Row],[duck_id]],
    duck_positions[frame_idx],duck_positions[[#This Row],[frame_idx]]+1
  ),
  ""
)</f>
        <v>0.29189115166664126</v>
      </c>
      <c r="G18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6.7666895299997778E-3</v>
      </c>
      <c r="H1848" t="b">
        <f>AND(duck_positions[[#This Row],[distance]]&lt;0.1, MOD(duck_positions[[#This Row],[frame_idx]], 20)=0)</f>
        <v>0</v>
      </c>
    </row>
    <row r="1849" spans="1:8" hidden="1" x14ac:dyDescent="0.3">
      <c r="A1849">
        <v>263</v>
      </c>
      <c r="B1849">
        <v>6</v>
      </c>
      <c r="C1849" s="1">
        <v>0.99488877644762386</v>
      </c>
      <c r="D1849" s="1">
        <v>0.26612780392169955</v>
      </c>
      <c r="E1849" s="1">
        <f>IFERROR(
  SUMIFS(
    duck_positions[x],
    duck_positions[duck_id],   duck_positions[[#This Row],[duck_id]],
    duck_positions[frame_idx], duck_positions[[#This Row],[frame_idx]]+1
  ),
  ""
)</f>
        <v>0.99428270012140263</v>
      </c>
      <c r="F1849" s="1">
        <f>IFERROR(
  SUMIFS(
    duck_positions[y],
    duck_positions[duck_id],duck_positions[[#This Row],[duck_id]],
    duck_positions[frame_idx],duck_positions[[#This Row],[frame_idx]]+1
  ),
  ""
)</f>
        <v>0.27045934796333315</v>
      </c>
      <c r="G18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4.3737400811910869E-3</v>
      </c>
      <c r="H1849" t="b">
        <f>AND(duck_positions[[#This Row],[distance]]&lt;0.1, MOD(duck_positions[[#This Row],[frame_idx]], 20)=0)</f>
        <v>0</v>
      </c>
    </row>
    <row r="1850" spans="1:8" x14ac:dyDescent="0.3">
      <c r="A1850">
        <v>264</v>
      </c>
      <c r="B1850">
        <v>0</v>
      </c>
      <c r="C1850" s="1">
        <v>1.2029196470975876</v>
      </c>
      <c r="D1850" s="1">
        <v>0.32544313520193102</v>
      </c>
      <c r="E1850" s="1">
        <f>IFERROR(
  SUMIFS(
    duck_positions[x],
    duck_positions[duck_id],   duck_positions[[#This Row],[duck_id]],
    duck_positions[frame_idx], duck_positions[[#This Row],[frame_idx]]+1
  ),
  ""
)</f>
        <v>1.2289075404405594</v>
      </c>
      <c r="F1850" s="1">
        <f>IFERROR(
  SUMIFS(
    duck_positions[y],
    duck_positions[duck_id],duck_positions[[#This Row],[duck_id]],
    duck_positions[frame_idx],duck_positions[[#This Row],[frame_idx]]+1
  ),
  ""
)</f>
        <v>0.32469440400600436</v>
      </c>
      <c r="G18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2.5998676866514418E-2</v>
      </c>
      <c r="H1850" t="b">
        <f>AND(duck_positions[[#This Row],[distance]]&lt;0.1, MOD(duck_positions[[#This Row],[frame_idx]], 20)=0)</f>
        <v>0</v>
      </c>
    </row>
    <row r="1851" spans="1:8" hidden="1" x14ac:dyDescent="0.3">
      <c r="A1851">
        <v>264</v>
      </c>
      <c r="B1851">
        <v>1</v>
      </c>
      <c r="C1851" s="1">
        <v>0.95578080043196667</v>
      </c>
      <c r="D1851" s="1">
        <v>0.27182399630546572</v>
      </c>
      <c r="E1851" s="1">
        <f>IFERROR(
  SUMIFS(
    duck_positions[x],
    duck_positions[duck_id],   duck_positions[[#This Row],[duck_id]],
    duck_positions[frame_idx], duck_positions[[#This Row],[frame_idx]]+1
  ),
  ""
)</f>
        <v>0.96582873910665501</v>
      </c>
      <c r="F1851" s="1">
        <f>IFERROR(
  SUMIFS(
    duck_positions[y],
    duck_positions[duck_id],duck_positions[[#This Row],[duck_id]],
    duck_positions[frame_idx],duck_positions[[#This Row],[frame_idx]]+1
  ),
  ""
)</f>
        <v>0.2727216571569443</v>
      </c>
      <c r="G18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1.0087956513317E-2</v>
      </c>
      <c r="H1851" t="b">
        <f>AND(duck_positions[[#This Row],[distance]]&lt;0.1, MOD(duck_positions[[#This Row],[frame_idx]], 20)=0)</f>
        <v>0</v>
      </c>
    </row>
    <row r="1852" spans="1:8" hidden="1" x14ac:dyDescent="0.3">
      <c r="A1852">
        <v>264</v>
      </c>
      <c r="B1852">
        <v>2</v>
      </c>
      <c r="C1852" s="1">
        <v>0.96426635980606068</v>
      </c>
      <c r="D1852" s="1">
        <v>0.29964412152767184</v>
      </c>
      <c r="E1852" s="1">
        <f>IFERROR(
  SUMIFS(
    duck_positions[x],
    duck_positions[duck_id],   duck_positions[[#This Row],[duck_id]],
    duck_positions[frame_idx], duck_positions[[#This Row],[frame_idx]]+1
  ),
  ""
)</f>
        <v>0.97537473030388344</v>
      </c>
      <c r="F1852" s="1">
        <f>IFERROR(
  SUMIFS(
    duck_positions[y],
    duck_positions[duck_id],duck_positions[[#This Row],[duck_id]],
    duck_positions[frame_idx],duck_positions[[#This Row],[frame_idx]]+1
  ),
  ""
)</f>
        <v>0.30083126723766329</v>
      </c>
      <c r="G18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1.1171625219888565E-2</v>
      </c>
      <c r="H1852" t="b">
        <f>AND(duck_positions[[#This Row],[distance]]&lt;0.1, MOD(duck_positions[[#This Row],[frame_idx]], 20)=0)</f>
        <v>0</v>
      </c>
    </row>
    <row r="1853" spans="1:8" hidden="1" x14ac:dyDescent="0.3">
      <c r="A1853">
        <v>264</v>
      </c>
      <c r="B1853">
        <v>3</v>
      </c>
      <c r="C1853" s="1">
        <v>0.92466021329164494</v>
      </c>
      <c r="D1853" s="1">
        <v>0.27882389873266222</v>
      </c>
      <c r="E1853" s="1">
        <f>IFERROR(
  SUMIFS(
    duck_positions[x],
    duck_positions[duck_id],   duck_positions[[#This Row],[duck_id]],
    duck_positions[frame_idx], duck_positions[[#This Row],[frame_idx]]+1
  ),
  ""
)</f>
        <v>0.9363335222005843</v>
      </c>
      <c r="F1853" s="1">
        <f>IFERROR(
  SUMIFS(
    duck_positions[y],
    duck_positions[duck_id],duck_positions[[#This Row],[duck_id]],
    duck_positions[frame_idx],duck_positions[[#This Row],[frame_idx]]+1
  ),
  ""
)</f>
        <v>0.27980980426073077</v>
      </c>
      <c r="G18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1.1714868782611233E-2</v>
      </c>
      <c r="H1853" t="b">
        <f>AND(duck_positions[[#This Row],[distance]]&lt;0.1, MOD(duck_positions[[#This Row],[frame_idx]], 20)=0)</f>
        <v>0</v>
      </c>
    </row>
    <row r="1854" spans="1:8" hidden="1" x14ac:dyDescent="0.3">
      <c r="A1854">
        <v>264</v>
      </c>
      <c r="B1854">
        <v>4</v>
      </c>
      <c r="C1854" s="1">
        <v>0.91975723206996907</v>
      </c>
      <c r="D1854" s="1">
        <v>0.31999308019876482</v>
      </c>
      <c r="E1854" s="1">
        <f>IFERROR(
  SUMIFS(
    duck_positions[x],
    duck_positions[duck_id],   duck_positions[[#This Row],[duck_id]],
    duck_positions[frame_idx], duck_positions[[#This Row],[frame_idx]]+1
  ),
  ""
)</f>
        <v>0.93035979568958271</v>
      </c>
      <c r="F1854" s="1">
        <f>IFERROR(
  SUMIFS(
    duck_positions[y],
    duck_positions[duck_id],duck_positions[[#This Row],[duck_id]],
    duck_positions[frame_idx],duck_positions[[#This Row],[frame_idx]]+1
  ),
  ""
)</f>
        <v>0.32322273552417757</v>
      </c>
      <c r="G18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1.1083547664395267E-2</v>
      </c>
      <c r="H1854" t="b">
        <f>AND(duck_positions[[#This Row],[distance]]&lt;0.1, MOD(duck_positions[[#This Row],[frame_idx]], 20)=0)</f>
        <v>0</v>
      </c>
    </row>
    <row r="1855" spans="1:8" hidden="1" x14ac:dyDescent="0.3">
      <c r="A1855">
        <v>264</v>
      </c>
      <c r="B1855">
        <v>5</v>
      </c>
      <c r="C1855" s="1">
        <v>1.0851705446839333</v>
      </c>
      <c r="D1855" s="1">
        <v>0.29189115166664126</v>
      </c>
      <c r="E1855" s="1">
        <f>IFERROR(
  SUMIFS(
    duck_positions[x],
    duck_positions[duck_id],   duck_positions[[#This Row],[duck_id]],
    duck_positions[frame_idx], duck_positions[[#This Row],[frame_idx]]+1
  ),
  ""
)</f>
        <v>1.1023316159844398</v>
      </c>
      <c r="F1855" s="1">
        <f>IFERROR(
  SUMIFS(
    duck_positions[y],
    duck_positions[duck_id],duck_positions[[#This Row],[duck_id]],
    duck_positions[frame_idx],duck_positions[[#This Row],[frame_idx]]+1
  ),
  ""
)</f>
        <v>0.29156979322433474</v>
      </c>
      <c r="G18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1.7164079917942374E-2</v>
      </c>
      <c r="H1855" t="b">
        <f>AND(duck_positions[[#This Row],[distance]]&lt;0.1, MOD(duck_positions[[#This Row],[frame_idx]], 20)=0)</f>
        <v>0</v>
      </c>
    </row>
    <row r="1856" spans="1:8" hidden="1" x14ac:dyDescent="0.3">
      <c r="A1856">
        <v>264</v>
      </c>
      <c r="B1856">
        <v>6</v>
      </c>
      <c r="C1856" s="1">
        <v>0.99428270012140263</v>
      </c>
      <c r="D1856" s="1">
        <v>0.27045934796333315</v>
      </c>
      <c r="E1856" s="1">
        <f>IFERROR(
  SUMIFS(
    duck_positions[x],
    duck_positions[duck_id],   duck_positions[[#This Row],[duck_id]],
    duck_positions[frame_idx], duck_positions[[#This Row],[frame_idx]]+1
  ),
  ""
)</f>
        <v>1.0060489689931273</v>
      </c>
      <c r="F1856" s="1">
        <f>IFERROR(
  SUMIFS(
    duck_positions[y],
    duck_positions[duck_id],duck_positions[[#This Row],[duck_id]],
    duck_positions[frame_idx],duck_positions[[#This Row],[frame_idx]]+1
  ),
  ""
)</f>
        <v>0.27086543440818789</v>
      </c>
      <c r="G18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1.1773274368773234E-2</v>
      </c>
      <c r="H1856" t="b">
        <f>AND(duck_positions[[#This Row],[distance]]&lt;0.1, MOD(duck_positions[[#This Row],[frame_idx]], 20)=0)</f>
        <v>0</v>
      </c>
    </row>
    <row r="1857" spans="1:8" x14ac:dyDescent="0.3">
      <c r="A1857">
        <v>265</v>
      </c>
      <c r="B1857">
        <v>0</v>
      </c>
      <c r="C1857" s="1">
        <v>1.2289075404405594</v>
      </c>
      <c r="D1857" s="1">
        <v>0.32469440400600436</v>
      </c>
      <c r="E1857" s="1">
        <f>IFERROR(
  SUMIFS(
    duck_positions[x],
    duck_positions[duck_id],   duck_positions[[#This Row],[duck_id]],
    duck_positions[frame_idx], duck_positions[[#This Row],[frame_idx]]+1
  ),
  ""
)</f>
        <v>1.2294147163629532</v>
      </c>
      <c r="F1857" s="1">
        <f>IFERROR(
  SUMIFS(
    duck_positions[y],
    duck_positions[duck_id],duck_positions[[#This Row],[duck_id]],
    duck_positions[frame_idx],duck_positions[[#This Row],[frame_idx]]+1
  ),
  ""
)</f>
        <v>1.8324618577957155</v>
      </c>
      <c r="G18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1.5077675390904675</v>
      </c>
      <c r="H1857" t="b">
        <f>AND(duck_positions[[#This Row],[distance]]&lt;0.1, MOD(duck_positions[[#This Row],[frame_idx]], 20)=0)</f>
        <v>0</v>
      </c>
    </row>
    <row r="1858" spans="1:8" hidden="1" x14ac:dyDescent="0.3">
      <c r="A1858">
        <v>265</v>
      </c>
      <c r="B1858">
        <v>1</v>
      </c>
      <c r="C1858" s="1">
        <v>0.96582873910665501</v>
      </c>
      <c r="D1858" s="1">
        <v>0.2727216571569443</v>
      </c>
      <c r="E1858" s="1">
        <f>IFERROR(
  SUMIFS(
    duck_positions[x],
    duck_positions[duck_id],   duck_positions[[#This Row],[duck_id]],
    duck_positions[frame_idx], duck_positions[[#This Row],[frame_idx]]+1
  ),
  ""
)</f>
        <v>0.96486656367778767</v>
      </c>
      <c r="F1858" s="1">
        <f>IFERROR(
  SUMIFS(
    duck_positions[y],
    duck_positions[duck_id],duck_positions[[#This Row],[duck_id]],
    duck_positions[frame_idx],duck_positions[[#This Row],[frame_idx]]+1
  ),
  ""
)</f>
        <v>1.1974702715873717</v>
      </c>
      <c r="G18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0.92474911498879042</v>
      </c>
      <c r="H1858" t="b">
        <f>AND(duck_positions[[#This Row],[distance]]&lt;0.1, MOD(duck_positions[[#This Row],[frame_idx]], 20)=0)</f>
        <v>0</v>
      </c>
    </row>
    <row r="1859" spans="1:8" hidden="1" x14ac:dyDescent="0.3">
      <c r="A1859">
        <v>265</v>
      </c>
      <c r="B1859">
        <v>2</v>
      </c>
      <c r="C1859" s="1">
        <v>0.97537473030388344</v>
      </c>
      <c r="D1859" s="1">
        <v>0.30083126723766329</v>
      </c>
      <c r="E1859" s="1">
        <f>IFERROR(
  SUMIFS(
    duck_positions[x],
    duck_positions[duck_id],   duck_positions[[#This Row],[duck_id]],
    duck_positions[frame_idx], duck_positions[[#This Row],[frame_idx]]+1
  ),
  ""
)</f>
        <v>0.97324749641120423</v>
      </c>
      <c r="F1859" s="1">
        <f>IFERROR(
  SUMIFS(
    duck_positions[y],
    duck_positions[duck_id],duck_positions[[#This Row],[duck_id]],
    duck_positions[frame_idx],duck_positions[[#This Row],[frame_idx]]+1
  ),
  ""
)</f>
        <v>1.5372110843658449</v>
      </c>
      <c r="G18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1.2363816471162736</v>
      </c>
      <c r="H1859" t="b">
        <f>AND(duck_positions[[#This Row],[distance]]&lt;0.1, MOD(duck_positions[[#This Row],[frame_idx]], 20)=0)</f>
        <v>0</v>
      </c>
    </row>
    <row r="1860" spans="1:8" hidden="1" x14ac:dyDescent="0.3">
      <c r="A1860">
        <v>265</v>
      </c>
      <c r="B1860">
        <v>3</v>
      </c>
      <c r="C1860" s="1">
        <v>0.9363335222005843</v>
      </c>
      <c r="D1860" s="1">
        <v>0.27980980426073077</v>
      </c>
      <c r="E1860" s="1">
        <f>IFERROR(
  SUMIFS(
    duck_positions[x],
    duck_positions[duck_id],   duck_positions[[#This Row],[duck_id]],
    duck_positions[frame_idx], duck_positions[[#This Row],[frame_idx]]+1
  ),
  ""
)</f>
        <v>0.94215774908661831</v>
      </c>
      <c r="F1860" s="1">
        <f>IFERROR(
  SUMIFS(
    duck_positions[y],
    duck_positions[duck_id],duck_positions[[#This Row],[duck_id]],
    duck_positions[frame_idx],duck_positions[[#This Row],[frame_idx]]+1
  ),
  ""
)</f>
        <v>1.285059356689453</v>
      </c>
      <c r="G18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1.0052664245248455</v>
      </c>
      <c r="H1860" t="b">
        <f>AND(duck_positions[[#This Row],[distance]]&lt;0.1, MOD(duck_positions[[#This Row],[frame_idx]], 20)=0)</f>
        <v>0</v>
      </c>
    </row>
    <row r="1861" spans="1:8" hidden="1" x14ac:dyDescent="0.3">
      <c r="A1861">
        <v>265</v>
      </c>
      <c r="B1861">
        <v>4</v>
      </c>
      <c r="C1861" s="1">
        <v>0.93035979568958271</v>
      </c>
      <c r="D1861" s="1">
        <v>0.32322273552417757</v>
      </c>
      <c r="E1861" s="1">
        <f>IFERROR(
  SUMIFS(
    duck_positions[x],
    duck_positions[duck_id],   duck_positions[[#This Row],[duck_id]],
    duck_positions[frame_idx], duck_positions[[#This Row],[frame_idx]]+1
  ),
  ""
)</f>
        <v>0.93224226683378209</v>
      </c>
      <c r="F1861" s="1">
        <f>IFERROR(
  SUMIFS(
    duck_positions[y],
    duck_positions[duck_id],duck_positions[[#This Row],[duck_id]],
    duck_positions[frame_idx],duck_positions[[#This Row],[frame_idx]]+1
  ),
  ""
)</f>
        <v>1.7508080244064332</v>
      </c>
      <c r="G18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1.4275865300326427</v>
      </c>
      <c r="H1861" t="b">
        <f>AND(duck_positions[[#This Row],[distance]]&lt;0.1, MOD(duck_positions[[#This Row],[frame_idx]], 20)=0)</f>
        <v>0</v>
      </c>
    </row>
    <row r="1862" spans="1:8" hidden="1" x14ac:dyDescent="0.3">
      <c r="A1862">
        <v>265</v>
      </c>
      <c r="B1862">
        <v>5</v>
      </c>
      <c r="C1862" s="1">
        <v>1.1023316159844398</v>
      </c>
      <c r="D1862" s="1">
        <v>0.29156979322433474</v>
      </c>
      <c r="E1862" s="1">
        <f>IFERROR(
  SUMIFS(
    duck_positions[x],
    duck_positions[duck_id],   duck_positions[[#This Row],[duck_id]],
    duck_positions[frame_idx], duck_positions[[#This Row],[frame_idx]]+1
  ),
  ""
)</f>
        <v>1.100413091480732</v>
      </c>
      <c r="F1862" s="1">
        <f>IFERROR(
  SUMIFS(
    duck_positions[y],
    duck_positions[duck_id],duck_positions[[#This Row],[duck_id]],
    duck_positions[frame_idx],duck_positions[[#This Row],[frame_idx]]+1
  ),
  ""
)</f>
        <v>1.4219367742538453</v>
      </c>
      <c r="G18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1.1303686091439558</v>
      </c>
      <c r="H1862" t="b">
        <f>AND(duck_positions[[#This Row],[distance]]&lt;0.1, MOD(duck_positions[[#This Row],[frame_idx]], 20)=0)</f>
        <v>0</v>
      </c>
    </row>
    <row r="1863" spans="1:8" hidden="1" x14ac:dyDescent="0.3">
      <c r="A1863">
        <v>265</v>
      </c>
      <c r="B1863">
        <v>6</v>
      </c>
      <c r="C1863" s="1">
        <v>1.0060489689931273</v>
      </c>
      <c r="D1863" s="1">
        <v>0.27086543440818789</v>
      </c>
      <c r="E1863" s="1">
        <f>IFERROR(
  SUMIFS(
    duck_positions[x],
    duck_positions[duck_id],   duck_positions[[#This Row],[duck_id]],
    duck_positions[frame_idx], duck_positions[[#This Row],[frame_idx]]+1
  ),
  ""
)</f>
        <v>1.0046022436581552</v>
      </c>
      <c r="F1863" s="1">
        <f>IFERROR(
  SUMIFS(
    duck_positions[y],
    duck_positions[duck_id],duck_positions[[#This Row],[duck_id]],
    duck_positions[frame_idx],duck_positions[[#This Row],[frame_idx]]+1
  ),
  ""
)</f>
        <v>1.1724459171295165</v>
      </c>
      <c r="G18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0.90158164346786629</v>
      </c>
      <c r="H1863" t="b">
        <f>AND(duck_positions[[#This Row],[distance]]&lt;0.1, MOD(duck_positions[[#This Row],[frame_idx]], 20)=0)</f>
        <v>0</v>
      </c>
    </row>
    <row r="1864" spans="1:8" x14ac:dyDescent="0.3">
      <c r="A1864">
        <v>266</v>
      </c>
      <c r="B1864">
        <v>0</v>
      </c>
      <c r="C1864" s="1">
        <v>1.2294147163629532</v>
      </c>
      <c r="D1864" s="1">
        <v>1.8324618577957155</v>
      </c>
      <c r="E1864" s="1">
        <f>IFERROR(
  SUMIFS(
    duck_positions[x],
    duck_positions[duck_id],   duck_positions[[#This Row],[duck_id]],
    duck_positions[frame_idx], duck_positions[[#This Row],[frame_idx]]+1
  ),
  ""
)</f>
        <v>1.233271911740303</v>
      </c>
      <c r="F1864" s="1">
        <f>IFERROR(
  SUMIFS(
    duck_positions[y],
    duck_positions[duck_id],duck_positions[[#This Row],[duck_id]],
    duck_positions[frame_idx],duck_positions[[#This Row],[frame_idx]]+1
  ),
  ""
)</f>
        <v>0.32429725825786593</v>
      </c>
      <c r="G18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1.5081695320007431</v>
      </c>
      <c r="H1864" t="b">
        <f>AND(duck_positions[[#This Row],[distance]]&lt;0.1, MOD(duck_positions[[#This Row],[frame_idx]], 20)=0)</f>
        <v>0</v>
      </c>
    </row>
    <row r="1865" spans="1:8" hidden="1" x14ac:dyDescent="0.3">
      <c r="A1865">
        <v>266</v>
      </c>
      <c r="B1865">
        <v>1</v>
      </c>
      <c r="C1865" s="1">
        <v>0.96486656367778767</v>
      </c>
      <c r="D1865" s="1">
        <v>1.1974702715873717</v>
      </c>
      <c r="E1865" s="1">
        <f>IFERROR(
  SUMIFS(
    duck_positions[x],
    duck_positions[duck_id],   duck_positions[[#This Row],[duck_id]],
    duck_positions[frame_idx], duck_positions[[#This Row],[frame_idx]]+1
  ),
  ""
)</f>
        <v>0.97475506551563729</v>
      </c>
      <c r="F1865" s="1">
        <f>IFERROR(
  SUMIFS(
    duck_positions[y],
    duck_positions[duck_id],duck_positions[[#This Row],[duck_id]],
    duck_positions[frame_idx],duck_positions[[#This Row],[frame_idx]]+1
  ),
  ""
)</f>
        <v>0.27492357194423678</v>
      </c>
      <c r="G18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0.92259969406619569</v>
      </c>
      <c r="H1865" t="b">
        <f>AND(duck_positions[[#This Row],[distance]]&lt;0.1, MOD(duck_positions[[#This Row],[frame_idx]], 20)=0)</f>
        <v>0</v>
      </c>
    </row>
    <row r="1866" spans="1:8" hidden="1" x14ac:dyDescent="0.3">
      <c r="A1866">
        <v>266</v>
      </c>
      <c r="B1866">
        <v>2</v>
      </c>
      <c r="C1866" s="1">
        <v>0.97324749641120423</v>
      </c>
      <c r="D1866" s="1">
        <v>1.5372110843658449</v>
      </c>
      <c r="E1866" s="1">
        <f>IFERROR(
  SUMIFS(
    duck_positions[x],
    duck_positions[duck_id],   duck_positions[[#This Row],[duck_id]],
    duck_positions[frame_idx], duck_positions[[#This Row],[frame_idx]]+1
  ),
  ""
)</f>
        <v>0.98407060652971257</v>
      </c>
      <c r="F1866" s="1">
        <f>IFERROR(
  SUMIFS(
    duck_positions[y],
    duck_positions[duck_id],duck_positions[[#This Row],[duck_id]],
    duck_positions[frame_idx],duck_positions[[#This Row],[frame_idx]]+1
  ),
  ""
)</f>
        <v>0.30412575006484988</v>
      </c>
      <c r="G18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1.2331328320099313</v>
      </c>
      <c r="H1866" t="b">
        <f>AND(duck_positions[[#This Row],[distance]]&lt;0.1, MOD(duck_positions[[#This Row],[frame_idx]], 20)=0)</f>
        <v>0</v>
      </c>
    </row>
    <row r="1867" spans="1:8" hidden="1" x14ac:dyDescent="0.3">
      <c r="A1867">
        <v>266</v>
      </c>
      <c r="B1867">
        <v>3</v>
      </c>
      <c r="C1867" s="1">
        <v>0.94215774908661831</v>
      </c>
      <c r="D1867" s="1">
        <v>1.285059356689453</v>
      </c>
      <c r="E1867" s="1">
        <f>IFERROR(
  SUMIFS(
    duck_positions[x],
    duck_positions[duck_id],   duck_positions[[#This Row],[duck_id]],
    duck_positions[frame_idx], duck_positions[[#This Row],[frame_idx]]+1
  ),
  ""
)</f>
        <v>0.96186798065900792</v>
      </c>
      <c r="F1867" s="1">
        <f>IFERROR(
  SUMIFS(
    duck_positions[y],
    duck_positions[duck_id],duck_positions[[#This Row],[duck_id]],
    duck_positions[frame_idx],duck_positions[[#This Row],[frame_idx]]+1
  ),
  ""
)</f>
        <v>0.27983374297618868</v>
      </c>
      <c r="G18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1.0054188319769262</v>
      </c>
      <c r="H1867" t="b">
        <f>AND(duck_positions[[#This Row],[distance]]&lt;0.1, MOD(duck_positions[[#This Row],[frame_idx]], 20)=0)</f>
        <v>0</v>
      </c>
    </row>
    <row r="1868" spans="1:8" hidden="1" x14ac:dyDescent="0.3">
      <c r="A1868">
        <v>266</v>
      </c>
      <c r="B1868">
        <v>4</v>
      </c>
      <c r="C1868" s="1">
        <v>0.93224226683378209</v>
      </c>
      <c r="D1868" s="1">
        <v>1.7508080244064332</v>
      </c>
      <c r="E1868" s="1">
        <f>IFERROR(
  SUMIFS(
    duck_positions[x],
    duck_positions[duck_id],   duck_positions[[#This Row],[duck_id]],
    duck_positions[frame_idx], duck_positions[[#This Row],[frame_idx]]+1
  ),
  ""
)</f>
        <v>0.94877119734883297</v>
      </c>
      <c r="F1868" s="1">
        <f>IFERROR(
  SUMIFS(
    duck_positions[y],
    duck_positions[duck_id],duck_positions[[#This Row],[duck_id]],
    duck_positions[frame_idx],duck_positions[[#This Row],[frame_idx]]+1
  ),
  ""
)</f>
        <v>0.31808802634477618</v>
      </c>
      <c r="G18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1.4328153399478125</v>
      </c>
      <c r="H1868" t="b">
        <f>AND(duck_positions[[#This Row],[distance]]&lt;0.1, MOD(duck_positions[[#This Row],[frame_idx]], 20)=0)</f>
        <v>0</v>
      </c>
    </row>
    <row r="1869" spans="1:8" hidden="1" x14ac:dyDescent="0.3">
      <c r="A1869">
        <v>266</v>
      </c>
      <c r="B1869">
        <v>5</v>
      </c>
      <c r="C1869" s="1">
        <v>1.100413091480732</v>
      </c>
      <c r="D1869" s="1">
        <v>1.4219367742538453</v>
      </c>
      <c r="E1869" s="1">
        <f>IFERROR(
  SUMIFS(
    duck_positions[x],
    duck_positions[duck_id],   duck_positions[[#This Row],[duck_id]],
    duck_positions[frame_idx], duck_positions[[#This Row],[frame_idx]]+1
  ),
  ""
)</f>
        <v>1.1097269728779793</v>
      </c>
      <c r="F1869" s="1">
        <f>IFERROR(
  SUMIFS(
    duck_positions[y],
    duck_positions[duck_id],duck_positions[[#This Row],[duck_id]],
    duck_positions[frame_idx],duck_positions[[#This Row],[frame_idx]]+1
  ),
  ""
)</f>
        <v>0.29224579930305483</v>
      </c>
      <c r="G18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1.1297293690401915</v>
      </c>
      <c r="H1869" t="b">
        <f>AND(duck_positions[[#This Row],[distance]]&lt;0.1, MOD(duck_positions[[#This Row],[frame_idx]], 20)=0)</f>
        <v>0</v>
      </c>
    </row>
    <row r="1870" spans="1:8" hidden="1" x14ac:dyDescent="0.3">
      <c r="A1870">
        <v>266</v>
      </c>
      <c r="B1870">
        <v>6</v>
      </c>
      <c r="C1870" s="1">
        <v>1.0046022436581552</v>
      </c>
      <c r="D1870" s="1">
        <v>1.1724459171295165</v>
      </c>
      <c r="E1870" s="1">
        <f>IFERROR(
  SUMIFS(
    duck_positions[x],
    duck_positions[duck_id],   duck_positions[[#This Row],[duck_id]],
    duck_positions[frame_idx], duck_positions[[#This Row],[frame_idx]]+1
  ),
  ""
)</f>
        <v>1.0147394156083465</v>
      </c>
      <c r="F1870" s="1">
        <f>IFERROR(
  SUMIFS(
    duck_positions[y],
    duck_positions[duck_id],duck_positions[[#This Row],[duck_id]],
    duck_positions[frame_idx],duck_positions[[#This Row],[frame_idx]]+1
  ),
  ""
)</f>
        <v>0.2723074942827225</v>
      </c>
      <c r="G18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0.90019550239948509</v>
      </c>
      <c r="H1870" t="b">
        <f>AND(duck_positions[[#This Row],[distance]]&lt;0.1, MOD(duck_positions[[#This Row],[frame_idx]], 20)=0)</f>
        <v>0</v>
      </c>
    </row>
    <row r="1871" spans="1:8" x14ac:dyDescent="0.3">
      <c r="A1871">
        <v>267</v>
      </c>
      <c r="B1871">
        <v>0</v>
      </c>
      <c r="C1871" s="1">
        <v>1.233271911740303</v>
      </c>
      <c r="D1871" s="1">
        <v>0.32429725825786593</v>
      </c>
      <c r="E1871" s="1">
        <f>IFERROR(
  SUMIFS(
    duck_positions[x],
    duck_positions[duck_id],   duck_positions[[#This Row],[duck_id]],
    duck_positions[frame_idx], duck_positions[[#This Row],[frame_idx]]+1
  ),
  ""
)</f>
        <v>1.8343268036842346</v>
      </c>
      <c r="F1871" s="1">
        <f>IFERROR(
  SUMIFS(
    duck_positions[y],
    duck_positions[duck_id],duck_positions[[#This Row],[duck_id]],
    duck_positions[frame_idx],duck_positions[[#This Row],[frame_idx]]+1
  ),
  ""
)</f>
        <v>0.18659909963607788</v>
      </c>
      <c r="G18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0.61662611525750544</v>
      </c>
      <c r="H1871" t="b">
        <f>AND(duck_positions[[#This Row],[distance]]&lt;0.1, MOD(duck_positions[[#This Row],[frame_idx]], 20)=0)</f>
        <v>0</v>
      </c>
    </row>
    <row r="1872" spans="1:8" hidden="1" x14ac:dyDescent="0.3">
      <c r="A1872">
        <v>267</v>
      </c>
      <c r="B1872">
        <v>1</v>
      </c>
      <c r="C1872" s="1">
        <v>0.97475506551563729</v>
      </c>
      <c r="D1872" s="1">
        <v>0.27492357194423678</v>
      </c>
      <c r="E1872" s="1">
        <f>IFERROR(
  SUMIFS(
    duck_positions[x],
    duck_positions[duck_id],   duck_positions[[#This Row],[duck_id]],
    duck_positions[frame_idx], duck_positions[[#This Row],[frame_idx]]+1
  ),
  ""
)</f>
        <v>0.97536037489771832</v>
      </c>
      <c r="F1872" s="1">
        <f>IFERROR(
  SUMIFS(
    duck_positions[y],
    duck_positions[duck_id],duck_positions[[#This Row],[duck_id]],
    duck_positions[frame_idx],duck_positions[[#This Row],[frame_idx]]+1
  ),
  ""
)</f>
        <v>0.25287512838840487</v>
      </c>
      <c r="G18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2.2056750954815192E-2</v>
      </c>
      <c r="H1872" t="b">
        <f>AND(duck_positions[[#This Row],[distance]]&lt;0.1, MOD(duck_positions[[#This Row],[frame_idx]], 20)=0)</f>
        <v>0</v>
      </c>
    </row>
    <row r="1873" spans="1:8" hidden="1" x14ac:dyDescent="0.3">
      <c r="A1873">
        <v>267</v>
      </c>
      <c r="B1873">
        <v>2</v>
      </c>
      <c r="C1873" s="1">
        <v>0.98407060652971257</v>
      </c>
      <c r="D1873" s="1">
        <v>0.30412575006484988</v>
      </c>
      <c r="E1873" s="1">
        <f>IFERROR(
  SUMIFS(
    duck_positions[x],
    duck_positions[duck_id],   duck_positions[[#This Row],[duck_id]],
    duck_positions[frame_idx], duck_positions[[#This Row],[frame_idx]]+1
  ),
  ""
)</f>
        <v>0.98880559019744385</v>
      </c>
      <c r="F1873" s="1">
        <f>IFERROR(
  SUMIFS(
    duck_positions[y],
    duck_positions[duck_id],duck_positions[[#This Row],[duck_id]],
    duck_positions[frame_idx],duck_positions[[#This Row],[frame_idx]]+1
  ),
  ""
)</f>
        <v>0.28481851667165758</v>
      </c>
      <c r="G18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1.987936949787094E-2</v>
      </c>
      <c r="H1873" t="b">
        <f>AND(duck_positions[[#This Row],[distance]]&lt;0.1, MOD(duck_positions[[#This Row],[frame_idx]], 20)=0)</f>
        <v>0</v>
      </c>
    </row>
    <row r="1874" spans="1:8" hidden="1" x14ac:dyDescent="0.3">
      <c r="A1874">
        <v>267</v>
      </c>
      <c r="B1874">
        <v>3</v>
      </c>
      <c r="C1874" s="1">
        <v>0.96186798065900792</v>
      </c>
      <c r="D1874" s="1">
        <v>0.27983374297618868</v>
      </c>
      <c r="E1874" s="1">
        <f>IFERROR(
  SUMIFS(
    duck_positions[x],
    duck_positions[duck_id],   duck_positions[[#This Row],[duck_id]],
    duck_positions[frame_idx], duck_positions[[#This Row],[frame_idx]]+1
  ),
  ""
)</f>
        <v>0.96636414155364025</v>
      </c>
      <c r="F1874" s="1">
        <f>IFERROR(
  SUMIFS(
    duck_positions[y],
    duck_positions[duck_id],duck_positions[[#This Row],[duck_id]],
    duck_positions[frame_idx],duck_positions[[#This Row],[frame_idx]]+1
  ),
  ""
)</f>
        <v>0.26889694631099703</v>
      </c>
      <c r="G18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1.1824930616547748E-2</v>
      </c>
      <c r="H1874" t="b">
        <f>AND(duck_positions[[#This Row],[distance]]&lt;0.1, MOD(duck_positions[[#This Row],[frame_idx]], 20)=0)</f>
        <v>0</v>
      </c>
    </row>
    <row r="1875" spans="1:8" hidden="1" x14ac:dyDescent="0.3">
      <c r="A1875">
        <v>267</v>
      </c>
      <c r="B1875">
        <v>4</v>
      </c>
      <c r="C1875" s="1">
        <v>0.94877119734883297</v>
      </c>
      <c r="D1875" s="1">
        <v>0.31808802634477618</v>
      </c>
      <c r="E1875" s="1">
        <f>IFERROR(
  SUMIFS(
    duck_positions[x],
    duck_positions[duck_id],   duck_positions[[#This Row],[duck_id]],
    duck_positions[frame_idx], duck_positions[[#This Row],[frame_idx]]+1
  ),
  ""
)</f>
        <v>0.95419407263398159</v>
      </c>
      <c r="F1875" s="1">
        <f>IFERROR(
  SUMIFS(
    duck_positions[y],
    duck_positions[duck_id],duck_positions[[#This Row],[duck_id]],
    duck_positions[frame_idx],duck_positions[[#This Row],[frame_idx]]+1
  ),
  ""
)</f>
        <v>0.29017365127801897</v>
      </c>
      <c r="G18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2.8436242925637553E-2</v>
      </c>
      <c r="H1875" t="b">
        <f>AND(duck_positions[[#This Row],[distance]]&lt;0.1, MOD(duck_positions[[#This Row],[frame_idx]], 20)=0)</f>
        <v>0</v>
      </c>
    </row>
    <row r="1876" spans="1:8" hidden="1" x14ac:dyDescent="0.3">
      <c r="A1876">
        <v>267</v>
      </c>
      <c r="B1876">
        <v>5</v>
      </c>
      <c r="C1876" s="1">
        <v>1.1097269728779793</v>
      </c>
      <c r="D1876" s="1">
        <v>0.29224579930305483</v>
      </c>
      <c r="E1876" s="1">
        <f>IFERROR(
  SUMIFS(
    duck_positions[x],
    duck_positions[duck_id],   duck_positions[[#This Row],[duck_id]],
    duck_positions[frame_idx], duck_positions[[#This Row],[frame_idx]]+1
  ),
  ""
)</f>
        <v>1.240698516368866</v>
      </c>
      <c r="F1876" s="1">
        <f>IFERROR(
  SUMIFS(
    duck_positions[y],
    duck_positions[duck_id],duck_positions[[#This Row],[duck_id]],
    duck_positions[frame_idx],duck_positions[[#This Row],[frame_idx]]+1
  ),
  ""
)</f>
        <v>0.21804485619068145</v>
      </c>
      <c r="G18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0.15053014702427847</v>
      </c>
      <c r="H1876" t="b">
        <f>AND(duck_positions[[#This Row],[distance]]&lt;0.1, MOD(duck_positions[[#This Row],[frame_idx]], 20)=0)</f>
        <v>0</v>
      </c>
    </row>
    <row r="1877" spans="1:8" hidden="1" x14ac:dyDescent="0.3">
      <c r="A1877">
        <v>267</v>
      </c>
      <c r="B1877">
        <v>6</v>
      </c>
      <c r="C1877" s="1">
        <v>1.0147394156083465</v>
      </c>
      <c r="D1877" s="1">
        <v>0.2723074942827225</v>
      </c>
      <c r="E1877" s="1">
        <f>IFERROR(
  SUMIFS(
    duck_positions[x],
    duck_positions[duck_id],   duck_positions[[#This Row],[duck_id]],
    duck_positions[frame_idx], duck_positions[[#This Row],[frame_idx]]+1
  ),
  ""
)</f>
        <v>1.0350727066397667</v>
      </c>
      <c r="F1877" s="1">
        <f>IFERROR(
  SUMIFS(
    duck_positions[y],
    duck_positions[duck_id],duck_positions[[#This Row],[duck_id]],
    duck_positions[frame_idx],duck_positions[[#This Row],[frame_idx]]+1
  ),
  ""
)</f>
        <v>0.23501240611076354</v>
      </c>
      <c r="G18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4.2477833347790081E-2</v>
      </c>
      <c r="H1877" t="b">
        <f>AND(duck_positions[[#This Row],[distance]]&lt;0.1, MOD(duck_positions[[#This Row],[frame_idx]], 20)=0)</f>
        <v>0</v>
      </c>
    </row>
    <row r="1878" spans="1:8" x14ac:dyDescent="0.3">
      <c r="A1878">
        <v>268</v>
      </c>
      <c r="B1878">
        <v>0</v>
      </c>
      <c r="C1878" s="1">
        <v>1.8343268036842346</v>
      </c>
      <c r="D1878" s="1">
        <v>0.18659909963607788</v>
      </c>
      <c r="E1878" s="1">
        <f>IFERROR(
  SUMIFS(
    duck_positions[x],
    duck_positions[duck_id],   duck_positions[[#This Row],[duck_id]],
    duck_positions[frame_idx], duck_positions[[#This Row],[frame_idx]]+1
  ),
  ""
)</f>
        <v>1.2293550074100494</v>
      </c>
      <c r="F1878" s="1">
        <f>IFERROR(
  SUMIFS(
    duck_positions[y],
    duck_positions[duck_id],duck_positions[[#This Row],[duck_id]],
    duck_positions[frame_idx],duck_positions[[#This Row],[frame_idx]]+1
  ),
  ""
)</f>
        <v>0.32940642684698107</v>
      </c>
      <c r="G18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0.62159858992145101</v>
      </c>
      <c r="H1878" t="b">
        <f>AND(duck_positions[[#This Row],[distance]]&lt;0.1, MOD(duck_positions[[#This Row],[frame_idx]], 20)=0)</f>
        <v>0</v>
      </c>
    </row>
    <row r="1879" spans="1:8" hidden="1" x14ac:dyDescent="0.3">
      <c r="A1879">
        <v>268</v>
      </c>
      <c r="B1879">
        <v>1</v>
      </c>
      <c r="C1879" s="1">
        <v>0.97536037489771832</v>
      </c>
      <c r="D1879" s="1">
        <v>0.25287512838840487</v>
      </c>
      <c r="E1879" s="1">
        <f>IFERROR(
  SUMIFS(
    duck_positions[x],
    duck_positions[duck_id],   duck_positions[[#This Row],[duck_id]],
    duck_positions[frame_idx], duck_positions[[#This Row],[frame_idx]]+1
  ),
  ""
)</f>
        <v>0.97832787595689286</v>
      </c>
      <c r="F1879" s="1">
        <f>IFERROR(
  SUMIFS(
    duck_positions[y],
    duck_positions[duck_id],duck_positions[[#This Row],[duck_id]],
    duck_positions[frame_idx],duck_positions[[#This Row],[frame_idx]]+1
  ),
  ""
)</f>
        <v>0.28307645916938784</v>
      </c>
      <c r="G18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3.0346769901894857E-2</v>
      </c>
      <c r="H1879" t="b">
        <f>AND(duck_positions[[#This Row],[distance]]&lt;0.1, MOD(duck_positions[[#This Row],[frame_idx]], 20)=0)</f>
        <v>0</v>
      </c>
    </row>
    <row r="1880" spans="1:8" hidden="1" x14ac:dyDescent="0.3">
      <c r="A1880">
        <v>268</v>
      </c>
      <c r="B1880">
        <v>2</v>
      </c>
      <c r="C1880" s="1">
        <v>0.98880559019744385</v>
      </c>
      <c r="D1880" s="1">
        <v>0.28481851667165758</v>
      </c>
      <c r="E1880" s="1">
        <f>IFERROR(
  SUMIFS(
    duck_positions[x],
    duck_positions[duck_id],   duck_positions[[#This Row],[duck_id]],
    duck_positions[frame_idx], duck_positions[[#This Row],[frame_idx]]+1
  ),
  ""
)</f>
        <v>0.98818565253168333</v>
      </c>
      <c r="F1880" s="1">
        <f>IFERROR(
  SUMIFS(
    duck_positions[y],
    duck_positions[duck_id],duck_positions[[#This Row],[duck_id]],
    duck_positions[frame_idx],duck_positions[[#This Row],[frame_idx]]+1
  ),
  ""
)</f>
        <v>0.31097033023834231</v>
      </c>
      <c r="G18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2.6159160451667093E-2</v>
      </c>
      <c r="H1880" t="b">
        <f>AND(duck_positions[[#This Row],[distance]]&lt;0.1, MOD(duck_positions[[#This Row],[frame_idx]], 20)=0)</f>
        <v>0</v>
      </c>
    </row>
    <row r="1881" spans="1:8" hidden="1" x14ac:dyDescent="0.3">
      <c r="A1881">
        <v>268</v>
      </c>
      <c r="B1881">
        <v>3</v>
      </c>
      <c r="C1881" s="1">
        <v>0.96636414155364025</v>
      </c>
      <c r="D1881" s="1">
        <v>0.26889694631099703</v>
      </c>
      <c r="E1881" s="1">
        <f>IFERROR(
  SUMIFS(
    duck_positions[x],
    duck_positions[duck_id],   duck_positions[[#This Row],[duck_id]],
    duck_positions[frame_idx], duck_positions[[#This Row],[frame_idx]]+1
  ),
  ""
)</f>
        <v>0.9815061893314122</v>
      </c>
      <c r="F1881" s="1">
        <f>IFERROR(
  SUMIFS(
    duck_positions[y],
    duck_positions[duck_id],duck_positions[[#This Row],[duck_id]],
    duck_positions[frame_idx],duck_positions[[#This Row],[frame_idx]]+1
  ),
  ""
)</f>
        <v>0.28426471501588824</v>
      </c>
      <c r="G18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2.1574288536852424E-2</v>
      </c>
      <c r="H1881" t="b">
        <f>AND(duck_positions[[#This Row],[distance]]&lt;0.1, MOD(duck_positions[[#This Row],[frame_idx]], 20)=0)</f>
        <v>0</v>
      </c>
    </row>
    <row r="1882" spans="1:8" hidden="1" x14ac:dyDescent="0.3">
      <c r="A1882">
        <v>268</v>
      </c>
      <c r="B1882">
        <v>4</v>
      </c>
      <c r="C1882" s="1">
        <v>0.95419407263398159</v>
      </c>
      <c r="D1882" s="1">
        <v>0.29017365127801897</v>
      </c>
      <c r="E1882" s="1">
        <f>IFERROR(
  SUMIFS(
    duck_positions[x],
    duck_positions[duck_id],   duck_positions[[#This Row],[duck_id]],
    duck_positions[frame_idx], duck_positions[[#This Row],[frame_idx]]+1
  ),
  ""
)</f>
        <v>0.96152041852474202</v>
      </c>
      <c r="F1882" s="1">
        <f>IFERROR(
  SUMIFS(
    duck_positions[y],
    duck_positions[duck_id],duck_positions[[#This Row],[duck_id]],
    duck_positions[frame_idx],duck_positions[[#This Row],[frame_idx]]+1
  ),
  ""
)</f>
        <v>0.30690701454877856</v>
      </c>
      <c r="G18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1.8266931610488608E-2</v>
      </c>
      <c r="H1882" t="b">
        <f>AND(duck_positions[[#This Row],[distance]]&lt;0.1, MOD(duck_positions[[#This Row],[frame_idx]], 20)=0)</f>
        <v>0</v>
      </c>
    </row>
    <row r="1883" spans="1:8" hidden="1" x14ac:dyDescent="0.3">
      <c r="A1883">
        <v>268</v>
      </c>
      <c r="B1883">
        <v>5</v>
      </c>
      <c r="C1883" s="1">
        <v>1.240698516368866</v>
      </c>
      <c r="D1883" s="1">
        <v>0.21804485619068145</v>
      </c>
      <c r="E1883" s="1">
        <f>IFERROR(
  SUMIFS(
    duck_positions[x],
    duck_positions[duck_id],   duck_positions[[#This Row],[duck_id]],
    duck_positions[frame_idx], duck_positions[[#This Row],[frame_idx]]+1
  ),
  ""
)</f>
        <v>1.1080661788582802</v>
      </c>
      <c r="F1883" s="1">
        <f>IFERROR(
  SUMIFS(
    duck_positions[y],
    duck_positions[duck_id],duck_positions[[#This Row],[duck_id]],
    duck_positions[frame_idx],duck_positions[[#This Row],[frame_idx]]+1
  ),
  ""
)</f>
        <v>0.29899288862943652</v>
      </c>
      <c r="G18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0.15538314229422598</v>
      </c>
      <c r="H1883" t="b">
        <f>AND(duck_positions[[#This Row],[distance]]&lt;0.1, MOD(duck_positions[[#This Row],[frame_idx]], 20)=0)</f>
        <v>0</v>
      </c>
    </row>
    <row r="1884" spans="1:8" hidden="1" x14ac:dyDescent="0.3">
      <c r="A1884">
        <v>268</v>
      </c>
      <c r="B1884">
        <v>6</v>
      </c>
      <c r="C1884" s="1">
        <v>1.0350727066397667</v>
      </c>
      <c r="D1884" s="1">
        <v>0.23501240611076354</v>
      </c>
      <c r="E1884" s="1">
        <f>IFERROR(
  SUMIFS(
    duck_positions[x],
    duck_positions[duck_id],   duck_positions[[#This Row],[duck_id]],
    duck_positions[frame_idx], duck_positions[[#This Row],[frame_idx]]+1
  ),
  ""
)</f>
        <v>1.0163195431232452</v>
      </c>
      <c r="F1884" s="1">
        <f>IFERROR(
  SUMIFS(
    duck_positions[y],
    duck_positions[duck_id],duck_positions[[#This Row],[duck_id]],
    duck_positions[frame_idx],duck_positions[[#This Row],[frame_idx]]+1
  ),
  ""
)</f>
        <v>0.28040407001972201</v>
      </c>
      <c r="G18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4.9112974806065593E-2</v>
      </c>
      <c r="H1884" t="b">
        <f>AND(duck_positions[[#This Row],[distance]]&lt;0.1, MOD(duck_positions[[#This Row],[frame_idx]], 20)=0)</f>
        <v>0</v>
      </c>
    </row>
    <row r="1885" spans="1:8" x14ac:dyDescent="0.3">
      <c r="A1885">
        <v>269</v>
      </c>
      <c r="B1885">
        <v>0</v>
      </c>
      <c r="C1885" s="1">
        <v>1.2293550074100494</v>
      </c>
      <c r="D1885" s="1">
        <v>0.32940642684698107</v>
      </c>
      <c r="E1885" s="1">
        <f>IFERROR(
  SUMIFS(
    duck_positions[x],
    duck_positions[duck_id],   duck_positions[[#This Row],[duck_id]],
    duck_positions[frame_idx], duck_positions[[#This Row],[frame_idx]]+1
  ),
  ""
)</f>
        <v>1.2402829080820084</v>
      </c>
      <c r="F1885" s="1">
        <f>IFERROR(
  SUMIFS(
    duck_positions[y],
    duck_positions[duck_id],duck_positions[[#This Row],[duck_id]],
    duck_positions[frame_idx],duck_positions[[#This Row],[frame_idx]]+1
  ),
  ""
)</f>
        <v>0.32848315089941027</v>
      </c>
      <c r="G18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1.096683416358445E-2</v>
      </c>
      <c r="H1885" t="b">
        <f>AND(duck_positions[[#This Row],[distance]]&lt;0.1, MOD(duck_positions[[#This Row],[frame_idx]], 20)=0)</f>
        <v>0</v>
      </c>
    </row>
    <row r="1886" spans="1:8" hidden="1" x14ac:dyDescent="0.3">
      <c r="A1886">
        <v>269</v>
      </c>
      <c r="B1886">
        <v>1</v>
      </c>
      <c r="C1886" s="1">
        <v>0.97832787595689286</v>
      </c>
      <c r="D1886" s="1">
        <v>0.28307645916938784</v>
      </c>
      <c r="E1886" s="1">
        <f>IFERROR(
  SUMIFS(
    duck_positions[x],
    duck_positions[duck_id],   duck_positions[[#This Row],[duck_id]],
    duck_positions[frame_idx], duck_positions[[#This Row],[frame_idx]]+1
  ),
  ""
)</f>
        <v>0.98831134382635344</v>
      </c>
      <c r="F1886" s="1">
        <f>IFERROR(
  SUMIFS(
    duck_positions[y],
    duck_positions[duck_id],duck_positions[[#This Row],[duck_id]],
    duck_positions[frame_idx],duck_positions[[#This Row],[frame_idx]]+1
  ),
  ""
)</f>
        <v>0.28069978356361391</v>
      </c>
      <c r="G18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1.0262466449915082E-2</v>
      </c>
      <c r="H1886" t="b">
        <f>AND(duck_positions[[#This Row],[distance]]&lt;0.1, MOD(duck_positions[[#This Row],[frame_idx]], 20)=0)</f>
        <v>0</v>
      </c>
    </row>
    <row r="1887" spans="1:8" hidden="1" x14ac:dyDescent="0.3">
      <c r="A1887">
        <v>269</v>
      </c>
      <c r="B1887">
        <v>2</v>
      </c>
      <c r="C1887" s="1">
        <v>0.98818565253168333</v>
      </c>
      <c r="D1887" s="1">
        <v>0.31097033023834231</v>
      </c>
      <c r="E1887" s="1">
        <f>IFERROR(
  SUMIFS(
    duck_positions[x],
    duck_positions[duck_id],   duck_positions[[#This Row],[duck_id]],
    duck_positions[frame_idx], duck_positions[[#This Row],[frame_idx]]+1
  ),
  ""
)</f>
        <v>0.99794452055357386</v>
      </c>
      <c r="F1887" s="1">
        <f>IFERROR(
  SUMIFS(
    duck_positions[y],
    duck_positions[duck_id],duck_positions[[#This Row],[duck_id]],
    duck_positions[frame_idx],duck_positions[[#This Row],[frame_idx]]+1
  ),
  ""
)</f>
        <v>0.30931911021471026</v>
      </c>
      <c r="G18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9.8975771093293748E-3</v>
      </c>
      <c r="H1887" t="b">
        <f>AND(duck_positions[[#This Row],[distance]]&lt;0.1, MOD(duck_positions[[#This Row],[frame_idx]], 20)=0)</f>
        <v>0</v>
      </c>
    </row>
    <row r="1888" spans="1:8" hidden="1" x14ac:dyDescent="0.3">
      <c r="A1888">
        <v>269</v>
      </c>
      <c r="B1888">
        <v>3</v>
      </c>
      <c r="C1888" s="1">
        <v>0.9815061893314122</v>
      </c>
      <c r="D1888" s="1">
        <v>0.28426471501588824</v>
      </c>
      <c r="E1888" s="1">
        <f>IFERROR(
  SUMIFS(
    duck_positions[x],
    duck_positions[duck_id],   duck_positions[[#This Row],[duck_id]],
    duck_positions[frame_idx], duck_positions[[#This Row],[frame_idx]]+1
  ),
  ""
)</f>
        <v>0.99694261187687505</v>
      </c>
      <c r="F1888" s="1">
        <f>IFERROR(
  SUMIFS(
    duck_positions[y],
    duck_positions[duck_id],duck_positions[[#This Row],[duck_id]],
    duck_positions[frame_idx],duck_positions[[#This Row],[frame_idx]]+1
  ),
  ""
)</f>
        <v>0.28179305940866473</v>
      </c>
      <c r="G18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1.5633049044981376E-2</v>
      </c>
      <c r="H1888" t="b">
        <f>AND(duck_positions[[#This Row],[distance]]&lt;0.1, MOD(duck_positions[[#This Row],[frame_idx]], 20)=0)</f>
        <v>0</v>
      </c>
    </row>
    <row r="1889" spans="1:8" hidden="1" x14ac:dyDescent="0.3">
      <c r="A1889">
        <v>269</v>
      </c>
      <c r="B1889">
        <v>4</v>
      </c>
      <c r="C1889" s="1">
        <v>0.96152041852474202</v>
      </c>
      <c r="D1889" s="1">
        <v>0.30690701454877856</v>
      </c>
      <c r="E1889" s="1">
        <f>IFERROR(
  SUMIFS(
    duck_positions[x],
    duck_positions[duck_id],   duck_positions[[#This Row],[duck_id]],
    duck_positions[frame_idx], duck_positions[[#This Row],[frame_idx]]+1
  ),
  ""
)</f>
        <v>0.9766244888305663</v>
      </c>
      <c r="F1889" s="1">
        <f>IFERROR(
  SUMIFS(
    duck_positions[y],
    duck_positions[duck_id],duck_positions[[#This Row],[duck_id]],
    duck_positions[frame_idx],duck_positions[[#This Row],[frame_idx]]+1
  ),
  ""
)</f>
        <v>0.30601272881031039</v>
      </c>
      <c r="G18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1.5130521695741701E-2</v>
      </c>
      <c r="H1889" t="b">
        <f>AND(duck_positions[[#This Row],[distance]]&lt;0.1, MOD(duck_positions[[#This Row],[frame_idx]], 20)=0)</f>
        <v>0</v>
      </c>
    </row>
    <row r="1890" spans="1:8" hidden="1" x14ac:dyDescent="0.3">
      <c r="A1890">
        <v>269</v>
      </c>
      <c r="B1890">
        <v>5</v>
      </c>
      <c r="C1890" s="1">
        <v>1.1080661788582802</v>
      </c>
      <c r="D1890" s="1">
        <v>0.29899288862943652</v>
      </c>
      <c r="E1890" s="1">
        <f>IFERROR(
  SUMIFS(
    duck_positions[x],
    duck_positions[duck_id],   duck_positions[[#This Row],[duck_id]],
    duck_positions[frame_idx], duck_positions[[#This Row],[frame_idx]]+1
  ),
  ""
)</f>
        <v>1.119639128446579</v>
      </c>
      <c r="F1890" s="1">
        <f>IFERROR(
  SUMIFS(
    duck_positions[y],
    duck_positions[duck_id],duck_positions[[#This Row],[duck_id]],
    duck_positions[frame_idx],duck_positions[[#This Row],[frame_idx]]+1
  ),
  ""
)</f>
        <v>0.29737068861722948</v>
      </c>
      <c r="G18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1.1686089810236349E-2</v>
      </c>
      <c r="H1890" t="b">
        <f>AND(duck_positions[[#This Row],[distance]]&lt;0.1, MOD(duck_positions[[#This Row],[frame_idx]], 20)=0)</f>
        <v>0</v>
      </c>
    </row>
    <row r="1891" spans="1:8" hidden="1" x14ac:dyDescent="0.3">
      <c r="A1891">
        <v>269</v>
      </c>
      <c r="B1891">
        <v>6</v>
      </c>
      <c r="C1891" s="1">
        <v>1.0163195431232452</v>
      </c>
      <c r="D1891" s="1">
        <v>0.28040407001972201</v>
      </c>
      <c r="E1891" s="1">
        <f>IFERROR(
  SUMIFS(
    duck_positions[x],
    duck_positions[duck_id],   duck_positions[[#This Row],[duck_id]],
    duck_positions[frame_idx], duck_positions[[#This Row],[frame_idx]]+1
  ),
  ""
)</f>
        <v>1.0270686913281679</v>
      </c>
      <c r="F1891" s="1">
        <f>IFERROR(
  SUMIFS(
    duck_positions[y],
    duck_positions[duck_id],duck_positions[[#This Row],[duck_id]],
    duck_positions[frame_idx],duck_positions[[#This Row],[frame_idx]]+1
  ),
  ""
)</f>
        <v>0.27806591391563418</v>
      </c>
      <c r="G18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1.1000507310959598E-2</v>
      </c>
      <c r="H1891" t="b">
        <f>AND(duck_positions[[#This Row],[distance]]&lt;0.1, MOD(duck_positions[[#This Row],[frame_idx]], 20)=0)</f>
        <v>0</v>
      </c>
    </row>
    <row r="1892" spans="1:8" x14ac:dyDescent="0.3">
      <c r="A1892">
        <v>270</v>
      </c>
      <c r="B1892">
        <v>0</v>
      </c>
      <c r="C1892" s="1">
        <v>1.2402829080820084</v>
      </c>
      <c r="D1892" s="1">
        <v>0.32848315089941027</v>
      </c>
      <c r="E1892" s="1">
        <f>IFERROR(
  SUMIFS(
    duck_positions[x],
    duck_positions[duck_id],   duck_positions[[#This Row],[duck_id]],
    duck_positions[frame_idx], duck_positions[[#This Row],[frame_idx]]+1
  ),
  ""
)</f>
        <v>1.26173135638237</v>
      </c>
      <c r="F1892" s="1">
        <f>IFERROR(
  SUMIFS(
    duck_positions[y],
    duck_positions[duck_id],duck_positions[[#This Row],[duck_id]],
    duck_positions[frame_idx],duck_positions[[#This Row],[frame_idx]]+1
  ),
  ""
)</f>
        <v>0.33499925732612612</v>
      </c>
      <c r="G18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2.2416413126492236E-2</v>
      </c>
      <c r="H1892" t="b">
        <f>AND(duck_positions[[#This Row],[distance]]&lt;0.1, MOD(duck_positions[[#This Row],[frame_idx]], 20)=0)</f>
        <v>0</v>
      </c>
    </row>
    <row r="1893" spans="1:8" hidden="1" x14ac:dyDescent="0.3">
      <c r="A1893">
        <v>270</v>
      </c>
      <c r="B1893">
        <v>1</v>
      </c>
      <c r="C1893" s="1">
        <v>0.98831134382635344</v>
      </c>
      <c r="D1893" s="1">
        <v>0.28069978356361391</v>
      </c>
      <c r="E1893" s="1">
        <f>IFERROR(
  SUMIFS(
    duck_positions[x],
    duck_positions[duck_id],   duck_positions[[#This Row],[duck_id]],
    duck_positions[frame_idx], duck_positions[[#This Row],[frame_idx]]+1
  ),
  ""
)</f>
        <v>0.99510171264410008</v>
      </c>
      <c r="F1893" s="1">
        <f>IFERROR(
  SUMIFS(
    duck_positions[y],
    duck_positions[duck_id],duck_positions[[#This Row],[duck_id]],
    duck_positions[frame_idx],duck_positions[[#This Row],[frame_idx]]+1
  ),
  ""
)</f>
        <v>0.28928902894258501</v>
      </c>
      <c r="G18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1.0949166400288302E-2</v>
      </c>
      <c r="H1893" t="b">
        <f>AND(duck_positions[[#This Row],[distance]]&lt;0.1, MOD(duck_positions[[#This Row],[frame_idx]], 20)=0)</f>
        <v>0</v>
      </c>
    </row>
    <row r="1894" spans="1:8" hidden="1" x14ac:dyDescent="0.3">
      <c r="A1894">
        <v>270</v>
      </c>
      <c r="B1894">
        <v>2</v>
      </c>
      <c r="C1894" s="1">
        <v>0.99794452055357386</v>
      </c>
      <c r="D1894" s="1">
        <v>0.30931911021471026</v>
      </c>
      <c r="E1894" s="1">
        <f>IFERROR(
  SUMIFS(
    duck_positions[x],
    duck_positions[duck_id],   duck_positions[[#This Row],[duck_id]],
    duck_positions[frame_idx], duck_positions[[#This Row],[frame_idx]]+1
  ),
  ""
)</f>
        <v>1.0048852250911295</v>
      </c>
      <c r="F1894" s="1">
        <f>IFERROR(
  SUMIFS(
    duck_positions[y],
    duck_positions[duck_id],duck_positions[[#This Row],[duck_id]],
    duck_positions[frame_idx],duck_positions[[#This Row],[frame_idx]]+1
  ),
  ""
)</f>
        <v>0.31695022583007815</v>
      </c>
      <c r="G18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1.0315391655810153E-2</v>
      </c>
      <c r="H1894" t="b">
        <f>AND(duck_positions[[#This Row],[distance]]&lt;0.1, MOD(duck_positions[[#This Row],[frame_idx]], 20)=0)</f>
        <v>0</v>
      </c>
    </row>
    <row r="1895" spans="1:8" hidden="1" x14ac:dyDescent="0.3">
      <c r="A1895">
        <v>270</v>
      </c>
      <c r="B1895">
        <v>3</v>
      </c>
      <c r="C1895" s="1">
        <v>0.99694261187687505</v>
      </c>
      <c r="D1895" s="1">
        <v>0.28179305940866473</v>
      </c>
      <c r="E1895" s="1">
        <f>IFERROR(
  SUMIFS(
    duck_positions[x],
    duck_positions[duck_id],   duck_positions[[#This Row],[duck_id]],
    duck_positions[frame_idx], duck_positions[[#This Row],[frame_idx]]+1
  ),
  ""
)</f>
        <v>1.0013639377430081</v>
      </c>
      <c r="F1895" s="1">
        <f>IFERROR(
  SUMIFS(
    duck_positions[y],
    duck_positions[duck_id],duck_positions[[#This Row],[duck_id]],
    duck_positions[frame_idx],duck_positions[[#This Row],[frame_idx]]+1
  ),
  ""
)</f>
        <v>0.29444487541913988</v>
      </c>
      <c r="G18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1.3402110683674159E-2</v>
      </c>
      <c r="H1895" t="b">
        <f>AND(duck_positions[[#This Row],[distance]]&lt;0.1, MOD(duck_positions[[#This Row],[frame_idx]], 20)=0)</f>
        <v>0</v>
      </c>
    </row>
    <row r="1896" spans="1:8" hidden="1" x14ac:dyDescent="0.3">
      <c r="A1896">
        <v>270</v>
      </c>
      <c r="B1896">
        <v>4</v>
      </c>
      <c r="C1896" s="1">
        <v>0.9766244888305663</v>
      </c>
      <c r="D1896" s="1">
        <v>0.30601272881031039</v>
      </c>
      <c r="E1896" s="1">
        <f>IFERROR(
  SUMIFS(
    duck_positions[x],
    duck_positions[duck_id],   duck_positions[[#This Row],[duck_id]],
    duck_positions[frame_idx], duck_positions[[#This Row],[frame_idx]]+1
  ),
  ""
)</f>
        <v>0.98551425058394659</v>
      </c>
      <c r="F1896" s="1">
        <f>IFERROR(
  SUMIFS(
    duck_positions[y],
    duck_positions[duck_id],duck_positions[[#This Row],[duck_id]],
    duck_positions[frame_idx],duck_positions[[#This Row],[frame_idx]]+1
  ),
  ""
)</f>
        <v>0.31209448128938677</v>
      </c>
      <c r="G18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1.0771052745605461E-2</v>
      </c>
      <c r="H1896" t="b">
        <f>AND(duck_positions[[#This Row],[distance]]&lt;0.1, MOD(duck_positions[[#This Row],[frame_idx]], 20)=0)</f>
        <v>0</v>
      </c>
    </row>
    <row r="1897" spans="1:8" hidden="1" x14ac:dyDescent="0.3">
      <c r="A1897">
        <v>270</v>
      </c>
      <c r="B1897">
        <v>5</v>
      </c>
      <c r="C1897" s="1">
        <v>1.119639128446579</v>
      </c>
      <c r="D1897" s="1">
        <v>0.29737068861722948</v>
      </c>
      <c r="E1897" s="1">
        <f>IFERROR(
  SUMIFS(
    duck_positions[x],
    duck_positions[duck_id],   duck_positions[[#This Row],[duck_id]],
    duck_positions[frame_idx], duck_positions[[#This Row],[frame_idx]]+1
  ),
  ""
)</f>
        <v>1.1327035278081894</v>
      </c>
      <c r="F1897" s="1">
        <f>IFERROR(
  SUMIFS(
    duck_positions[y],
    duck_positions[duck_id],duck_positions[[#This Row],[duck_id]],
    duck_positions[frame_idx],duck_positions[[#This Row],[frame_idx]]+1
  ),
  ""
)</f>
        <v>0.30476889908313753</v>
      </c>
      <c r="G18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1.5013728676698469E-2</v>
      </c>
      <c r="H1897" t="b">
        <f>AND(duck_positions[[#This Row],[distance]]&lt;0.1, MOD(duck_positions[[#This Row],[frame_idx]], 20)=0)</f>
        <v>0</v>
      </c>
    </row>
    <row r="1898" spans="1:8" hidden="1" x14ac:dyDescent="0.3">
      <c r="A1898">
        <v>270</v>
      </c>
      <c r="B1898">
        <v>6</v>
      </c>
      <c r="C1898" s="1">
        <v>1.0270686913281679</v>
      </c>
      <c r="D1898" s="1">
        <v>0.27806591391563418</v>
      </c>
      <c r="E1898" s="1">
        <f>IFERROR(
  SUMIFS(
    duck_positions[x],
    duck_positions[duck_id],   duck_positions[[#This Row],[duck_id]],
    duck_positions[frame_idx], duck_positions[[#This Row],[frame_idx]]+1
  ),
  ""
)</f>
        <v>1.0354165248572826</v>
      </c>
      <c r="F1898" s="1">
        <f>IFERROR(
  SUMIFS(
    duck_positions[y],
    duck_positions[duck_id],duck_positions[[#This Row],[duck_id]],
    duck_positions[frame_idx],duck_positions[[#This Row],[frame_idx]]+1
  ),
  ""
)</f>
        <v>0.2864482715725899</v>
      </c>
      <c r="G18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1.1830056826530299E-2</v>
      </c>
      <c r="H1898" t="b">
        <f>AND(duck_positions[[#This Row],[distance]]&lt;0.1, MOD(duck_positions[[#This Row],[frame_idx]], 20)=0)</f>
        <v>0</v>
      </c>
    </row>
    <row r="1899" spans="1:8" x14ac:dyDescent="0.3">
      <c r="A1899">
        <v>271</v>
      </c>
      <c r="B1899">
        <v>0</v>
      </c>
      <c r="C1899" s="1">
        <v>1.26173135638237</v>
      </c>
      <c r="D1899" s="1">
        <v>0.33499925732612612</v>
      </c>
      <c r="E1899" s="1">
        <f>IFERROR(
  SUMIFS(
    duck_positions[x],
    duck_positions[duck_id],   duck_positions[[#This Row],[duck_id]],
    duck_positions[frame_idx], duck_positions[[#This Row],[frame_idx]]+1
  ),
  ""
)</f>
        <v>1.2639490067958832</v>
      </c>
      <c r="F1899" s="1">
        <f>IFERROR(
  SUMIFS(
    duck_positions[y],
    duck_positions[duck_id],duck_positions[[#This Row],[duck_id]],
    duck_positions[frame_idx],duck_positions[[#This Row],[frame_idx]]+1
  ),
  ""
)</f>
        <v>0.32942991107702257</v>
      </c>
      <c r="G18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5.9946301803329733E-3</v>
      </c>
      <c r="H1899" t="b">
        <f>AND(duck_positions[[#This Row],[distance]]&lt;0.1, MOD(duck_positions[[#This Row],[frame_idx]], 20)=0)</f>
        <v>0</v>
      </c>
    </row>
    <row r="1900" spans="1:8" hidden="1" x14ac:dyDescent="0.3">
      <c r="A1900">
        <v>271</v>
      </c>
      <c r="B1900">
        <v>1</v>
      </c>
      <c r="C1900" s="1">
        <v>0.99510171264410008</v>
      </c>
      <c r="D1900" s="1">
        <v>0.28928902894258501</v>
      </c>
      <c r="E1900" s="1">
        <f>IFERROR(
  SUMIFS(
    duck_positions[x],
    duck_positions[duck_id],   duck_positions[[#This Row],[duck_id]],
    duck_positions[frame_idx], duck_positions[[#This Row],[frame_idx]]+1
  ),
  ""
)</f>
        <v>1.0006730146124028</v>
      </c>
      <c r="F1900" s="1">
        <f>IFERROR(
  SUMIFS(
    duck_positions[y],
    duck_positions[duck_id],duck_positions[[#This Row],[duck_id]],
    duck_positions[frame_idx],duck_positions[[#This Row],[frame_idx]]+1
  ),
  ""
)</f>
        <v>0.28628036528825762</v>
      </c>
      <c r="G19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6.3317819456203701E-3</v>
      </c>
      <c r="H1900" t="b">
        <f>AND(duck_positions[[#This Row],[distance]]&lt;0.1, MOD(duck_positions[[#This Row],[frame_idx]], 20)=0)</f>
        <v>0</v>
      </c>
    </row>
    <row r="1901" spans="1:8" hidden="1" x14ac:dyDescent="0.3">
      <c r="A1901">
        <v>271</v>
      </c>
      <c r="B1901">
        <v>2</v>
      </c>
      <c r="C1901" s="1">
        <v>1.0048852250911295</v>
      </c>
      <c r="D1901" s="1">
        <v>0.31695022583007815</v>
      </c>
      <c r="E1901" s="1">
        <f>IFERROR(
  SUMIFS(
    duck_positions[x],
    duck_positions[duck_id],   duck_positions[[#This Row],[duck_id]],
    duck_positions[frame_idx], duck_positions[[#This Row],[frame_idx]]+1
  ),
  ""
)</f>
        <v>1.0110108442604542</v>
      </c>
      <c r="F1901" s="1">
        <f>IFERROR(
  SUMIFS(
    duck_positions[y],
    duck_positions[duck_id],duck_positions[[#This Row],[duck_id]],
    duck_positions[frame_idx],duck_positions[[#This Row],[frame_idx]]+1
  ),
  ""
)</f>
        <v>0.31389501839876177</v>
      </c>
      <c r="G19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6.8452540242103692E-3</v>
      </c>
      <c r="H1901" t="b">
        <f>AND(duck_positions[[#This Row],[distance]]&lt;0.1, MOD(duck_positions[[#This Row],[frame_idx]], 20)=0)</f>
        <v>0</v>
      </c>
    </row>
    <row r="1902" spans="1:8" hidden="1" x14ac:dyDescent="0.3">
      <c r="A1902">
        <v>271</v>
      </c>
      <c r="B1902">
        <v>3</v>
      </c>
      <c r="C1902" s="1">
        <v>1.0013639377430081</v>
      </c>
      <c r="D1902" s="1">
        <v>0.29444487541913988</v>
      </c>
      <c r="E1902" s="1">
        <f>IFERROR(
  SUMIFS(
    duck_positions[x],
    duck_positions[duck_id],   duck_positions[[#This Row],[duck_id]],
    duck_positions[frame_idx], duck_positions[[#This Row],[frame_idx]]+1
  ),
  ""
)</f>
        <v>1.0491361804306507</v>
      </c>
      <c r="F1902" s="1">
        <f>IFERROR(
  SUMIFS(
    duck_positions[y],
    duck_positions[duck_id],duck_positions[[#This Row],[duck_id]],
    duck_positions[frame_idx],duck_positions[[#This Row],[frame_idx]]+1
  ),
  ""
)</f>
        <v>0.26779502034187319</v>
      </c>
      <c r="G19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5.4702851361207276E-2</v>
      </c>
      <c r="H1902" t="b">
        <f>AND(duck_positions[[#This Row],[distance]]&lt;0.1, MOD(duck_positions[[#This Row],[frame_idx]], 20)=0)</f>
        <v>0</v>
      </c>
    </row>
    <row r="1903" spans="1:8" hidden="1" x14ac:dyDescent="0.3">
      <c r="A1903">
        <v>271</v>
      </c>
      <c r="B1903">
        <v>4</v>
      </c>
      <c r="C1903" s="1">
        <v>0.98551425058394659</v>
      </c>
      <c r="D1903" s="1">
        <v>0.31209448128938677</v>
      </c>
      <c r="E1903" s="1">
        <f>IFERROR(
  SUMIFS(
    duck_positions[x],
    duck_positions[duck_id],   duck_positions[[#This Row],[duck_id]],
    duck_positions[frame_idx], duck_positions[[#This Row],[frame_idx]]+1
  ),
  ""
)</f>
        <v>0.9971019118092953</v>
      </c>
      <c r="F1903" s="1">
        <f>IFERROR(
  SUMIFS(
    duck_positions[y],
    duck_positions[duck_id],duck_positions[[#This Row],[duck_id]],
    duck_positions[frame_idx],duck_positions[[#This Row],[frame_idx]]+1
  ),
  ""
)</f>
        <v>0.307719261944294</v>
      </c>
      <c r="G19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1.238613890569309E-2</v>
      </c>
      <c r="H1903" t="b">
        <f>AND(duck_positions[[#This Row],[distance]]&lt;0.1, MOD(duck_positions[[#This Row],[frame_idx]], 20)=0)</f>
        <v>0</v>
      </c>
    </row>
    <row r="1904" spans="1:8" hidden="1" x14ac:dyDescent="0.3">
      <c r="A1904">
        <v>271</v>
      </c>
      <c r="B1904">
        <v>5</v>
      </c>
      <c r="C1904" s="1">
        <v>1.1327035278081894</v>
      </c>
      <c r="D1904" s="1">
        <v>0.30476889908313753</v>
      </c>
      <c r="E1904" s="1">
        <f>IFERROR(
  SUMIFS(
    duck_positions[x],
    duck_positions[duck_id],   duck_positions[[#This Row],[duck_id]],
    duck_positions[frame_idx], duck_positions[[#This Row],[frame_idx]]+1
  ),
  ""
)</f>
        <v>1.1372374445199966</v>
      </c>
      <c r="F1904" s="1">
        <f>IFERROR(
  SUMIFS(
    duck_positions[y],
    duck_positions[duck_id],duck_positions[[#This Row],[duck_id]],
    duck_positions[frame_idx],duck_positions[[#This Row],[frame_idx]]+1
  ),
  ""
)</f>
        <v>0.30064800530672076</v>
      </c>
      <c r="G19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6.1268398270328244E-3</v>
      </c>
      <c r="H1904" t="b">
        <f>AND(duck_positions[[#This Row],[distance]]&lt;0.1, MOD(duck_positions[[#This Row],[frame_idx]], 20)=0)</f>
        <v>0</v>
      </c>
    </row>
    <row r="1905" spans="1:8" hidden="1" x14ac:dyDescent="0.3">
      <c r="A1905">
        <v>271</v>
      </c>
      <c r="B1905">
        <v>6</v>
      </c>
      <c r="C1905" s="1">
        <v>1.0354165248572826</v>
      </c>
      <c r="D1905" s="1">
        <v>0.2864482715725899</v>
      </c>
      <c r="E1905" s="1">
        <f>IFERROR(
  SUMIFS(
    duck_positions[x],
    duck_positions[duck_id],   duck_positions[[#This Row],[duck_id]],
    duck_positions[frame_idx], duck_positions[[#This Row],[frame_idx]]+1
  ),
  ""
)</f>
        <v>1.0407399237155914</v>
      </c>
      <c r="F1905" s="1">
        <f>IFERROR(
  SUMIFS(
    duck_positions[y],
    duck_positions[duck_id],duck_positions[[#This Row],[duck_id]],
    duck_positions[frame_idx],duck_positions[[#This Row],[frame_idx]]+1
  ),
  ""
)</f>
        <v>0.28316070288419726</v>
      </c>
      <c r="G19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6.2567310382933231E-3</v>
      </c>
      <c r="H1905" t="b">
        <f>AND(duck_positions[[#This Row],[distance]]&lt;0.1, MOD(duck_positions[[#This Row],[frame_idx]], 20)=0)</f>
        <v>0</v>
      </c>
    </row>
    <row r="1906" spans="1:8" x14ac:dyDescent="0.3">
      <c r="A1906">
        <v>272</v>
      </c>
      <c r="B1906">
        <v>0</v>
      </c>
      <c r="C1906" s="1">
        <v>1.2639490067958832</v>
      </c>
      <c r="D1906" s="1">
        <v>0.32942991107702257</v>
      </c>
      <c r="E1906" s="1">
        <f>IFERROR(
  SUMIFS(
    duck_positions[x],
    duck_positions[duck_id],   duck_positions[[#This Row],[duck_id]],
    duck_positions[frame_idx], duck_positions[[#This Row],[frame_idx]]+1
  ),
  ""
)</f>
        <v>1.2607260644435883</v>
      </c>
      <c r="F1906" s="1">
        <f>IFERROR(
  SUMIFS(
    duck_positions[y],
    duck_positions[duck_id],duck_positions[[#This Row],[duck_id]],
    duck_positions[frame_idx],duck_positions[[#This Row],[frame_idx]]+1
  ),
  ""
)</f>
        <v>0.32470102757215502</v>
      </c>
      <c r="G19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5.7227350636583525E-3</v>
      </c>
      <c r="H1906" t="b">
        <f>AND(duck_positions[[#This Row],[distance]]&lt;0.1, MOD(duck_positions[[#This Row],[frame_idx]], 20)=0)</f>
        <v>0</v>
      </c>
    </row>
    <row r="1907" spans="1:8" hidden="1" x14ac:dyDescent="0.3">
      <c r="A1907">
        <v>272</v>
      </c>
      <c r="B1907">
        <v>1</v>
      </c>
      <c r="C1907" s="1">
        <v>1.0006730146124028</v>
      </c>
      <c r="D1907" s="1">
        <v>0.28628036528825762</v>
      </c>
      <c r="E1907" s="1">
        <f>IFERROR(
  SUMIFS(
    duck_positions[x],
    duck_positions[duck_id],   duck_positions[[#This Row],[duck_id]],
    duck_positions[frame_idx], duck_positions[[#This Row],[frame_idx]]+1
  ),
  ""
)</f>
        <v>1.0055804932489991</v>
      </c>
      <c r="F1907" s="1">
        <f>IFERROR(
  SUMIFS(
    duck_positions[y],
    duck_positions[duck_id],duck_positions[[#This Row],[duck_id]],
    duck_positions[frame_idx],duck_positions[[#This Row],[frame_idx]]+1
  ),
  ""
)</f>
        <v>0.28137066364288332</v>
      </c>
      <c r="G19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6.9417949274838617E-3</v>
      </c>
      <c r="H1907" t="b">
        <f>AND(duck_positions[[#This Row],[distance]]&lt;0.1, MOD(duck_positions[[#This Row],[frame_idx]], 20)=0)</f>
        <v>0</v>
      </c>
    </row>
    <row r="1908" spans="1:8" hidden="1" x14ac:dyDescent="0.3">
      <c r="A1908">
        <v>272</v>
      </c>
      <c r="B1908">
        <v>2</v>
      </c>
      <c r="C1908" s="1">
        <v>1.0110108442604542</v>
      </c>
      <c r="D1908" s="1">
        <v>0.31389501839876177</v>
      </c>
      <c r="E1908" s="1">
        <f>IFERROR(
  SUMIFS(
    duck_positions[x],
    duck_positions[duck_id],   duck_positions[[#This Row],[duck_id]],
    duck_positions[frame_idx], duck_positions[[#This Row],[frame_idx]]+1
  ),
  ""
)</f>
        <v>1.0155584178864956</v>
      </c>
      <c r="F1908" s="1">
        <f>IFERROR(
  SUMIFS(
    duck_positions[y],
    duck_positions[duck_id],duck_positions[[#This Row],[duck_id]],
    duck_positions[frame_idx],duck_positions[[#This Row],[frame_idx]]+1
  ),
  ""
)</f>
        <v>0.31030735522508623</v>
      </c>
      <c r="G19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5.7923874984340496E-3</v>
      </c>
      <c r="H1908" t="b">
        <f>AND(duck_positions[[#This Row],[distance]]&lt;0.1, MOD(duck_positions[[#This Row],[frame_idx]], 20)=0)</f>
        <v>0</v>
      </c>
    </row>
    <row r="1909" spans="1:8" hidden="1" x14ac:dyDescent="0.3">
      <c r="A1909">
        <v>272</v>
      </c>
      <c r="B1909">
        <v>3</v>
      </c>
      <c r="C1909" s="1">
        <v>1.0491361804306507</v>
      </c>
      <c r="D1909" s="1">
        <v>0.26779502034187319</v>
      </c>
      <c r="E1909" s="1">
        <f>IFERROR(
  SUMIFS(
    duck_positions[x],
    duck_positions[duck_id],   duck_positions[[#This Row],[duck_id]],
    duck_positions[frame_idx], duck_positions[[#This Row],[frame_idx]]+1
  ),
  ""
)</f>
        <v>1.0585105381906033</v>
      </c>
      <c r="F1909" s="1">
        <f>IFERROR(
  SUMIFS(
    duck_positions[y],
    duck_positions[duck_id],duck_positions[[#This Row],[duck_id]],
    duck_positions[frame_idx],duck_positions[[#This Row],[frame_idx]]+1
  ),
  ""
)</f>
        <v>0.2571387827396393</v>
      </c>
      <c r="G19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1.41927440351345E-2</v>
      </c>
      <c r="H1909" t="b">
        <f>AND(duck_positions[[#This Row],[distance]]&lt;0.1, MOD(duck_positions[[#This Row],[frame_idx]], 20)=0)</f>
        <v>0</v>
      </c>
    </row>
    <row r="1910" spans="1:8" hidden="1" x14ac:dyDescent="0.3">
      <c r="A1910">
        <v>272</v>
      </c>
      <c r="B1910">
        <v>4</v>
      </c>
      <c r="C1910" s="1">
        <v>0.9971019118092953</v>
      </c>
      <c r="D1910" s="1">
        <v>0.307719261944294</v>
      </c>
      <c r="E1910" s="1">
        <f>IFERROR(
  SUMIFS(
    duck_positions[x],
    duck_positions[duck_id],   duck_positions[[#This Row],[duck_id]],
    duck_positions[frame_idx], duck_positions[[#This Row],[frame_idx]]+1
  ),
  ""
)</f>
        <v>1.0063101560808718</v>
      </c>
      <c r="F1910" s="1">
        <f>IFERROR(
  SUMIFS(
    duck_positions[y],
    duck_positions[duck_id],duck_positions[[#This Row],[duck_id]],
    duck_positions[frame_idx],duck_positions[[#This Row],[frame_idx]]+1
  ),
  ""
)</f>
        <v>0.30491180121898653</v>
      </c>
      <c r="G19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9.6267127457489686E-3</v>
      </c>
      <c r="H1910" t="b">
        <f>AND(duck_positions[[#This Row],[distance]]&lt;0.1, MOD(duck_positions[[#This Row],[frame_idx]], 20)=0)</f>
        <v>0</v>
      </c>
    </row>
    <row r="1911" spans="1:8" hidden="1" x14ac:dyDescent="0.3">
      <c r="A1911">
        <v>272</v>
      </c>
      <c r="B1911">
        <v>5</v>
      </c>
      <c r="C1911" s="1">
        <v>1.1372374445199966</v>
      </c>
      <c r="D1911" s="1">
        <v>0.30064800530672076</v>
      </c>
      <c r="E1911" s="1">
        <f>IFERROR(
  SUMIFS(
    duck_positions[x],
    duck_positions[duck_id],   duck_positions[[#This Row],[duck_id]],
    duck_positions[frame_idx], duck_positions[[#This Row],[frame_idx]]+1
  ),
  ""
)</f>
        <v>1.1378491371870041</v>
      </c>
      <c r="F1911" s="1">
        <f>IFERROR(
  SUMIFS(
    duck_positions[y],
    duck_positions[duck_id],duck_positions[[#This Row],[duck_id]],
    duck_positions[frame_idx],duck_positions[[#This Row],[frame_idx]]+1
  ),
  ""
)</f>
        <v>0.29540472626686098</v>
      </c>
      <c r="G19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5.2788391724605038E-3</v>
      </c>
      <c r="H1911" t="b">
        <f>AND(duck_positions[[#This Row],[distance]]&lt;0.1, MOD(duck_positions[[#This Row],[frame_idx]], 20)=0)</f>
        <v>0</v>
      </c>
    </row>
    <row r="1912" spans="1:8" hidden="1" x14ac:dyDescent="0.3">
      <c r="A1912">
        <v>272</v>
      </c>
      <c r="B1912">
        <v>6</v>
      </c>
      <c r="C1912" s="1">
        <v>1.0407399237155914</v>
      </c>
      <c r="D1912" s="1">
        <v>0.28316070288419726</v>
      </c>
      <c r="E1912" s="1">
        <f>IFERROR(
  SUMIFS(
    duck_positions[x],
    duck_positions[duck_id],   duck_positions[[#This Row],[duck_id]],
    duck_positions[frame_idx], duck_positions[[#This Row],[frame_idx]]+1
  ),
  ""
)</f>
        <v>1.0443755611777306</v>
      </c>
      <c r="F1912" s="1">
        <f>IFERROR(
  SUMIFS(
    duck_positions[y],
    duck_positions[duck_id],duck_positions[[#This Row],[duck_id]],
    duck_positions[frame_idx],duck_positions[[#This Row],[frame_idx]]+1
  ),
  ""
)</f>
        <v>0.27777730822563174</v>
      </c>
      <c r="G19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6.4960601756742708E-3</v>
      </c>
      <c r="H1912" t="b">
        <f>AND(duck_positions[[#This Row],[distance]]&lt;0.1, MOD(duck_positions[[#This Row],[frame_idx]], 20)=0)</f>
        <v>0</v>
      </c>
    </row>
    <row r="1913" spans="1:8" x14ac:dyDescent="0.3">
      <c r="A1913">
        <v>273</v>
      </c>
      <c r="B1913">
        <v>0</v>
      </c>
      <c r="C1913" s="1">
        <v>1.2607260644435883</v>
      </c>
      <c r="D1913" s="1">
        <v>0.32470102757215502</v>
      </c>
      <c r="E1913" s="1">
        <f>IFERROR(
  SUMIFS(
    duck_positions[x],
    duck_positions[duck_id],   duck_positions[[#This Row],[duck_id]],
    duck_positions[frame_idx], duck_positions[[#This Row],[frame_idx]]+1
  ),
  ""
)</f>
        <v>1.2885994911193848</v>
      </c>
      <c r="F1913" s="1">
        <f>IFERROR(
  SUMIFS(
    duck_positions[y],
    duck_positions[duck_id],duck_positions[[#This Row],[duck_id]],
    duck_positions[frame_idx],duck_positions[[#This Row],[frame_idx]]+1
  ),
  ""
)</f>
        <v>0.32577286064624789</v>
      </c>
      <c r="G19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2.7894026973345455E-2</v>
      </c>
      <c r="H1913" t="b">
        <f>AND(duck_positions[[#This Row],[distance]]&lt;0.1, MOD(duck_positions[[#This Row],[frame_idx]], 20)=0)</f>
        <v>0</v>
      </c>
    </row>
    <row r="1914" spans="1:8" hidden="1" x14ac:dyDescent="0.3">
      <c r="A1914">
        <v>273</v>
      </c>
      <c r="B1914">
        <v>1</v>
      </c>
      <c r="C1914" s="1">
        <v>1.0055804932489991</v>
      </c>
      <c r="D1914" s="1">
        <v>0.28137066364288332</v>
      </c>
      <c r="E1914" s="1">
        <f>IFERROR(
  SUMIFS(
    duck_positions[x],
    duck_positions[duck_id],   duck_positions[[#This Row],[duck_id]],
    duck_positions[frame_idx], duck_positions[[#This Row],[frame_idx]]+1
  ),
  ""
)</f>
        <v>1.0156432446092367</v>
      </c>
      <c r="F1914" s="1">
        <f>IFERROR(
  SUMIFS(
    duck_positions[y],
    duck_positions[duck_id],duck_positions[[#This Row],[duck_id]],
    duck_positions[frame_idx],duck_positions[[#This Row],[frame_idx]]+1
  ),
  ""
)</f>
        <v>0.28469292223453524</v>
      </c>
      <c r="G19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1.0596998022448085E-2</v>
      </c>
      <c r="H1914" t="b">
        <f>AND(duck_positions[[#This Row],[distance]]&lt;0.1, MOD(duck_positions[[#This Row],[frame_idx]], 20)=0)</f>
        <v>0</v>
      </c>
    </row>
    <row r="1915" spans="1:8" hidden="1" x14ac:dyDescent="0.3">
      <c r="A1915">
        <v>273</v>
      </c>
      <c r="B1915">
        <v>2</v>
      </c>
      <c r="C1915" s="1">
        <v>1.0155584178864956</v>
      </c>
      <c r="D1915" s="1">
        <v>0.31030735522508623</v>
      </c>
      <c r="E1915" s="1">
        <f>IFERROR(
  SUMIFS(
    duck_positions[x],
    duck_positions[duck_id],   duck_positions[[#This Row],[duck_id]],
    duck_positions[frame_idx], duck_positions[[#This Row],[frame_idx]]+1
  ),
  ""
)</f>
        <v>1.0263826884329319</v>
      </c>
      <c r="F1915" s="1">
        <f>IFERROR(
  SUMIFS(
    duck_positions[y],
    duck_positions[duck_id],duck_positions[[#This Row],[duck_id]],
    duck_positions[frame_idx],duck_positions[[#This Row],[frame_idx]]+1
  ),
  ""
)</f>
        <v>0.3125059172511101</v>
      </c>
      <c r="G19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1.1045293470285105E-2</v>
      </c>
      <c r="H1915" t="b">
        <f>AND(duck_positions[[#This Row],[distance]]&lt;0.1, MOD(duck_positions[[#This Row],[frame_idx]], 20)=0)</f>
        <v>0</v>
      </c>
    </row>
    <row r="1916" spans="1:8" hidden="1" x14ac:dyDescent="0.3">
      <c r="A1916">
        <v>273</v>
      </c>
      <c r="B1916">
        <v>3</v>
      </c>
      <c r="C1916" s="1">
        <v>1.0585105381906033</v>
      </c>
      <c r="D1916" s="1">
        <v>0.2571387827396393</v>
      </c>
      <c r="E1916" s="1">
        <f>IFERROR(
  SUMIFS(
    duck_positions[x],
    duck_positions[duck_id],   duck_positions[[#This Row],[duck_id]],
    duck_positions[frame_idx], duck_positions[[#This Row],[frame_idx]]+1
  ),
  ""
)</f>
        <v>1.0726228654384613</v>
      </c>
      <c r="F1916" s="1">
        <f>IFERROR(
  SUMIFS(
    duck_positions[y],
    duck_positions[duck_id],duck_positions[[#This Row],[duck_id]],
    duck_positions[frame_idx],duck_positions[[#This Row],[frame_idx]]+1
  ),
  ""
)</f>
        <v>0.26408364772796633</v>
      </c>
      <c r="G19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1.5728602291898899E-2</v>
      </c>
      <c r="H1916" t="b">
        <f>AND(duck_positions[[#This Row],[distance]]&lt;0.1, MOD(duck_positions[[#This Row],[frame_idx]], 20)=0)</f>
        <v>0</v>
      </c>
    </row>
    <row r="1917" spans="1:8" hidden="1" x14ac:dyDescent="0.3">
      <c r="A1917">
        <v>273</v>
      </c>
      <c r="B1917">
        <v>4</v>
      </c>
      <c r="C1917" s="1">
        <v>1.0063101560808718</v>
      </c>
      <c r="D1917" s="1">
        <v>0.30491180121898653</v>
      </c>
      <c r="E1917" s="1">
        <f>IFERROR(
  SUMIFS(
    duck_positions[x],
    duck_positions[duck_id],   duck_positions[[#This Row],[duck_id]],
    duck_positions[frame_idx], duck_positions[[#This Row],[frame_idx]]+1
  ),
  ""
)</f>
        <v>1.0186478085815907</v>
      </c>
      <c r="F1917" s="1">
        <f>IFERROR(
  SUMIFS(
    duck_positions[y],
    duck_positions[duck_id],duck_positions[[#This Row],[duck_id]],
    duck_positions[frame_idx],duck_positions[[#This Row],[frame_idx]]+1
  ),
  ""
)</f>
        <v>0.30850491821765902</v>
      </c>
      <c r="G19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1.2850220192457514E-2</v>
      </c>
      <c r="H1917" t="b">
        <f>AND(duck_positions[[#This Row],[distance]]&lt;0.1, MOD(duck_positions[[#This Row],[frame_idx]], 20)=0)</f>
        <v>0</v>
      </c>
    </row>
    <row r="1918" spans="1:8" hidden="1" x14ac:dyDescent="0.3">
      <c r="A1918">
        <v>273</v>
      </c>
      <c r="B1918">
        <v>5</v>
      </c>
      <c r="C1918" s="1">
        <v>1.1378491371870041</v>
      </c>
      <c r="D1918" s="1">
        <v>0.29540472626686098</v>
      </c>
      <c r="E1918" s="1">
        <f>IFERROR(
  SUMIFS(
    duck_positions[x],
    duck_positions[duck_id],   duck_positions[[#This Row],[duck_id]],
    duck_positions[frame_idx], duck_positions[[#This Row],[frame_idx]]+1
  ),
  ""
)</f>
        <v>1.1553528010845184</v>
      </c>
      <c r="F1918" s="1">
        <f>IFERROR(
  SUMIFS(
    duck_positions[y],
    duck_positions[duck_id],duck_positions[[#This Row],[duck_id]],
    duck_positions[frame_idx],duck_positions[[#This Row],[frame_idx]]+1
  ),
  ""
)</f>
        <v>0.29753954112529757</v>
      </c>
      <c r="G19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1.7633368490363621E-2</v>
      </c>
      <c r="H1918" t="b">
        <f>AND(duck_positions[[#This Row],[distance]]&lt;0.1, MOD(duck_positions[[#This Row],[frame_idx]], 20)=0)</f>
        <v>0</v>
      </c>
    </row>
    <row r="1919" spans="1:8" hidden="1" x14ac:dyDescent="0.3">
      <c r="A1919">
        <v>273</v>
      </c>
      <c r="B1919">
        <v>6</v>
      </c>
      <c r="C1919" s="1">
        <v>1.0443755611777306</v>
      </c>
      <c r="D1919" s="1">
        <v>0.27777730822563174</v>
      </c>
      <c r="E1919" s="1">
        <f>IFERROR(
  SUMIFS(
    duck_positions[x],
    duck_positions[duck_id],   duck_positions[[#This Row],[duck_id]],
    duck_positions[frame_idx], duck_positions[[#This Row],[frame_idx]]+1
  ),
  ""
)</f>
        <v>1.0561791136860847</v>
      </c>
      <c r="F1919" s="1">
        <f>IFERROR(
  SUMIFS(
    duck_positions[y],
    duck_positions[duck_id],duck_positions[[#This Row],[duck_id]],
    duck_positions[frame_idx],duck_positions[[#This Row],[frame_idx]]+1
  ),
  ""
)</f>
        <v>0.28099923729896548</v>
      </c>
      <c r="G19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1.2235386335178291E-2</v>
      </c>
      <c r="H1919" t="b">
        <f>AND(duck_positions[[#This Row],[distance]]&lt;0.1, MOD(duck_positions[[#This Row],[frame_idx]], 20)=0)</f>
        <v>0</v>
      </c>
    </row>
    <row r="1920" spans="1:8" x14ac:dyDescent="0.3">
      <c r="A1920">
        <v>274</v>
      </c>
      <c r="B1920">
        <v>0</v>
      </c>
      <c r="C1920" s="1">
        <v>1.2885994911193848</v>
      </c>
      <c r="D1920" s="1">
        <v>0.32577286064624789</v>
      </c>
      <c r="E1920" s="1">
        <f>IFERROR(
  SUMIFS(
    duck_positions[x],
    duck_positions[duck_id],   duck_positions[[#This Row],[duck_id]],
    duck_positions[frame_idx], duck_positions[[#This Row],[frame_idx]]+1
  ),
  ""
)</f>
        <v>1.279786080121994</v>
      </c>
      <c r="F1920" s="1">
        <f>IFERROR(
  SUMIFS(
    duck_positions[y],
    duck_positions[duck_id],duck_positions[[#This Row],[duck_id]],
    duck_positions[frame_idx],duck_positions[[#This Row],[frame_idx]]+1
  ),
  ""
)</f>
        <v>0.322839991748333</v>
      </c>
      <c r="G19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9.2885915714539108E-3</v>
      </c>
      <c r="H1920" t="b">
        <f>AND(duck_positions[[#This Row],[distance]]&lt;0.1, MOD(duck_positions[[#This Row],[frame_idx]], 20)=0)</f>
        <v>0</v>
      </c>
    </row>
    <row r="1921" spans="1:8" hidden="1" x14ac:dyDescent="0.3">
      <c r="A1921">
        <v>274</v>
      </c>
      <c r="B1921">
        <v>1</v>
      </c>
      <c r="C1921" s="1">
        <v>1.0156432446092367</v>
      </c>
      <c r="D1921" s="1">
        <v>0.28469292223453524</v>
      </c>
      <c r="E1921" s="1">
        <f>IFERROR(
  SUMIFS(
    duck_positions[x],
    duck_positions[duck_id],   duck_positions[[#This Row],[duck_id]],
    duck_positions[frame_idx], duck_positions[[#This Row],[frame_idx]]+1
  ),
  ""
)</f>
        <v>1.0222140364348888</v>
      </c>
      <c r="F1921" s="1">
        <f>IFERROR(
  SUMIFS(
    duck_positions[y],
    duck_positions[duck_id],duck_positions[[#This Row],[duck_id]],
    duck_positions[frame_idx],duck_positions[[#This Row],[frame_idx]]+1
  ),
  ""
)</f>
        <v>0.28604094088077547</v>
      </c>
      <c r="G19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6.7076418722728558E-3</v>
      </c>
      <c r="H1921" t="b">
        <f>AND(duck_positions[[#This Row],[distance]]&lt;0.1, MOD(duck_positions[[#This Row],[frame_idx]], 20)=0)</f>
        <v>0</v>
      </c>
    </row>
    <row r="1922" spans="1:8" hidden="1" x14ac:dyDescent="0.3">
      <c r="A1922">
        <v>274</v>
      </c>
      <c r="B1922">
        <v>2</v>
      </c>
      <c r="C1922" s="1">
        <v>1.0263826884329319</v>
      </c>
      <c r="D1922" s="1">
        <v>0.3125059172511101</v>
      </c>
      <c r="E1922" s="1">
        <f>IFERROR(
  SUMIFS(
    duck_positions[x],
    duck_positions[duck_id],   duck_positions[[#This Row],[duck_id]],
    duck_positions[frame_idx], duck_positions[[#This Row],[frame_idx]]+1
  ),
  ""
)</f>
        <v>1.0327276550233364</v>
      </c>
      <c r="F1922" s="1">
        <f>IFERROR(
  SUMIFS(
    duck_positions[y],
    duck_positions[duck_id],duck_positions[[#This Row],[duck_id]],
    duck_positions[frame_idx],duck_positions[[#This Row],[frame_idx]]+1
  ),
  ""
)</f>
        <v>0.31297575831413271</v>
      </c>
      <c r="G19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6.3623385368786894E-3</v>
      </c>
      <c r="H1922" t="b">
        <f>AND(duck_positions[[#This Row],[distance]]&lt;0.1, MOD(duck_positions[[#This Row],[frame_idx]], 20)=0)</f>
        <v>0</v>
      </c>
    </row>
    <row r="1923" spans="1:8" hidden="1" x14ac:dyDescent="0.3">
      <c r="A1923">
        <v>274</v>
      </c>
      <c r="B1923">
        <v>3</v>
      </c>
      <c r="C1923" s="1">
        <v>1.0726228654384613</v>
      </c>
      <c r="D1923" s="1">
        <v>0.26408364772796633</v>
      </c>
      <c r="E1923" s="1">
        <f>IFERROR(
  SUMIFS(
    duck_positions[x],
    duck_positions[duck_id],   duck_positions[[#This Row],[duck_id]],
    duck_positions[frame_idx], duck_positions[[#This Row],[frame_idx]]+1
  ),
  ""
)</f>
        <v>1.0773961618542671</v>
      </c>
      <c r="F1923" s="1">
        <f>IFERROR(
  SUMIFS(
    duck_positions[y],
    duck_positions[duck_id],duck_positions[[#This Row],[duck_id]],
    duck_positions[frame_idx],duck_positions[[#This Row],[frame_idx]]+1
  ),
  ""
)</f>
        <v>0.26562156677246096</v>
      </c>
      <c r="G19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5.0149330664091551E-3</v>
      </c>
      <c r="H1923" t="b">
        <f>AND(duck_positions[[#This Row],[distance]]&lt;0.1, MOD(duck_positions[[#This Row],[frame_idx]], 20)=0)</f>
        <v>0</v>
      </c>
    </row>
    <row r="1924" spans="1:8" hidden="1" x14ac:dyDescent="0.3">
      <c r="A1924">
        <v>274</v>
      </c>
      <c r="B1924">
        <v>4</v>
      </c>
      <c r="C1924" s="1">
        <v>1.0186478085815907</v>
      </c>
      <c r="D1924" s="1">
        <v>0.30850491821765902</v>
      </c>
      <c r="E1924" s="1">
        <f>IFERROR(
  SUMIFS(
    duck_positions[x],
    duck_positions[duck_id],   duck_positions[[#This Row],[duck_id]],
    duck_positions[frame_idx], duck_positions[[#This Row],[frame_idx]]+1
  ),
  ""
)</f>
        <v>1.0270327646285295</v>
      </c>
      <c r="F1924" s="1">
        <f>IFERROR(
  SUMIFS(
    duck_positions[y],
    duck_positions[duck_id],duck_positions[[#This Row],[duck_id]],
    duck_positions[frame_idx],duck_positions[[#This Row],[frame_idx]]+1
  ),
  ""
)</f>
        <v>0.31513086855411532</v>
      </c>
      <c r="G19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1.0686940898605293E-2</v>
      </c>
      <c r="H1924" t="b">
        <f>AND(duck_positions[[#This Row],[distance]]&lt;0.1, MOD(duck_positions[[#This Row],[frame_idx]], 20)=0)</f>
        <v>0</v>
      </c>
    </row>
    <row r="1925" spans="1:8" hidden="1" x14ac:dyDescent="0.3">
      <c r="A1925">
        <v>274</v>
      </c>
      <c r="B1925">
        <v>5</v>
      </c>
      <c r="C1925" s="1">
        <v>1.1553528010845184</v>
      </c>
      <c r="D1925" s="1">
        <v>0.29753954112529757</v>
      </c>
      <c r="E1925" s="1">
        <f>IFERROR(
  SUMIFS(
    duck_positions[x],
    duck_positions[duck_id],   duck_positions[[#This Row],[duck_id]],
    duck_positions[frame_idx], duck_positions[[#This Row],[frame_idx]]+1
  ),
  ""
)</f>
        <v>1.1561755239963531</v>
      </c>
      <c r="F1925" s="1">
        <f>IFERROR(
  SUMIFS(
    duck_positions[y],
    duck_positions[duck_id],duck_positions[[#This Row],[duck_id]],
    duck_positions[frame_idx],duck_positions[[#This Row],[frame_idx]]+1
  ),
  ""
)</f>
        <v>0.29733765274286272</v>
      </c>
      <c r="G19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8.4713157692294376E-4</v>
      </c>
      <c r="H1925" t="b">
        <f>AND(duck_positions[[#This Row],[distance]]&lt;0.1, MOD(duck_positions[[#This Row],[frame_idx]], 20)=0)</f>
        <v>0</v>
      </c>
    </row>
    <row r="1926" spans="1:8" hidden="1" x14ac:dyDescent="0.3">
      <c r="A1926">
        <v>274</v>
      </c>
      <c r="B1926">
        <v>6</v>
      </c>
      <c r="C1926" s="1">
        <v>1.0561791136860847</v>
      </c>
      <c r="D1926" s="1">
        <v>0.28099923729896548</v>
      </c>
      <c r="E1926" s="1">
        <f>IFERROR(
  SUMIFS(
    duck_positions[x],
    duck_positions[duck_id],   duck_positions[[#This Row],[duck_id]],
    duck_positions[frame_idx], duck_positions[[#This Row],[frame_idx]]+1
  ),
  ""
)</f>
        <v>1.0615222938358784</v>
      </c>
      <c r="F1926" s="1">
        <f>IFERROR(
  SUMIFS(
    duck_positions[y],
    duck_positions[duck_id],duck_positions[[#This Row],[duck_id]],
    duck_positions[frame_idx],duck_positions[[#This Row],[frame_idx]]+1
  ),
  ""
)</f>
        <v>0.28215451687574389</v>
      </c>
      <c r="G19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5.4666484260166145E-3</v>
      </c>
      <c r="H1926" t="b">
        <f>AND(duck_positions[[#This Row],[distance]]&lt;0.1, MOD(duck_positions[[#This Row],[frame_idx]], 20)=0)</f>
        <v>0</v>
      </c>
    </row>
    <row r="1927" spans="1:8" x14ac:dyDescent="0.3">
      <c r="A1927">
        <v>275</v>
      </c>
      <c r="B1927">
        <v>0</v>
      </c>
      <c r="C1927" s="1">
        <v>1.279786080121994</v>
      </c>
      <c r="D1927" s="1">
        <v>0.322839991748333</v>
      </c>
      <c r="E1927" s="1">
        <f>IFERROR(
  SUMIFS(
    duck_positions[x],
    duck_positions[duck_id],   duck_positions[[#This Row],[duck_id]],
    duck_positions[frame_idx], duck_positions[[#This Row],[frame_idx]]+1
  ),
  ""
)</f>
        <v>1.3164501190185547</v>
      </c>
      <c r="F1927" s="1">
        <f>IFERROR(
  SUMIFS(
    duck_positions[y],
    duck_positions[duck_id],duck_positions[[#This Row],[duck_id]],
    duck_positions[frame_idx],duck_positions[[#This Row],[frame_idx]]+1
  ),
  ""
)</f>
        <v>0.32807298153638842</v>
      </c>
      <c r="G19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3.7035603550238057E-2</v>
      </c>
      <c r="H1927" t="b">
        <f>AND(duck_positions[[#This Row],[distance]]&lt;0.1, MOD(duck_positions[[#This Row],[frame_idx]], 20)=0)</f>
        <v>0</v>
      </c>
    </row>
    <row r="1928" spans="1:8" hidden="1" x14ac:dyDescent="0.3">
      <c r="A1928">
        <v>275</v>
      </c>
      <c r="B1928">
        <v>1</v>
      </c>
      <c r="C1928" s="1">
        <v>1.0222140364348888</v>
      </c>
      <c r="D1928" s="1">
        <v>0.28604094088077547</v>
      </c>
      <c r="E1928" s="1">
        <f>IFERROR(
  SUMIFS(
    duck_positions[x],
    duck_positions[duck_id],   duck_positions[[#This Row],[duck_id]],
    duck_positions[frame_idx], duck_positions[[#This Row],[frame_idx]]+1
  ),
  ""
)</f>
        <v>1.0399638526141644</v>
      </c>
      <c r="F1928" s="1">
        <f>IFERROR(
  SUMIFS(
    duck_positions[y],
    duck_positions[duck_id],duck_positions[[#This Row],[duck_id]],
    duck_positions[frame_idx],duck_positions[[#This Row],[frame_idx]]+1
  ),
  ""
)</f>
        <v>0.28996676355600359</v>
      </c>
      <c r="G19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1.8178780434215218E-2</v>
      </c>
      <c r="H1928" t="b">
        <f>AND(duck_positions[[#This Row],[distance]]&lt;0.1, MOD(duck_positions[[#This Row],[frame_idx]], 20)=0)</f>
        <v>0</v>
      </c>
    </row>
    <row r="1929" spans="1:8" hidden="1" x14ac:dyDescent="0.3">
      <c r="A1929">
        <v>275</v>
      </c>
      <c r="B1929">
        <v>2</v>
      </c>
      <c r="C1929" s="1">
        <v>1.0327276550233364</v>
      </c>
      <c r="D1929" s="1">
        <v>0.31297575831413271</v>
      </c>
      <c r="E1929" s="1">
        <f>IFERROR(
  SUMIFS(
    duck_positions[x],
    duck_positions[duck_id],   duck_positions[[#This Row],[duck_id]],
    duck_positions[frame_idx], duck_positions[[#This Row],[frame_idx]]+1
  ),
  ""
)</f>
        <v>1.0508793294429779</v>
      </c>
      <c r="F1929" s="1">
        <f>IFERROR(
  SUMIFS(
    duck_positions[y],
    duck_positions[duck_id],duck_positions[[#This Row],[duck_id]],
    duck_positions[frame_idx],duck_positions[[#This Row],[frame_idx]]+1
  ),
  ""
)</f>
        <v>0.31721606254577639</v>
      </c>
      <c r="G19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1.8640371890430798E-2</v>
      </c>
      <c r="H1929" t="b">
        <f>AND(duck_positions[[#This Row],[distance]]&lt;0.1, MOD(duck_positions[[#This Row],[frame_idx]], 20)=0)</f>
        <v>0</v>
      </c>
    </row>
    <row r="1930" spans="1:8" hidden="1" x14ac:dyDescent="0.3">
      <c r="A1930">
        <v>275</v>
      </c>
      <c r="B1930">
        <v>3</v>
      </c>
      <c r="C1930" s="1">
        <v>1.0773961618542671</v>
      </c>
      <c r="D1930" s="1">
        <v>0.26562156677246096</v>
      </c>
      <c r="E1930" s="1">
        <f>IFERROR(
  SUMIFS(
    duck_positions[x],
    duck_positions[duck_id],   duck_positions[[#This Row],[duck_id]],
    duck_positions[frame_idx], duck_positions[[#This Row],[frame_idx]]+1
  ),
  ""
)</f>
        <v>1.1000886484980583</v>
      </c>
      <c r="F1930" s="1">
        <f>IFERROR(
  SUMIFS(
    duck_positions[y],
    duck_positions[duck_id],duck_positions[[#This Row],[duck_id]],
    duck_positions[frame_idx],duck_positions[[#This Row],[frame_idx]]+1
  ),
  ""
)</f>
        <v>0.26952701210975649</v>
      </c>
      <c r="G19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2.3026103738176058E-2</v>
      </c>
      <c r="H1930" t="b">
        <f>AND(duck_positions[[#This Row],[distance]]&lt;0.1, MOD(duck_positions[[#This Row],[frame_idx]], 20)=0)</f>
        <v>0</v>
      </c>
    </row>
    <row r="1931" spans="1:8" hidden="1" x14ac:dyDescent="0.3">
      <c r="A1931">
        <v>275</v>
      </c>
      <c r="B1931">
        <v>4</v>
      </c>
      <c r="C1931" s="1">
        <v>1.0270327646285295</v>
      </c>
      <c r="D1931" s="1">
        <v>0.31513086855411532</v>
      </c>
      <c r="E1931" s="1">
        <f>IFERROR(
  SUMIFS(
    duck_positions[x],
    duck_positions[duck_id],   duck_positions[[#This Row],[duck_id]],
    duck_positions[frame_idx], duck_positions[[#This Row],[frame_idx]]+1
  ),
  ""
)</f>
        <v>1.0433414243161678</v>
      </c>
      <c r="F1931" s="1">
        <f>IFERROR(
  SUMIFS(
    duck_positions[y],
    duck_positions[duck_id],duck_positions[[#This Row],[duck_id]],
    duck_positions[frame_idx],duck_positions[[#This Row],[frame_idx]]+1
  ),
  ""
)</f>
        <v>0.32214528471231463</v>
      </c>
      <c r="G19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1.7753152251011806E-2</v>
      </c>
      <c r="H1931" t="b">
        <f>AND(duck_positions[[#This Row],[distance]]&lt;0.1, MOD(duck_positions[[#This Row],[frame_idx]], 20)=0)</f>
        <v>0</v>
      </c>
    </row>
    <row r="1932" spans="1:8" hidden="1" x14ac:dyDescent="0.3">
      <c r="A1932">
        <v>275</v>
      </c>
      <c r="B1932">
        <v>5</v>
      </c>
      <c r="C1932" s="1">
        <v>1.1561755239963531</v>
      </c>
      <c r="D1932" s="1">
        <v>0.29733765274286272</v>
      </c>
      <c r="E1932" s="1">
        <f>IFERROR(
  SUMIFS(
    duck_positions[x],
    duck_positions[duck_id],   duck_positions[[#This Row],[duck_id]],
    duck_positions[frame_idx], duck_positions[[#This Row],[frame_idx]]+1
  ),
  ""
)</f>
        <v>1.1844195276498795</v>
      </c>
      <c r="F1932" s="1">
        <f>IFERROR(
  SUMIFS(
    duck_positions[y],
    duck_positions[duck_id],duck_positions[[#This Row],[duck_id]],
    duck_positions[frame_idx],duck_positions[[#This Row],[frame_idx]]+1
  ),
  ""
)</f>
        <v>0.30194385498762133</v>
      </c>
      <c r="G19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2.8617142441201681E-2</v>
      </c>
      <c r="H1932" t="b">
        <f>AND(duck_positions[[#This Row],[distance]]&lt;0.1, MOD(duck_positions[[#This Row],[frame_idx]], 20)=0)</f>
        <v>0</v>
      </c>
    </row>
    <row r="1933" spans="1:8" hidden="1" x14ac:dyDescent="0.3">
      <c r="A1933">
        <v>275</v>
      </c>
      <c r="B1933">
        <v>6</v>
      </c>
      <c r="C1933" s="1">
        <v>1.0615222938358784</v>
      </c>
      <c r="D1933" s="1">
        <v>0.28215451687574389</v>
      </c>
      <c r="E1933" s="1">
        <f>IFERROR(
  SUMIFS(
    duck_positions[x],
    duck_positions[duck_id],   duck_positions[[#This Row],[duck_id]],
    duck_positions[frame_idx], duck_positions[[#This Row],[frame_idx]]+1
  ),
  ""
)</f>
        <v>1.0825770944356918</v>
      </c>
      <c r="F1933" s="1">
        <f>IFERROR(
  SUMIFS(
    duck_positions[y],
    duck_positions[duck_id],duck_positions[[#This Row],[duck_id]],
    duck_positions[frame_idx],duck_positions[[#This Row],[frame_idx]]+1
  ),
  ""
)</f>
        <v>0.28620429486036303</v>
      </c>
      <c r="G19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2.1440739959773105E-2</v>
      </c>
      <c r="H1933" t="b">
        <f>AND(duck_positions[[#This Row],[distance]]&lt;0.1, MOD(duck_positions[[#This Row],[frame_idx]], 20)=0)</f>
        <v>0</v>
      </c>
    </row>
    <row r="1934" spans="1:8" x14ac:dyDescent="0.3">
      <c r="A1934">
        <v>276</v>
      </c>
      <c r="B1934">
        <v>0</v>
      </c>
      <c r="C1934" s="1">
        <v>1.3164501190185547</v>
      </c>
      <c r="D1934" s="1">
        <v>0.32807298153638842</v>
      </c>
      <c r="E1934" s="1">
        <f>IFERROR(
  SUMIFS(
    duck_positions[x],
    duck_positions[duck_id],   duck_positions[[#This Row],[duck_id]],
    duck_positions[frame_idx], duck_positions[[#This Row],[frame_idx]]+1
  ),
  ""
)</f>
        <v>1.3029776811599731</v>
      </c>
      <c r="F1934" s="1">
        <f>IFERROR(
  SUMIFS(
    duck_positions[y],
    duck_positions[duck_id],duck_positions[[#This Row],[duck_id]],
    duck_positions[frame_idx],duck_positions[[#This Row],[frame_idx]]+1
  ),
  ""
)</f>
        <v>0.32580211162567141</v>
      </c>
      <c r="G19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1.3662482644261295E-2</v>
      </c>
      <c r="H1934" t="b">
        <f>AND(duck_positions[[#This Row],[distance]]&lt;0.1, MOD(duck_positions[[#This Row],[frame_idx]], 20)=0)</f>
        <v>0</v>
      </c>
    </row>
    <row r="1935" spans="1:8" hidden="1" x14ac:dyDescent="0.3">
      <c r="A1935">
        <v>276</v>
      </c>
      <c r="B1935">
        <v>1</v>
      </c>
      <c r="C1935" s="1">
        <v>1.0399638526141644</v>
      </c>
      <c r="D1935" s="1">
        <v>0.28996676355600359</v>
      </c>
      <c r="E1935" s="1">
        <f>IFERROR(
  SUMIFS(
    duck_positions[x],
    duck_positions[duck_id],   duck_positions[[#This Row],[duck_id]],
    duck_positions[frame_idx], duck_positions[[#This Row],[frame_idx]]+1
  ),
  ""
)</f>
        <v>1.038702841848135</v>
      </c>
      <c r="F1935" s="1">
        <f>IFERROR(
  SUMIFS(
    duck_positions[y],
    duck_positions[duck_id],duck_positions[[#This Row],[duck_id]],
    duck_positions[frame_idx],duck_positions[[#This Row],[frame_idx]]+1
  ),
  ""
)</f>
        <v>0.28498919457197192</v>
      </c>
      <c r="G19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5.1348165636988527E-3</v>
      </c>
      <c r="H1935" t="b">
        <f>AND(duck_positions[[#This Row],[distance]]&lt;0.1, MOD(duck_positions[[#This Row],[frame_idx]], 20)=0)</f>
        <v>0</v>
      </c>
    </row>
    <row r="1936" spans="1:8" hidden="1" x14ac:dyDescent="0.3">
      <c r="A1936">
        <v>276</v>
      </c>
      <c r="B1936">
        <v>2</v>
      </c>
      <c r="C1936" s="1">
        <v>1.0508793294429779</v>
      </c>
      <c r="D1936" s="1">
        <v>0.31721606254577639</v>
      </c>
      <c r="E1936" s="1">
        <f>IFERROR(
  SUMIFS(
    duck_positions[x],
    duck_positions[duck_id],   duck_positions[[#This Row],[duck_id]],
    duck_positions[frame_idx], duck_positions[[#This Row],[frame_idx]]+1
  ),
  ""
)</f>
        <v>1.0492854341864586</v>
      </c>
      <c r="F1936" s="1">
        <f>IFERROR(
  SUMIFS(
    duck_positions[y],
    duck_positions[duck_id],duck_positions[[#This Row],[duck_id]],
    duck_positions[frame_idx],duck_positions[[#This Row],[frame_idx]]+1
  ),
  ""
)</f>
        <v>0.31349033266305926</v>
      </c>
      <c r="G19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4.0523530507257386E-3</v>
      </c>
      <c r="H1936" t="b">
        <f>AND(duck_positions[[#This Row],[distance]]&lt;0.1, MOD(duck_positions[[#This Row],[frame_idx]], 20)=0)</f>
        <v>0</v>
      </c>
    </row>
    <row r="1937" spans="1:8" hidden="1" x14ac:dyDescent="0.3">
      <c r="A1937">
        <v>276</v>
      </c>
      <c r="B1937">
        <v>3</v>
      </c>
      <c r="C1937" s="1">
        <v>1.1000886484980583</v>
      </c>
      <c r="D1937" s="1">
        <v>0.26952701210975649</v>
      </c>
      <c r="E1937" s="1">
        <f>IFERROR(
  SUMIFS(
    duck_positions[x],
    duck_positions[duck_id],   duck_positions[[#This Row],[duck_id]],
    duck_positions[frame_idx], duck_positions[[#This Row],[frame_idx]]+1
  ),
  ""
)</f>
        <v>1.0948582589626312</v>
      </c>
      <c r="F1937" s="1">
        <f>IFERROR(
  SUMIFS(
    duck_positions[y],
    duck_positions[duck_id],duck_positions[[#This Row],[duck_id]],
    duck_positions[frame_idx],duck_positions[[#This Row],[frame_idx]]+1
  ),
  ""
)</f>
        <v>0.26371348798274996</v>
      </c>
      <c r="G19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7.8201046967155304E-3</v>
      </c>
      <c r="H1937" t="b">
        <f>AND(duck_positions[[#This Row],[distance]]&lt;0.1, MOD(duck_positions[[#This Row],[frame_idx]], 20)=0)</f>
        <v>0</v>
      </c>
    </row>
    <row r="1938" spans="1:8" hidden="1" x14ac:dyDescent="0.3">
      <c r="A1938">
        <v>276</v>
      </c>
      <c r="B1938">
        <v>4</v>
      </c>
      <c r="C1938" s="1">
        <v>1.0433414243161678</v>
      </c>
      <c r="D1938" s="1">
        <v>0.32214528471231463</v>
      </c>
      <c r="E1938" s="1">
        <f>IFERROR(
  SUMIFS(
    duck_positions[x],
    duck_positions[duck_id],   duck_positions[[#This Row],[duck_id]],
    duck_positions[frame_idx], duck_positions[[#This Row],[frame_idx]]+1
  ),
  ""
)</f>
        <v>1.0414592884480953</v>
      </c>
      <c r="F1938" s="1">
        <f>IFERROR(
  SUMIFS(
    duck_positions[y],
    duck_positions[duck_id],duck_positions[[#This Row],[duck_id]],
    duck_positions[frame_idx],duck_positions[[#This Row],[frame_idx]]+1
  ),
  ""
)</f>
        <v>0.31803167015314104</v>
      </c>
      <c r="G19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4.5237440430831123E-3</v>
      </c>
      <c r="H1938" t="b">
        <f>AND(duck_positions[[#This Row],[distance]]&lt;0.1, MOD(duck_positions[[#This Row],[frame_idx]], 20)=0)</f>
        <v>0</v>
      </c>
    </row>
    <row r="1939" spans="1:8" hidden="1" x14ac:dyDescent="0.3">
      <c r="A1939">
        <v>276</v>
      </c>
      <c r="B1939">
        <v>5</v>
      </c>
      <c r="C1939" s="1">
        <v>1.1844195276498795</v>
      </c>
      <c r="D1939" s="1">
        <v>0.30194385498762133</v>
      </c>
      <c r="E1939" s="1">
        <f>IFERROR(
  SUMIFS(
    duck_positions[x],
    duck_positions[duck_id],   duck_positions[[#This Row],[duck_id]],
    duck_positions[frame_idx], duck_positions[[#This Row],[frame_idx]]+1
  ),
  ""
)</f>
        <v>1.1753628849983215</v>
      </c>
      <c r="F1939" s="1">
        <f>IFERROR(
  SUMIFS(
    duck_positions[y],
    duck_positions[duck_id],duck_positions[[#This Row],[duck_id]],
    duck_positions[frame_idx],duck_positions[[#This Row],[frame_idx]]+1
  ),
  ""
)</f>
        <v>0.29776372909545901</v>
      </c>
      <c r="G19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9.9747796262546051E-3</v>
      </c>
      <c r="H1939" t="b">
        <f>AND(duck_positions[[#This Row],[distance]]&lt;0.1, MOD(duck_positions[[#This Row],[frame_idx]], 20)=0)</f>
        <v>0</v>
      </c>
    </row>
    <row r="1940" spans="1:8" hidden="1" x14ac:dyDescent="0.3">
      <c r="A1940">
        <v>276</v>
      </c>
      <c r="B1940">
        <v>6</v>
      </c>
      <c r="C1940" s="1">
        <v>1.0825770944356918</v>
      </c>
      <c r="D1940" s="1">
        <v>0.28620429486036303</v>
      </c>
      <c r="E1940" s="1">
        <f>IFERROR(
  SUMIFS(
    duck_positions[x],
    duck_positions[duck_id],   duck_positions[[#This Row],[duck_id]],
    duck_positions[frame_idx], duck_positions[[#This Row],[frame_idx]]+1
  ),
  ""
)</f>
        <v>1.0786468237638474</v>
      </c>
      <c r="F1940" s="1">
        <f>IFERROR(
  SUMIFS(
    duck_positions[y],
    duck_positions[duck_id],duck_positions[[#This Row],[duck_id]],
    duck_positions[frame_idx],duck_positions[[#This Row],[frame_idx]]+1
  ),
  ""
)</f>
        <v>0.28110917061567309</v>
      </c>
      <c r="G19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6.4348518726376385E-3</v>
      </c>
      <c r="H1940" t="b">
        <f>AND(duck_positions[[#This Row],[distance]]&lt;0.1, MOD(duck_positions[[#This Row],[frame_idx]], 20)=0)</f>
        <v>0</v>
      </c>
    </row>
    <row r="1941" spans="1:8" x14ac:dyDescent="0.3">
      <c r="A1941">
        <v>277</v>
      </c>
      <c r="B1941">
        <v>0</v>
      </c>
      <c r="C1941" s="1">
        <v>1.3029776811599731</v>
      </c>
      <c r="D1941" s="1">
        <v>0.32580211162567141</v>
      </c>
      <c r="E1941" s="1">
        <f>IFERROR(
  SUMIFS(
    duck_positions[x],
    duck_positions[duck_id],   duck_positions[[#This Row],[duck_id]],
    duck_positions[frame_idx], duck_positions[[#This Row],[frame_idx]]+1
  ),
  ""
)</f>
        <v>6.5180587768554688</v>
      </c>
      <c r="F1941" s="1">
        <f>IFERROR(
  SUMIFS(
    duck_positions[y],
    duck_positions[duck_id],duck_positions[[#This Row],[duck_id]],
    duck_positions[frame_idx],duck_positions[[#This Row],[frame_idx]]+1
  ),
  ""
)</f>
        <v>0.32799171060323717</v>
      </c>
      <c r="G19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5.215081555356945</v>
      </c>
      <c r="H1941" t="b">
        <f>AND(duck_positions[[#This Row],[distance]]&lt;0.1, MOD(duck_positions[[#This Row],[frame_idx]], 20)=0)</f>
        <v>0</v>
      </c>
    </row>
    <row r="1942" spans="1:8" hidden="1" x14ac:dyDescent="0.3">
      <c r="A1942">
        <v>277</v>
      </c>
      <c r="B1942">
        <v>1</v>
      </c>
      <c r="C1942" s="1">
        <v>1.038702841848135</v>
      </c>
      <c r="D1942" s="1">
        <v>0.28498919457197192</v>
      </c>
      <c r="E1942" s="1">
        <f>IFERROR(
  SUMIFS(
    duck_positions[x],
    duck_positions[duck_id],   duck_positions[[#This Row],[duck_id]],
    duck_positions[frame_idx], duck_positions[[#This Row],[frame_idx]]+1
  ),
  ""
)</f>
        <v>1.6812604665756226</v>
      </c>
      <c r="F1942" s="1">
        <f>IFERROR(
  SUMIFS(
    duck_positions[y],
    duck_positions[duck_id],duck_positions[[#This Row],[duck_id]],
    duck_positions[frame_idx],duck_positions[[#This Row],[frame_idx]]+1
  ),
  ""
)</f>
        <v>0.27173800170421603</v>
      </c>
      <c r="G19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0.64269424706297873</v>
      </c>
      <c r="H1942" t="b">
        <f>AND(duck_positions[[#This Row],[distance]]&lt;0.1, MOD(duck_positions[[#This Row],[frame_idx]], 20)=0)</f>
        <v>0</v>
      </c>
    </row>
    <row r="1943" spans="1:8" hidden="1" x14ac:dyDescent="0.3">
      <c r="A1943">
        <v>277</v>
      </c>
      <c r="B1943">
        <v>2</v>
      </c>
      <c r="C1943" s="1">
        <v>1.0492854341864586</v>
      </c>
      <c r="D1943" s="1">
        <v>0.31349033266305926</v>
      </c>
      <c r="E1943" s="1">
        <f>IFERROR(
  SUMIFS(
    duck_positions[x],
    duck_positions[duck_id],   duck_positions[[#This Row],[duck_id]],
    duck_positions[frame_idx], duck_positions[[#This Row],[frame_idx]]+1
  ),
  ""
)</f>
        <v>1.903963565826416</v>
      </c>
      <c r="F1943" s="1">
        <f>IFERROR(
  SUMIFS(
    duck_positions[y],
    duck_positions[duck_id],duck_positions[[#This Row],[duck_id]],
    duck_positions[frame_idx],duck_positions[[#This Row],[frame_idx]]+1
  ),
  ""
)</f>
        <v>0.29961944520473482</v>
      </c>
      <c r="G19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0.8547906821102168</v>
      </c>
      <c r="H1943" t="b">
        <f>AND(duck_positions[[#This Row],[distance]]&lt;0.1, MOD(duck_positions[[#This Row],[frame_idx]], 20)=0)</f>
        <v>0</v>
      </c>
    </row>
    <row r="1944" spans="1:8" hidden="1" x14ac:dyDescent="0.3">
      <c r="A1944">
        <v>277</v>
      </c>
      <c r="B1944">
        <v>3</v>
      </c>
      <c r="C1944" s="1">
        <v>1.0948582589626312</v>
      </c>
      <c r="D1944" s="1">
        <v>0.26371348798274996</v>
      </c>
      <c r="E1944" s="1">
        <f>IFERROR(
  SUMIFS(
    duck_positions[x],
    duck_positions[duck_id],   duck_positions[[#This Row],[duck_id]],
    duck_positions[frame_idx], duck_positions[[#This Row],[frame_idx]]+1
  ),
  ""
)</f>
        <v>2.4646295309066772</v>
      </c>
      <c r="F1944" s="1">
        <f>IFERROR(
  SUMIFS(
    duck_positions[y],
    duck_positions[duck_id],duck_positions[[#This Row],[duck_id]],
    duck_positions[frame_idx],duck_positions[[#This Row],[frame_idx]]+1
  ),
  ""
)</f>
        <v>0.25535646975040438</v>
      </c>
      <c r="G19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1.3697967649242515</v>
      </c>
      <c r="H1944" t="b">
        <f>AND(duck_positions[[#This Row],[distance]]&lt;0.1, MOD(duck_positions[[#This Row],[frame_idx]], 20)=0)</f>
        <v>0</v>
      </c>
    </row>
    <row r="1945" spans="1:8" hidden="1" x14ac:dyDescent="0.3">
      <c r="A1945">
        <v>277</v>
      </c>
      <c r="B1945">
        <v>4</v>
      </c>
      <c r="C1945" s="1">
        <v>1.0414592884480953</v>
      </c>
      <c r="D1945" s="1">
        <v>0.31803167015314104</v>
      </c>
      <c r="E1945" s="1">
        <f>IFERROR(
  SUMIFS(
    duck_positions[x],
    duck_positions[duck_id],   duck_positions[[#This Row],[duck_id]],
    duck_positions[frame_idx], duck_positions[[#This Row],[frame_idx]]+1
  ),
  ""
)</f>
        <v>1.7106345891952515</v>
      </c>
      <c r="F1945" s="1">
        <f>IFERROR(
  SUMIFS(
    duck_positions[y],
    duck_positions[duck_id],duck_positions[[#This Row],[duck_id]],
    duck_positions[frame_idx],duck_positions[[#This Row],[frame_idx]]+1
  ),
  ""
)</f>
        <v>0.30335236489772799</v>
      </c>
      <c r="G19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0.66933628702829828</v>
      </c>
      <c r="H1945" t="b">
        <f>AND(duck_positions[[#This Row],[distance]]&lt;0.1, MOD(duck_positions[[#This Row],[frame_idx]], 20)=0)</f>
        <v>0</v>
      </c>
    </row>
    <row r="1946" spans="1:8" hidden="1" x14ac:dyDescent="0.3">
      <c r="A1946">
        <v>277</v>
      </c>
      <c r="B1946">
        <v>5</v>
      </c>
      <c r="C1946" s="1">
        <v>1.1753628849983215</v>
      </c>
      <c r="D1946" s="1">
        <v>0.29776372909545901</v>
      </c>
      <c r="E1946" s="1">
        <f>IFERROR(
  SUMIFS(
    duck_positions[x],
    duck_positions[duck_id],   duck_positions[[#This Row],[duck_id]],
    duck_positions[frame_idx], duck_positions[[#This Row],[frame_idx]]+1
  ),
  ""
)</f>
        <v>3.9059176445007324</v>
      </c>
      <c r="F1946" s="1">
        <f>IFERROR(
  SUMIFS(
    duck_positions[y],
    duck_positions[duck_id],duck_positions[[#This Row],[duck_id]],
    duck_positions[frame_idx],duck_positions[[#This Row],[frame_idx]]+1
  ),
  ""
)</f>
        <v>0.28977552205324175</v>
      </c>
      <c r="G19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2.7305664441820525</v>
      </c>
      <c r="H1946" t="b">
        <f>AND(duck_positions[[#This Row],[distance]]&lt;0.1, MOD(duck_positions[[#This Row],[frame_idx]], 20)=0)</f>
        <v>0</v>
      </c>
    </row>
    <row r="1947" spans="1:8" hidden="1" x14ac:dyDescent="0.3">
      <c r="A1947">
        <v>277</v>
      </c>
      <c r="B1947">
        <v>6</v>
      </c>
      <c r="C1947" s="1">
        <v>1.0786468237638474</v>
      </c>
      <c r="D1947" s="1">
        <v>0.28110917061567309</v>
      </c>
      <c r="E1947" s="1">
        <f>IFERROR(
  SUMIFS(
    duck_positions[x],
    duck_positions[duck_id],   duck_positions[[#This Row],[duck_id]],
    duck_positions[frame_idx], duck_positions[[#This Row],[frame_idx]]+1
  ),
  ""
)</f>
        <v>2.276975154876709</v>
      </c>
      <c r="F1947" s="1">
        <f>IFERROR(
  SUMIFS(
    duck_positions[y],
    duck_positions[duck_id],duck_positions[[#This Row],[duck_id]],
    duck_positions[frame_idx],duck_positions[[#This Row],[frame_idx]]+1
  ),
  ""
)</f>
        <v>0.26981724202632906</v>
      </c>
      <c r="G19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1.1983815322337885</v>
      </c>
      <c r="H1947" t="b">
        <f>AND(duck_positions[[#This Row],[distance]]&lt;0.1, MOD(duck_positions[[#This Row],[frame_idx]], 20)=0)</f>
        <v>0</v>
      </c>
    </row>
    <row r="1948" spans="1:8" x14ac:dyDescent="0.3">
      <c r="A1948">
        <v>278</v>
      </c>
      <c r="B1948">
        <v>0</v>
      </c>
      <c r="C1948" s="1">
        <v>6.5180587768554688</v>
      </c>
      <c r="D1948" s="1">
        <v>0.32799171060323717</v>
      </c>
      <c r="E1948" s="1">
        <f>IFERROR(
  SUMIFS(
    duck_positions[x],
    duck_positions[duck_id],   duck_positions[[#This Row],[duck_id]],
    duck_positions[frame_idx], duck_positions[[#This Row],[frame_idx]]+1
  ),
  ""
)</f>
        <v>1.3132901787757874</v>
      </c>
      <c r="F1948" s="1">
        <f>IFERROR(
  SUMIFS(
    duck_positions[y],
    duck_positions[duck_id],duck_positions[[#This Row],[duck_id]],
    duck_positions[frame_idx],duck_positions[[#This Row],[frame_idx]]+1
  ),
  ""
)</f>
        <v>0.32408981174230578</v>
      </c>
      <c r="G19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5.2047700606627236</v>
      </c>
      <c r="H1948" t="b">
        <f>AND(duck_positions[[#This Row],[distance]]&lt;0.1, MOD(duck_positions[[#This Row],[frame_idx]], 20)=0)</f>
        <v>0</v>
      </c>
    </row>
    <row r="1949" spans="1:8" hidden="1" x14ac:dyDescent="0.3">
      <c r="A1949">
        <v>278</v>
      </c>
      <c r="B1949">
        <v>1</v>
      </c>
      <c r="C1949" s="1">
        <v>1.6812604665756226</v>
      </c>
      <c r="D1949" s="1">
        <v>0.27173800170421603</v>
      </c>
      <c r="E1949" s="1">
        <f>IFERROR(
  SUMIFS(
    duck_positions[x],
    duck_positions[duck_id],   duck_positions[[#This Row],[duck_id]],
    duck_positions[frame_idx], duck_positions[[#This Row],[frame_idx]]+1
  ),
  ""
)</f>
        <v>1.0510130748152733</v>
      </c>
      <c r="F1949" s="1">
        <f>IFERROR(
  SUMIFS(
    duck_positions[y],
    duck_positions[duck_id],duck_positions[[#This Row],[duck_id]],
    duck_positions[frame_idx],duck_positions[[#This Row],[frame_idx]]+1
  ),
  ""
)</f>
        <v>0.2909103721380234</v>
      </c>
      <c r="G19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0.63053893980370024</v>
      </c>
      <c r="H1949" t="b">
        <f>AND(duck_positions[[#This Row],[distance]]&lt;0.1, MOD(duck_positions[[#This Row],[frame_idx]], 20)=0)</f>
        <v>0</v>
      </c>
    </row>
    <row r="1950" spans="1:8" hidden="1" x14ac:dyDescent="0.3">
      <c r="A1950">
        <v>278</v>
      </c>
      <c r="B1950">
        <v>2</v>
      </c>
      <c r="C1950" s="1">
        <v>1.903963565826416</v>
      </c>
      <c r="D1950" s="1">
        <v>0.29961944520473482</v>
      </c>
      <c r="E1950" s="1">
        <f>IFERROR(
  SUMIFS(
    duck_positions[x],
    duck_positions[duck_id],   duck_positions[[#This Row],[duck_id]],
    duck_positions[frame_idx], duck_positions[[#This Row],[frame_idx]]+1
  ),
  ""
)</f>
        <v>1.0623044855892658</v>
      </c>
      <c r="F1950" s="1">
        <f>IFERROR(
  SUMIFS(
    duck_positions[y],
    duck_positions[duck_id],duck_positions[[#This Row],[duck_id]],
    duck_positions[frame_idx],duck_positions[[#This Row],[frame_idx]]+1
  ),
  ""
)</f>
        <v>0.31721257567405703</v>
      </c>
      <c r="G19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0.8418429340354151</v>
      </c>
      <c r="H1950" t="b">
        <f>AND(duck_positions[[#This Row],[distance]]&lt;0.1, MOD(duck_positions[[#This Row],[frame_idx]], 20)=0)</f>
        <v>0</v>
      </c>
    </row>
    <row r="1951" spans="1:8" hidden="1" x14ac:dyDescent="0.3">
      <c r="A1951">
        <v>278</v>
      </c>
      <c r="B1951">
        <v>3</v>
      </c>
      <c r="C1951" s="1">
        <v>2.4646295309066772</v>
      </c>
      <c r="D1951" s="1">
        <v>0.25535646975040438</v>
      </c>
      <c r="E1951" s="1">
        <f>IFERROR(
  SUMIFS(
    duck_positions[x],
    duck_positions[duck_id],   duck_positions[[#This Row],[duck_id]],
    duck_positions[frame_idx], duck_positions[[#This Row],[frame_idx]]+1
  ),
  ""
)</f>
        <v>1.105803519487381</v>
      </c>
      <c r="F1951" s="1">
        <f>IFERROR(
  SUMIFS(
    duck_positions[y],
    duck_positions[duck_id],duck_positions[[#This Row],[duck_id]],
    duck_positions[frame_idx],duck_positions[[#This Row],[frame_idx]]+1
  ),
  ""
)</f>
        <v>0.27033233046531679</v>
      </c>
      <c r="G19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1.3589085347122616</v>
      </c>
      <c r="H1951" t="b">
        <f>AND(duck_positions[[#This Row],[distance]]&lt;0.1, MOD(duck_positions[[#This Row],[frame_idx]], 20)=0)</f>
        <v>0</v>
      </c>
    </row>
    <row r="1952" spans="1:8" hidden="1" x14ac:dyDescent="0.3">
      <c r="A1952">
        <v>278</v>
      </c>
      <c r="B1952">
        <v>4</v>
      </c>
      <c r="C1952" s="1">
        <v>1.7106345891952515</v>
      </c>
      <c r="D1952" s="1">
        <v>0.30335236489772799</v>
      </c>
      <c r="E1952" s="1">
        <f>IFERROR(
  SUMIFS(
    duck_positions[x],
    duck_positions[duck_id],   duck_positions[[#This Row],[duck_id]],
    duck_positions[frame_idx], duck_positions[[#This Row],[frame_idx]]+1
  ),
  ""
)</f>
        <v>1.0490449741482735</v>
      </c>
      <c r="F1952" s="1">
        <f>IFERROR(
  SUMIFS(
    duck_positions[y],
    duck_positions[duck_id],duck_positions[[#This Row],[duck_id]],
    duck_positions[frame_idx],duck_positions[[#This Row],[frame_idx]]+1
  ),
  ""
)</f>
        <v>0.32392089962959292</v>
      </c>
      <c r="G19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0.66190927124419741</v>
      </c>
      <c r="H1952" t="b">
        <f>AND(duck_positions[[#This Row],[distance]]&lt;0.1, MOD(duck_positions[[#This Row],[frame_idx]], 20)=0)</f>
        <v>0</v>
      </c>
    </row>
    <row r="1953" spans="1:8" hidden="1" x14ac:dyDescent="0.3">
      <c r="A1953">
        <v>278</v>
      </c>
      <c r="B1953">
        <v>5</v>
      </c>
      <c r="C1953" s="1">
        <v>3.9059176445007324</v>
      </c>
      <c r="D1953" s="1">
        <v>0.28977552205324175</v>
      </c>
      <c r="E1953" s="1">
        <f>IFERROR(
  SUMIFS(
    duck_positions[x],
    duck_positions[duck_id],   duck_positions[[#This Row],[duck_id]],
    duck_positions[frame_idx], duck_positions[[#This Row],[frame_idx]]+1
  ),
  ""
)</f>
        <v>1.1863968819379807</v>
      </c>
      <c r="F1953" s="1">
        <f>IFERROR(
  SUMIFS(
    duck_positions[y],
    duck_positions[duck_id],duck_positions[[#This Row],[duck_id]],
    duck_positions[frame_idx],duck_positions[[#This Row],[frame_idx]]+1
  ),
  ""
)</f>
        <v>0.30036795288324358</v>
      </c>
      <c r="G19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2.7195413910438613</v>
      </c>
      <c r="H1953" t="b">
        <f>AND(duck_positions[[#This Row],[distance]]&lt;0.1, MOD(duck_positions[[#This Row],[frame_idx]], 20)=0)</f>
        <v>0</v>
      </c>
    </row>
    <row r="1954" spans="1:8" hidden="1" x14ac:dyDescent="0.3">
      <c r="A1954">
        <v>278</v>
      </c>
      <c r="B1954">
        <v>6</v>
      </c>
      <c r="C1954" s="1">
        <v>2.276975154876709</v>
      </c>
      <c r="D1954" s="1">
        <v>0.26981724202632906</v>
      </c>
      <c r="E1954" s="1">
        <f>IFERROR(
  SUMIFS(
    duck_positions[x],
    duck_positions[duck_id],   duck_positions[[#This Row],[duck_id]],
    duck_positions[frame_idx], duck_positions[[#This Row],[frame_idx]]+1
  ),
  ""
)</f>
        <v>1.0903979986906052</v>
      </c>
      <c r="F1954" s="1">
        <f>IFERROR(
  SUMIFS(
    duck_positions[y],
    duck_positions[duck_id],duck_positions[[#This Row],[duck_id]],
    duck_positions[frame_idx],duck_positions[[#This Row],[frame_idx]]+1
  ),
  ""
)</f>
        <v>0.2866369351744652</v>
      </c>
      <c r="G19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1.1866963595041062</v>
      </c>
      <c r="H1954" t="b">
        <f>AND(duck_positions[[#This Row],[distance]]&lt;0.1, MOD(duck_positions[[#This Row],[frame_idx]], 20)=0)</f>
        <v>0</v>
      </c>
    </row>
    <row r="1955" spans="1:8" x14ac:dyDescent="0.3">
      <c r="A1955">
        <v>279</v>
      </c>
      <c r="B1955">
        <v>0</v>
      </c>
      <c r="C1955" s="1">
        <v>1.3132901787757874</v>
      </c>
      <c r="D1955" s="1">
        <v>0.32408981174230578</v>
      </c>
      <c r="E1955" s="1">
        <f>IFERROR(
  SUMIFS(
    duck_positions[x],
    duck_positions[duck_id],   duck_positions[[#This Row],[duck_id]],
    duck_positions[frame_idx], duck_positions[[#This Row],[frame_idx]]+1
  ),
  ""
)</f>
        <v>1.3227362334728241</v>
      </c>
      <c r="F1955" s="1">
        <f>IFERROR(
  SUMIFS(
    duck_positions[y],
    duck_positions[duck_id],duck_positions[[#This Row],[duck_id]],
    duck_positions[frame_idx],duck_positions[[#This Row],[frame_idx]]+1
  ),
  ""
)</f>
        <v>0.32440842092037203</v>
      </c>
      <c r="G19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9.4514264081014768E-3</v>
      </c>
      <c r="H1955" t="b">
        <f>AND(duck_positions[[#This Row],[distance]]&lt;0.1, MOD(duck_positions[[#This Row],[frame_idx]], 20)=0)</f>
        <v>0</v>
      </c>
    </row>
    <row r="1956" spans="1:8" hidden="1" x14ac:dyDescent="0.3">
      <c r="A1956">
        <v>279</v>
      </c>
      <c r="B1956">
        <v>1</v>
      </c>
      <c r="C1956" s="1">
        <v>1.0510130748152733</v>
      </c>
      <c r="D1956" s="1">
        <v>0.2909103721380234</v>
      </c>
      <c r="E1956" s="1">
        <f>IFERROR(
  SUMIFS(
    duck_positions[x],
    duck_positions[duck_id],   duck_positions[[#This Row],[duck_id]],
    duck_positions[frame_idx], duck_positions[[#This Row],[frame_idx]]+1
  ),
  ""
)</f>
        <v>1.0577521622180939</v>
      </c>
      <c r="F1956" s="1">
        <f>IFERROR(
  SUMIFS(
    duck_positions[y],
    duck_positions[duck_id],duck_positions[[#This Row],[duck_id]],
    duck_positions[frame_idx],duck_positions[[#This Row],[frame_idx]]+1
  ),
  ""
)</f>
        <v>0.29122173935174944</v>
      </c>
      <c r="G19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6.7462766445379818E-3</v>
      </c>
      <c r="H1956" t="b">
        <f>AND(duck_positions[[#This Row],[distance]]&lt;0.1, MOD(duck_positions[[#This Row],[frame_idx]], 20)=0)</f>
        <v>0</v>
      </c>
    </row>
    <row r="1957" spans="1:8" hidden="1" x14ac:dyDescent="0.3">
      <c r="A1957">
        <v>279</v>
      </c>
      <c r="B1957">
        <v>2</v>
      </c>
      <c r="C1957" s="1">
        <v>1.0623044855892658</v>
      </c>
      <c r="D1957" s="1">
        <v>0.31721257567405703</v>
      </c>
      <c r="E1957" s="1">
        <f>IFERROR(
  SUMIFS(
    duck_positions[x],
    duck_positions[duck_id],   duck_positions[[#This Row],[duck_id]],
    duck_positions[frame_idx], duck_positions[[#This Row],[frame_idx]]+1
  ),
  ""
)</f>
        <v>1.0690351352095604</v>
      </c>
      <c r="F1957" s="1">
        <f>IFERROR(
  SUMIFS(
    duck_positions[y],
    duck_positions[duck_id],duck_positions[[#This Row],[duck_id]],
    duck_positions[frame_idx],duck_positions[[#This Row],[frame_idx]]+1
  ),
  ""
)</f>
        <v>0.31781731694936755</v>
      </c>
      <c r="G19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6.7577626712718789E-3</v>
      </c>
      <c r="H1957" t="b">
        <f>AND(duck_positions[[#This Row],[distance]]&lt;0.1, MOD(duck_positions[[#This Row],[frame_idx]], 20)=0)</f>
        <v>0</v>
      </c>
    </row>
    <row r="1958" spans="1:8" hidden="1" x14ac:dyDescent="0.3">
      <c r="A1958">
        <v>279</v>
      </c>
      <c r="B1958">
        <v>3</v>
      </c>
      <c r="C1958" s="1">
        <v>1.105803519487381</v>
      </c>
      <c r="D1958" s="1">
        <v>0.27033233046531679</v>
      </c>
      <c r="E1958" s="1">
        <f>IFERROR(
  SUMIFS(
    duck_positions[x],
    duck_positions[duck_id],   duck_positions[[#This Row],[duck_id]],
    duck_positions[frame_idx], duck_positions[[#This Row],[frame_idx]]+1
  ),
  ""
)</f>
        <v>1.1128315031528473</v>
      </c>
      <c r="F1958" s="1">
        <f>IFERROR(
  SUMIFS(
    duck_positions[y],
    duck_positions[duck_id],duck_positions[[#This Row],[duck_id]],
    duck_positions[frame_idx],duck_positions[[#This Row],[frame_idx]]+1
  ),
  ""
)</f>
        <v>0.27014573812484743</v>
      </c>
      <c r="G19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7.0304602341228761E-3</v>
      </c>
      <c r="H1958" t="b">
        <f>AND(duck_positions[[#This Row],[distance]]&lt;0.1, MOD(duck_positions[[#This Row],[frame_idx]], 20)=0)</f>
        <v>0</v>
      </c>
    </row>
    <row r="1959" spans="1:8" hidden="1" x14ac:dyDescent="0.3">
      <c r="A1959">
        <v>279</v>
      </c>
      <c r="B1959">
        <v>4</v>
      </c>
      <c r="C1959" s="1">
        <v>1.0490449741482735</v>
      </c>
      <c r="D1959" s="1">
        <v>0.32392089962959292</v>
      </c>
      <c r="E1959" s="1">
        <f>IFERROR(
  SUMIFS(
    duck_positions[x],
    duck_positions[duck_id],   duck_positions[[#This Row],[duck_id]],
    duck_positions[frame_idx], duck_positions[[#This Row],[frame_idx]]+1
  ),
  ""
)</f>
        <v>1.0574344471096992</v>
      </c>
      <c r="F1959" s="1">
        <f>IFERROR(
  SUMIFS(
    duck_positions[y],
    duck_positions[duck_id],duck_positions[[#This Row],[duck_id]],
    duck_positions[frame_idx],duck_positions[[#This Row],[frame_idx]]+1
  ),
  ""
)</f>
        <v>0.32643114924430849</v>
      </c>
      <c r="G19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8.7569749170974542E-3</v>
      </c>
      <c r="H1959" t="b">
        <f>AND(duck_positions[[#This Row],[distance]]&lt;0.1, MOD(duck_positions[[#This Row],[frame_idx]], 20)=0)</f>
        <v>0</v>
      </c>
    </row>
    <row r="1960" spans="1:8" hidden="1" x14ac:dyDescent="0.3">
      <c r="A1960">
        <v>279</v>
      </c>
      <c r="B1960">
        <v>5</v>
      </c>
      <c r="C1960" s="1">
        <v>1.1863968819379807</v>
      </c>
      <c r="D1960" s="1">
        <v>0.30036795288324358</v>
      </c>
      <c r="E1960" s="1">
        <f>IFERROR(
  SUMIFS(
    duck_positions[x],
    duck_positions[duck_id],   duck_positions[[#This Row],[duck_id]],
    duck_positions[frame_idx], duck_positions[[#This Row],[frame_idx]]+1
  ),
  ""
)</f>
        <v>1.194022998213768</v>
      </c>
      <c r="F1960" s="1">
        <f>IFERROR(
  SUMIFS(
    duck_positions[y],
    duck_positions[duck_id],duck_positions[[#This Row],[duck_id]],
    duck_positions[frame_idx],duck_positions[[#This Row],[frame_idx]]+1
  ),
  ""
)</f>
        <v>0.30047760307788851</v>
      </c>
      <c r="G19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7.6269045239215133E-3</v>
      </c>
      <c r="H1960" t="b">
        <f>AND(duck_positions[[#This Row],[distance]]&lt;0.1, MOD(duck_positions[[#This Row],[frame_idx]], 20)=0)</f>
        <v>0</v>
      </c>
    </row>
    <row r="1961" spans="1:8" hidden="1" x14ac:dyDescent="0.3">
      <c r="A1961">
        <v>279</v>
      </c>
      <c r="B1961">
        <v>6</v>
      </c>
      <c r="C1961" s="1">
        <v>1.0903979986906052</v>
      </c>
      <c r="D1961" s="1">
        <v>0.2866369351744652</v>
      </c>
      <c r="E1961" s="1">
        <f>IFERROR(
  SUMIFS(
    duck_positions[x],
    duck_positions[duck_id],   duck_positions[[#This Row],[duck_id]],
    duck_positions[frame_idx], duck_positions[[#This Row],[frame_idx]]+1
  ),
  ""
)</f>
        <v>1.0972772017121315</v>
      </c>
      <c r="F1961" s="1">
        <f>IFERROR(
  SUMIFS(
    duck_positions[y],
    duck_positions[duck_id],duck_positions[[#This Row],[duck_id]],
    duck_positions[frame_idx],duck_positions[[#This Row],[frame_idx]]+1
  ),
  ""
)</f>
        <v>0.28677421957254412</v>
      </c>
      <c r="G19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6.88057273904818E-3</v>
      </c>
      <c r="H1961" t="b">
        <f>AND(duck_positions[[#This Row],[distance]]&lt;0.1, MOD(duck_positions[[#This Row],[frame_idx]], 20)=0)</f>
        <v>0</v>
      </c>
    </row>
    <row r="1962" spans="1:8" x14ac:dyDescent="0.3">
      <c r="A1962">
        <v>280</v>
      </c>
      <c r="B1962">
        <v>0</v>
      </c>
      <c r="C1962" s="1">
        <v>1.3227362334728241</v>
      </c>
      <c r="D1962" s="1">
        <v>0.32440842092037203</v>
      </c>
      <c r="E1962" s="1">
        <f>IFERROR(
  SUMIFS(
    duck_positions[x],
    duck_positions[duck_id],   duck_positions[[#This Row],[duck_id]],
    duck_positions[frame_idx], duck_positions[[#This Row],[frame_idx]]+1
  ),
  ""
)</f>
        <v>1.3484867513179779</v>
      </c>
      <c r="F1962" s="1">
        <f>IFERROR(
  SUMIFS(
    duck_positions[y],
    duck_positions[duck_id],duck_positions[[#This Row],[duck_id]],
    duck_positions[frame_idx],duck_positions[[#This Row],[frame_idx]]+1
  ),
  ""
)</f>
        <v>0.33040402233600619</v>
      </c>
      <c r="G19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2.6439296617511196E-2</v>
      </c>
      <c r="H1962" t="b">
        <f>AND(duck_positions[[#This Row],[distance]]&lt;0.1, MOD(duck_positions[[#This Row],[frame_idx]], 20)=0)</f>
        <v>1</v>
      </c>
    </row>
    <row r="1963" spans="1:8" hidden="1" x14ac:dyDescent="0.3">
      <c r="A1963">
        <v>280</v>
      </c>
      <c r="B1963">
        <v>1</v>
      </c>
      <c r="C1963" s="1">
        <v>1.0577521622180939</v>
      </c>
      <c r="D1963" s="1">
        <v>0.29122173935174944</v>
      </c>
      <c r="E1963" s="1">
        <f>IFERROR(
  SUMIFS(
    duck_positions[x],
    duck_positions[duck_id],   duck_positions[[#This Row],[duck_id]],
    duck_positions[frame_idx], duck_positions[[#This Row],[frame_idx]]+1
  ),
  ""
)</f>
        <v>1.0744497701525688</v>
      </c>
      <c r="F1963" s="1">
        <f>IFERROR(
  SUMIFS(
    duck_positions[y],
    duck_positions[duck_id],duck_positions[[#This Row],[duck_id]],
    duck_positions[frame_idx],duck_positions[[#This Row],[frame_idx]]+1
  ),
  ""
)</f>
        <v>0.29466845989227297</v>
      </c>
      <c r="G19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1.7049633228251787E-2</v>
      </c>
      <c r="H1963" t="b">
        <f>AND(duck_positions[[#This Row],[distance]]&lt;0.1, MOD(duck_positions[[#This Row],[frame_idx]], 20)=0)</f>
        <v>1</v>
      </c>
    </row>
    <row r="1964" spans="1:8" hidden="1" x14ac:dyDescent="0.3">
      <c r="A1964">
        <v>280</v>
      </c>
      <c r="B1964">
        <v>2</v>
      </c>
      <c r="C1964" s="1">
        <v>1.0690351352095604</v>
      </c>
      <c r="D1964" s="1">
        <v>0.31781731694936755</v>
      </c>
      <c r="E1964" s="1">
        <f>IFERROR(
  SUMIFS(
    duck_positions[x],
    duck_positions[duck_id],   duck_positions[[#This Row],[duck_id]],
    duck_positions[frame_idx], duck_positions[[#This Row],[frame_idx]]+1
  ),
  ""
)</f>
        <v>1.0859767869114876</v>
      </c>
      <c r="F1964" s="1">
        <f>IFERROR(
  SUMIFS(
    duck_positions[y],
    duck_positions[duck_id],duck_positions[[#This Row],[duck_id]],
    duck_positions[frame_idx],duck_positions[[#This Row],[frame_idx]]+1
  ),
  ""
)</f>
        <v>0.32199695110321047</v>
      </c>
      <c r="G19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1.7449610426865769E-2</v>
      </c>
      <c r="H1964" t="b">
        <f>AND(duck_positions[[#This Row],[distance]]&lt;0.1, MOD(duck_positions[[#This Row],[frame_idx]], 20)=0)</f>
        <v>1</v>
      </c>
    </row>
    <row r="1965" spans="1:8" hidden="1" x14ac:dyDescent="0.3">
      <c r="A1965">
        <v>280</v>
      </c>
      <c r="B1965">
        <v>3</v>
      </c>
      <c r="C1965" s="1">
        <v>1.1128315031528473</v>
      </c>
      <c r="D1965" s="1">
        <v>0.27014573812484743</v>
      </c>
      <c r="E1965" s="1">
        <f>IFERROR(
  SUMIFS(
    duck_positions[x],
    duck_positions[duck_id],   duck_positions[[#This Row],[duck_id]],
    duck_positions[frame_idx], duck_positions[[#This Row],[frame_idx]]+1
  ),
  ""
)</f>
        <v>1.1316726803779602</v>
      </c>
      <c r="F1965" s="1">
        <f>IFERROR(
  SUMIFS(
    duck_positions[y],
    duck_positions[duck_id],duck_positions[[#This Row],[duck_id]],
    duck_positions[frame_idx],duck_positions[[#This Row],[frame_idx]]+1
  ),
  ""
)</f>
        <v>0.27340679764747622</v>
      </c>
      <c r="G19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1.9121309276256201E-2</v>
      </c>
      <c r="H1965" t="b">
        <f>AND(duck_positions[[#This Row],[distance]]&lt;0.1, MOD(duck_positions[[#This Row],[frame_idx]], 20)=0)</f>
        <v>1</v>
      </c>
    </row>
    <row r="1966" spans="1:8" hidden="1" x14ac:dyDescent="0.3">
      <c r="A1966">
        <v>280</v>
      </c>
      <c r="B1966">
        <v>4</v>
      </c>
      <c r="C1966" s="1">
        <v>1.0574344471096992</v>
      </c>
      <c r="D1966" s="1">
        <v>0.32643114924430849</v>
      </c>
      <c r="E1966" s="1">
        <f>IFERROR(
  SUMIFS(
    duck_positions[x],
    duck_positions[duck_id],   duck_positions[[#This Row],[duck_id]],
    duck_positions[frame_idx], duck_positions[[#This Row],[frame_idx]]+1
  ),
  ""
)</f>
        <v>1.0721475630998611</v>
      </c>
      <c r="F1966" s="1">
        <f>IFERROR(
  SUMIFS(
    duck_positions[y],
    duck_positions[duck_id],duck_positions[[#This Row],[duck_id]],
    duck_positions[frame_idx],duck_positions[[#This Row],[frame_idx]]+1
  ),
  ""
)</f>
        <v>0.33270712345838549</v>
      </c>
      <c r="G19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1.5995738009723624E-2</v>
      </c>
      <c r="H1966" t="b">
        <f>AND(duck_positions[[#This Row],[distance]]&lt;0.1, MOD(duck_positions[[#This Row],[frame_idx]], 20)=0)</f>
        <v>1</v>
      </c>
    </row>
    <row r="1967" spans="1:8" hidden="1" x14ac:dyDescent="0.3">
      <c r="A1967">
        <v>280</v>
      </c>
      <c r="B1967">
        <v>5</v>
      </c>
      <c r="C1967" s="1">
        <v>1.194022998213768</v>
      </c>
      <c r="D1967" s="1">
        <v>0.30047760307788851</v>
      </c>
      <c r="E1967" s="1">
        <f>IFERROR(
  SUMIFS(
    duck_positions[x],
    duck_positions[duck_id],   duck_positions[[#This Row],[duck_id]],
    duck_positions[frame_idx], duck_positions[[#This Row],[frame_idx]]+1
  ),
  ""
)</f>
        <v>1.2155350744724274</v>
      </c>
      <c r="F1967" s="1">
        <f>IFERROR(
  SUMIFS(
    duck_positions[y],
    duck_positions[duck_id],duck_positions[[#This Row],[duck_id]],
    duck_positions[frame_idx],duck_positions[[#This Row],[frame_idx]]+1
  ),
  ""
)</f>
        <v>0.30505390614271166</v>
      </c>
      <c r="G19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2.1993452996277904E-2</v>
      </c>
      <c r="H1967" t="b">
        <f>AND(duck_positions[[#This Row],[distance]]&lt;0.1, MOD(duck_positions[[#This Row],[frame_idx]], 20)=0)</f>
        <v>1</v>
      </c>
    </row>
    <row r="1968" spans="1:8" hidden="1" x14ac:dyDescent="0.3">
      <c r="A1968">
        <v>280</v>
      </c>
      <c r="B1968">
        <v>6</v>
      </c>
      <c r="C1968" s="1">
        <v>1.0972772017121315</v>
      </c>
      <c r="D1968" s="1">
        <v>0.28677421957254412</v>
      </c>
      <c r="E1968" s="1">
        <f>IFERROR(
  SUMIFS(
    duck_positions[x],
    duck_positions[duck_id],   duck_positions[[#This Row],[duck_id]],
    duck_positions[frame_idx], duck_positions[[#This Row],[frame_idx]]+1
  ),
  ""
)</f>
        <v>1.1154329180717468</v>
      </c>
      <c r="F1968" s="1">
        <f>IFERROR(
  SUMIFS(
    duck_positions[y],
    duck_positions[duck_id],duck_positions[[#This Row],[duck_id]],
    duck_positions[frame_idx],duck_positions[[#This Row],[frame_idx]]+1
  ),
  ""
)</f>
        <v>0.29036751538515093</v>
      </c>
      <c r="G19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1.8507885112235306E-2</v>
      </c>
      <c r="H1968" t="b">
        <f>AND(duck_positions[[#This Row],[distance]]&lt;0.1, MOD(duck_positions[[#This Row],[frame_idx]], 20)=0)</f>
        <v>1</v>
      </c>
    </row>
    <row r="1969" spans="1:8" x14ac:dyDescent="0.3">
      <c r="A1969">
        <v>281</v>
      </c>
      <c r="B1969">
        <v>0</v>
      </c>
      <c r="C1969" s="1">
        <v>1.3484867513179779</v>
      </c>
      <c r="D1969" s="1">
        <v>0.33040402233600619</v>
      </c>
      <c r="E1969" s="1">
        <f>IFERROR(
  SUMIFS(
    duck_positions[x],
    duck_positions[duck_id],   duck_positions[[#This Row],[duck_id]],
    duck_positions[frame_idx], duck_positions[[#This Row],[frame_idx]]+1
  ),
  ""
)</f>
        <v>1.3648366332054138</v>
      </c>
      <c r="F1969" s="1">
        <f>IFERROR(
  SUMIFS(
    duck_positions[y],
    duck_positions[duck_id],duck_positions[[#This Row],[duck_id]],
    duck_positions[frame_idx],duck_positions[[#This Row],[frame_idx]]+1
  ),
  ""
)</f>
        <v>0.32230493575334551</v>
      </c>
      <c r="G19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1.8245926701774814E-2</v>
      </c>
      <c r="H1969" t="b">
        <f>AND(duck_positions[[#This Row],[distance]]&lt;0.1, MOD(duck_positions[[#This Row],[frame_idx]], 20)=0)</f>
        <v>0</v>
      </c>
    </row>
    <row r="1970" spans="1:8" hidden="1" x14ac:dyDescent="0.3">
      <c r="A1970">
        <v>281</v>
      </c>
      <c r="B1970">
        <v>1</v>
      </c>
      <c r="C1970" s="1">
        <v>1.0744497701525688</v>
      </c>
      <c r="D1970" s="1">
        <v>0.29466845989227297</v>
      </c>
      <c r="E1970" s="1">
        <f>IFERROR(
  SUMIFS(
    duck_positions[x],
    duck_positions[duck_id],   duck_positions[[#This Row],[duck_id]],
    duck_positions[frame_idx], duck_positions[[#This Row],[frame_idx]]+1
  ),
  ""
)</f>
        <v>1.0831406861543655</v>
      </c>
      <c r="F1970" s="1">
        <f>IFERROR(
  SUMIFS(
    duck_positions[y],
    duck_positions[duck_id],duck_positions[[#This Row],[duck_id]],
    duck_positions[frame_idx],duck_positions[[#This Row],[frame_idx]]+1
  ),
  ""
)</f>
        <v>0.28589016348123553</v>
      </c>
      <c r="G19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1.2352753087078169E-2</v>
      </c>
      <c r="H1970" t="b">
        <f>AND(duck_positions[[#This Row],[distance]]&lt;0.1, MOD(duck_positions[[#This Row],[frame_idx]], 20)=0)</f>
        <v>0</v>
      </c>
    </row>
    <row r="1971" spans="1:8" hidden="1" x14ac:dyDescent="0.3">
      <c r="A1971">
        <v>281</v>
      </c>
      <c r="B1971">
        <v>2</v>
      </c>
      <c r="C1971" s="1">
        <v>1.0859767869114876</v>
      </c>
      <c r="D1971" s="1">
        <v>0.32199695110321047</v>
      </c>
      <c r="E1971" s="1">
        <f>IFERROR(
  SUMIFS(
    duck_positions[x],
    duck_positions[duck_id],   duck_positions[[#This Row],[duck_id]],
    duck_positions[frame_idx], duck_positions[[#This Row],[frame_idx]]+1
  ),
  ""
)</f>
        <v>1.0942858085036278</v>
      </c>
      <c r="F1971" s="1">
        <f>IFERROR(
  SUMIFS(
    duck_positions[y],
    duck_positions[duck_id],duck_positions[[#This Row],[duck_id]],
    duck_positions[frame_idx],duck_positions[[#This Row],[frame_idx]]+1
  ),
  ""
)</f>
        <v>0.3133013188838959</v>
      </c>
      <c r="G19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1.2027213289546076E-2</v>
      </c>
      <c r="H1971" t="b">
        <f>AND(duck_positions[[#This Row],[distance]]&lt;0.1, MOD(duck_positions[[#This Row],[frame_idx]], 20)=0)</f>
        <v>0</v>
      </c>
    </row>
    <row r="1972" spans="1:8" hidden="1" x14ac:dyDescent="0.3">
      <c r="A1972">
        <v>281</v>
      </c>
      <c r="B1972">
        <v>3</v>
      </c>
      <c r="C1972" s="1">
        <v>1.1316726803779602</v>
      </c>
      <c r="D1972" s="1">
        <v>0.27340679764747622</v>
      </c>
      <c r="E1972" s="1">
        <f>IFERROR(
  SUMIFS(
    duck_positions[x],
    duck_positions[duck_id],   duck_positions[[#This Row],[duck_id]],
    duck_positions[frame_idx], duck_positions[[#This Row],[frame_idx]]+1
  ),
  ""
)</f>
        <v>1.1420738399028778</v>
      </c>
      <c r="F1972" s="1">
        <f>IFERROR(
  SUMIFS(
    duck_positions[y],
    duck_positions[duck_id],duck_positions[[#This Row],[duck_id]],
    duck_positions[frame_idx],duck_positions[[#This Row],[frame_idx]]+1
  ),
  ""
)</f>
        <v>0.26435739696025851</v>
      </c>
      <c r="G19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1.3786797026887739E-2</v>
      </c>
      <c r="H1972" t="b">
        <f>AND(duck_positions[[#This Row],[distance]]&lt;0.1, MOD(duck_positions[[#This Row],[frame_idx]], 20)=0)</f>
        <v>0</v>
      </c>
    </row>
    <row r="1973" spans="1:8" hidden="1" x14ac:dyDescent="0.3">
      <c r="A1973">
        <v>281</v>
      </c>
      <c r="B1973">
        <v>4</v>
      </c>
      <c r="C1973" s="1">
        <v>1.0721475630998611</v>
      </c>
      <c r="D1973" s="1">
        <v>0.33270712345838549</v>
      </c>
      <c r="E1973" s="1">
        <f>IFERROR(
  SUMIFS(
    duck_positions[x],
    duck_positions[duck_id],   duck_positions[[#This Row],[duck_id]],
    duck_positions[frame_idx], duck_positions[[#This Row],[frame_idx]]+1
  ),
  ""
)</f>
        <v>1.0797801688313484</v>
      </c>
      <c r="F1973" s="1">
        <f>IFERROR(
  SUMIFS(
    duck_positions[y],
    duck_positions[duck_id],duck_positions[[#This Row],[duck_id]],
    duck_positions[frame_idx],duck_positions[[#This Row],[frame_idx]]+1
  ),
  ""
)</f>
        <v>0.32497628182172777</v>
      </c>
      <c r="G19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1.0863819892809937E-2</v>
      </c>
      <c r="H1973" t="b">
        <f>AND(duck_positions[[#This Row],[distance]]&lt;0.1, MOD(duck_positions[[#This Row],[frame_idx]], 20)=0)</f>
        <v>0</v>
      </c>
    </row>
    <row r="1974" spans="1:8" hidden="1" x14ac:dyDescent="0.3">
      <c r="A1974">
        <v>281</v>
      </c>
      <c r="B1974">
        <v>5</v>
      </c>
      <c r="C1974" s="1">
        <v>1.2155350744724274</v>
      </c>
      <c r="D1974" s="1">
        <v>0.30505390614271166</v>
      </c>
      <c r="E1974" s="1">
        <f>IFERROR(
  SUMIFS(
    duck_positions[x],
    duck_positions[duck_id],   duck_positions[[#This Row],[duck_id]],
    duck_positions[frame_idx], duck_positions[[#This Row],[frame_idx]]+1
  ),
  ""
)</f>
        <v>1.2274627536535263</v>
      </c>
      <c r="F1974" s="1">
        <f>IFERROR(
  SUMIFS(
    duck_positions[y],
    duck_positions[duck_id],duck_positions[[#This Row],[duck_id]],
    duck_positions[frame_idx],duck_positions[[#This Row],[frame_idx]]+1
  ),
  ""
)</f>
        <v>0.2964001387357712</v>
      </c>
      <c r="G19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1.4736255324221485E-2</v>
      </c>
      <c r="H1974" t="b">
        <f>AND(duck_positions[[#This Row],[distance]]&lt;0.1, MOD(duck_positions[[#This Row],[frame_idx]], 20)=0)</f>
        <v>0</v>
      </c>
    </row>
    <row r="1975" spans="1:8" hidden="1" x14ac:dyDescent="0.3">
      <c r="A1975">
        <v>281</v>
      </c>
      <c r="B1975">
        <v>6</v>
      </c>
      <c r="C1975" s="1">
        <v>1.1154329180717468</v>
      </c>
      <c r="D1975" s="1">
        <v>0.29036751538515093</v>
      </c>
      <c r="E1975" s="1">
        <f>IFERROR(
  SUMIFS(
    duck_positions[x],
    duck_positions[duck_id],   duck_positions[[#This Row],[duck_id]],
    duck_positions[frame_idx], duck_positions[[#This Row],[frame_idx]]+1
  ),
  ""
)</f>
        <v>1.1249977648258209</v>
      </c>
      <c r="F1975" s="1">
        <f>IFERROR(
  SUMIFS(
    duck_positions[y],
    duck_positions[duck_id],duck_positions[[#This Row],[duck_id]],
    duck_positions[frame_idx],duck_positions[[#This Row],[frame_idx]]+1
  ),
  ""
)</f>
        <v>0.28154377043247225</v>
      </c>
      <c r="G19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1.3013253567760995E-2</v>
      </c>
      <c r="H1975" t="b">
        <f>AND(duck_positions[[#This Row],[distance]]&lt;0.1, MOD(duck_positions[[#This Row],[frame_idx]], 20)=0)</f>
        <v>0</v>
      </c>
    </row>
    <row r="1976" spans="1:8" x14ac:dyDescent="0.3">
      <c r="A1976">
        <v>282</v>
      </c>
      <c r="B1976">
        <v>0</v>
      </c>
      <c r="C1976" s="1">
        <v>1.3648366332054138</v>
      </c>
      <c r="D1976" s="1">
        <v>0.32230493575334551</v>
      </c>
      <c r="E1976" s="1">
        <f>IFERROR(
  SUMIFS(
    duck_positions[x],
    duck_positions[duck_id],   duck_positions[[#This Row],[duck_id]],
    duck_positions[frame_idx], duck_positions[[#This Row],[frame_idx]]+1
  ),
  ""
)</f>
        <v>1.3597778379917145</v>
      </c>
      <c r="F1976" s="1">
        <f>IFERROR(
  SUMIFS(
    duck_positions[y],
    duck_positions[duck_id],duck_positions[[#This Row],[duck_id]],
    duck_positions[frame_idx],duck_positions[[#This Row],[frame_idx]]+1
  ),
  ""
)</f>
        <v>0.32151619493961336</v>
      </c>
      <c r="G19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5.1199141677760783E-3</v>
      </c>
      <c r="H1976" t="b">
        <f>AND(duck_positions[[#This Row],[distance]]&lt;0.1, MOD(duck_positions[[#This Row],[frame_idx]], 20)=0)</f>
        <v>0</v>
      </c>
    </row>
    <row r="1977" spans="1:8" hidden="1" x14ac:dyDescent="0.3">
      <c r="A1977">
        <v>282</v>
      </c>
      <c r="B1977">
        <v>1</v>
      </c>
      <c r="C1977" s="1">
        <v>1.0831406861543655</v>
      </c>
      <c r="D1977" s="1">
        <v>0.28589016348123553</v>
      </c>
      <c r="E1977" s="1">
        <f>IFERROR(
  SUMIFS(
    duck_positions[x],
    duck_positions[duck_id],   duck_positions[[#This Row],[duck_id]],
    duck_positions[frame_idx], duck_positions[[#This Row],[frame_idx]]+1
  ),
  ""
)</f>
        <v>1.0904395803809166</v>
      </c>
      <c r="F1977" s="1">
        <f>IFERROR(
  SUMIFS(
    duck_positions[y],
    duck_positions[duck_id],duck_positions[[#This Row],[duck_id]],
    duck_positions[frame_idx],duck_positions[[#This Row],[frame_idx]]+1
  ),
  ""
)</f>
        <v>0.28658586889505389</v>
      </c>
      <c r="G19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7.3319753786545488E-3</v>
      </c>
      <c r="H1977" t="b">
        <f>AND(duck_positions[[#This Row],[distance]]&lt;0.1, MOD(duck_positions[[#This Row],[frame_idx]], 20)=0)</f>
        <v>0</v>
      </c>
    </row>
    <row r="1978" spans="1:8" hidden="1" x14ac:dyDescent="0.3">
      <c r="A1978">
        <v>282</v>
      </c>
      <c r="B1978">
        <v>2</v>
      </c>
      <c r="C1978" s="1">
        <v>1.0942858085036278</v>
      </c>
      <c r="D1978" s="1">
        <v>0.3133013188838959</v>
      </c>
      <c r="E1978" s="1">
        <f>IFERROR(
  SUMIFS(
    duck_positions[x],
    duck_positions[duck_id],   duck_positions[[#This Row],[duck_id]],
    duck_positions[frame_idx], duck_positions[[#This Row],[frame_idx]]+1
  ),
  ""
)</f>
        <v>1.1017602160573006</v>
      </c>
      <c r="F1978" s="1">
        <f>IFERROR(
  SUMIFS(
    duck_positions[y],
    duck_positions[duck_id],duck_positions[[#This Row],[duck_id]],
    duck_positions[frame_idx],duck_positions[[#This Row],[frame_idx]]+1
  ),
  ""
)</f>
        <v>0.31487564891576769</v>
      </c>
      <c r="G19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7.6384084289630857E-3</v>
      </c>
      <c r="H1978" t="b">
        <f>AND(duck_positions[[#This Row],[distance]]&lt;0.1, MOD(duck_positions[[#This Row],[frame_idx]], 20)=0)</f>
        <v>0</v>
      </c>
    </row>
    <row r="1979" spans="1:8" hidden="1" x14ac:dyDescent="0.3">
      <c r="A1979">
        <v>282</v>
      </c>
      <c r="B1979">
        <v>3</v>
      </c>
      <c r="C1979" s="1">
        <v>1.1420738399028778</v>
      </c>
      <c r="D1979" s="1">
        <v>0.26435739696025851</v>
      </c>
      <c r="E1979" s="1">
        <f>IFERROR(
  SUMIFS(
    duck_positions[x],
    duck_positions[duck_id],   duck_positions[[#This Row],[duck_id]],
    duck_positions[frame_idx], duck_positions[[#This Row],[frame_idx]]+1
  ),
  ""
)</f>
        <v>1.146696612238884</v>
      </c>
      <c r="F1979" s="1">
        <f>IFERROR(
  SUMIFS(
    duck_positions[y],
    duck_positions[duck_id],duck_positions[[#This Row],[duck_id]],
    duck_positions[frame_idx],duck_positions[[#This Row],[frame_idx]]+1
  ),
  ""
)</f>
        <v>0.26405965685844424</v>
      </c>
      <c r="G19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4.6323507249313783E-3</v>
      </c>
      <c r="H1979" t="b">
        <f>AND(duck_positions[[#This Row],[distance]]&lt;0.1, MOD(duck_positions[[#This Row],[frame_idx]], 20)=0)</f>
        <v>0</v>
      </c>
    </row>
    <row r="1980" spans="1:8" hidden="1" x14ac:dyDescent="0.3">
      <c r="A1980">
        <v>282</v>
      </c>
      <c r="B1980">
        <v>4</v>
      </c>
      <c r="C1980" s="1">
        <v>1.0797801688313484</v>
      </c>
      <c r="D1980" s="1">
        <v>0.32497628182172777</v>
      </c>
      <c r="E1980" s="1">
        <f>IFERROR(
  SUMIFS(
    duck_positions[x],
    duck_positions[duck_id],   duck_positions[[#This Row],[duck_id]],
    duck_positions[frame_idx], duck_positions[[#This Row],[frame_idx]]+1
  ),
  ""
)</f>
        <v>1.0868250876665115</v>
      </c>
      <c r="F1980" s="1">
        <f>IFERROR(
  SUMIFS(
    duck_positions[y],
    duck_positions[duck_id],duck_positions[[#This Row],[duck_id]],
    duck_positions[frame_idx],duck_positions[[#This Row],[frame_idx]]+1
  ),
  ""
)</f>
        <v>0.32821750044822695</v>
      </c>
      <c r="G19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7.7547649596103971E-3</v>
      </c>
      <c r="H1980" t="b">
        <f>AND(duck_positions[[#This Row],[distance]]&lt;0.1, MOD(duck_positions[[#This Row],[frame_idx]], 20)=0)</f>
        <v>0</v>
      </c>
    </row>
    <row r="1981" spans="1:8" hidden="1" x14ac:dyDescent="0.3">
      <c r="A1981">
        <v>282</v>
      </c>
      <c r="B1981">
        <v>5</v>
      </c>
      <c r="C1981" s="1">
        <v>1.2274627536535263</v>
      </c>
      <c r="D1981" s="1">
        <v>0.2964001387357712</v>
      </c>
      <c r="E1981" s="1">
        <f>IFERROR(
  SUMIFS(
    duck_positions[x],
    duck_positions[duck_id],   duck_positions[[#This Row],[duck_id]],
    duck_positions[frame_idx], duck_positions[[#This Row],[frame_idx]]+1
  ),
  ""
)</f>
        <v>1.2291185706853867</v>
      </c>
      <c r="F1981" s="1">
        <f>IFERROR(
  SUMIFS(
    duck_positions[y],
    duck_positions[duck_id],duck_positions[[#This Row],[duck_id]],
    duck_positions[frame_idx],duck_positions[[#This Row],[frame_idx]]+1
  ),
  ""
)</f>
        <v>0.29625164866447451</v>
      </c>
      <c r="G19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1.6624618324257918E-3</v>
      </c>
      <c r="H1981" t="b">
        <f>AND(duck_positions[[#This Row],[distance]]&lt;0.1, MOD(duck_positions[[#This Row],[frame_idx]], 20)=0)</f>
        <v>0</v>
      </c>
    </row>
    <row r="1982" spans="1:8" hidden="1" x14ac:dyDescent="0.3">
      <c r="A1982">
        <v>282</v>
      </c>
      <c r="B1982">
        <v>6</v>
      </c>
      <c r="C1982" s="1">
        <v>1.1249977648258209</v>
      </c>
      <c r="D1982" s="1">
        <v>0.28154377043247225</v>
      </c>
      <c r="E1982" s="1">
        <f>IFERROR(
  SUMIFS(
    duck_positions[x],
    duck_positions[duck_id],   duck_positions[[#This Row],[duck_id]],
    duck_positions[frame_idx], duck_positions[[#This Row],[frame_idx]]+1
  ),
  ""
)</f>
        <v>1.1307301968336105</v>
      </c>
      <c r="F1982" s="1">
        <f>IFERROR(
  SUMIFS(
    duck_positions[y],
    duck_positions[duck_id],duck_positions[[#This Row],[duck_id]],
    duck_positions[frame_idx],duck_positions[[#This Row],[frame_idx]]+1
  ),
  ""
)</f>
        <v>0.28179584592580798</v>
      </c>
      <c r="G19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5.7379716606368219E-3</v>
      </c>
      <c r="H1982" t="b">
        <f>AND(duck_positions[[#This Row],[distance]]&lt;0.1, MOD(duck_positions[[#This Row],[frame_idx]], 20)=0)</f>
        <v>0</v>
      </c>
    </row>
    <row r="1983" spans="1:8" x14ac:dyDescent="0.3">
      <c r="A1983">
        <v>283</v>
      </c>
      <c r="B1983">
        <v>0</v>
      </c>
      <c r="C1983" s="1">
        <v>1.3597778379917145</v>
      </c>
      <c r="D1983" s="1">
        <v>0.32151619493961336</v>
      </c>
      <c r="E1983" s="1">
        <f>IFERROR(
  SUMIFS(
    duck_positions[x],
    duck_positions[duck_id],   duck_positions[[#This Row],[duck_id]],
    duck_positions[frame_idx], duck_positions[[#This Row],[frame_idx]]+1
  ),
  ""
)</f>
        <v>1.3869077563285828</v>
      </c>
      <c r="F1983" s="1">
        <f>IFERROR(
  SUMIFS(
    duck_positions[y],
    duck_positions[duck_id],duck_positions[[#This Row],[duck_id]],
    duck_positions[frame_idx],duck_positions[[#This Row],[frame_idx]]+1
  ),
  ""
)</f>
        <v>0.32367360740900042</v>
      </c>
      <c r="G19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2.7215563516638945E-2</v>
      </c>
      <c r="H1983" t="b">
        <f>AND(duck_positions[[#This Row],[distance]]&lt;0.1, MOD(duck_positions[[#This Row],[frame_idx]], 20)=0)</f>
        <v>0</v>
      </c>
    </row>
    <row r="1984" spans="1:8" hidden="1" x14ac:dyDescent="0.3">
      <c r="A1984">
        <v>283</v>
      </c>
      <c r="B1984">
        <v>1</v>
      </c>
      <c r="C1984" s="1">
        <v>1.0904395803809166</v>
      </c>
      <c r="D1984" s="1">
        <v>0.28658586889505389</v>
      </c>
      <c r="E1984" s="1">
        <f>IFERROR(
  SUMIFS(
    duck_positions[x],
    duck_positions[duck_id],   duck_positions[[#This Row],[duck_id]],
    duck_positions[frame_idx], duck_positions[[#This Row],[frame_idx]]+1
  ),
  ""
)</f>
        <v>1.1028846502304077</v>
      </c>
      <c r="F1984" s="1">
        <f>IFERROR(
  SUMIFS(
    duck_positions[y],
    duck_positions[duck_id],duck_positions[[#This Row],[duck_id]],
    duck_positions[frame_idx],duck_positions[[#This Row],[frame_idx]]+1
  ),
  ""
)</f>
        <v>0.28992595672607424</v>
      </c>
      <c r="G19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1.2885493792542184E-2</v>
      </c>
      <c r="H1984" t="b">
        <f>AND(duck_positions[[#This Row],[distance]]&lt;0.1, MOD(duck_positions[[#This Row],[frame_idx]], 20)=0)</f>
        <v>0</v>
      </c>
    </row>
    <row r="1985" spans="1:8" hidden="1" x14ac:dyDescent="0.3">
      <c r="A1985">
        <v>283</v>
      </c>
      <c r="B1985">
        <v>2</v>
      </c>
      <c r="C1985" s="1">
        <v>1.1017602160573006</v>
      </c>
      <c r="D1985" s="1">
        <v>0.31487564891576769</v>
      </c>
      <c r="E1985" s="1">
        <f>IFERROR(
  SUMIFS(
    duck_positions[x],
    duck_positions[duck_id],   duck_positions[[#This Row],[duck_id]],
    duck_positions[frame_idx], duck_positions[[#This Row],[frame_idx]]+1
  ),
  ""
)</f>
        <v>1.1151112169027328</v>
      </c>
      <c r="F1985" s="1">
        <f>IFERROR(
  SUMIFS(
    duck_positions[y],
    duck_positions[duck_id],duck_positions[[#This Row],[duck_id]],
    duck_positions[frame_idx],duck_positions[[#This Row],[frame_idx]]+1
  ),
  ""
)</f>
        <v>0.31721834242343905</v>
      </c>
      <c r="G19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1.3554978290119797E-2</v>
      </c>
      <c r="H1985" t="b">
        <f>AND(duck_positions[[#This Row],[distance]]&lt;0.1, MOD(duck_positions[[#This Row],[frame_idx]], 20)=0)</f>
        <v>0</v>
      </c>
    </row>
    <row r="1986" spans="1:8" hidden="1" x14ac:dyDescent="0.3">
      <c r="A1986">
        <v>283</v>
      </c>
      <c r="B1986">
        <v>3</v>
      </c>
      <c r="C1986" s="1">
        <v>1.146696612238884</v>
      </c>
      <c r="D1986" s="1">
        <v>0.26405965685844424</v>
      </c>
      <c r="E1986" s="1">
        <f>IFERROR(
  SUMIFS(
    duck_positions[x],
    duck_positions[duck_id],   duck_positions[[#This Row],[duck_id]],
    duck_positions[frame_idx], duck_positions[[#This Row],[frame_idx]]+1
  ),
  ""
)</f>
        <v>1.1602162569761276</v>
      </c>
      <c r="F1986" s="1">
        <f>IFERROR(
  SUMIFS(
    duck_positions[y],
    duck_positions[duck_id],duck_positions[[#This Row],[duck_id]],
    duck_positions[frame_idx],duck_positions[[#This Row],[frame_idx]]+1
  ),
  ""
)</f>
        <v>0.26788573861122134</v>
      </c>
      <c r="G19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1.4050611922625073E-2</v>
      </c>
      <c r="H1986" t="b">
        <f>AND(duck_positions[[#This Row],[distance]]&lt;0.1, MOD(duck_positions[[#This Row],[frame_idx]], 20)=0)</f>
        <v>0</v>
      </c>
    </row>
    <row r="1987" spans="1:8" hidden="1" x14ac:dyDescent="0.3">
      <c r="A1987">
        <v>283</v>
      </c>
      <c r="B1987">
        <v>4</v>
      </c>
      <c r="C1987" s="1">
        <v>1.0868250876665115</v>
      </c>
      <c r="D1987" s="1">
        <v>0.32821750044822695</v>
      </c>
      <c r="E1987" s="1">
        <f>IFERROR(
  SUMIFS(
    duck_positions[x],
    duck_positions[duck_id],   duck_positions[[#This Row],[duck_id]],
    duck_positions[frame_idx], duck_positions[[#This Row],[frame_idx]]+1
  ),
  ""
)</f>
        <v>1.0926300138235092</v>
      </c>
      <c r="F1987" s="1">
        <f>IFERROR(
  SUMIFS(
    duck_positions[y],
    duck_positions[duck_id],duck_positions[[#This Row],[duck_id]],
    duck_positions[frame_idx],duck_positions[[#This Row],[frame_idx]]+1
  ),
  ""
)</f>
        <v>0.33475958704948428</v>
      </c>
      <c r="G19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8.7462028781949974E-3</v>
      </c>
      <c r="H1987" t="b">
        <f>AND(duck_positions[[#This Row],[distance]]&lt;0.1, MOD(duck_positions[[#This Row],[frame_idx]], 20)=0)</f>
        <v>0</v>
      </c>
    </row>
    <row r="1988" spans="1:8" hidden="1" x14ac:dyDescent="0.3">
      <c r="A1988">
        <v>283</v>
      </c>
      <c r="B1988">
        <v>5</v>
      </c>
      <c r="C1988" s="1">
        <v>1.2291185706853867</v>
      </c>
      <c r="D1988" s="1">
        <v>0.29625164866447451</v>
      </c>
      <c r="E1988" s="1">
        <f>IFERROR(
  SUMIFS(
    duck_positions[x],
    duck_positions[duck_id],   duck_positions[[#This Row],[duck_id]],
    duck_positions[frame_idx], duck_positions[[#This Row],[frame_idx]]+1
  ),
  ""
)</f>
        <v>1.2469344139099121</v>
      </c>
      <c r="F1988" s="1">
        <f>IFERROR(
  SUMIFS(
    duck_positions[y],
    duck_positions[duck_id],duck_positions[[#This Row],[duck_id]],
    duck_positions[frame_idx],duck_positions[[#This Row],[frame_idx]]+1
  ),
  ""
)</f>
        <v>0.2989226967096329</v>
      </c>
      <c r="G19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1.8014959546455104E-2</v>
      </c>
      <c r="H1988" t="b">
        <f>AND(duck_positions[[#This Row],[distance]]&lt;0.1, MOD(duck_positions[[#This Row],[frame_idx]], 20)=0)</f>
        <v>0</v>
      </c>
    </row>
    <row r="1989" spans="1:8" hidden="1" x14ac:dyDescent="0.3">
      <c r="A1989">
        <v>283</v>
      </c>
      <c r="B1989">
        <v>6</v>
      </c>
      <c r="C1989" s="1">
        <v>1.1307301968336105</v>
      </c>
      <c r="D1989" s="1">
        <v>0.28179584592580798</v>
      </c>
      <c r="E1989" s="1">
        <f>IFERROR(
  SUMIFS(
    duck_positions[x],
    duck_positions[duck_id],   duck_positions[[#This Row],[duck_id]],
    duck_positions[frame_idx], duck_positions[[#This Row],[frame_idx]]+1
  ),
  ""
)</f>
        <v>1.1441387981176376</v>
      </c>
      <c r="F1989" s="1">
        <f>IFERROR(
  SUMIFS(
    duck_positions[y],
    duck_positions[duck_id],duck_positions[[#This Row],[duck_id]],
    duck_positions[frame_idx],duck_positions[[#This Row],[frame_idx]]+1
  ),
  ""
)</f>
        <v>0.28515280932188036</v>
      </c>
      <c r="G19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1.3822437977310047E-2</v>
      </c>
      <c r="H1989" t="b">
        <f>AND(duck_positions[[#This Row],[distance]]&lt;0.1, MOD(duck_positions[[#This Row],[frame_idx]], 20)=0)</f>
        <v>0</v>
      </c>
    </row>
    <row r="1990" spans="1:8" x14ac:dyDescent="0.3">
      <c r="A1990">
        <v>284</v>
      </c>
      <c r="B1990">
        <v>0</v>
      </c>
      <c r="C1990" s="1">
        <v>1.3869077563285828</v>
      </c>
      <c r="D1990" s="1">
        <v>0.32367360740900042</v>
      </c>
      <c r="E1990" s="1">
        <f>IFERROR(
  SUMIFS(
    duck_positions[x],
    duck_positions[duck_id],   duck_positions[[#This Row],[duck_id]],
    duck_positions[frame_idx], duck_positions[[#This Row],[frame_idx]]+1
  ),
  ""
)</f>
        <v>1.3953928053379059</v>
      </c>
      <c r="F1990" s="1">
        <f>IFERROR(
  SUMIFS(
    duck_positions[y],
    duck_positions[duck_id],duck_positions[[#This Row],[duck_id]],
    duck_positions[frame_idx],duck_positions[[#This Row],[frame_idx]]+1
  ),
  ""
)</f>
        <v>0.31412515938282015</v>
      </c>
      <c r="G19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1.2773758898588979E-2</v>
      </c>
      <c r="H1990" t="b">
        <f>AND(duck_positions[[#This Row],[distance]]&lt;0.1, MOD(duck_positions[[#This Row],[frame_idx]], 20)=0)</f>
        <v>0</v>
      </c>
    </row>
    <row r="1991" spans="1:8" hidden="1" x14ac:dyDescent="0.3">
      <c r="A1991">
        <v>284</v>
      </c>
      <c r="B1991">
        <v>1</v>
      </c>
      <c r="C1991" s="1">
        <v>1.1028846502304077</v>
      </c>
      <c r="D1991" s="1">
        <v>0.28992595672607424</v>
      </c>
      <c r="E1991" s="1">
        <f>IFERROR(
  SUMIFS(
    duck_positions[x],
    duck_positions[duck_id],   duck_positions[[#This Row],[duck_id]],
    duck_positions[frame_idx], duck_positions[[#This Row],[frame_idx]]+1
  ),
  ""
)</f>
        <v>1.1142898201942444</v>
      </c>
      <c r="F1991" s="1">
        <f>IFERROR(
  SUMIFS(
    duck_positions[y],
    duck_positions[duck_id],duck_positions[[#This Row],[duck_id]],
    duck_positions[frame_idx],duck_positions[[#This Row],[frame_idx]]+1
  ),
  ""
)</f>
        <v>0.28350254297256472</v>
      </c>
      <c r="G19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1.3089619786410048E-2</v>
      </c>
      <c r="H1991" t="b">
        <f>AND(duck_positions[[#This Row],[distance]]&lt;0.1, MOD(duck_positions[[#This Row],[frame_idx]], 20)=0)</f>
        <v>0</v>
      </c>
    </row>
    <row r="1992" spans="1:8" hidden="1" x14ac:dyDescent="0.3">
      <c r="A1992">
        <v>284</v>
      </c>
      <c r="B1992">
        <v>2</v>
      </c>
      <c r="C1992" s="1">
        <v>1.1151112169027328</v>
      </c>
      <c r="D1992" s="1">
        <v>0.31721834242343905</v>
      </c>
      <c r="E1992" s="1">
        <f>IFERROR(
  SUMIFS(
    duck_positions[x],
    duck_positions[duck_id],   duck_positions[[#This Row],[duck_id]],
    duck_positions[frame_idx], duck_positions[[#This Row],[frame_idx]]+1
  ),
  ""
)</f>
        <v>1.1260174959897995</v>
      </c>
      <c r="F1992" s="1">
        <f>IFERROR(
  SUMIFS(
    duck_positions[y],
    duck_positions[duck_id],duck_positions[[#This Row],[duck_id]],
    duck_positions[frame_idx],duck_positions[[#This Row],[frame_idx]]+1
  ),
  ""
)</f>
        <v>0.30976566821336748</v>
      </c>
      <c r="G19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1.3209438913385125E-2</v>
      </c>
      <c r="H1992" t="b">
        <f>AND(duck_positions[[#This Row],[distance]]&lt;0.1, MOD(duck_positions[[#This Row],[frame_idx]], 20)=0)</f>
        <v>0</v>
      </c>
    </row>
    <row r="1993" spans="1:8" hidden="1" x14ac:dyDescent="0.3">
      <c r="A1993">
        <v>284</v>
      </c>
      <c r="B1993">
        <v>3</v>
      </c>
      <c r="C1993" s="1">
        <v>1.1602162569761276</v>
      </c>
      <c r="D1993" s="1">
        <v>0.26788573861122134</v>
      </c>
      <c r="E1993" s="1">
        <f>IFERROR(
  SUMIFS(
    duck_positions[x],
    duck_positions[duck_id],   duck_positions[[#This Row],[duck_id]],
    duck_positions[frame_idx], duck_positions[[#This Row],[frame_idx]]+1
  ),
  ""
)</f>
        <v>1.1722220182418823</v>
      </c>
      <c r="F1993" s="1">
        <f>IFERROR(
  SUMIFS(
    duck_positions[y],
    duck_positions[duck_id],duck_positions[[#This Row],[duck_id]],
    duck_positions[frame_idx],duck_positions[[#This Row],[frame_idx]]+1
  ),
  ""
)</f>
        <v>0.26192856729030611</v>
      </c>
      <c r="G19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1.3402469687226705E-2</v>
      </c>
      <c r="H1993" t="b">
        <f>AND(duck_positions[[#This Row],[distance]]&lt;0.1, MOD(duck_positions[[#This Row],[frame_idx]], 20)=0)</f>
        <v>0</v>
      </c>
    </row>
    <row r="1994" spans="1:8" hidden="1" x14ac:dyDescent="0.3">
      <c r="A1994">
        <v>284</v>
      </c>
      <c r="B1994">
        <v>4</v>
      </c>
      <c r="C1994" s="1">
        <v>1.0926300138235092</v>
      </c>
      <c r="D1994" s="1">
        <v>0.33475958704948428</v>
      </c>
      <c r="E1994" s="1">
        <f>IFERROR(
  SUMIFS(
    duck_positions[x],
    duck_positions[duck_id],   duck_positions[[#This Row],[duck_id]],
    duck_positions[frame_idx], duck_positions[[#This Row],[frame_idx]]+1
  ),
  ""
)</f>
        <v>1.0974494442343712</v>
      </c>
      <c r="F1994" s="1">
        <f>IFERROR(
  SUMIFS(
    duck_positions[y],
    duck_positions[duck_id],duck_positions[[#This Row],[duck_id]],
    duck_positions[frame_idx],duck_positions[[#This Row],[frame_idx]]+1
  ),
  ""
)</f>
        <v>0.33007116764783861</v>
      </c>
      <c r="G19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6.7237032928936279E-3</v>
      </c>
      <c r="H1994" t="b">
        <f>AND(duck_positions[[#This Row],[distance]]&lt;0.1, MOD(duck_positions[[#This Row],[frame_idx]], 20)=0)</f>
        <v>0</v>
      </c>
    </row>
    <row r="1995" spans="1:8" hidden="1" x14ac:dyDescent="0.3">
      <c r="A1995">
        <v>284</v>
      </c>
      <c r="B1995">
        <v>5</v>
      </c>
      <c r="C1995" s="1">
        <v>1.2469344139099121</v>
      </c>
      <c r="D1995" s="1">
        <v>0.2989226967096329</v>
      </c>
      <c r="E1995" s="1">
        <f>IFERROR(
  SUMIFS(
    duck_positions[x],
    duck_positions[duck_id],   duck_positions[[#This Row],[duck_id]],
    duck_positions[frame_idx], duck_positions[[#This Row],[frame_idx]]+1
  ),
  ""
)</f>
        <v>1.2579368650913239</v>
      </c>
      <c r="F1995" s="1">
        <f>IFERROR(
  SUMIFS(
    duck_positions[y],
    duck_positions[duck_id],duck_positions[[#This Row],[duck_id]],
    duck_positions[frame_idx],duck_positions[[#This Row],[frame_idx]]+1
  ),
  ""
)</f>
        <v>0.29133877307176592</v>
      </c>
      <c r="G19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1.3363002272855681E-2</v>
      </c>
      <c r="H1995" t="b">
        <f>AND(duck_positions[[#This Row],[distance]]&lt;0.1, MOD(duck_positions[[#This Row],[frame_idx]], 20)=0)</f>
        <v>0</v>
      </c>
    </row>
    <row r="1996" spans="1:8" hidden="1" x14ac:dyDescent="0.3">
      <c r="A1996">
        <v>284</v>
      </c>
      <c r="B1996">
        <v>6</v>
      </c>
      <c r="C1996" s="1">
        <v>1.1441387981176376</v>
      </c>
      <c r="D1996" s="1">
        <v>0.28515280932188036</v>
      </c>
      <c r="E1996" s="1">
        <f>IFERROR(
  SUMIFS(
    duck_positions[x],
    duck_positions[duck_id],   duck_positions[[#This Row],[duck_id]],
    duck_positions[frame_idx], duck_positions[[#This Row],[frame_idx]]+1
  ),
  ""
)</f>
        <v>1.1557645201683044</v>
      </c>
      <c r="F1996" s="1">
        <f>IFERROR(
  SUMIFS(
    duck_positions[y],
    duck_positions[duck_id],duck_positions[[#This Row],[duck_id]],
    duck_positions[frame_idx],duck_positions[[#This Row],[frame_idx]]+1
  ),
  ""
)</f>
        <v>0.27866839021444323</v>
      </c>
      <c r="G19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1.3311840757771115E-2</v>
      </c>
      <c r="H1996" t="b">
        <f>AND(duck_positions[[#This Row],[distance]]&lt;0.1, MOD(duck_positions[[#This Row],[frame_idx]], 20)=0)</f>
        <v>0</v>
      </c>
    </row>
    <row r="1997" spans="1:8" x14ac:dyDescent="0.3">
      <c r="A1997">
        <v>285</v>
      </c>
      <c r="B1997">
        <v>0</v>
      </c>
      <c r="C1997" s="1">
        <v>1.3953928053379059</v>
      </c>
      <c r="D1997" s="1">
        <v>0.31412515938282015</v>
      </c>
      <c r="E1997" s="1">
        <f>IFERROR(
  SUMIFS(
    duck_positions[x],
    duck_positions[duck_id],   duck_positions[[#This Row],[duck_id]],
    duck_positions[frame_idx], duck_positions[[#This Row],[frame_idx]]+1
  ),
  ""
)</f>
        <v>1.3041732013225555</v>
      </c>
      <c r="F1997" s="1">
        <f>IFERROR(
  SUMIFS(
    duck_positions[y],
    duck_positions[duck_id],duck_positions[[#This Row],[duck_id]],
    duck_positions[frame_idx],duck_positions[[#This Row],[frame_idx]]+1
  ),
  ""
)</f>
        <v>0.35380502194166186</v>
      </c>
      <c r="G19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9.9476166237978267E-2</v>
      </c>
      <c r="H1997" t="b">
        <f>AND(duck_positions[[#This Row],[distance]]&lt;0.1, MOD(duck_positions[[#This Row],[frame_idx]], 20)=0)</f>
        <v>0</v>
      </c>
    </row>
    <row r="1998" spans="1:8" hidden="1" x14ac:dyDescent="0.3">
      <c r="A1998">
        <v>285</v>
      </c>
      <c r="B1998">
        <v>1</v>
      </c>
      <c r="C1998" s="1">
        <v>1.1142898201942444</v>
      </c>
      <c r="D1998" s="1">
        <v>0.28350254297256472</v>
      </c>
      <c r="E1998" s="1">
        <f>IFERROR(
  SUMIFS(
    duck_positions[x],
    duck_positions[duck_id],   duck_positions[[#This Row],[duck_id]],
    duck_positions[frame_idx], duck_positions[[#This Row],[frame_idx]]+1
  ),
  ""
)</f>
        <v>1.121477372944355</v>
      </c>
      <c r="F1998" s="1">
        <f>IFERROR(
  SUMIFS(
    duck_positions[y],
    duck_positions[duck_id],duck_positions[[#This Row],[duck_id]],
    duck_positions[frame_idx],duck_positions[[#This Row],[frame_idx]]+1
  ),
  ""
)</f>
        <v>0.27517140060663225</v>
      </c>
      <c r="G19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1.1003128993929754E-2</v>
      </c>
      <c r="H1998" t="b">
        <f>AND(duck_positions[[#This Row],[distance]]&lt;0.1, MOD(duck_positions[[#This Row],[frame_idx]], 20)=0)</f>
        <v>0</v>
      </c>
    </row>
    <row r="1999" spans="1:8" hidden="1" x14ac:dyDescent="0.3">
      <c r="A1999">
        <v>285</v>
      </c>
      <c r="B1999">
        <v>2</v>
      </c>
      <c r="C1999" s="1">
        <v>1.1260174959897995</v>
      </c>
      <c r="D1999" s="1">
        <v>0.30976566821336748</v>
      </c>
      <c r="E1999" s="1">
        <f>IFERROR(
  SUMIFS(
    duck_positions[x],
    duck_positions[duck_id],   duck_positions[[#This Row],[duck_id]],
    duck_positions[frame_idx], duck_positions[[#This Row],[frame_idx]]+1
  ),
  ""
)</f>
        <v>1.1493796855211258</v>
      </c>
      <c r="F1999" s="1">
        <f>IFERROR(
  SUMIFS(
    duck_positions[y],
    duck_positions[duck_id],duck_positions[[#This Row],[duck_id]],
    duck_positions[frame_idx],duck_positions[[#This Row],[frame_idx]]+1
  ),
  ""
)</f>
        <v>0.29668588340282442</v>
      </c>
      <c r="G19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2.6774477966670516E-2</v>
      </c>
      <c r="H1999" t="b">
        <f>AND(duck_positions[[#This Row],[distance]]&lt;0.1, MOD(duck_positions[[#This Row],[frame_idx]], 20)=0)</f>
        <v>0</v>
      </c>
    </row>
    <row r="2000" spans="1:8" hidden="1" x14ac:dyDescent="0.3">
      <c r="A2000">
        <v>285</v>
      </c>
      <c r="B2000">
        <v>3</v>
      </c>
      <c r="C2000" s="1">
        <v>1.1722220182418823</v>
      </c>
      <c r="D2000" s="1">
        <v>0.26192856729030611</v>
      </c>
      <c r="E2000" s="1">
        <f>IFERROR(
  SUMIFS(
    duck_positions[x],
    duck_positions[duck_id],   duck_positions[[#This Row],[duck_id]],
    duck_positions[frame_idx], duck_positions[[#This Row],[frame_idx]]+1
  ),
  ""
)</f>
        <v>1.1811189353466034</v>
      </c>
      <c r="F2000" s="1">
        <f>IFERROR(
  SUMIFS(
    duck_positions[y],
    duck_positions[duck_id],duck_positions[[#This Row],[duck_id]],
    duck_positions[frame_idx],duck_positions[[#This Row],[frame_idx]]+1
  ),
  ""
)</f>
        <v>0.25583052039146426</v>
      </c>
      <c r="G20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1.0786162892741475E-2</v>
      </c>
      <c r="H2000" t="b">
        <f>AND(duck_positions[[#This Row],[distance]]&lt;0.1, MOD(duck_positions[[#This Row],[frame_idx]], 20)=0)</f>
        <v>0</v>
      </c>
    </row>
    <row r="2001" spans="1:8" hidden="1" x14ac:dyDescent="0.3">
      <c r="A2001">
        <v>285</v>
      </c>
      <c r="B2001">
        <v>4</v>
      </c>
      <c r="C2001" s="1">
        <v>1.0974494442343712</v>
      </c>
      <c r="D2001" s="1">
        <v>0.33007116764783861</v>
      </c>
      <c r="E2001" s="1">
        <f>IFERROR(
  SUMIFS(
    duck_positions[x],
    duck_positions[duck_id],   duck_positions[[#This Row],[duck_id]],
    duck_positions[frame_idx], duck_positions[[#This Row],[frame_idx]]+1
  ),
  ""
)</f>
        <v>1.1050776615738869</v>
      </c>
      <c r="F2001" s="1">
        <f>IFERROR(
  SUMIFS(
    duck_positions[y],
    duck_positions[duck_id],duck_positions[[#This Row],[duck_id]],
    duck_positions[frame_idx],duck_positions[[#This Row],[frame_idx]]+1
  ),
  ""
)</f>
        <v>0.34186477735638621</v>
      </c>
      <c r="G20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1.4045601793317215E-2</v>
      </c>
      <c r="H2001" t="b">
        <f>AND(duck_positions[[#This Row],[distance]]&lt;0.1, MOD(duck_positions[[#This Row],[frame_idx]], 20)=0)</f>
        <v>0</v>
      </c>
    </row>
    <row r="2002" spans="1:8" hidden="1" x14ac:dyDescent="0.3">
      <c r="A2002">
        <v>285</v>
      </c>
      <c r="B2002">
        <v>5</v>
      </c>
      <c r="C2002" s="1">
        <v>1.2579368650913239</v>
      </c>
      <c r="D2002" s="1">
        <v>0.29133877307176592</v>
      </c>
      <c r="E2002" s="1">
        <f>IFERROR(
  SUMIFS(
    duck_positions[x],
    duck_positions[duck_id],   duck_positions[[#This Row],[duck_id]],
    duck_positions[frame_idx], duck_positions[[#This Row],[frame_idx]]+1
  ),
  ""
)</f>
        <v>1.2121044546365738</v>
      </c>
      <c r="F2002" s="1">
        <f>IFERROR(
  SUMIFS(
    duck_positions[y],
    duck_positions[duck_id],duck_positions[[#This Row],[duck_id]],
    duck_positions[frame_idx],duck_positions[[#This Row],[frame_idx]]+1
  ),
  ""
)</f>
        <v>0.3144813269376755</v>
      </c>
      <c r="G20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5.1343818006934473E-2</v>
      </c>
      <c r="H2002" t="b">
        <f>AND(duck_positions[[#This Row],[distance]]&lt;0.1, MOD(duck_positions[[#This Row],[frame_idx]], 20)=0)</f>
        <v>0</v>
      </c>
    </row>
    <row r="2003" spans="1:8" hidden="1" x14ac:dyDescent="0.3">
      <c r="A2003">
        <v>285</v>
      </c>
      <c r="B2003">
        <v>6</v>
      </c>
      <c r="C2003" s="1">
        <v>1.1557645201683044</v>
      </c>
      <c r="D2003" s="1">
        <v>0.27866839021444323</v>
      </c>
      <c r="E2003" s="1">
        <f>IFERROR(
  SUMIFS(
    duck_positions[x],
    duck_positions[duck_id],   duck_positions[[#This Row],[duck_id]],
    duck_positions[frame_idx], duck_positions[[#This Row],[frame_idx]]+1
  ),
  ""
)</f>
        <v>1.1729804277420044</v>
      </c>
      <c r="F2003" s="1">
        <f>IFERROR(
  SUMIFS(
    duck_positions[y],
    duck_positions[duck_id],duck_positions[[#This Row],[duck_id]],
    duck_positions[frame_idx],duck_positions[[#This Row],[frame_idx]]+1
  ),
  ""
)</f>
        <v>0.25583385825157168</v>
      </c>
      <c r="G20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2.859726077003848E-2</v>
      </c>
      <c r="H2003" t="b">
        <f>AND(duck_positions[[#This Row],[distance]]&lt;0.1, MOD(duck_positions[[#This Row],[frame_idx]], 20)=0)</f>
        <v>0</v>
      </c>
    </row>
    <row r="2004" spans="1:8" x14ac:dyDescent="0.3">
      <c r="A2004">
        <v>286</v>
      </c>
      <c r="B2004">
        <v>0</v>
      </c>
      <c r="C2004" s="1">
        <v>1.3041732013225555</v>
      </c>
      <c r="D2004" s="1">
        <v>0.35380502194166186</v>
      </c>
      <c r="E2004" s="1">
        <f>IFERROR(
  SUMIFS(
    duck_positions[x],
    duck_positions[duck_id],   duck_positions[[#This Row],[duck_id]],
    duck_positions[frame_idx], duck_positions[[#This Row],[frame_idx]]+1
  ),
  ""
)</f>
        <v>1.294670432806015</v>
      </c>
      <c r="F2004" s="1">
        <f>IFERROR(
  SUMIFS(
    duck_positions[y],
    duck_positions[duck_id],duck_positions[[#This Row],[duck_id]],
    duck_positions[frame_idx],duck_positions[[#This Row],[frame_idx]]+1
  ),
  ""
)</f>
        <v>0.35342411100864413</v>
      </c>
      <c r="G20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9.5103997086266722E-3</v>
      </c>
      <c r="H2004" t="b">
        <f>AND(duck_positions[[#This Row],[distance]]&lt;0.1, MOD(duck_positions[[#This Row],[frame_idx]], 20)=0)</f>
        <v>0</v>
      </c>
    </row>
    <row r="2005" spans="1:8" hidden="1" x14ac:dyDescent="0.3">
      <c r="A2005">
        <v>286</v>
      </c>
      <c r="B2005">
        <v>1</v>
      </c>
      <c r="C2005" s="1">
        <v>1.121477372944355</v>
      </c>
      <c r="D2005" s="1">
        <v>0.27517140060663225</v>
      </c>
      <c r="E2005" s="1">
        <f>IFERROR(
  SUMIFS(
    duck_positions[x],
    duck_positions[duck_id],   duck_positions[[#This Row],[duck_id]],
    duck_positions[frame_idx], duck_positions[[#This Row],[frame_idx]]+1
  ),
  ""
)</f>
        <v>1.1228795945644379</v>
      </c>
      <c r="F2005" s="1">
        <f>IFERROR(
  SUMIFS(
    duck_positions[y],
    duck_positions[duck_id],duck_positions[[#This Row],[duck_id]],
    duck_positions[frame_idx],duck_positions[[#This Row],[frame_idx]]+1
  ),
  ""
)</f>
        <v>0.26649674177169802</v>
      </c>
      <c r="G20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8.7872596054930779E-3</v>
      </c>
      <c r="H2005" t="b">
        <f>AND(duck_positions[[#This Row],[distance]]&lt;0.1, MOD(duck_positions[[#This Row],[frame_idx]], 20)=0)</f>
        <v>0</v>
      </c>
    </row>
    <row r="2006" spans="1:8" hidden="1" x14ac:dyDescent="0.3">
      <c r="A2006">
        <v>286</v>
      </c>
      <c r="B2006">
        <v>2</v>
      </c>
      <c r="C2006" s="1">
        <v>1.1493796855211258</v>
      </c>
      <c r="D2006" s="1">
        <v>0.29668588340282442</v>
      </c>
      <c r="E2006" s="1">
        <f>IFERROR(
  SUMIFS(
    duck_positions[x],
    duck_positions[duck_id],   duck_positions[[#This Row],[duck_id]],
    duck_positions[frame_idx], duck_positions[[#This Row],[frame_idx]]+1
  ),
  ""
)</f>
        <v>1.199698194861412</v>
      </c>
      <c r="F2006" s="1">
        <f>IFERROR(
  SUMIFS(
    duck_positions[y],
    duck_positions[duck_id],duck_positions[[#This Row],[duck_id]],
    duck_positions[frame_idx],duck_positions[[#This Row],[frame_idx]]+1
  ),
  ""
)</f>
        <v>0.30443243086338045</v>
      </c>
      <c r="G20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5.0911308957707249E-2</v>
      </c>
      <c r="H2006" t="b">
        <f>AND(duck_positions[[#This Row],[distance]]&lt;0.1, MOD(duck_positions[[#This Row],[frame_idx]], 20)=0)</f>
        <v>0</v>
      </c>
    </row>
    <row r="2007" spans="1:8" hidden="1" x14ac:dyDescent="0.3">
      <c r="A2007">
        <v>286</v>
      </c>
      <c r="B2007">
        <v>3</v>
      </c>
      <c r="C2007" s="1">
        <v>1.1811189353466034</v>
      </c>
      <c r="D2007" s="1">
        <v>0.25583052039146426</v>
      </c>
      <c r="E2007" s="1">
        <f>IFERROR(
  SUMIFS(
    duck_positions[x],
    duck_positions[duck_id],   duck_positions[[#This Row],[duck_id]],
    duck_positions[frame_idx], duck_positions[[#This Row],[frame_idx]]+1
  ),
  ""
)</f>
        <v>1.1748536974191666</v>
      </c>
      <c r="F2007" s="1">
        <f>IFERROR(
  SUMIFS(
    duck_positions[y],
    duck_positions[duck_id],duck_positions[[#This Row],[duck_id]],
    duck_positions[frame_idx],duck_positions[[#This Row],[frame_idx]]+1
  ),
  ""
)</f>
        <v>0.25293157398700716</v>
      </c>
      <c r="G20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6.903411949413683E-3</v>
      </c>
      <c r="H2007" t="b">
        <f>AND(duck_positions[[#This Row],[distance]]&lt;0.1, MOD(duck_positions[[#This Row],[frame_idx]], 20)=0)</f>
        <v>0</v>
      </c>
    </row>
    <row r="2008" spans="1:8" hidden="1" x14ac:dyDescent="0.3">
      <c r="A2008">
        <v>286</v>
      </c>
      <c r="B2008">
        <v>4</v>
      </c>
      <c r="C2008" s="1">
        <v>1.1050776615738869</v>
      </c>
      <c r="D2008" s="1">
        <v>0.34186477735638621</v>
      </c>
      <c r="E2008" s="1">
        <f>IFERROR(
  SUMIFS(
    duck_positions[x],
    duck_positions[duck_id],   duck_positions[[#This Row],[duck_id]],
    duck_positions[frame_idx], duck_positions[[#This Row],[frame_idx]]+1
  ),
  ""
)</f>
        <v>1.1005348414182663</v>
      </c>
      <c r="F2008" s="1">
        <f>IFERROR(
  SUMIFS(
    duck_positions[y],
    duck_positions[duck_id],duck_positions[[#This Row],[duck_id]],
    duck_positions[frame_idx],duck_positions[[#This Row],[frame_idx]]+1
  ),
  ""
)</f>
        <v>0.33616825342178347</v>
      </c>
      <c r="G20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7.2861237914143622E-3</v>
      </c>
      <c r="H2008" t="b">
        <f>AND(duck_positions[[#This Row],[distance]]&lt;0.1, MOD(duck_positions[[#This Row],[frame_idx]], 20)=0)</f>
        <v>0</v>
      </c>
    </row>
    <row r="2009" spans="1:8" hidden="1" x14ac:dyDescent="0.3">
      <c r="A2009">
        <v>286</v>
      </c>
      <c r="B2009">
        <v>5</v>
      </c>
      <c r="C2009" s="1">
        <v>1.2121044546365738</v>
      </c>
      <c r="D2009" s="1">
        <v>0.3144813269376755</v>
      </c>
      <c r="E2009" s="1">
        <f>IFERROR(
  SUMIFS(
    duck_positions[x],
    duck_positions[duck_id],   duck_positions[[#This Row],[duck_id]],
    duck_positions[frame_idx], duck_positions[[#This Row],[frame_idx]]+1
  ),
  ""
)</f>
        <v>1.2017376869916916</v>
      </c>
      <c r="F2009" s="1">
        <f>IFERROR(
  SUMIFS(
    duck_positions[y],
    duck_positions[duck_id],duck_positions[[#This Row],[duck_id]],
    duck_positions[frame_idx],duck_positions[[#This Row],[frame_idx]]+1
  ),
  ""
)</f>
        <v>0.32056139558553698</v>
      </c>
      <c r="G20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1.2018198956818972E-2</v>
      </c>
      <c r="H2009" t="b">
        <f>AND(duck_positions[[#This Row],[distance]]&lt;0.1, MOD(duck_positions[[#This Row],[frame_idx]], 20)=0)</f>
        <v>0</v>
      </c>
    </row>
    <row r="2010" spans="1:8" hidden="1" x14ac:dyDescent="0.3">
      <c r="A2010">
        <v>286</v>
      </c>
      <c r="B2010">
        <v>6</v>
      </c>
      <c r="C2010" s="1">
        <v>1.1729804277420044</v>
      </c>
      <c r="D2010" s="1">
        <v>0.25583385825157168</v>
      </c>
      <c r="E2010" s="1">
        <f>IFERROR(
  SUMIFS(
    duck_positions[x],
    duck_positions[duck_id],   duck_positions[[#This Row],[duck_id]],
    duck_positions[frame_idx], duck_positions[[#This Row],[frame_idx]]+1
  ),
  ""
)</f>
        <v>1.1737420409917831</v>
      </c>
      <c r="F2010" s="1">
        <f>IFERROR(
  SUMIFS(
    duck_positions[y],
    duck_positions[duck_id],duck_positions[[#This Row],[duck_id]],
    duck_positions[frame_idx],duck_positions[[#This Row],[frame_idx]]+1
  ),
  ""
)</f>
        <v>0.24593346714973449</v>
      </c>
      <c r="G20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9.9296424261690053E-3</v>
      </c>
      <c r="H2010" t="b">
        <f>AND(duck_positions[[#This Row],[distance]]&lt;0.1, MOD(duck_positions[[#This Row],[frame_idx]], 20)=0)</f>
        <v>0</v>
      </c>
    </row>
    <row r="2011" spans="1:8" x14ac:dyDescent="0.3">
      <c r="A2011">
        <v>287</v>
      </c>
      <c r="B2011">
        <v>0</v>
      </c>
      <c r="C2011" s="1">
        <v>1.294670432806015</v>
      </c>
      <c r="D2011" s="1">
        <v>0.35342411100864413</v>
      </c>
      <c r="E2011" s="1">
        <f>IFERROR(
  SUMIFS(
    duck_positions[x],
    duck_positions[duck_id],   duck_positions[[#This Row],[duck_id]],
    duck_positions[frame_idx], duck_positions[[#This Row],[frame_idx]]+1
  ),
  ""
)</f>
        <v>1.2747980356216431</v>
      </c>
      <c r="F2011" s="1">
        <f>IFERROR(
  SUMIFS(
    duck_positions[y],
    duck_positions[duck_id],duck_positions[[#This Row],[duck_id]],
    duck_positions[frame_idx],duck_positions[[#This Row],[frame_idx]]+1
  ),
  ""
)</f>
        <v>0.35384265482425692</v>
      </c>
      <c r="G20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1.9876804289900876E-2</v>
      </c>
      <c r="H2011" t="b">
        <f>AND(duck_positions[[#This Row],[distance]]&lt;0.1, MOD(duck_positions[[#This Row],[frame_idx]], 20)=0)</f>
        <v>0</v>
      </c>
    </row>
    <row r="2012" spans="1:8" hidden="1" x14ac:dyDescent="0.3">
      <c r="A2012">
        <v>287</v>
      </c>
      <c r="B2012">
        <v>1</v>
      </c>
      <c r="C2012" s="1">
        <v>1.1228795945644379</v>
      </c>
      <c r="D2012" s="1">
        <v>0.26649674177169802</v>
      </c>
      <c r="E2012" s="1">
        <f>IFERROR(
  SUMIFS(
    duck_positions[x],
    duck_positions[duck_id],   duck_positions[[#This Row],[duck_id]],
    duck_positions[frame_idx], duck_positions[[#This Row],[frame_idx]]+1
  ),
  ""
)</f>
        <v>1.127379834651947</v>
      </c>
      <c r="F2012" s="1">
        <f>IFERROR(
  SUMIFS(
    duck_positions[y],
    duck_positions[duck_id],duck_positions[[#This Row],[duck_id]],
    duck_positions[frame_idx],duck_positions[[#This Row],[frame_idx]]+1
  ),
  ""
)</f>
        <v>0.2698692172765732</v>
      </c>
      <c r="G20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5.6236777891525338E-3</v>
      </c>
      <c r="H2012" t="b">
        <f>AND(duck_positions[[#This Row],[distance]]&lt;0.1, MOD(duck_positions[[#This Row],[frame_idx]], 20)=0)</f>
        <v>0</v>
      </c>
    </row>
    <row r="2013" spans="1:8" hidden="1" x14ac:dyDescent="0.3">
      <c r="A2013">
        <v>287</v>
      </c>
      <c r="B2013">
        <v>2</v>
      </c>
      <c r="C2013" s="1">
        <v>1.199698194861412</v>
      </c>
      <c r="D2013" s="1">
        <v>0.30443243086338045</v>
      </c>
      <c r="E2013" s="1">
        <f>IFERROR(
  SUMIFS(
    duck_positions[x],
    duck_positions[duck_id],   duck_positions[[#This Row],[duck_id]],
    duck_positions[frame_idx], duck_positions[[#This Row],[frame_idx]]+1
  ),
  ""
)</f>
        <v>1.1981348842382431</v>
      </c>
      <c r="F2013" s="1">
        <f>IFERROR(
  SUMIFS(
    duck_positions[y],
    duck_positions[duck_id],duck_positions[[#This Row],[duck_id]],
    duck_positions[frame_idx],duck_positions[[#This Row],[frame_idx]]+1
  ),
  ""
)</f>
        <v>0.31219610720872881</v>
      </c>
      <c r="G20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7.9195082233579697E-3</v>
      </c>
      <c r="H2013" t="b">
        <f>AND(duck_positions[[#This Row],[distance]]&lt;0.1, MOD(duck_positions[[#This Row],[frame_idx]], 20)=0)</f>
        <v>0</v>
      </c>
    </row>
    <row r="2014" spans="1:8" hidden="1" x14ac:dyDescent="0.3">
      <c r="A2014">
        <v>287</v>
      </c>
      <c r="B2014">
        <v>3</v>
      </c>
      <c r="C2014" s="1">
        <v>1.1748536974191666</v>
      </c>
      <c r="D2014" s="1">
        <v>0.25293157398700716</v>
      </c>
      <c r="E2014" s="1">
        <f>IFERROR(
  SUMIFS(
    duck_positions[x],
    duck_positions[duck_id],   duck_positions[[#This Row],[duck_id]],
    duck_positions[frame_idx], duck_positions[[#This Row],[frame_idx]]+1
  ),
  ""
)</f>
        <v>1.1744154095649719</v>
      </c>
      <c r="F2014" s="1">
        <f>IFERROR(
  SUMIFS(
    duck_positions[y],
    duck_positions[duck_id],duck_positions[[#This Row],[duck_id]],
    duck_positions[frame_idx],duck_positions[[#This Row],[frame_idx]]+1
  ),
  ""
)</f>
        <v>0.25684370994567873</v>
      </c>
      <c r="G20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3.936610725264268E-3</v>
      </c>
      <c r="H2014" t="b">
        <f>AND(duck_positions[[#This Row],[distance]]&lt;0.1, MOD(duck_positions[[#This Row],[frame_idx]], 20)=0)</f>
        <v>0</v>
      </c>
    </row>
    <row r="2015" spans="1:8" hidden="1" x14ac:dyDescent="0.3">
      <c r="A2015">
        <v>287</v>
      </c>
      <c r="B2015">
        <v>4</v>
      </c>
      <c r="C2015" s="1">
        <v>1.1005348414182663</v>
      </c>
      <c r="D2015" s="1">
        <v>0.33616825342178347</v>
      </c>
      <c r="E2015" s="1">
        <f>IFERROR(
  SUMIFS(
    duck_positions[x],
    duck_positions[duck_id],   duck_positions[[#This Row],[duck_id]],
    duck_positions[frame_idx], duck_positions[[#This Row],[frame_idx]]+1
  ),
  ""
)</f>
        <v>1.1054894030094147</v>
      </c>
      <c r="F2015" s="1">
        <f>IFERROR(
  SUMIFS(
    duck_positions[y],
    duck_positions[duck_id],duck_positions[[#This Row],[duck_id]],
    duck_positions[frame_idx],duck_positions[[#This Row],[frame_idx]]+1
  ),
  ""
)</f>
        <v>0.33851797655224802</v>
      </c>
      <c r="G20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5.4835097656813631E-3</v>
      </c>
      <c r="H2015" t="b">
        <f>AND(duck_positions[[#This Row],[distance]]&lt;0.1, MOD(duck_positions[[#This Row],[frame_idx]], 20)=0)</f>
        <v>0</v>
      </c>
    </row>
    <row r="2016" spans="1:8" hidden="1" x14ac:dyDescent="0.3">
      <c r="A2016">
        <v>287</v>
      </c>
      <c r="B2016">
        <v>5</v>
      </c>
      <c r="C2016" s="1">
        <v>1.2017376869916916</v>
      </c>
      <c r="D2016" s="1">
        <v>0.32056139558553698</v>
      </c>
      <c r="E2016" s="1">
        <f>IFERROR(
  SUMIFS(
    duck_positions[x],
    duck_positions[duck_id],   duck_positions[[#This Row],[duck_id]],
    duck_positions[frame_idx], duck_positions[[#This Row],[frame_idx]]+1
  ),
  ""
)</f>
        <v>1.2013277411460876</v>
      </c>
      <c r="F2016" s="1">
        <f>IFERROR(
  SUMIFS(
    duck_positions[y],
    duck_positions[duck_id],duck_positions[[#This Row],[duck_id]],
    duck_positions[frame_idx],duck_positions[[#This Row],[frame_idx]]+1
  ),
  ""
)</f>
        <v>0.32197833955287936</v>
      </c>
      <c r="G20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1.4750545084558353E-3</v>
      </c>
      <c r="H2016" t="b">
        <f>AND(duck_positions[[#This Row],[distance]]&lt;0.1, MOD(duck_positions[[#This Row],[frame_idx]], 20)=0)</f>
        <v>0</v>
      </c>
    </row>
    <row r="2017" spans="1:8" hidden="1" x14ac:dyDescent="0.3">
      <c r="A2017">
        <v>287</v>
      </c>
      <c r="B2017">
        <v>6</v>
      </c>
      <c r="C2017" s="1">
        <v>1.1737420409917831</v>
      </c>
      <c r="D2017" s="1">
        <v>0.24593346714973449</v>
      </c>
      <c r="E2017" s="1">
        <f>IFERROR(
  SUMIFS(
    duck_positions[x],
    duck_positions[duck_id],   duck_positions[[#This Row],[duck_id]],
    duck_positions[frame_idx], duck_positions[[#This Row],[frame_idx]]+1
  ),
  ""
)</f>
        <v>1.1756971627473831</v>
      </c>
      <c r="F2017" s="1">
        <f>IFERROR(
  SUMIFS(
    duck_positions[y],
    duck_positions[duck_id],duck_positions[[#This Row],[duck_id]],
    duck_positions[frame_idx],duck_positions[[#This Row],[frame_idx]]+1
  ),
  ""
)</f>
        <v>0.25034288465976717</v>
      </c>
      <c r="G20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4.8234286412263986E-3</v>
      </c>
      <c r="H2017" t="b">
        <f>AND(duck_positions[[#This Row],[distance]]&lt;0.1, MOD(duck_positions[[#This Row],[frame_idx]], 20)=0)</f>
        <v>0</v>
      </c>
    </row>
    <row r="2018" spans="1:8" x14ac:dyDescent="0.3">
      <c r="A2018">
        <v>288</v>
      </c>
      <c r="B2018">
        <v>0</v>
      </c>
      <c r="C2018" s="1">
        <v>1.2747980356216431</v>
      </c>
      <c r="D2018" s="1">
        <v>0.35384265482425692</v>
      </c>
      <c r="E2018" s="1">
        <f>IFERROR(
  SUMIFS(
    duck_positions[x],
    duck_positions[duck_id],   duck_positions[[#This Row],[duck_id]],
    duck_positions[frame_idx], duck_positions[[#This Row],[frame_idx]]+1
  ),
  ""
)</f>
        <v>1.2908593416213989</v>
      </c>
      <c r="F2018" s="1">
        <f>IFERROR(
  SUMIFS(
    duck_positions[y],
    duck_positions[duck_id],duck_positions[[#This Row],[duck_id]],
    duck_positions[frame_idx],duck_positions[[#This Row],[frame_idx]]+1
  ),
  ""
)</f>
        <v>0.35878998562693598</v>
      </c>
      <c r="G20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1.6805999895541195E-2</v>
      </c>
      <c r="H2018" t="b">
        <f>AND(duck_positions[[#This Row],[distance]]&lt;0.1, MOD(duck_positions[[#This Row],[frame_idx]], 20)=0)</f>
        <v>0</v>
      </c>
    </row>
    <row r="2019" spans="1:8" hidden="1" x14ac:dyDescent="0.3">
      <c r="A2019">
        <v>288</v>
      </c>
      <c r="B2019">
        <v>1</v>
      </c>
      <c r="C2019" s="1">
        <v>1.127379834651947</v>
      </c>
      <c r="D2019" s="1">
        <v>0.2698692172765732</v>
      </c>
      <c r="E2019" s="1">
        <f>IFERROR(
  SUMIFS(
    duck_positions[x],
    duck_positions[duck_id],   duck_positions[[#This Row],[duck_id]],
    duck_positions[frame_idx], duck_positions[[#This Row],[frame_idx]]+1
  ),
  ""
)</f>
        <v>1.1404944360256195</v>
      </c>
      <c r="F2019" s="1">
        <f>IFERROR(
  SUMIFS(
    duck_positions[y],
    duck_positions[duck_id],duck_positions[[#This Row],[duck_id]],
    duck_positions[frame_idx],duck_positions[[#This Row],[frame_idx]]+1
  ),
  ""
)</f>
        <v>0.27561854720115664</v>
      </c>
      <c r="G20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1.4319481965910737E-2</v>
      </c>
      <c r="H2019" t="b">
        <f>AND(duck_positions[[#This Row],[distance]]&lt;0.1, MOD(duck_positions[[#This Row],[frame_idx]], 20)=0)</f>
        <v>0</v>
      </c>
    </row>
    <row r="2020" spans="1:8" hidden="1" x14ac:dyDescent="0.3">
      <c r="A2020">
        <v>288</v>
      </c>
      <c r="B2020">
        <v>2</v>
      </c>
      <c r="C2020" s="1">
        <v>1.1981348842382431</v>
      </c>
      <c r="D2020" s="1">
        <v>0.31219610720872881</v>
      </c>
      <c r="E2020" s="1">
        <f>IFERROR(
  SUMIFS(
    duck_positions[x],
    duck_positions[duck_id],   duck_positions[[#This Row],[duck_id]],
    duck_positions[frame_idx], duck_positions[[#This Row],[frame_idx]]+1
  ),
  ""
)</f>
        <v>1.2133658677339554</v>
      </c>
      <c r="F2020" s="1">
        <f>IFERROR(
  SUMIFS(
    duck_positions[y],
    duck_positions[duck_id],duck_positions[[#This Row],[duck_id]],
    duck_positions[frame_idx],duck_positions[[#This Row],[frame_idx]]+1
  ),
  ""
)</f>
        <v>0.32153827846050265</v>
      </c>
      <c r="G20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1.7867820850459896E-2</v>
      </c>
      <c r="H2020" t="b">
        <f>AND(duck_positions[[#This Row],[distance]]&lt;0.1, MOD(duck_positions[[#This Row],[frame_idx]], 20)=0)</f>
        <v>0</v>
      </c>
    </row>
    <row r="2021" spans="1:8" hidden="1" x14ac:dyDescent="0.3">
      <c r="A2021">
        <v>288</v>
      </c>
      <c r="B2021">
        <v>3</v>
      </c>
      <c r="C2021" s="1">
        <v>1.1744154095649719</v>
      </c>
      <c r="D2021" s="1">
        <v>0.25684370994567873</v>
      </c>
      <c r="E2021" s="1">
        <f>IFERROR(
  SUMIFS(
    duck_positions[x],
    duck_positions[duck_id],   duck_positions[[#This Row],[duck_id]],
    duck_positions[frame_idx], duck_positions[[#This Row],[frame_idx]]+1
  ),
  ""
)</f>
        <v>1.1855590641498566</v>
      </c>
      <c r="F2021" s="1">
        <f>IFERROR(
  SUMIFS(
    duck_positions[y],
    duck_positions[duck_id],duck_positions[[#This Row],[duck_id]],
    duck_positions[frame_idx],duck_positions[[#This Row],[frame_idx]]+1
  ),
  ""
)</f>
        <v>0.25833996534347536</v>
      </c>
      <c r="G20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1.1243656777163562E-2</v>
      </c>
      <c r="H2021" t="b">
        <f>AND(duck_positions[[#This Row],[distance]]&lt;0.1, MOD(duck_positions[[#This Row],[frame_idx]], 20)=0)</f>
        <v>0</v>
      </c>
    </row>
    <row r="2022" spans="1:8" hidden="1" x14ac:dyDescent="0.3">
      <c r="A2022">
        <v>288</v>
      </c>
      <c r="B2022">
        <v>4</v>
      </c>
      <c r="C2022" s="1">
        <v>1.1054894030094147</v>
      </c>
      <c r="D2022" s="1">
        <v>0.33851797655224802</v>
      </c>
      <c r="E2022" s="1">
        <f>IFERROR(
  SUMIFS(
    duck_positions[x],
    duck_positions[duck_id],   duck_positions[[#This Row],[duck_id]],
    duck_positions[frame_idx], duck_positions[[#This Row],[frame_idx]]+1
  ),
  ""
)</f>
        <v>1.111212745308876</v>
      </c>
      <c r="F2022" s="1">
        <f>IFERROR(
  SUMIFS(
    duck_positions[y],
    duck_positions[duck_id],duck_positions[[#This Row],[duck_id]],
    duck_positions[frame_idx],duck_positions[[#This Row],[frame_idx]]+1
  ),
  ""
)</f>
        <v>0.34959751889109614</v>
      </c>
      <c r="G20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1.2470481366616593E-2</v>
      </c>
      <c r="H2022" t="b">
        <f>AND(duck_positions[[#This Row],[distance]]&lt;0.1, MOD(duck_positions[[#This Row],[frame_idx]], 20)=0)</f>
        <v>0</v>
      </c>
    </row>
    <row r="2023" spans="1:8" hidden="1" x14ac:dyDescent="0.3">
      <c r="A2023">
        <v>288</v>
      </c>
      <c r="B2023">
        <v>5</v>
      </c>
      <c r="C2023" s="1">
        <v>1.2013277411460876</v>
      </c>
      <c r="D2023" s="1">
        <v>0.32197833955287936</v>
      </c>
      <c r="E2023" s="1">
        <f>IFERROR(
  SUMIFS(
    duck_positions[x],
    duck_positions[duck_id],   duck_positions[[#This Row],[duck_id]],
    duck_positions[frame_idx], duck_positions[[#This Row],[frame_idx]]+1
  ),
  ""
)</f>
        <v>1.2191937267780304</v>
      </c>
      <c r="F2023" s="1">
        <f>IFERROR(
  SUMIFS(
    duck_positions[y],
    duck_positions[duck_id],duck_positions[[#This Row],[duck_id]],
    duck_positions[frame_idx],duck_positions[[#This Row],[frame_idx]]+1
  ),
  ""
)</f>
        <v>0.32705252021551134</v>
      </c>
      <c r="G20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1.8572580649920817E-2</v>
      </c>
      <c r="H2023" t="b">
        <f>AND(duck_positions[[#This Row],[distance]]&lt;0.1, MOD(duck_positions[[#This Row],[frame_idx]], 20)=0)</f>
        <v>0</v>
      </c>
    </row>
    <row r="2024" spans="1:8" hidden="1" x14ac:dyDescent="0.3">
      <c r="A2024">
        <v>288</v>
      </c>
      <c r="B2024">
        <v>6</v>
      </c>
      <c r="C2024" s="1">
        <v>1.1756971627473831</v>
      </c>
      <c r="D2024" s="1">
        <v>0.25034288465976717</v>
      </c>
      <c r="E2024" s="1">
        <f>IFERROR(
  SUMIFS(
    duck_positions[x],
    duck_positions[duck_id],   duck_positions[[#This Row],[duck_id]],
    duck_positions[frame_idx], duck_positions[[#This Row],[frame_idx]]+1
  ),
  ""
)</f>
        <v>1.1934036612510681</v>
      </c>
      <c r="F2024" s="1">
        <f>IFERROR(
  SUMIFS(
    duck_positions[y],
    duck_positions[duck_id],duck_positions[[#This Row],[duck_id]],
    duck_positions[frame_idx],duck_positions[[#This Row],[frame_idx]]+1
  ),
  ""
)</f>
        <v>0.25555569827556612</v>
      </c>
      <c r="G20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1.8457884901961492E-2</v>
      </c>
      <c r="H2024" t="b">
        <f>AND(duck_positions[[#This Row],[distance]]&lt;0.1, MOD(duck_positions[[#This Row],[frame_idx]], 20)=0)</f>
        <v>0</v>
      </c>
    </row>
    <row r="2025" spans="1:8" x14ac:dyDescent="0.3">
      <c r="A2025">
        <v>289</v>
      </c>
      <c r="B2025">
        <v>0</v>
      </c>
      <c r="C2025" s="1">
        <v>1.2908593416213989</v>
      </c>
      <c r="D2025" s="1">
        <v>0.35878998562693598</v>
      </c>
      <c r="E2025" s="1">
        <f>IFERROR(
  SUMIFS(
    duck_positions[x],
    duck_positions[duck_id],   duck_positions[[#This Row],[duck_id]],
    duck_positions[frame_idx], duck_positions[[#This Row],[frame_idx]]+1
  ),
  ""
)</f>
        <v>1.3233052790164948</v>
      </c>
      <c r="F2025" s="1">
        <f>IFERROR(
  SUMIFS(
    duck_positions[y],
    duck_positions[duck_id],duck_positions[[#This Row],[duck_id]],
    duck_positions[frame_idx],duck_positions[[#This Row],[frame_idx]]+1
  ),
  ""
)</f>
        <v>0.36793753653764727</v>
      </c>
      <c r="G20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3.3710777818236892E-2</v>
      </c>
      <c r="H2025" t="b">
        <f>AND(duck_positions[[#This Row],[distance]]&lt;0.1, MOD(duck_positions[[#This Row],[frame_idx]], 20)=0)</f>
        <v>0</v>
      </c>
    </row>
    <row r="2026" spans="1:8" hidden="1" x14ac:dyDescent="0.3">
      <c r="A2026">
        <v>289</v>
      </c>
      <c r="B2026">
        <v>1</v>
      </c>
      <c r="C2026" s="1">
        <v>1.1404944360256195</v>
      </c>
      <c r="D2026" s="1">
        <v>0.27561854720115664</v>
      </c>
      <c r="E2026" s="1">
        <f>IFERROR(
  SUMIFS(
    duck_positions[x],
    duck_positions[duck_id],   duck_positions[[#This Row],[duck_id]],
    duck_positions[frame_idx], duck_positions[[#This Row],[frame_idx]]+1
  ),
  ""
)</f>
        <v>1.1675847172737122</v>
      </c>
      <c r="F2026" s="1">
        <f>IFERROR(
  SUMIFS(
    duck_positions[y],
    duck_positions[duck_id],duck_positions[[#This Row],[duck_id]],
    duck_positions[frame_idx],duck_positions[[#This Row],[frame_idx]]+1
  ),
  ""
)</f>
        <v>0.27837449461221697</v>
      </c>
      <c r="G20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2.7230104374263615E-2</v>
      </c>
      <c r="H2026" t="b">
        <f>AND(duck_positions[[#This Row],[distance]]&lt;0.1, MOD(duck_positions[[#This Row],[frame_idx]], 20)=0)</f>
        <v>0</v>
      </c>
    </row>
    <row r="2027" spans="1:8" hidden="1" x14ac:dyDescent="0.3">
      <c r="A2027">
        <v>289</v>
      </c>
      <c r="B2027">
        <v>2</v>
      </c>
      <c r="C2027" s="1">
        <v>1.2133658677339554</v>
      </c>
      <c r="D2027" s="1">
        <v>0.32153827846050265</v>
      </c>
      <c r="E2027" s="1">
        <f>IFERROR(
  SUMIFS(
    duck_positions[x],
    duck_positions[duck_id],   duck_positions[[#This Row],[duck_id]],
    duck_positions[frame_idx], duck_positions[[#This Row],[frame_idx]]+1
  ),
  ""
)</f>
        <v>1.2413063794374466</v>
      </c>
      <c r="F2027" s="1">
        <f>IFERROR(
  SUMIFS(
    duck_positions[y],
    duck_positions[duck_id],duck_positions[[#This Row],[duck_id]],
    duck_positions[frame_idx],duck_positions[[#This Row],[frame_idx]]+1
  ),
  ""
)</f>
        <v>0.32657655477523806</v>
      </c>
      <c r="G20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2.8391132814252994E-2</v>
      </c>
      <c r="H2027" t="b">
        <f>AND(duck_positions[[#This Row],[distance]]&lt;0.1, MOD(duck_positions[[#This Row],[frame_idx]], 20)=0)</f>
        <v>0</v>
      </c>
    </row>
    <row r="2028" spans="1:8" hidden="1" x14ac:dyDescent="0.3">
      <c r="A2028">
        <v>289</v>
      </c>
      <c r="B2028">
        <v>3</v>
      </c>
      <c r="C2028" s="1">
        <v>1.1855590641498566</v>
      </c>
      <c r="D2028" s="1">
        <v>0.25833996534347536</v>
      </c>
      <c r="E2028" s="1">
        <f>IFERROR(
  SUMIFS(
    duck_positions[x],
    duck_positions[duck_id],   duck_positions[[#This Row],[duck_id]],
    duck_positions[frame_idx], duck_positions[[#This Row],[frame_idx]]+1
  ),
  ""
)</f>
        <v>1.2098854780197144</v>
      </c>
      <c r="F2028" s="1">
        <f>IFERROR(
  SUMIFS(
    duck_positions[y],
    duck_positions[duck_id],duck_positions[[#This Row],[duck_id]],
    duck_positions[frame_idx],duck_positions[[#This Row],[frame_idx]]+1
  ),
  ""
)</f>
        <v>0.26346453428268435</v>
      </c>
      <c r="G20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2.4860322173703115E-2</v>
      </c>
      <c r="H2028" t="b">
        <f>AND(duck_positions[[#This Row],[distance]]&lt;0.1, MOD(duck_positions[[#This Row],[frame_idx]], 20)=0)</f>
        <v>0</v>
      </c>
    </row>
    <row r="2029" spans="1:8" hidden="1" x14ac:dyDescent="0.3">
      <c r="A2029">
        <v>289</v>
      </c>
      <c r="B2029">
        <v>4</v>
      </c>
      <c r="C2029" s="1">
        <v>1.111212745308876</v>
      </c>
      <c r="D2029" s="1">
        <v>0.34959751889109614</v>
      </c>
      <c r="E2029" s="1">
        <f>IFERROR(
  SUMIFS(
    duck_positions[x],
    duck_positions[duck_id],   duck_positions[[#This Row],[duck_id]],
    duck_positions[frame_idx], duck_positions[[#This Row],[frame_idx]]+1
  ),
  ""
)</f>
        <v>1.1373983323574066</v>
      </c>
      <c r="F2029" s="1">
        <f>IFERROR(
  SUMIFS(
    duck_positions[y],
    duck_positions[duck_id],duck_positions[[#This Row],[duck_id]],
    duck_positions[frame_idx],duck_positions[[#This Row],[frame_idx]]+1
  ),
  ""
)</f>
        <v>0.35454036816954615</v>
      </c>
      <c r="G20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2.6648015462049819E-2</v>
      </c>
      <c r="H2029" t="b">
        <f>AND(duck_positions[[#This Row],[distance]]&lt;0.1, MOD(duck_positions[[#This Row],[frame_idx]], 20)=0)</f>
        <v>0</v>
      </c>
    </row>
    <row r="2030" spans="1:8" hidden="1" x14ac:dyDescent="0.3">
      <c r="A2030">
        <v>289</v>
      </c>
      <c r="B2030">
        <v>5</v>
      </c>
      <c r="C2030" s="1">
        <v>1.2191937267780304</v>
      </c>
      <c r="D2030" s="1">
        <v>0.32705252021551134</v>
      </c>
      <c r="E2030" s="1">
        <f>IFERROR(
  SUMIFS(
    duck_positions[x],
    duck_positions[duck_id],   duck_positions[[#This Row],[duck_id]],
    duck_positions[frame_idx], duck_positions[[#This Row],[frame_idx]]+1
  ),
  ""
)</f>
        <v>1.2535332441329956</v>
      </c>
      <c r="F2030" s="1">
        <f>IFERROR(
  SUMIFS(
    duck_positions[y],
    duck_positions[duck_id],duck_positions[[#This Row],[duck_id]],
    duck_positions[frame_idx],duck_positions[[#This Row],[frame_idx]]+1
  ),
  ""
)</f>
        <v>0.32928537726402285</v>
      </c>
      <c r="G20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3.4412034272490261E-2</v>
      </c>
      <c r="H2030" t="b">
        <f>AND(duck_positions[[#This Row],[distance]]&lt;0.1, MOD(duck_positions[[#This Row],[frame_idx]], 20)=0)</f>
        <v>0</v>
      </c>
    </row>
    <row r="2031" spans="1:8" hidden="1" x14ac:dyDescent="0.3">
      <c r="A2031">
        <v>289</v>
      </c>
      <c r="B2031">
        <v>6</v>
      </c>
      <c r="C2031" s="1">
        <v>1.1934036612510681</v>
      </c>
      <c r="D2031" s="1">
        <v>0.25555569827556612</v>
      </c>
      <c r="E2031" s="1">
        <f>IFERROR(
  SUMIFS(
    duck_positions[x],
    duck_positions[duck_id],   duck_positions[[#This Row],[duck_id]],
    duck_positions[frame_idx], duck_positions[[#This Row],[frame_idx]]+1
  ),
  ""
)</f>
        <v>1.2237472683191299</v>
      </c>
      <c r="F2031" s="1">
        <f>IFERROR(
  SUMIFS(
    duck_positions[y],
    duck_positions[duck_id],duck_positions[[#This Row],[duck_id]],
    duck_positions[frame_idx],duck_positions[[#This Row],[frame_idx]]+1
  ),
  ""
)</f>
        <v>0.2586268872022629</v>
      </c>
      <c r="G20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3.049863425342841E-2</v>
      </c>
      <c r="H2031" t="b">
        <f>AND(duck_positions[[#This Row],[distance]]&lt;0.1, MOD(duck_positions[[#This Row],[frame_idx]], 20)=0)</f>
        <v>0</v>
      </c>
    </row>
    <row r="2032" spans="1:8" x14ac:dyDescent="0.3">
      <c r="A2032">
        <v>290</v>
      </c>
      <c r="B2032">
        <v>0</v>
      </c>
      <c r="C2032" s="1">
        <v>1.3233052790164948</v>
      </c>
      <c r="D2032" s="1">
        <v>0.36793753653764727</v>
      </c>
      <c r="E2032" s="1">
        <f>IFERROR(
  SUMIFS(
    duck_positions[x],
    duck_positions[duck_id],   duck_positions[[#This Row],[duck_id]],
    duck_positions[frame_idx], duck_positions[[#This Row],[frame_idx]]+1
  ),
  ""
)</f>
        <v>1.2256919890642166</v>
      </c>
      <c r="F2032" s="1">
        <f>IFERROR(
  SUMIFS(
    duck_positions[y],
    duck_positions[duck_id],duck_positions[[#This Row],[duck_id]],
    duck_positions[frame_idx],duck_positions[[#This Row],[frame_idx]]+1
  ),
  ""
)</f>
        <v>0.36432213112711909</v>
      </c>
      <c r="G20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9.7680220779797586E-2</v>
      </c>
      <c r="H2032" t="b">
        <f>AND(duck_positions[[#This Row],[distance]]&lt;0.1, MOD(duck_positions[[#This Row],[frame_idx]], 20)=0)</f>
        <v>0</v>
      </c>
    </row>
    <row r="2033" spans="1:8" hidden="1" x14ac:dyDescent="0.3">
      <c r="A2033">
        <v>290</v>
      </c>
      <c r="B2033">
        <v>1</v>
      </c>
      <c r="C2033" s="1">
        <v>1.1675847172737122</v>
      </c>
      <c r="D2033" s="1">
        <v>0.27837449461221697</v>
      </c>
      <c r="E2033" s="1">
        <f>IFERROR(
  SUMIFS(
    duck_positions[x],
    duck_positions[duck_id],   duck_positions[[#This Row],[duck_id]],
    duck_positions[frame_idx], duck_positions[[#This Row],[frame_idx]]+1
  ),
  ""
)</f>
        <v>1.0945663079619408</v>
      </c>
      <c r="F2033" s="1">
        <f>IFERROR(
  SUMIFS(
    duck_positions[y],
    duck_positions[duck_id],duck_positions[[#This Row],[duck_id]],
    duck_positions[frame_idx],duck_positions[[#This Row],[frame_idx]]+1
  ),
  ""
)</f>
        <v>0.27680620700120928</v>
      </c>
      <c r="G20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7.3035249191415949E-2</v>
      </c>
      <c r="H2033" t="b">
        <f>AND(duck_positions[[#This Row],[distance]]&lt;0.1, MOD(duck_positions[[#This Row],[frame_idx]], 20)=0)</f>
        <v>0</v>
      </c>
    </row>
    <row r="2034" spans="1:8" hidden="1" x14ac:dyDescent="0.3">
      <c r="A2034">
        <v>290</v>
      </c>
      <c r="B2034">
        <v>2</v>
      </c>
      <c r="C2034" s="1">
        <v>1.2413063794374466</v>
      </c>
      <c r="D2034" s="1">
        <v>0.32657655477523806</v>
      </c>
      <c r="E2034" s="1">
        <f>IFERROR(
  SUMIFS(
    duck_positions[x],
    duck_positions[duck_id],   duck_positions[[#This Row],[duck_id]],
    duck_positions[frame_idx], duck_positions[[#This Row],[frame_idx]]+1
  ),
  ""
)</f>
        <v>1.1589720249176025</v>
      </c>
      <c r="F2034" s="1">
        <f>IFERROR(
  SUMIFS(
    duck_positions[y],
    duck_positions[duck_id],duck_positions[[#This Row],[duck_id]],
    duck_positions[frame_idx],duck_positions[[#This Row],[frame_idx]]+1
  ),
  ""
)</f>
        <v>0.32789339274168017</v>
      </c>
      <c r="G20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8.2344884458169162E-2</v>
      </c>
      <c r="H2034" t="b">
        <f>AND(duck_positions[[#This Row],[distance]]&lt;0.1, MOD(duck_positions[[#This Row],[frame_idx]], 20)=0)</f>
        <v>0</v>
      </c>
    </row>
    <row r="2035" spans="1:8" hidden="1" x14ac:dyDescent="0.3">
      <c r="A2035">
        <v>290</v>
      </c>
      <c r="B2035">
        <v>3</v>
      </c>
      <c r="C2035" s="1">
        <v>1.2098854780197144</v>
      </c>
      <c r="D2035" s="1">
        <v>0.26346453428268435</v>
      </c>
      <c r="E2035" s="1">
        <f>IFERROR(
  SUMIFS(
    duck_positions[x],
    duck_positions[duck_id],   duck_positions[[#This Row],[duck_id]],
    duck_positions[frame_idx], duck_positions[[#This Row],[frame_idx]]+1
  ),
  ""
)</f>
        <v>1.1314670741558075</v>
      </c>
      <c r="F2035" s="1">
        <f>IFERROR(
  SUMIFS(
    duck_positions[y],
    duck_positions[duck_id],duck_positions[[#This Row],[duck_id]],
    duck_positions[frame_idx],duck_positions[[#This Row],[frame_idx]]+1
  ),
  ""
)</f>
        <v>0.26573590338230135</v>
      </c>
      <c r="G20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7.8451291781267044E-2</v>
      </c>
      <c r="H2035" t="b">
        <f>AND(duck_positions[[#This Row],[distance]]&lt;0.1, MOD(duck_positions[[#This Row],[frame_idx]], 20)=0)</f>
        <v>0</v>
      </c>
    </row>
    <row r="2036" spans="1:8" hidden="1" x14ac:dyDescent="0.3">
      <c r="A2036">
        <v>290</v>
      </c>
      <c r="B2036">
        <v>4</v>
      </c>
      <c r="C2036" s="1">
        <v>1.1373983323574066</v>
      </c>
      <c r="D2036" s="1">
        <v>0.35454036816954615</v>
      </c>
      <c r="E2036" s="1">
        <f>IFERROR(
  SUMIFS(
    duck_positions[x],
    duck_positions[duck_id],   duck_positions[[#This Row],[duck_id]],
    duck_positions[frame_idx], duck_positions[[#This Row],[frame_idx]]+1
  ),
  ""
)</f>
        <v>1.0616053268313408</v>
      </c>
      <c r="F2036" s="1">
        <f>IFERROR(
  SUMIFS(
    duck_positions[y],
    duck_positions[duck_id],duck_positions[[#This Row],[duck_id]],
    duck_positions[frame_idx],duck_positions[[#This Row],[frame_idx]]+1
  ),
  ""
)</f>
        <v>0.35526881143450739</v>
      </c>
      <c r="G20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7.5796505963431529E-2</v>
      </c>
      <c r="H2036" t="b">
        <f>AND(duck_positions[[#This Row],[distance]]&lt;0.1, MOD(duck_positions[[#This Row],[frame_idx]], 20)=0)</f>
        <v>0</v>
      </c>
    </row>
    <row r="2037" spans="1:8" hidden="1" x14ac:dyDescent="0.3">
      <c r="A2037">
        <v>290</v>
      </c>
      <c r="B2037">
        <v>5</v>
      </c>
      <c r="C2037" s="1">
        <v>1.2535332441329956</v>
      </c>
      <c r="D2037" s="1">
        <v>0.32928537726402285</v>
      </c>
      <c r="E2037" s="1">
        <f>IFERROR(
  SUMIFS(
    duck_positions[x],
    duck_positions[duck_id],   duck_positions[[#This Row],[duck_id]],
    duck_positions[frame_idx], duck_positions[[#This Row],[frame_idx]]+1
  ),
  ""
)</f>
        <v>1.1721491515636444</v>
      </c>
      <c r="F2037" s="1">
        <f>IFERROR(
  SUMIFS(
    duck_positions[y],
    duck_positions[duck_id],duck_positions[[#This Row],[duck_id]],
    duck_positions[frame_idx],duck_positions[[#This Row],[frame_idx]]+1
  ),
  ""
)</f>
        <v>0.3287431985139847</v>
      </c>
      <c r="G20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8.1385898539819035E-2</v>
      </c>
      <c r="H2037" t="b">
        <f>AND(duck_positions[[#This Row],[distance]]&lt;0.1, MOD(duck_positions[[#This Row],[frame_idx]], 20)=0)</f>
        <v>0</v>
      </c>
    </row>
    <row r="2038" spans="1:8" hidden="1" x14ac:dyDescent="0.3">
      <c r="A2038">
        <v>290</v>
      </c>
      <c r="B2038">
        <v>6</v>
      </c>
      <c r="C2038" s="1">
        <v>1.2237472683191299</v>
      </c>
      <c r="D2038" s="1">
        <v>0.2586268872022629</v>
      </c>
      <c r="E2038" s="1">
        <f>IFERROR(
  SUMIFS(
    duck_positions[x],
    duck_positions[duck_id],   duck_positions[[#This Row],[duck_id]],
    duck_positions[frame_idx], duck_positions[[#This Row],[frame_idx]]+1
  ),
  ""
)</f>
        <v>1.1455261260271072</v>
      </c>
      <c r="F2038" s="1">
        <f>IFERROR(
  SUMIFS(
    duck_positions[y],
    duck_positions[duck_id],duck_positions[[#This Row],[duck_id]],
    duck_positions[frame_idx],duck_positions[[#This Row],[frame_idx]]+1
  ),
  ""
)</f>
        <v>0.25792040824890139</v>
      </c>
      <c r="G20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7.8224332620869363E-2</v>
      </c>
      <c r="H2038" t="b">
        <f>AND(duck_positions[[#This Row],[distance]]&lt;0.1, MOD(duck_positions[[#This Row],[frame_idx]], 20)=0)</f>
        <v>0</v>
      </c>
    </row>
    <row r="2039" spans="1:8" x14ac:dyDescent="0.3">
      <c r="A2039">
        <v>291</v>
      </c>
      <c r="B2039">
        <v>0</v>
      </c>
      <c r="C2039" s="1">
        <v>1.2256919890642166</v>
      </c>
      <c r="D2039" s="1">
        <v>0.36432213112711909</v>
      </c>
      <c r="E2039" s="1">
        <f>IFERROR(
  SUMIFS(
    duck_positions[x],
    duck_positions[duck_id],   duck_positions[[#This Row],[duck_id]],
    duck_positions[frame_idx], duck_positions[[#This Row],[frame_idx]]+1
  ),
  ""
)</f>
        <v>1.23091821372509</v>
      </c>
      <c r="F2039" s="1">
        <f>IFERROR(
  SUMIFS(
    duck_positions[y],
    duck_positions[duck_id],duck_positions[[#This Row],[duck_id]],
    duck_positions[frame_idx],duck_positions[[#This Row],[frame_idx]]+1
  ),
  ""
)</f>
        <v>0.35333602651953699</v>
      </c>
      <c r="G20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1.2165850510944884E-2</v>
      </c>
      <c r="H2039" t="b">
        <f>AND(duck_positions[[#This Row],[distance]]&lt;0.1, MOD(duck_positions[[#This Row],[frame_idx]], 20)=0)</f>
        <v>0</v>
      </c>
    </row>
    <row r="2040" spans="1:8" hidden="1" x14ac:dyDescent="0.3">
      <c r="A2040">
        <v>291</v>
      </c>
      <c r="B2040">
        <v>1</v>
      </c>
      <c r="C2040" s="1">
        <v>1.0945663079619408</v>
      </c>
      <c r="D2040" s="1">
        <v>0.27680620700120928</v>
      </c>
      <c r="E2040" s="1">
        <f>IFERROR(
  SUMIFS(
    duck_positions[x],
    duck_positions[duck_id],   duck_positions[[#This Row],[duck_id]],
    duck_positions[frame_idx], duck_positions[[#This Row],[frame_idx]]+1
  ),
  ""
)</f>
        <v>1.106187105178833</v>
      </c>
      <c r="F2040" s="1">
        <f>IFERROR(
  SUMIFS(
    duck_positions[y],
    duck_positions[duck_id],duck_positions[[#This Row],[duck_id]],
    duck_positions[frame_idx],duck_positions[[#This Row],[frame_idx]]+1
  ),
  ""
)</f>
        <v>0.27086628377437594</v>
      </c>
      <c r="G20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1.3050885636492442E-2</v>
      </c>
      <c r="H2040" t="b">
        <f>AND(duck_positions[[#This Row],[distance]]&lt;0.1, MOD(duck_positions[[#This Row],[frame_idx]], 20)=0)</f>
        <v>0</v>
      </c>
    </row>
    <row r="2041" spans="1:8" hidden="1" x14ac:dyDescent="0.3">
      <c r="A2041">
        <v>291</v>
      </c>
      <c r="B2041">
        <v>2</v>
      </c>
      <c r="C2041" s="1">
        <v>1.1589720249176025</v>
      </c>
      <c r="D2041" s="1">
        <v>0.32789339274168017</v>
      </c>
      <c r="E2041" s="1">
        <f>IFERROR(
  SUMIFS(
    duck_positions[x],
    duck_positions[duck_id],   duck_positions[[#This Row],[duck_id]],
    duck_positions[frame_idx], duck_positions[[#This Row],[frame_idx]]+1
  ),
  ""
)</f>
        <v>1.1665824800729752</v>
      </c>
      <c r="F2041" s="1">
        <f>IFERROR(
  SUMIFS(
    duck_positions[y],
    duck_positions[duck_id],duck_positions[[#This Row],[duck_id]],
    duck_positions[frame_idx],duck_positions[[#This Row],[frame_idx]]+1
  ),
  ""
)</f>
        <v>0.32202536761760714</v>
      </c>
      <c r="G20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9.6100336382704699E-3</v>
      </c>
      <c r="H2041" t="b">
        <f>AND(duck_positions[[#This Row],[distance]]&lt;0.1, MOD(duck_positions[[#This Row],[frame_idx]], 20)=0)</f>
        <v>0</v>
      </c>
    </row>
    <row r="2042" spans="1:8" hidden="1" x14ac:dyDescent="0.3">
      <c r="A2042">
        <v>291</v>
      </c>
      <c r="B2042">
        <v>3</v>
      </c>
      <c r="C2042" s="1">
        <v>1.1314670741558075</v>
      </c>
      <c r="D2042" s="1">
        <v>0.26573590338230135</v>
      </c>
      <c r="E2042" s="1">
        <f>IFERROR(
  SUMIFS(
    duck_positions[x],
    duck_positions[duck_id],   duck_positions[[#This Row],[duck_id]],
    duck_positions[frame_idx], duck_positions[[#This Row],[frame_idx]]+1
  ),
  ""
)</f>
        <v>1.1405580192804337</v>
      </c>
      <c r="F2042" s="1">
        <f>IFERROR(
  SUMIFS(
    duck_positions[y],
    duck_positions[duck_id],duck_positions[[#This Row],[duck_id]],
    duck_positions[frame_idx],duck_positions[[#This Row],[frame_idx]]+1
  ),
  ""
)</f>
        <v>0.25772694647312167</v>
      </c>
      <c r="G20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1.2115637582564988E-2</v>
      </c>
      <c r="H2042" t="b">
        <f>AND(duck_positions[[#This Row],[distance]]&lt;0.1, MOD(duck_positions[[#This Row],[frame_idx]], 20)=0)</f>
        <v>0</v>
      </c>
    </row>
    <row r="2043" spans="1:8" hidden="1" x14ac:dyDescent="0.3">
      <c r="A2043">
        <v>291</v>
      </c>
      <c r="B2043">
        <v>4</v>
      </c>
      <c r="C2043" s="1">
        <v>1.0616053268313408</v>
      </c>
      <c r="D2043" s="1">
        <v>0.35526881143450739</v>
      </c>
      <c r="E2043" s="1">
        <f>IFERROR(
  SUMIFS(
    duck_positions[x],
    duck_positions[duck_id],   duck_positions[[#This Row],[duck_id]],
    duck_positions[frame_idx], duck_positions[[#This Row],[frame_idx]]+1
  ),
  ""
)</f>
        <v>1.0699689462780952</v>
      </c>
      <c r="F2043" s="1">
        <f>IFERROR(
  SUMIFS(
    duck_positions[y],
    duck_positions[duck_id],duck_positions[[#This Row],[duck_id]],
    duck_positions[frame_idx],duck_positions[[#This Row],[frame_idx]]+1
  ),
  ""
)</f>
        <v>0.345564191788435</v>
      </c>
      <c r="G20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1.2811314246597164E-2</v>
      </c>
      <c r="H2043" t="b">
        <f>AND(duck_positions[[#This Row],[distance]]&lt;0.1, MOD(duck_positions[[#This Row],[frame_idx]], 20)=0)</f>
        <v>0</v>
      </c>
    </row>
    <row r="2044" spans="1:8" hidden="1" x14ac:dyDescent="0.3">
      <c r="A2044">
        <v>291</v>
      </c>
      <c r="B2044">
        <v>5</v>
      </c>
      <c r="C2044" s="1">
        <v>1.1721491515636444</v>
      </c>
      <c r="D2044" s="1">
        <v>0.3287431985139847</v>
      </c>
      <c r="E2044" s="1">
        <f>IFERROR(
  SUMIFS(
    duck_positions[x],
    duck_positions[duck_id],   duck_positions[[#This Row],[duck_id]],
    duck_positions[frame_idx], duck_positions[[#This Row],[frame_idx]]+1
  ),
  ""
)</f>
        <v>1.1828358173370361</v>
      </c>
      <c r="F2044" s="1">
        <f>IFERROR(
  SUMIFS(
    duck_positions[y],
    duck_positions[duck_id],duck_positions[[#This Row],[duck_id]],
    duck_positions[frame_idx],duck_positions[[#This Row],[frame_idx]]+1
  ),
  ""
)</f>
        <v>0.32046699672937395</v>
      </c>
      <c r="G20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1.3516669017615852E-2</v>
      </c>
      <c r="H2044" t="b">
        <f>AND(duck_positions[[#This Row],[distance]]&lt;0.1, MOD(duck_positions[[#This Row],[frame_idx]], 20)=0)</f>
        <v>0</v>
      </c>
    </row>
    <row r="2045" spans="1:8" hidden="1" x14ac:dyDescent="0.3">
      <c r="A2045">
        <v>291</v>
      </c>
      <c r="B2045">
        <v>6</v>
      </c>
      <c r="C2045" s="1">
        <v>1.1455261260271072</v>
      </c>
      <c r="D2045" s="1">
        <v>0.25792040824890139</v>
      </c>
      <c r="E2045" s="1">
        <f>IFERROR(
  SUMIFS(
    duck_positions[x],
    duck_positions[duck_id],   duck_positions[[#This Row],[duck_id]],
    duck_positions[frame_idx], duck_positions[[#This Row],[frame_idx]]+1
  ),
  ""
)</f>
        <v>1.1577251702547073</v>
      </c>
      <c r="F2045" s="1">
        <f>IFERROR(
  SUMIFS(
    duck_positions[y],
    duck_positions[duck_id],duck_positions[[#This Row],[duck_id]],
    duck_positions[frame_idx],duck_positions[[#This Row],[frame_idx]]+1
  ),
  ""
)</f>
        <v>0.25237339138984682</v>
      </c>
      <c r="G20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1.3400972953542546E-2</v>
      </c>
      <c r="H2045" t="b">
        <f>AND(duck_positions[[#This Row],[distance]]&lt;0.1, MOD(duck_positions[[#This Row],[frame_idx]], 20)=0)</f>
        <v>0</v>
      </c>
    </row>
    <row r="2046" spans="1:8" x14ac:dyDescent="0.3">
      <c r="A2046">
        <v>292</v>
      </c>
      <c r="B2046">
        <v>0</v>
      </c>
      <c r="C2046" s="1">
        <v>1.23091821372509</v>
      </c>
      <c r="D2046" s="1">
        <v>0.35333602651953699</v>
      </c>
      <c r="E2046" s="1">
        <f>IFERROR(
  SUMIFS(
    duck_positions[x],
    duck_positions[duck_id],   duck_positions[[#This Row],[duck_id]],
    duck_positions[frame_idx], duck_positions[[#This Row],[frame_idx]]+1
  ),
  ""
)</f>
        <v>1.2489015758037567</v>
      </c>
      <c r="F2046" s="1">
        <f>IFERROR(
  SUMIFS(
    duck_positions[y],
    duck_positions[duck_id],duck_positions[[#This Row],[duck_id]],
    duck_positions[frame_idx],duck_positions[[#This Row],[frame_idx]]+1
  ),
  ""
)</f>
        <v>0.35797149464488032</v>
      </c>
      <c r="G20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1.8571184033160108E-2</v>
      </c>
      <c r="H2046" t="b">
        <f>AND(duck_positions[[#This Row],[distance]]&lt;0.1, MOD(duck_positions[[#This Row],[frame_idx]], 20)=0)</f>
        <v>0</v>
      </c>
    </row>
    <row r="2047" spans="1:8" hidden="1" x14ac:dyDescent="0.3">
      <c r="A2047">
        <v>292</v>
      </c>
      <c r="B2047">
        <v>1</v>
      </c>
      <c r="C2047" s="1">
        <v>1.106187105178833</v>
      </c>
      <c r="D2047" s="1">
        <v>0.27086628377437594</v>
      </c>
      <c r="E2047" s="1">
        <f>IFERROR(
  SUMIFS(
    duck_positions[x],
    duck_positions[duck_id],   duck_positions[[#This Row],[duck_id]],
    duck_positions[frame_idx], duck_positions[[#This Row],[frame_idx]]+1
  ),
  ""
)</f>
        <v>1.121477372944355</v>
      </c>
      <c r="F2047" s="1">
        <f>IFERROR(
  SUMIFS(
    duck_positions[y],
    duck_positions[duck_id],duck_positions[[#This Row],[duck_id]],
    duck_positions[frame_idx],duck_positions[[#This Row],[frame_idx]]+1
  ),
  ""
)</f>
        <v>0.27517140060663225</v>
      </c>
      <c r="G20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1.5884782632467398E-2</v>
      </c>
      <c r="H2047" t="b">
        <f>AND(duck_positions[[#This Row],[distance]]&lt;0.1, MOD(duck_positions[[#This Row],[frame_idx]], 20)=0)</f>
        <v>0</v>
      </c>
    </row>
    <row r="2048" spans="1:8" hidden="1" x14ac:dyDescent="0.3">
      <c r="A2048">
        <v>292</v>
      </c>
      <c r="B2048">
        <v>2</v>
      </c>
      <c r="C2048" s="1">
        <v>1.1665824800729752</v>
      </c>
      <c r="D2048" s="1">
        <v>0.32202536761760714</v>
      </c>
      <c r="E2048" s="1">
        <f>IFERROR(
  SUMIFS(
    duck_positions[x],
    duck_positions[duck_id],   duck_positions[[#This Row],[duck_id]],
    duck_positions[frame_idx], duck_positions[[#This Row],[frame_idx]]+1
  ),
  ""
)</f>
        <v>1.1751302778720856</v>
      </c>
      <c r="F2048" s="1">
        <f>IFERROR(
  SUMIFS(
    duck_positions[y],
    duck_positions[duck_id],duck_positions[[#This Row],[duck_id]],
    duck_positions[frame_idx],duck_positions[[#This Row],[frame_idx]]+1
  ),
  ""
)</f>
        <v>0.33388197571039202</v>
      </c>
      <c r="G20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1.4616566035850171E-2</v>
      </c>
      <c r="H2048" t="b">
        <f>AND(duck_positions[[#This Row],[distance]]&lt;0.1, MOD(duck_positions[[#This Row],[frame_idx]], 20)=0)</f>
        <v>0</v>
      </c>
    </row>
    <row r="2049" spans="1:8" hidden="1" x14ac:dyDescent="0.3">
      <c r="A2049">
        <v>292</v>
      </c>
      <c r="B2049">
        <v>3</v>
      </c>
      <c r="C2049" s="1">
        <v>1.1405580192804337</v>
      </c>
      <c r="D2049" s="1">
        <v>0.25772694647312167</v>
      </c>
      <c r="E2049" s="1">
        <f>IFERROR(
  SUMIFS(
    duck_positions[x],
    duck_positions[duck_id],   duck_positions[[#This Row],[duck_id]],
    duck_positions[frame_idx], duck_positions[[#This Row],[frame_idx]]+1
  ),
  ""
)</f>
        <v>1.1561935991048813</v>
      </c>
      <c r="F2049" s="1">
        <f>IFERROR(
  SUMIFS(
    duck_positions[y],
    duck_positions[duck_id],duck_positions[[#This Row],[duck_id]],
    duck_positions[frame_idx],duck_positions[[#This Row],[frame_idx]]+1
  ),
  ""
)</f>
        <v>0.26197523772716524</v>
      </c>
      <c r="G20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1.6202448426884654E-2</v>
      </c>
      <c r="H2049" t="b">
        <f>AND(duck_positions[[#This Row],[distance]]&lt;0.1, MOD(duck_positions[[#This Row],[frame_idx]], 20)=0)</f>
        <v>0</v>
      </c>
    </row>
    <row r="2050" spans="1:8" hidden="1" x14ac:dyDescent="0.3">
      <c r="A2050">
        <v>292</v>
      </c>
      <c r="B2050">
        <v>4</v>
      </c>
      <c r="C2050" s="1">
        <v>1.0699689462780952</v>
      </c>
      <c r="D2050" s="1">
        <v>0.345564191788435</v>
      </c>
      <c r="E2050" s="1">
        <f>IFERROR(
  SUMIFS(
    duck_positions[x],
    duck_positions[duck_id],   duck_positions[[#This Row],[duck_id]],
    duck_positions[frame_idx], duck_positions[[#This Row],[frame_idx]]+1
  ),
  ""
)</f>
        <v>1.0828482434153557</v>
      </c>
      <c r="F2050" s="1">
        <f>IFERROR(
  SUMIFS(
    duck_positions[y],
    duck_positions[duck_id],duck_positions[[#This Row],[duck_id]],
    duck_positions[frame_idx],duck_positions[[#This Row],[frame_idx]]+1
  ),
  ""
)</f>
        <v>0.35046330243349078</v>
      </c>
      <c r="G20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1.3779607391444201E-2</v>
      </c>
      <c r="H2050" t="b">
        <f>AND(duck_positions[[#This Row],[distance]]&lt;0.1, MOD(duck_positions[[#This Row],[frame_idx]], 20)=0)</f>
        <v>0</v>
      </c>
    </row>
    <row r="2051" spans="1:8" hidden="1" x14ac:dyDescent="0.3">
      <c r="A2051">
        <v>292</v>
      </c>
      <c r="B2051">
        <v>5</v>
      </c>
      <c r="C2051" s="1">
        <v>1.1828358173370361</v>
      </c>
      <c r="D2051" s="1">
        <v>0.32046699672937395</v>
      </c>
      <c r="E2051" s="1">
        <f>IFERROR(
  SUMIFS(
    duck_positions[x],
    duck_positions[duck_id],   duck_positions[[#This Row],[duck_id]],
    duck_positions[frame_idx], duck_positions[[#This Row],[frame_idx]]+1
  ),
  ""
)</f>
        <v>1.2006146162748337</v>
      </c>
      <c r="F2051" s="1">
        <f>IFERROR(
  SUMIFS(
    duck_positions[y],
    duck_positions[duck_id],duck_positions[[#This Row],[duck_id]],
    duck_positions[frame_idx],duck_positions[[#This Row],[frame_idx]]+1
  ),
  ""
)</f>
        <v>0.32718315869569781</v>
      </c>
      <c r="G20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1.9005065725446104E-2</v>
      </c>
      <c r="H2051" t="b">
        <f>AND(duck_positions[[#This Row],[distance]]&lt;0.1, MOD(duck_positions[[#This Row],[frame_idx]], 20)=0)</f>
        <v>0</v>
      </c>
    </row>
    <row r="2052" spans="1:8" hidden="1" x14ac:dyDescent="0.3">
      <c r="A2052">
        <v>292</v>
      </c>
      <c r="B2052">
        <v>6</v>
      </c>
      <c r="C2052" s="1">
        <v>1.1577251702547073</v>
      </c>
      <c r="D2052" s="1">
        <v>0.25237339138984682</v>
      </c>
      <c r="E2052" s="1">
        <f>IFERROR(
  SUMIFS(
    duck_positions[x],
    duck_positions[duck_id],   duck_positions[[#This Row],[duck_id]],
    duck_positions[frame_idx], duck_positions[[#This Row],[frame_idx]]+1
  ),
  ""
)</f>
        <v>1.1729804277420044</v>
      </c>
      <c r="F2052" s="1">
        <f>IFERROR(
  SUMIFS(
    duck_positions[y],
    duck_positions[duck_id],duck_positions[[#This Row],[duck_id]],
    duck_positions[frame_idx],duck_positions[[#This Row],[frame_idx]]+1
  ),
  ""
)</f>
        <v>0.25583385825157168</v>
      </c>
      <c r="G20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1.5642816623128612E-2</v>
      </c>
      <c r="H2052" t="b">
        <f>AND(duck_positions[[#This Row],[distance]]&lt;0.1, MOD(duck_positions[[#This Row],[frame_idx]], 20)=0)</f>
        <v>0</v>
      </c>
    </row>
    <row r="2053" spans="1:8" x14ac:dyDescent="0.3">
      <c r="A2053">
        <v>293</v>
      </c>
      <c r="B2053">
        <v>0</v>
      </c>
      <c r="C2053" s="1">
        <v>1.2489015758037567</v>
      </c>
      <c r="D2053" s="1">
        <v>0.35797149464488032</v>
      </c>
      <c r="E2053" s="1">
        <f>IFERROR(
  SUMIFS(
    duck_positions[x],
    duck_positions[duck_id],   duck_positions[[#This Row],[duck_id]],
    duck_positions[frame_idx], duck_positions[[#This Row],[frame_idx]]+1
  ),
  ""
)</f>
        <v>1.2499561905860901</v>
      </c>
      <c r="F2053" s="1">
        <f>IFERROR(
  SUMIFS(
    duck_positions[y],
    duck_positions[duck_id],duck_positions[[#This Row],[duck_id]],
    duck_positions[frame_idx],duck_positions[[#This Row],[frame_idx]]+1
  ),
  ""
)</f>
        <v>0.35263160765171053</v>
      </c>
      <c r="G20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5.4430327427767615E-3</v>
      </c>
      <c r="H2053" t="b">
        <f>AND(duck_positions[[#This Row],[distance]]&lt;0.1, MOD(duck_positions[[#This Row],[frame_idx]], 20)=0)</f>
        <v>0</v>
      </c>
    </row>
    <row r="2054" spans="1:8" hidden="1" x14ac:dyDescent="0.3">
      <c r="A2054">
        <v>293</v>
      </c>
      <c r="B2054">
        <v>1</v>
      </c>
      <c r="C2054" s="1">
        <v>1.121477372944355</v>
      </c>
      <c r="D2054" s="1">
        <v>0.27517140060663225</v>
      </c>
      <c r="E2054" s="1">
        <f>IFERROR(
  SUMIFS(
    duck_positions[x],
    duck_positions[duck_id],   duck_positions[[#This Row],[duck_id]],
    duck_positions[frame_idx], duck_positions[[#This Row],[frame_idx]]+1
  ),
  ""
)</f>
        <v>1.1228795945644379</v>
      </c>
      <c r="F2054" s="1">
        <f>IFERROR(
  SUMIFS(
    duck_positions[y],
    duck_positions[duck_id],duck_positions[[#This Row],[duck_id]],
    duck_positions[frame_idx],duck_positions[[#This Row],[frame_idx]]+1
  ),
  ""
)</f>
        <v>0.26649674177169802</v>
      </c>
      <c r="G20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8.7872596054930779E-3</v>
      </c>
      <c r="H2054" t="b">
        <f>AND(duck_positions[[#This Row],[distance]]&lt;0.1, MOD(duck_positions[[#This Row],[frame_idx]], 20)=0)</f>
        <v>0</v>
      </c>
    </row>
    <row r="2055" spans="1:8" hidden="1" x14ac:dyDescent="0.3">
      <c r="A2055">
        <v>293</v>
      </c>
      <c r="B2055">
        <v>2</v>
      </c>
      <c r="C2055" s="1">
        <v>1.1751302778720856</v>
      </c>
      <c r="D2055" s="1">
        <v>0.33388197571039202</v>
      </c>
      <c r="E2055" s="1">
        <f>IFERROR(
  SUMIFS(
    duck_positions[x],
    duck_positions[duck_id],   duck_positions[[#This Row],[duck_id]],
    duck_positions[frame_idx], duck_positions[[#This Row],[frame_idx]]+1
  ),
  ""
)</f>
        <v>1.1740618944168091</v>
      </c>
      <c r="F2055" s="1">
        <f>IFERROR(
  SUMIFS(
    duck_positions[y],
    duck_positions[duck_id],duck_positions[[#This Row],[duck_id]],
    duck_positions[frame_idx],duck_positions[[#This Row],[frame_idx]]+1
  ),
  ""
)</f>
        <v>0.32896512150764468</v>
      </c>
      <c r="G20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5.0315900527152209E-3</v>
      </c>
      <c r="H2055" t="b">
        <f>AND(duck_positions[[#This Row],[distance]]&lt;0.1, MOD(duck_positions[[#This Row],[frame_idx]], 20)=0)</f>
        <v>0</v>
      </c>
    </row>
    <row r="2056" spans="1:8" hidden="1" x14ac:dyDescent="0.3">
      <c r="A2056">
        <v>293</v>
      </c>
      <c r="B2056">
        <v>3</v>
      </c>
      <c r="C2056" s="1">
        <v>1.1561935991048813</v>
      </c>
      <c r="D2056" s="1">
        <v>0.26197523772716524</v>
      </c>
      <c r="E2056" s="1">
        <f>IFERROR(
  SUMIFS(
    duck_positions[x],
    duck_positions[duck_id],   duck_positions[[#This Row],[duck_id]],
    duck_positions[frame_idx], duck_positions[[#This Row],[frame_idx]]+1
  ),
  ""
)</f>
        <v>1.153520405292511</v>
      </c>
      <c r="F2056" s="1">
        <f>IFERROR(
  SUMIFS(
    duck_positions[y],
    duck_positions[duck_id],duck_positions[[#This Row],[duck_id]],
    duck_positions[frame_idx],duck_positions[[#This Row],[frame_idx]]+1
  ),
  ""
)</f>
        <v>0.25056741535663607</v>
      </c>
      <c r="G20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1.1716841570834725E-2</v>
      </c>
      <c r="H2056" t="b">
        <f>AND(duck_positions[[#This Row],[distance]]&lt;0.1, MOD(duck_positions[[#This Row],[frame_idx]], 20)=0)</f>
        <v>0</v>
      </c>
    </row>
    <row r="2057" spans="1:8" hidden="1" x14ac:dyDescent="0.3">
      <c r="A2057">
        <v>293</v>
      </c>
      <c r="B2057">
        <v>4</v>
      </c>
      <c r="C2057" s="1">
        <v>1.0828482434153557</v>
      </c>
      <c r="D2057" s="1">
        <v>0.35046330243349078</v>
      </c>
      <c r="E2057" s="1">
        <f>IFERROR(
  SUMIFS(
    duck_positions[x],
    duck_positions[duck_id],   duck_positions[[#This Row],[duck_id]],
    duck_positions[frame_idx], duck_positions[[#This Row],[frame_idx]]+1
  ),
  ""
)</f>
        <v>1.08420679718256</v>
      </c>
      <c r="F2057" s="1">
        <f>IFERROR(
  SUMIFS(
    duck_positions[y],
    duck_positions[duck_id],duck_positions[[#This Row],[duck_id]],
    duck_positions[frame_idx],duck_positions[[#This Row],[frame_idx]]+1
  ),
  ""
)</f>
        <v>0.34107713177800181</v>
      </c>
      <c r="G20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9.4839795398528326E-3</v>
      </c>
      <c r="H2057" t="b">
        <f>AND(duck_positions[[#This Row],[distance]]&lt;0.1, MOD(duck_positions[[#This Row],[frame_idx]], 20)=0)</f>
        <v>0</v>
      </c>
    </row>
    <row r="2058" spans="1:8" hidden="1" x14ac:dyDescent="0.3">
      <c r="A2058">
        <v>293</v>
      </c>
      <c r="B2058">
        <v>5</v>
      </c>
      <c r="C2058" s="1">
        <v>1.2006146162748337</v>
      </c>
      <c r="D2058" s="1">
        <v>0.32718315869569781</v>
      </c>
      <c r="E2058" s="1">
        <f>IFERROR(
  SUMIFS(
    duck_positions[x],
    duck_positions[duck_id],   duck_positions[[#This Row],[duck_id]],
    duck_positions[frame_idx], duck_positions[[#This Row],[frame_idx]]+1
  ),
  ""
)</f>
        <v>1.2017376869916916</v>
      </c>
      <c r="F2058" s="1">
        <f>IFERROR(
  SUMIFS(
    duck_positions[y],
    duck_positions[duck_id],duck_positions[[#This Row],[duck_id]],
    duck_positions[frame_idx],duck_positions[[#This Row],[frame_idx]]+1
  ),
  ""
)</f>
        <v>0.32056139558553698</v>
      </c>
      <c r="G20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6.7163259690213471E-3</v>
      </c>
      <c r="H2058" t="b">
        <f>AND(duck_positions[[#This Row],[distance]]&lt;0.1, MOD(duck_positions[[#This Row],[frame_idx]], 20)=0)</f>
        <v>0</v>
      </c>
    </row>
    <row r="2059" spans="1:8" hidden="1" x14ac:dyDescent="0.3">
      <c r="A2059">
        <v>293</v>
      </c>
      <c r="B2059">
        <v>6</v>
      </c>
      <c r="C2059" s="1">
        <v>1.1729804277420044</v>
      </c>
      <c r="D2059" s="1">
        <v>0.25583385825157168</v>
      </c>
      <c r="E2059" s="1">
        <f>IFERROR(
  SUMIFS(
    duck_positions[x],
    duck_positions[duck_id],   duck_positions[[#This Row],[duck_id]],
    duck_positions[frame_idx], duck_positions[[#This Row],[frame_idx]]+1
  ),
  ""
)</f>
        <v>1.1737420409917831</v>
      </c>
      <c r="F2059" s="1">
        <f>IFERROR(
  SUMIFS(
    duck_positions[y],
    duck_positions[duck_id],duck_positions[[#This Row],[duck_id]],
    duck_positions[frame_idx],duck_positions[[#This Row],[frame_idx]]+1
  ),
  ""
)</f>
        <v>0.24593346714973449</v>
      </c>
      <c r="G20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9.9296424261690053E-3</v>
      </c>
      <c r="H2059" t="b">
        <f>AND(duck_positions[[#This Row],[distance]]&lt;0.1, MOD(duck_positions[[#This Row],[frame_idx]], 20)=0)</f>
        <v>0</v>
      </c>
    </row>
    <row r="2060" spans="1:8" x14ac:dyDescent="0.3">
      <c r="A2060">
        <v>294</v>
      </c>
      <c r="B2060">
        <v>0</v>
      </c>
      <c r="C2060" s="1">
        <v>1.2499561905860901</v>
      </c>
      <c r="D2060" s="1">
        <v>0.35263160765171053</v>
      </c>
      <c r="E2060" s="1">
        <f>IFERROR(
  SUMIFS(
    duck_positions[x],
    duck_positions[duck_id],   duck_positions[[#This Row],[duck_id]],
    duck_positions[frame_idx], duck_positions[[#This Row],[frame_idx]]+1
  ),
  ""
)</f>
        <v>1.2458160072565079</v>
      </c>
      <c r="F2060" s="1">
        <f>IFERROR(
  SUMIFS(
    duck_positions[y],
    duck_positions[duck_id],duck_positions[[#This Row],[duck_id]],
    duck_positions[frame_idx],duck_positions[[#This Row],[frame_idx]]+1
  ),
  ""
)</f>
        <v>0.35238332077860834</v>
      </c>
      <c r="G20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4.1476215321440951E-3</v>
      </c>
      <c r="H2060" t="b">
        <f>AND(duck_positions[[#This Row],[distance]]&lt;0.1, MOD(duck_positions[[#This Row],[frame_idx]], 20)=0)</f>
        <v>0</v>
      </c>
    </row>
    <row r="2061" spans="1:8" hidden="1" x14ac:dyDescent="0.3">
      <c r="A2061">
        <v>294</v>
      </c>
      <c r="B2061">
        <v>1</v>
      </c>
      <c r="C2061" s="1">
        <v>1.1228795945644379</v>
      </c>
      <c r="D2061" s="1">
        <v>0.26649674177169802</v>
      </c>
      <c r="E2061" s="1">
        <f>IFERROR(
  SUMIFS(
    duck_positions[x],
    duck_positions[duck_id],   duck_positions[[#This Row],[duck_id]],
    duck_positions[frame_idx], duck_positions[[#This Row],[frame_idx]]+1
  ),
  ""
)</f>
        <v>1.127379834651947</v>
      </c>
      <c r="F2061" s="1">
        <f>IFERROR(
  SUMIFS(
    duck_positions[y],
    duck_positions[duck_id],duck_positions[[#This Row],[duck_id]],
    duck_positions[frame_idx],duck_positions[[#This Row],[frame_idx]]+1
  ),
  ""
)</f>
        <v>0.2698692172765732</v>
      </c>
      <c r="G20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5.6236777891525338E-3</v>
      </c>
      <c r="H2061" t="b">
        <f>AND(duck_positions[[#This Row],[distance]]&lt;0.1, MOD(duck_positions[[#This Row],[frame_idx]], 20)=0)</f>
        <v>0</v>
      </c>
    </row>
    <row r="2062" spans="1:8" hidden="1" x14ac:dyDescent="0.3">
      <c r="A2062">
        <v>294</v>
      </c>
      <c r="B2062">
        <v>2</v>
      </c>
      <c r="C2062" s="1">
        <v>1.1740618944168091</v>
      </c>
      <c r="D2062" s="1">
        <v>0.32896512150764468</v>
      </c>
      <c r="E2062" s="1">
        <f>IFERROR(
  SUMIFS(
    duck_positions[x],
    duck_positions[duck_id],   duck_positions[[#This Row],[duck_id]],
    duck_positions[frame_idx], duck_positions[[#This Row],[frame_idx]]+1
  ),
  ""
)</f>
        <v>1.1768333464860916</v>
      </c>
      <c r="F2062" s="1">
        <f>IFERROR(
  SUMIFS(
    duck_positions[y],
    duck_positions[duck_id],duck_positions[[#This Row],[duck_id]],
    duck_positions[frame_idx],duck_positions[[#This Row],[frame_idx]]+1
  ),
  ""
)</f>
        <v>0.32963854223489764</v>
      </c>
      <c r="G20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2.8520943266701986E-3</v>
      </c>
      <c r="H2062" t="b">
        <f>AND(duck_positions[[#This Row],[distance]]&lt;0.1, MOD(duck_positions[[#This Row],[frame_idx]], 20)=0)</f>
        <v>0</v>
      </c>
    </row>
    <row r="2063" spans="1:8" hidden="1" x14ac:dyDescent="0.3">
      <c r="A2063">
        <v>294</v>
      </c>
      <c r="B2063">
        <v>3</v>
      </c>
      <c r="C2063" s="1">
        <v>1.153520405292511</v>
      </c>
      <c r="D2063" s="1">
        <v>0.25056741535663607</v>
      </c>
      <c r="E2063" s="1">
        <f>IFERROR(
  SUMIFS(
    duck_positions[x],
    duck_positions[duck_id],   duck_positions[[#This Row],[duck_id]],
    duck_positions[frame_idx], duck_positions[[#This Row],[frame_idx]]+1
  ),
  ""
)</f>
        <v>1.1542769968509674</v>
      </c>
      <c r="F2063" s="1">
        <f>IFERROR(
  SUMIFS(
    duck_positions[y],
    duck_positions[duck_id],duck_positions[[#This Row],[duck_id]],
    duck_positions[frame_idx],duck_positions[[#This Row],[frame_idx]]+1
  ),
  ""
)</f>
        <v>0.25339900851249697</v>
      </c>
      <c r="G20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2.9309299866502802E-3</v>
      </c>
      <c r="H2063" t="b">
        <f>AND(duck_positions[[#This Row],[distance]]&lt;0.1, MOD(duck_positions[[#This Row],[frame_idx]], 20)=0)</f>
        <v>0</v>
      </c>
    </row>
    <row r="2064" spans="1:8" hidden="1" x14ac:dyDescent="0.3">
      <c r="A2064">
        <v>294</v>
      </c>
      <c r="B2064">
        <v>4</v>
      </c>
      <c r="C2064" s="1">
        <v>1.08420679718256</v>
      </c>
      <c r="D2064" s="1">
        <v>0.34107713177800181</v>
      </c>
      <c r="E2064" s="1">
        <f>IFERROR(
  SUMIFS(
    duck_positions[x],
    duck_positions[duck_id],   duck_positions[[#This Row],[duck_id]],
    duck_positions[frame_idx], duck_positions[[#This Row],[frame_idx]]+1
  ),
  ""
)</f>
        <v>1.0894469320774078</v>
      </c>
      <c r="F2064" s="1">
        <f>IFERROR(
  SUMIFS(
    duck_positions[y],
    duck_positions[duck_id],duck_positions[[#This Row],[duck_id]],
    duck_positions[frame_idx],duck_positions[[#This Row],[frame_idx]]+1
  ),
  ""
)</f>
        <v>0.33823809549212458</v>
      </c>
      <c r="G20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5.9597936834029632E-3</v>
      </c>
      <c r="H2064" t="b">
        <f>AND(duck_positions[[#This Row],[distance]]&lt;0.1, MOD(duck_positions[[#This Row],[frame_idx]], 20)=0)</f>
        <v>0</v>
      </c>
    </row>
    <row r="2065" spans="1:8" hidden="1" x14ac:dyDescent="0.3">
      <c r="A2065">
        <v>294</v>
      </c>
      <c r="B2065">
        <v>5</v>
      </c>
      <c r="C2065" s="1">
        <v>1.2017376869916916</v>
      </c>
      <c r="D2065" s="1">
        <v>0.32056139558553698</v>
      </c>
      <c r="E2065" s="1">
        <f>IFERROR(
  SUMIFS(
    duck_positions[x],
    duck_positions[duck_id],   duck_positions[[#This Row],[duck_id]],
    duck_positions[frame_idx], duck_positions[[#This Row],[frame_idx]]+1
  ),
  ""
)</f>
        <v>1.2013277411460876</v>
      </c>
      <c r="F2065" s="1">
        <f>IFERROR(
  SUMIFS(
    duck_positions[y],
    duck_positions[duck_id],duck_positions[[#This Row],[duck_id]],
    duck_positions[frame_idx],duck_positions[[#This Row],[frame_idx]]+1
  ),
  ""
)</f>
        <v>0.32197833955287936</v>
      </c>
      <c r="G20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1.4750545084558353E-3</v>
      </c>
      <c r="H2065" t="b">
        <f>AND(duck_positions[[#This Row],[distance]]&lt;0.1, MOD(duck_positions[[#This Row],[frame_idx]], 20)=0)</f>
        <v>0</v>
      </c>
    </row>
    <row r="2066" spans="1:8" hidden="1" x14ac:dyDescent="0.3">
      <c r="A2066">
        <v>294</v>
      </c>
      <c r="B2066">
        <v>6</v>
      </c>
      <c r="C2066" s="1">
        <v>1.1737420409917831</v>
      </c>
      <c r="D2066" s="1">
        <v>0.24593346714973449</v>
      </c>
      <c r="E2066" s="1">
        <f>IFERROR(
  SUMIFS(
    duck_positions[x],
    duck_positions[duck_id],   duck_positions[[#This Row],[duck_id]],
    duck_positions[frame_idx], duck_positions[[#This Row],[frame_idx]]+1
  ),
  ""
)</f>
        <v>1.1756971627473831</v>
      </c>
      <c r="F2066" s="1">
        <f>IFERROR(
  SUMIFS(
    duck_positions[y],
    duck_positions[duck_id],duck_positions[[#This Row],[duck_id]],
    duck_positions[frame_idx],duck_positions[[#This Row],[frame_idx]]+1
  ),
  ""
)</f>
        <v>0.25034288465976717</v>
      </c>
      <c r="G20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4.8234286412263986E-3</v>
      </c>
      <c r="H2066" t="b">
        <f>AND(duck_positions[[#This Row],[distance]]&lt;0.1, MOD(duck_positions[[#This Row],[frame_idx]], 20)=0)</f>
        <v>0</v>
      </c>
    </row>
    <row r="2067" spans="1:8" x14ac:dyDescent="0.3">
      <c r="A2067">
        <v>295</v>
      </c>
      <c r="B2067">
        <v>0</v>
      </c>
      <c r="C2067" s="1">
        <v>1.2458160072565079</v>
      </c>
      <c r="D2067" s="1">
        <v>0.35238332077860834</v>
      </c>
      <c r="E2067" s="1">
        <f>IFERROR(
  SUMIFS(
    duck_positions[x],
    duck_positions[duck_id],   duck_positions[[#This Row],[duck_id]],
    duck_positions[frame_idx], duck_positions[[#This Row],[frame_idx]]+1
  ),
  ""
)</f>
        <v>1.2671833038330078</v>
      </c>
      <c r="F2067" s="1">
        <f>IFERROR(
  SUMIFS(
    duck_positions[y],
    duck_positions[duck_id],duck_positions[[#This Row],[duck_id]],
    duck_positions[frame_idx],duck_positions[[#This Row],[frame_idx]]+1
  ),
  ""
)</f>
        <v>0.35745005086064341</v>
      </c>
      <c r="G20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2.1959806845969869E-2</v>
      </c>
      <c r="H2067" t="b">
        <f>AND(duck_positions[[#This Row],[distance]]&lt;0.1, MOD(duck_positions[[#This Row],[frame_idx]], 20)=0)</f>
        <v>0</v>
      </c>
    </row>
    <row r="2068" spans="1:8" hidden="1" x14ac:dyDescent="0.3">
      <c r="A2068">
        <v>295</v>
      </c>
      <c r="B2068">
        <v>1</v>
      </c>
      <c r="C2068" s="1">
        <v>1.127379834651947</v>
      </c>
      <c r="D2068" s="1">
        <v>0.2698692172765732</v>
      </c>
      <c r="E2068" s="1">
        <f>IFERROR(
  SUMIFS(
    duck_positions[x],
    duck_positions[duck_id],   duck_positions[[#This Row],[duck_id]],
    duck_positions[frame_idx], duck_positions[[#This Row],[frame_idx]]+1
  ),
  ""
)</f>
        <v>1.1404944360256195</v>
      </c>
      <c r="F2068" s="1">
        <f>IFERROR(
  SUMIFS(
    duck_positions[y],
    duck_positions[duck_id],duck_positions[[#This Row],[duck_id]],
    duck_positions[frame_idx],duck_positions[[#This Row],[frame_idx]]+1
  ),
  ""
)</f>
        <v>0.27561854720115664</v>
      </c>
      <c r="G20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1.4319481965910737E-2</v>
      </c>
      <c r="H2068" t="b">
        <f>AND(duck_positions[[#This Row],[distance]]&lt;0.1, MOD(duck_positions[[#This Row],[frame_idx]], 20)=0)</f>
        <v>0</v>
      </c>
    </row>
    <row r="2069" spans="1:8" hidden="1" x14ac:dyDescent="0.3">
      <c r="A2069">
        <v>295</v>
      </c>
      <c r="B2069">
        <v>2</v>
      </c>
      <c r="C2069" s="1">
        <v>1.1768333464860916</v>
      </c>
      <c r="D2069" s="1">
        <v>0.32963854223489764</v>
      </c>
      <c r="E2069" s="1">
        <f>IFERROR(
  SUMIFS(
    duck_positions[x],
    duck_positions[duck_id],   duck_positions[[#This Row],[duck_id]],
    duck_positions[frame_idx], duck_positions[[#This Row],[frame_idx]]+1
  ),
  ""
)</f>
        <v>1.1941848695278168</v>
      </c>
      <c r="F2069" s="1">
        <f>IFERROR(
  SUMIFS(
    duck_positions[y],
    duck_positions[duck_id],duck_positions[[#This Row],[duck_id]],
    duck_positions[frame_idx],duck_positions[[#This Row],[frame_idx]]+1
  ),
  ""
)</f>
        <v>0.33217287212610247</v>
      </c>
      <c r="G20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1.7535626018622016E-2</v>
      </c>
      <c r="H2069" t="b">
        <f>AND(duck_positions[[#This Row],[distance]]&lt;0.1, MOD(duck_positions[[#This Row],[frame_idx]], 20)=0)</f>
        <v>0</v>
      </c>
    </row>
    <row r="2070" spans="1:8" hidden="1" x14ac:dyDescent="0.3">
      <c r="A2070">
        <v>295</v>
      </c>
      <c r="B2070">
        <v>3</v>
      </c>
      <c r="C2070" s="1">
        <v>1.1542769968509674</v>
      </c>
      <c r="D2070" s="1">
        <v>0.25339900851249697</v>
      </c>
      <c r="E2070" s="1">
        <f>IFERROR(
  SUMIFS(
    duck_positions[x],
    duck_positions[duck_id],   duck_positions[[#This Row],[duck_id]],
    duck_positions[frame_idx], duck_positions[[#This Row],[frame_idx]]+1
  ),
  ""
)</f>
        <v>1.1745511889457703</v>
      </c>
      <c r="F2070" s="1">
        <f>IFERROR(
  SUMIFS(
    duck_positions[y],
    duck_positions[duck_id],duck_positions[[#This Row],[duck_id]],
    duck_positions[frame_idx],duck_positions[[#This Row],[frame_idx]]+1
  ),
  ""
)</f>
        <v>0.25964000225067141</v>
      </c>
      <c r="G20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2.1213035330590935E-2</v>
      </c>
      <c r="H2070" t="b">
        <f>AND(duck_positions[[#This Row],[distance]]&lt;0.1, MOD(duck_positions[[#This Row],[frame_idx]], 20)=0)</f>
        <v>0</v>
      </c>
    </row>
    <row r="2071" spans="1:8" hidden="1" x14ac:dyDescent="0.3">
      <c r="A2071">
        <v>295</v>
      </c>
      <c r="B2071">
        <v>4</v>
      </c>
      <c r="C2071" s="1">
        <v>1.0894469320774078</v>
      </c>
      <c r="D2071" s="1">
        <v>0.33823809549212458</v>
      </c>
      <c r="E2071" s="1">
        <f>IFERROR(
  SUMIFS(
    duck_positions[x],
    duck_positions[duck_id],   duck_positions[[#This Row],[duck_id]],
    duck_positions[frame_idx], duck_positions[[#This Row],[frame_idx]]+1
  ),
  ""
)</f>
        <v>1.0999121442437172</v>
      </c>
      <c r="F2071" s="1">
        <f>IFERROR(
  SUMIFS(
    duck_positions[y],
    duck_positions[duck_id],duck_positions[[#This Row],[duck_id]],
    duck_positions[frame_idx],duck_positions[[#This Row],[frame_idx]]+1
  ),
  ""
)</f>
        <v>0.33664959818124773</v>
      </c>
      <c r="G20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1.0585083343674358E-2</v>
      </c>
      <c r="H2071" t="b">
        <f>AND(duck_positions[[#This Row],[distance]]&lt;0.1, MOD(duck_positions[[#This Row],[frame_idx]], 20)=0)</f>
        <v>0</v>
      </c>
    </row>
    <row r="2072" spans="1:8" hidden="1" x14ac:dyDescent="0.3">
      <c r="A2072">
        <v>295</v>
      </c>
      <c r="B2072">
        <v>5</v>
      </c>
      <c r="C2072" s="1">
        <v>1.2013277411460876</v>
      </c>
      <c r="D2072" s="1">
        <v>0.32197833955287936</v>
      </c>
      <c r="E2072" s="1">
        <f>IFERROR(
  SUMIFS(
    duck_positions[x],
    duck_positions[duck_id],   duck_positions[[#This Row],[duck_id]],
    duck_positions[frame_idx], duck_positions[[#This Row],[frame_idx]]+1
  ),
  ""
)</f>
        <v>1.2191937267780304</v>
      </c>
      <c r="F2072" s="1">
        <f>IFERROR(
  SUMIFS(
    duck_positions[y],
    duck_positions[duck_id],duck_positions[[#This Row],[duck_id]],
    duck_positions[frame_idx],duck_positions[[#This Row],[frame_idx]]+1
  ),
  ""
)</f>
        <v>0.32705252021551134</v>
      </c>
      <c r="G20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1.8572580649920817E-2</v>
      </c>
      <c r="H2072" t="b">
        <f>AND(duck_positions[[#This Row],[distance]]&lt;0.1, MOD(duck_positions[[#This Row],[frame_idx]], 20)=0)</f>
        <v>0</v>
      </c>
    </row>
    <row r="2073" spans="1:8" hidden="1" x14ac:dyDescent="0.3">
      <c r="A2073">
        <v>295</v>
      </c>
      <c r="B2073">
        <v>6</v>
      </c>
      <c r="C2073" s="1">
        <v>1.1756971627473831</v>
      </c>
      <c r="D2073" s="1">
        <v>0.25034288465976717</v>
      </c>
      <c r="E2073" s="1">
        <f>IFERROR(
  SUMIFS(
    duck_positions[x],
    duck_positions[duck_id],   duck_positions[[#This Row],[duck_id]],
    duck_positions[frame_idx], duck_positions[[#This Row],[frame_idx]]+1
  ),
  ""
)</f>
        <v>1.1934036612510681</v>
      </c>
      <c r="F2073" s="1">
        <f>IFERROR(
  SUMIFS(
    duck_positions[y],
    duck_positions[duck_id],duck_positions[[#This Row],[duck_id]],
    duck_positions[frame_idx],duck_positions[[#This Row],[frame_idx]]+1
  ),
  ""
)</f>
        <v>0.25555569827556612</v>
      </c>
      <c r="G20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1.8457884901961492E-2</v>
      </c>
      <c r="H2073" t="b">
        <f>AND(duck_positions[[#This Row],[distance]]&lt;0.1, MOD(duck_positions[[#This Row],[frame_idx]], 20)=0)</f>
        <v>0</v>
      </c>
    </row>
    <row r="2074" spans="1:8" x14ac:dyDescent="0.3">
      <c r="A2074">
        <v>296</v>
      </c>
      <c r="B2074">
        <v>0</v>
      </c>
      <c r="C2074" s="1">
        <v>1.2671833038330078</v>
      </c>
      <c r="D2074" s="1">
        <v>0.35745005086064341</v>
      </c>
      <c r="E2074" s="1">
        <f>IFERROR(
  SUMIFS(
    duck_positions[x],
    duck_positions[duck_id],   duck_positions[[#This Row],[duck_id]],
    duck_positions[frame_idx], duck_positions[[#This Row],[frame_idx]]+1
  ),
  ""
)</f>
        <v>1.3059650063514709</v>
      </c>
      <c r="F2074" s="1">
        <f>IFERROR(
  SUMIFS(
    duck_positions[y],
    duck_positions[duck_id],duck_positions[[#This Row],[duck_id]],
    duck_positions[frame_idx],duck_positions[[#This Row],[frame_idx]]+1
  ),
  ""
)</f>
        <v>0.35940259471535685</v>
      </c>
      <c r="G20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3.8830823809637996E-2</v>
      </c>
      <c r="H2074" t="b">
        <f>AND(duck_positions[[#This Row],[distance]]&lt;0.1, MOD(duck_positions[[#This Row],[frame_idx]], 20)=0)</f>
        <v>0</v>
      </c>
    </row>
    <row r="2075" spans="1:8" hidden="1" x14ac:dyDescent="0.3">
      <c r="A2075">
        <v>296</v>
      </c>
      <c r="B2075">
        <v>1</v>
      </c>
      <c r="C2075" s="1">
        <v>1.1404944360256195</v>
      </c>
      <c r="D2075" s="1">
        <v>0.27561854720115664</v>
      </c>
      <c r="E2075" s="1">
        <f>IFERROR(
  SUMIFS(
    duck_positions[x],
    duck_positions[duck_id],   duck_positions[[#This Row],[duck_id]],
    duck_positions[frame_idx], duck_positions[[#This Row],[frame_idx]]+1
  ),
  ""
)</f>
        <v>1.1675847172737122</v>
      </c>
      <c r="F2075" s="1">
        <f>IFERROR(
  SUMIFS(
    duck_positions[y],
    duck_positions[duck_id],duck_positions[[#This Row],[duck_id]],
    duck_positions[frame_idx],duck_positions[[#This Row],[frame_idx]]+1
  ),
  ""
)</f>
        <v>0.27837449461221697</v>
      </c>
      <c r="G20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2.7230104374263615E-2</v>
      </c>
      <c r="H2075" t="b">
        <f>AND(duck_positions[[#This Row],[distance]]&lt;0.1, MOD(duck_positions[[#This Row],[frame_idx]], 20)=0)</f>
        <v>0</v>
      </c>
    </row>
    <row r="2076" spans="1:8" hidden="1" x14ac:dyDescent="0.3">
      <c r="A2076">
        <v>296</v>
      </c>
      <c r="B2076">
        <v>2</v>
      </c>
      <c r="C2076" s="1">
        <v>1.1941848695278168</v>
      </c>
      <c r="D2076" s="1">
        <v>0.33217287212610247</v>
      </c>
      <c r="E2076" s="1">
        <f>IFERROR(
  SUMIFS(
    duck_positions[x],
    duck_positions[duck_id],   duck_positions[[#This Row],[duck_id]],
    duck_positions[frame_idx], duck_positions[[#This Row],[frame_idx]]+1
  ),
  ""
)</f>
        <v>1.2295266687870026</v>
      </c>
      <c r="F2076" s="1">
        <f>IFERROR(
  SUMIFS(
    duck_positions[y],
    duck_positions[duck_id],duck_positions[[#This Row],[duck_id]],
    duck_positions[frame_idx],duck_positions[[#This Row],[frame_idx]]+1
  ),
  ""
)</f>
        <v>0.33093588948249819</v>
      </c>
      <c r="G20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3.5363440173958802E-2</v>
      </c>
      <c r="H2076" t="b">
        <f>AND(duck_positions[[#This Row],[distance]]&lt;0.1, MOD(duck_positions[[#This Row],[frame_idx]], 20)=0)</f>
        <v>0</v>
      </c>
    </row>
    <row r="2077" spans="1:8" hidden="1" x14ac:dyDescent="0.3">
      <c r="A2077">
        <v>296</v>
      </c>
      <c r="B2077">
        <v>3</v>
      </c>
      <c r="C2077" s="1">
        <v>1.1745511889457703</v>
      </c>
      <c r="D2077" s="1">
        <v>0.25964000225067141</v>
      </c>
      <c r="E2077" s="1">
        <f>IFERROR(
  SUMIFS(
    duck_positions[x],
    duck_positions[duck_id],   duck_positions[[#This Row],[duck_id]],
    duck_positions[frame_idx], duck_positions[[#This Row],[frame_idx]]+1
  ),
  ""
)</f>
        <v>1.2037082761526108</v>
      </c>
      <c r="F2077" s="1">
        <f>IFERROR(
  SUMIFS(
    duck_positions[y],
    duck_positions[duck_id],duck_positions[[#This Row],[duck_id]],
    duck_positions[frame_idx],duck_positions[[#This Row],[frame_idx]]+1
  ),
  ""
)</f>
        <v>0.2600348234176636</v>
      </c>
      <c r="G20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2.9159760255207997E-2</v>
      </c>
      <c r="H2077" t="b">
        <f>AND(duck_positions[[#This Row],[distance]]&lt;0.1, MOD(duck_positions[[#This Row],[frame_idx]], 20)=0)</f>
        <v>0</v>
      </c>
    </row>
    <row r="2078" spans="1:8" hidden="1" x14ac:dyDescent="0.3">
      <c r="A2078">
        <v>296</v>
      </c>
      <c r="B2078">
        <v>4</v>
      </c>
      <c r="C2078" s="1">
        <v>1.0999121442437172</v>
      </c>
      <c r="D2078" s="1">
        <v>0.33664959818124773</v>
      </c>
      <c r="E2078" s="1">
        <f>IFERROR(
  SUMIFS(
    duck_positions[x],
    duck_positions[duck_id],   duck_positions[[#This Row],[duck_id]],
    duck_positions[frame_idx], duck_positions[[#This Row],[frame_idx]]+1
  ),
  ""
)</f>
        <v>1.1251369118690491</v>
      </c>
      <c r="F2078" s="1">
        <f>IFERROR(
  SUMIFS(
    duck_positions[y],
    duck_positions[duck_id],duck_positions[[#This Row],[duck_id]],
    duck_positions[frame_idx],duck_positions[[#This Row],[frame_idx]]+1
  ),
  ""
)</f>
        <v>0.33525791913270953</v>
      </c>
      <c r="G20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2.5263128712139586E-2</v>
      </c>
      <c r="H2078" t="b">
        <f>AND(duck_positions[[#This Row],[distance]]&lt;0.1, MOD(duck_positions[[#This Row],[frame_idx]], 20)=0)</f>
        <v>0</v>
      </c>
    </row>
    <row r="2079" spans="1:8" hidden="1" x14ac:dyDescent="0.3">
      <c r="A2079">
        <v>296</v>
      </c>
      <c r="B2079">
        <v>5</v>
      </c>
      <c r="C2079" s="1">
        <v>1.2191937267780304</v>
      </c>
      <c r="D2079" s="1">
        <v>0.32705252021551134</v>
      </c>
      <c r="E2079" s="1">
        <f>IFERROR(
  SUMIFS(
    duck_positions[x],
    duck_positions[duck_id],   duck_positions[[#This Row],[duck_id]],
    duck_positions[frame_idx], duck_positions[[#This Row],[frame_idx]]+1
  ),
  ""
)</f>
        <v>1.2535332441329956</v>
      </c>
      <c r="F2079" s="1">
        <f>IFERROR(
  SUMIFS(
    duck_positions[y],
    duck_positions[duck_id],duck_positions[[#This Row],[duck_id]],
    duck_positions[frame_idx],duck_positions[[#This Row],[frame_idx]]+1
  ),
  ""
)</f>
        <v>0.32928537726402285</v>
      </c>
      <c r="G20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3.4412034272490261E-2</v>
      </c>
      <c r="H2079" t="b">
        <f>AND(duck_positions[[#This Row],[distance]]&lt;0.1, MOD(duck_positions[[#This Row],[frame_idx]], 20)=0)</f>
        <v>0</v>
      </c>
    </row>
    <row r="2080" spans="1:8" hidden="1" x14ac:dyDescent="0.3">
      <c r="A2080">
        <v>296</v>
      </c>
      <c r="B2080">
        <v>6</v>
      </c>
      <c r="C2080" s="1">
        <v>1.1934036612510681</v>
      </c>
      <c r="D2080" s="1">
        <v>0.25555569827556612</v>
      </c>
      <c r="E2080" s="1">
        <f>IFERROR(
  SUMIFS(
    duck_positions[x],
    duck_positions[duck_id],   duck_positions[[#This Row],[duck_id]],
    duck_positions[frame_idx], duck_positions[[#This Row],[frame_idx]]+1
  ),
  ""
)</f>
        <v>1.2237472683191299</v>
      </c>
      <c r="F2080" s="1">
        <f>IFERROR(
  SUMIFS(
    duck_positions[y],
    duck_positions[duck_id],duck_positions[[#This Row],[duck_id]],
    duck_positions[frame_idx],duck_positions[[#This Row],[frame_idx]]+1
  ),
  ""
)</f>
        <v>0.2586268872022629</v>
      </c>
      <c r="G20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3.049863425342841E-2</v>
      </c>
      <c r="H2080" t="b">
        <f>AND(duck_positions[[#This Row],[distance]]&lt;0.1, MOD(duck_positions[[#This Row],[frame_idx]], 20)=0)</f>
        <v>0</v>
      </c>
    </row>
    <row r="2081" spans="1:8" x14ac:dyDescent="0.3">
      <c r="A2081">
        <v>297</v>
      </c>
      <c r="B2081">
        <v>0</v>
      </c>
      <c r="C2081" s="1">
        <v>1.3059650063514709</v>
      </c>
      <c r="D2081" s="1">
        <v>0.35940259471535685</v>
      </c>
      <c r="E2081" s="1">
        <f>IFERROR(
  SUMIFS(
    duck_positions[x],
    duck_positions[duck_id],   duck_positions[[#This Row],[duck_id]],
    duck_positions[frame_idx], duck_positions[[#This Row],[frame_idx]]+1
  ),
  ""
)</f>
        <v>1.3166252374649048</v>
      </c>
      <c r="F2081" s="1">
        <f>IFERROR(
  SUMIFS(
    duck_positions[y],
    duck_positions[duck_id],duck_positions[[#This Row],[duck_id]],
    duck_positions[frame_idx],duck_positions[[#This Row],[frame_idx]]+1
  ),
  ""
)</f>
        <v>0.36194145083427431</v>
      </c>
      <c r="G20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1.0958390291661796E-2</v>
      </c>
      <c r="H2081" t="b">
        <f>AND(duck_positions[[#This Row],[distance]]&lt;0.1, MOD(duck_positions[[#This Row],[frame_idx]], 20)=0)</f>
        <v>0</v>
      </c>
    </row>
    <row r="2082" spans="1:8" hidden="1" x14ac:dyDescent="0.3">
      <c r="A2082">
        <v>297</v>
      </c>
      <c r="B2082">
        <v>1</v>
      </c>
      <c r="C2082" s="1">
        <v>1.1675847172737122</v>
      </c>
      <c r="D2082" s="1">
        <v>0.27837449461221697</v>
      </c>
      <c r="E2082" s="1">
        <f>IFERROR(
  SUMIFS(
    duck_positions[x],
    duck_positions[duck_id],   duck_positions[[#This Row],[duck_id]],
    duck_positions[frame_idx], duck_positions[[#This Row],[frame_idx]]+1
  ),
  ""
)</f>
        <v>1.1776128858327866</v>
      </c>
      <c r="F2082" s="1">
        <f>IFERROR(
  SUMIFS(
    duck_positions[y],
    duck_positions[duck_id],duck_positions[[#This Row],[duck_id]],
    duck_positions[frame_idx],duck_positions[[#This Row],[frame_idx]]+1
  ),
  ""
)</f>
        <v>0.28088998943567278</v>
      </c>
      <c r="G20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1.0338852879117748E-2</v>
      </c>
      <c r="H2082" t="b">
        <f>AND(duck_positions[[#This Row],[distance]]&lt;0.1, MOD(duck_positions[[#This Row],[frame_idx]], 20)=0)</f>
        <v>0</v>
      </c>
    </row>
    <row r="2083" spans="1:8" hidden="1" x14ac:dyDescent="0.3">
      <c r="A2083">
        <v>297</v>
      </c>
      <c r="B2083">
        <v>2</v>
      </c>
      <c r="C2083" s="1">
        <v>1.2295266687870026</v>
      </c>
      <c r="D2083" s="1">
        <v>0.33093588948249819</v>
      </c>
      <c r="E2083" s="1">
        <f>IFERROR(
  SUMIFS(
    duck_positions[x],
    duck_positions[duck_id],   duck_positions[[#This Row],[duck_id]],
    duck_positions[frame_idx], duck_positions[[#This Row],[frame_idx]]+1
  ),
  ""
)</f>
        <v>1.2451885193586349</v>
      </c>
      <c r="F2083" s="1">
        <f>IFERROR(
  SUMIFS(
    duck_positions[y],
    duck_positions[duck_id],duck_positions[[#This Row],[duck_id]],
    duck_positions[frame_idx],duck_positions[[#This Row],[frame_idx]]+1
  ),
  ""
)</f>
        <v>0.33198312819004061</v>
      </c>
      <c r="G20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1.5696823635331984E-2</v>
      </c>
      <c r="H2083" t="b">
        <f>AND(duck_positions[[#This Row],[distance]]&lt;0.1, MOD(duck_positions[[#This Row],[frame_idx]], 20)=0)</f>
        <v>0</v>
      </c>
    </row>
    <row r="2084" spans="1:8" hidden="1" x14ac:dyDescent="0.3">
      <c r="A2084">
        <v>297</v>
      </c>
      <c r="B2084">
        <v>3</v>
      </c>
      <c r="C2084" s="1">
        <v>1.2037082761526108</v>
      </c>
      <c r="D2084" s="1">
        <v>0.2600348234176636</v>
      </c>
      <c r="E2084" s="1">
        <f>IFERROR(
  SUMIFS(
    duck_positions[x],
    duck_positions[duck_id],   duck_positions[[#This Row],[duck_id]],
    duck_positions[frame_idx], duck_positions[[#This Row],[frame_idx]]+1
  ),
  ""
)</f>
        <v>1.2108220160007477</v>
      </c>
      <c r="F2084" s="1">
        <f>IFERROR(
  SUMIFS(
    duck_positions[y],
    duck_positions[duck_id],duck_positions[[#This Row],[duck_id]],
    duck_positions[frame_idx],duck_positions[[#This Row],[frame_idx]]+1
  ),
  ""
)</f>
        <v>0.25286198556423189</v>
      </c>
      <c r="G20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1.0102222403936351E-2</v>
      </c>
      <c r="H2084" t="b">
        <f>AND(duck_positions[[#This Row],[distance]]&lt;0.1, MOD(duck_positions[[#This Row],[frame_idx]], 20)=0)</f>
        <v>0</v>
      </c>
    </row>
    <row r="2085" spans="1:8" hidden="1" x14ac:dyDescent="0.3">
      <c r="A2085">
        <v>297</v>
      </c>
      <c r="B2085">
        <v>4</v>
      </c>
      <c r="C2085" s="1">
        <v>1.1251369118690491</v>
      </c>
      <c r="D2085" s="1">
        <v>0.33525791913270953</v>
      </c>
      <c r="E2085" s="1">
        <f>IFERROR(
  SUMIFS(
    duck_positions[x],
    duck_positions[duck_id],   duck_positions[[#This Row],[duck_id]],
    duck_positions[frame_idx], duck_positions[[#This Row],[frame_idx]]+1
  ),
  ""
)</f>
        <v>1.1356924921274185</v>
      </c>
      <c r="F2085" s="1">
        <f>IFERROR(
  SUMIFS(
    duck_positions[y],
    duck_positions[duck_id],duck_positions[[#This Row],[duck_id]],
    duck_positions[frame_idx],duck_positions[[#This Row],[frame_idx]]+1
  ),
  ""
)</f>
        <v>0.33280983716249468</v>
      </c>
      <c r="G20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1.0835745471529394E-2</v>
      </c>
      <c r="H2085" t="b">
        <f>AND(duck_positions[[#This Row],[distance]]&lt;0.1, MOD(duck_positions[[#This Row],[frame_idx]], 20)=0)</f>
        <v>0</v>
      </c>
    </row>
    <row r="2086" spans="1:8" hidden="1" x14ac:dyDescent="0.3">
      <c r="A2086">
        <v>297</v>
      </c>
      <c r="B2086">
        <v>5</v>
      </c>
      <c r="C2086" s="1">
        <v>1.2535332441329956</v>
      </c>
      <c r="D2086" s="1">
        <v>0.32928537726402285</v>
      </c>
      <c r="E2086" s="1">
        <f>IFERROR(
  SUMIFS(
    duck_positions[x],
    duck_positions[duck_id],   duck_positions[[#This Row],[duck_id]],
    duck_positions[frame_idx], duck_positions[[#This Row],[frame_idx]]+1
  ),
  ""
)</f>
        <v>1.2639653086662292</v>
      </c>
      <c r="F2086" s="1">
        <f>IFERROR(
  SUMIFS(
    duck_positions[y],
    duck_positions[duck_id],duck_positions[[#This Row],[duck_id]],
    duck_positions[frame_idx],duck_positions[[#This Row],[frame_idx]]+1
  ),
  ""
)</f>
        <v>0.33182322382926943</v>
      </c>
      <c r="G20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1.0736323188796299E-2</v>
      </c>
      <c r="H2086" t="b">
        <f>AND(duck_positions[[#This Row],[distance]]&lt;0.1, MOD(duck_positions[[#This Row],[frame_idx]], 20)=0)</f>
        <v>0</v>
      </c>
    </row>
    <row r="2087" spans="1:8" hidden="1" x14ac:dyDescent="0.3">
      <c r="A2087">
        <v>297</v>
      </c>
      <c r="B2087">
        <v>6</v>
      </c>
      <c r="C2087" s="1">
        <v>1.2237472683191299</v>
      </c>
      <c r="D2087" s="1">
        <v>0.2586268872022629</v>
      </c>
      <c r="E2087" s="1">
        <f>IFERROR(
  SUMIFS(
    duck_positions[x],
    duck_positions[duck_id],   duck_positions[[#This Row],[duck_id]],
    duck_positions[frame_idx], duck_positions[[#This Row],[frame_idx]]+1
  ),
  ""
)</f>
        <v>1.2344312816858292</v>
      </c>
      <c r="F2087" s="1">
        <f>IFERROR(
  SUMIFS(
    duck_positions[y],
    duck_positions[duck_id],duck_positions[[#This Row],[duck_id]],
    duck_positions[frame_idx],duck_positions[[#This Row],[frame_idx]]+1
  ),
  ""
)</f>
        <v>0.26125384271144869</v>
      </c>
      <c r="G20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1.100222872272019E-2</v>
      </c>
      <c r="H2087" t="b">
        <f>AND(duck_positions[[#This Row],[distance]]&lt;0.1, MOD(duck_positions[[#This Row],[frame_idx]], 20)=0)</f>
        <v>0</v>
      </c>
    </row>
    <row r="2088" spans="1:8" x14ac:dyDescent="0.3">
      <c r="A2088">
        <v>298</v>
      </c>
      <c r="B2088">
        <v>0</v>
      </c>
      <c r="C2088" s="1">
        <v>1.3166252374649048</v>
      </c>
      <c r="D2088" s="1">
        <v>0.36194145083427431</v>
      </c>
      <c r="E2088" s="1">
        <f>IFERROR(
  SUMIFS(
    duck_positions[x],
    duck_positions[duck_id],   duck_positions[[#This Row],[duck_id]],
    duck_positions[frame_idx], duck_positions[[#This Row],[frame_idx]]+1
  ),
  ""
)</f>
        <v>1.2862728536128998</v>
      </c>
      <c r="F2088" s="1">
        <f>IFERROR(
  SUMIFS(
    duck_positions[y],
    duck_positions[duck_id],duck_positions[[#This Row],[duck_id]],
    duck_positions[frame_idx],duck_positions[[#This Row],[frame_idx]]+1
  ),
  ""
)</f>
        <v>0.3598069563508034</v>
      </c>
      <c r="G20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3.0427344152906641E-2</v>
      </c>
      <c r="H2088" t="b">
        <f>AND(duck_positions[[#This Row],[distance]]&lt;0.1, MOD(duck_positions[[#This Row],[frame_idx]], 20)=0)</f>
        <v>0</v>
      </c>
    </row>
    <row r="2089" spans="1:8" hidden="1" x14ac:dyDescent="0.3">
      <c r="A2089">
        <v>298</v>
      </c>
      <c r="B2089">
        <v>1</v>
      </c>
      <c r="C2089" s="1">
        <v>1.1776128858327866</v>
      </c>
      <c r="D2089" s="1">
        <v>0.28088998943567278</v>
      </c>
      <c r="E2089" s="1">
        <f>IFERROR(
  SUMIFS(
    duck_positions[x],
    duck_positions[duck_id],   duck_positions[[#This Row],[duck_id]],
    duck_positions[frame_idx], duck_positions[[#This Row],[frame_idx]]+1
  ),
  ""
)</f>
        <v>1.161480724811554</v>
      </c>
      <c r="F2089" s="1">
        <f>IFERROR(
  SUMIFS(
    duck_positions[y],
    duck_positions[duck_id],duck_positions[[#This Row],[duck_id]],
    duck_positions[frame_idx],duck_positions[[#This Row],[frame_idx]]+1
  ),
  ""
)</f>
        <v>0.28255091756582262</v>
      </c>
      <c r="G20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1.6217438190679181E-2</v>
      </c>
      <c r="H2089" t="b">
        <f>AND(duck_positions[[#This Row],[distance]]&lt;0.1, MOD(duck_positions[[#This Row],[frame_idx]], 20)=0)</f>
        <v>0</v>
      </c>
    </row>
    <row r="2090" spans="1:8" hidden="1" x14ac:dyDescent="0.3">
      <c r="A2090">
        <v>298</v>
      </c>
      <c r="B2090">
        <v>2</v>
      </c>
      <c r="C2090" s="1">
        <v>1.2451885193586349</v>
      </c>
      <c r="D2090" s="1">
        <v>0.33198312819004061</v>
      </c>
      <c r="E2090" s="1">
        <f>IFERROR(
  SUMIFS(
    duck_positions[x],
    duck_positions[duck_id],   duck_positions[[#This Row],[duck_id]],
    duck_positions[frame_idx], duck_positions[[#This Row],[frame_idx]]+1
  ),
  ""
)</f>
        <v>1.2228707522153854</v>
      </c>
      <c r="F2090" s="1">
        <f>IFERROR(
  SUMIFS(
    duck_positions[y],
    duck_positions[duck_id],duck_positions[[#This Row],[duck_id]],
    duck_positions[frame_idx],duck_positions[[#This Row],[frame_idx]]+1
  ),
  ""
)</f>
        <v>0.33242838233709338</v>
      </c>
      <c r="G20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2.2322208258050438E-2</v>
      </c>
      <c r="H2090" t="b">
        <f>AND(duck_positions[[#This Row],[distance]]&lt;0.1, MOD(duck_positions[[#This Row],[frame_idx]], 20)=0)</f>
        <v>0</v>
      </c>
    </row>
    <row r="2091" spans="1:8" hidden="1" x14ac:dyDescent="0.3">
      <c r="A2091">
        <v>298</v>
      </c>
      <c r="B2091">
        <v>3</v>
      </c>
      <c r="C2091" s="1">
        <v>1.2108220160007477</v>
      </c>
      <c r="D2091" s="1">
        <v>0.25286198556423189</v>
      </c>
      <c r="E2091" s="1">
        <f>IFERROR(
  SUMIFS(
    duck_positions[x],
    duck_positions[duck_id],   duck_positions[[#This Row],[duck_id]],
    duck_positions[frame_idx], duck_positions[[#This Row],[frame_idx]]+1
  ),
  ""
)</f>
        <v>1.1922676563262939</v>
      </c>
      <c r="F2091" s="1">
        <f>IFERROR(
  SUMIFS(
    duck_positions[y],
    duck_positions[duck_id],duck_positions[[#This Row],[duck_id]],
    duck_positions[frame_idx],duck_positions[[#This Row],[frame_idx]]+1
  ),
  ""
)</f>
        <v>0.25176596045494082</v>
      </c>
      <c r="G20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1.8586703149541917E-2</v>
      </c>
      <c r="H2091" t="b">
        <f>AND(duck_positions[[#This Row],[distance]]&lt;0.1, MOD(duck_positions[[#This Row],[frame_idx]], 20)=0)</f>
        <v>0</v>
      </c>
    </row>
    <row r="2092" spans="1:8" hidden="1" x14ac:dyDescent="0.3">
      <c r="A2092">
        <v>298</v>
      </c>
      <c r="B2092">
        <v>4</v>
      </c>
      <c r="C2092" s="1">
        <v>1.1356924921274185</v>
      </c>
      <c r="D2092" s="1">
        <v>0.33280983716249468</v>
      </c>
      <c r="E2092" s="1">
        <f>IFERROR(
  SUMIFS(
    duck_positions[x],
    duck_positions[duck_id],   duck_positions[[#This Row],[duck_id]],
    duck_positions[frame_idx], duck_positions[[#This Row],[frame_idx]]+1
  ),
  ""
)</f>
        <v>1.1251164823770523</v>
      </c>
      <c r="F2092" s="1">
        <f>IFERROR(
  SUMIFS(
    duck_positions[y],
    duck_positions[duck_id],duck_positions[[#This Row],[duck_id]],
    duck_positions[frame_idx],duck_positions[[#This Row],[frame_idx]]+1
  ),
  ""
)</f>
        <v>0.32929444462060931</v>
      </c>
      <c r="G20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1.1144952533025184E-2</v>
      </c>
      <c r="H2092" t="b">
        <f>AND(duck_positions[[#This Row],[distance]]&lt;0.1, MOD(duck_positions[[#This Row],[frame_idx]], 20)=0)</f>
        <v>0</v>
      </c>
    </row>
    <row r="2093" spans="1:8" hidden="1" x14ac:dyDescent="0.3">
      <c r="A2093">
        <v>298</v>
      </c>
      <c r="B2093">
        <v>5</v>
      </c>
      <c r="C2093" s="1">
        <v>1.2639653086662292</v>
      </c>
      <c r="D2093" s="1">
        <v>0.33182322382926943</v>
      </c>
      <c r="E2093" s="1">
        <f>IFERROR(
  SUMIFS(
    duck_positions[x],
    duck_positions[duck_id],   duck_positions[[#This Row],[duck_id]],
    duck_positions[frame_idx], duck_positions[[#This Row],[frame_idx]]+1
  ),
  ""
)</f>
        <v>1.2393577247858047</v>
      </c>
      <c r="F2093" s="1">
        <f>IFERROR(
  SUMIFS(
    duck_positions[y],
    duck_positions[duck_id],duck_positions[[#This Row],[duck_id]],
    duck_positions[frame_idx],duck_positions[[#This Row],[frame_idx]]+1
  ),
  ""
)</f>
        <v>0.33132531642913821</v>
      </c>
      <c r="G20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2.4612620669307712E-2</v>
      </c>
      <c r="H2093" t="b">
        <f>AND(duck_positions[[#This Row],[distance]]&lt;0.1, MOD(duck_positions[[#This Row],[frame_idx]], 20)=0)</f>
        <v>0</v>
      </c>
    </row>
    <row r="2094" spans="1:8" hidden="1" x14ac:dyDescent="0.3">
      <c r="A2094">
        <v>298</v>
      </c>
      <c r="B2094">
        <v>6</v>
      </c>
      <c r="C2094" s="1">
        <v>1.2344312816858292</v>
      </c>
      <c r="D2094" s="1">
        <v>0.26125384271144869</v>
      </c>
      <c r="E2094" s="1">
        <f>IFERROR(
  SUMIFS(
    duck_positions[x],
    duck_positions[duck_id],   duck_positions[[#This Row],[duck_id]],
    duck_positions[frame_idx], duck_positions[[#This Row],[frame_idx]]+1
  ),
  ""
)</f>
        <v>1.2122454047203064</v>
      </c>
      <c r="F2094" s="1">
        <f>IFERROR(
  SUMIFS(
    duck_positions[y],
    duck_positions[duck_id],duck_positions[[#This Row],[duck_id]],
    duck_positions[frame_idx],duck_positions[[#This Row],[frame_idx]]+1
  ),
  ""
)</f>
        <v>0.26318919062614443</v>
      </c>
      <c r="G20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2.2270130405550634E-2</v>
      </c>
      <c r="H2094" t="b">
        <f>AND(duck_positions[[#This Row],[distance]]&lt;0.1, MOD(duck_positions[[#This Row],[frame_idx]], 20)=0)</f>
        <v>0</v>
      </c>
    </row>
    <row r="2095" spans="1:8" x14ac:dyDescent="0.3">
      <c r="A2095">
        <v>299</v>
      </c>
      <c r="B2095">
        <v>0</v>
      </c>
      <c r="C2095" s="1">
        <v>1.2862728536128998</v>
      </c>
      <c r="D2095" s="1">
        <v>0.3598069563508034</v>
      </c>
      <c r="E2095" s="1">
        <f>IFERROR(
  SUMIFS(
    duck_positions[x],
    duck_positions[duck_id],   duck_positions[[#This Row],[duck_id]],
    duck_positions[frame_idx], duck_positions[[#This Row],[frame_idx]]+1
  ),
  ""
)</f>
        <v>1.2859041392803192</v>
      </c>
      <c r="F2095" s="1">
        <f>IFERROR(
  SUMIFS(
    duck_positions[y],
    duck_positions[duck_id],duck_positions[[#This Row],[duck_id]],
    duck_positions[frame_idx],duck_positions[[#This Row],[frame_idx]]+1
  ),
  ""
)</f>
        <v>0.36547783538699152</v>
      </c>
      <c r="G20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5.6828530952443505E-3</v>
      </c>
      <c r="H2095" t="b">
        <f>AND(duck_positions[[#This Row],[distance]]&lt;0.1, MOD(duck_positions[[#This Row],[frame_idx]], 20)=0)</f>
        <v>0</v>
      </c>
    </row>
    <row r="2096" spans="1:8" hidden="1" x14ac:dyDescent="0.3">
      <c r="A2096">
        <v>299</v>
      </c>
      <c r="B2096">
        <v>1</v>
      </c>
      <c r="C2096" s="1">
        <v>1.161480724811554</v>
      </c>
      <c r="D2096" s="1">
        <v>0.28255091756582262</v>
      </c>
      <c r="E2096" s="1">
        <f>IFERROR(
  SUMIFS(
    duck_positions[x],
    duck_positions[duck_id],   duck_positions[[#This Row],[duck_id]],
    duck_positions[frame_idx], duck_positions[[#This Row],[frame_idx]]+1
  ),
  ""
)</f>
        <v>1.1629670709371567</v>
      </c>
      <c r="F2096" s="1">
        <f>IFERROR(
  SUMIFS(
    duck_positions[y],
    duck_positions[duck_id],duck_positions[[#This Row],[duck_id]],
    duck_positions[frame_idx],duck_positions[[#This Row],[frame_idx]]+1
  ),
  ""
)</f>
        <v>0.28059853017330172</v>
      </c>
      <c r="G20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2.4537810284474856E-3</v>
      </c>
      <c r="H2096" t="b">
        <f>AND(duck_positions[[#This Row],[distance]]&lt;0.1, MOD(duck_positions[[#This Row],[frame_idx]], 20)=0)</f>
        <v>0</v>
      </c>
    </row>
    <row r="2097" spans="1:8" hidden="1" x14ac:dyDescent="0.3">
      <c r="A2097">
        <v>299</v>
      </c>
      <c r="B2097">
        <v>2</v>
      </c>
      <c r="C2097" s="1">
        <v>1.2228707522153854</v>
      </c>
      <c r="D2097" s="1">
        <v>0.33242838233709338</v>
      </c>
      <c r="E2097" s="1">
        <f>IFERROR(
  SUMIFS(
    duck_positions[x],
    duck_positions[duck_id],   duck_positions[[#This Row],[duck_id]],
    duck_positions[frame_idx], duck_positions[[#This Row],[frame_idx]]+1
  ),
  ""
)</f>
        <v>1.2242050617933273</v>
      </c>
      <c r="F2097" s="1">
        <f>IFERROR(
  SUMIFS(
    duck_positions[y],
    duck_positions[duck_id],duck_positions[[#This Row],[duck_id]],
    duck_positions[frame_idx],duck_positions[[#This Row],[frame_idx]]+1
  ),
  ""
)</f>
        <v>0.33886960297822954</v>
      </c>
      <c r="G20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6.5779712220095732E-3</v>
      </c>
      <c r="H2097" t="b">
        <f>AND(duck_positions[[#This Row],[distance]]&lt;0.1, MOD(duck_positions[[#This Row],[frame_idx]], 20)=0)</f>
        <v>0</v>
      </c>
    </row>
    <row r="2098" spans="1:8" hidden="1" x14ac:dyDescent="0.3">
      <c r="A2098">
        <v>299</v>
      </c>
      <c r="B2098">
        <v>3</v>
      </c>
      <c r="C2098" s="1">
        <v>1.1922676563262939</v>
      </c>
      <c r="D2098" s="1">
        <v>0.25176596045494082</v>
      </c>
      <c r="E2098" s="1">
        <f>IFERROR(
  SUMIFS(
    duck_positions[x],
    duck_positions[duck_id],   duck_positions[[#This Row],[duck_id]],
    duck_positions[frame_idx], duck_positions[[#This Row],[frame_idx]]+1
  ),
  ""
)</f>
        <v>1.1963755488395691</v>
      </c>
      <c r="F2098" s="1">
        <f>IFERROR(
  SUMIFS(
    duck_positions[y],
    duck_positions[duck_id],duck_positions[[#This Row],[duck_id]],
    duck_positions[frame_idx],duck_positions[[#This Row],[frame_idx]]+1
  ),
  ""
)</f>
        <v>0.24370769560337066</v>
      </c>
      <c r="G20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9.0449109071716674E-3</v>
      </c>
      <c r="H2098" t="b">
        <f>AND(duck_positions[[#This Row],[distance]]&lt;0.1, MOD(duck_positions[[#This Row],[frame_idx]], 20)=0)</f>
        <v>0</v>
      </c>
    </row>
    <row r="2099" spans="1:8" hidden="1" x14ac:dyDescent="0.3">
      <c r="A2099">
        <v>299</v>
      </c>
      <c r="B2099">
        <v>4</v>
      </c>
      <c r="C2099" s="1">
        <v>1.1251164823770523</v>
      </c>
      <c r="D2099" s="1">
        <v>0.32929444462060931</v>
      </c>
      <c r="E2099" s="1">
        <f>IFERROR(
  SUMIFS(
    duck_positions[x],
    duck_positions[duck_id],   duck_positions[[#This Row],[duck_id]],
    duck_positions[frame_idx], duck_positions[[#This Row],[frame_idx]]+1
  ),
  ""
)</f>
        <v>1.1233943253755569</v>
      </c>
      <c r="F2099" s="1">
        <f>IFERROR(
  SUMIFS(
    duck_positions[y],
    duck_positions[duck_id],duck_positions[[#This Row],[duck_id]],
    duck_positions[frame_idx],duck_positions[[#This Row],[frame_idx]]+1
  ),
  ""
)</f>
        <v>0.32853327095508578</v>
      </c>
      <c r="G20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1.8828728281235615E-3</v>
      </c>
      <c r="H2099" t="b">
        <f>AND(duck_positions[[#This Row],[distance]]&lt;0.1, MOD(duck_positions[[#This Row],[frame_idx]], 20)=0)</f>
        <v>0</v>
      </c>
    </row>
    <row r="2100" spans="1:8" hidden="1" x14ac:dyDescent="0.3">
      <c r="A2100">
        <v>299</v>
      </c>
      <c r="B2100">
        <v>5</v>
      </c>
      <c r="C2100" s="1">
        <v>1.2393577247858047</v>
      </c>
      <c r="D2100" s="1">
        <v>0.33132531642913821</v>
      </c>
      <c r="E2100" s="1">
        <f>IFERROR(
  SUMIFS(
    duck_positions[x],
    duck_positions[duck_id],   duck_positions[[#This Row],[duck_id]],
    duck_positions[frame_idx], duck_positions[[#This Row],[frame_idx]]+1
  ),
  ""
)</f>
        <v>1.2395119816064835</v>
      </c>
      <c r="F2100" s="1">
        <f>IFERROR(
  SUMIFS(
    duck_positions[y],
    duck_positions[duck_id],duck_positions[[#This Row],[duck_id]],
    duck_positions[frame_idx],duck_positions[[#This Row],[frame_idx]]+1
  ),
  ""
)</f>
        <v>0.33406874686479571</v>
      </c>
      <c r="G21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2.7477637675058261E-3</v>
      </c>
      <c r="H2100" t="b">
        <f>AND(duck_positions[[#This Row],[distance]]&lt;0.1, MOD(duck_positions[[#This Row],[frame_idx]], 20)=0)</f>
        <v>0</v>
      </c>
    </row>
    <row r="2101" spans="1:8" hidden="1" x14ac:dyDescent="0.3">
      <c r="A2101">
        <v>299</v>
      </c>
      <c r="B2101">
        <v>6</v>
      </c>
      <c r="C2101" s="1">
        <v>1.2122454047203064</v>
      </c>
      <c r="D2101" s="1">
        <v>0.26318919062614443</v>
      </c>
      <c r="E2101" s="1">
        <f>IFERROR(
  SUMIFS(
    duck_positions[x],
    duck_positions[duck_id],   duck_positions[[#This Row],[duck_id]],
    duck_positions[frame_idx], duck_positions[[#This Row],[frame_idx]]+1
  ),
  ""
)</f>
        <v>1.2134699672460556</v>
      </c>
      <c r="F2101" s="1">
        <f>IFERROR(
  SUMIFS(
    duck_positions[y],
    duck_positions[duck_id],duck_positions[[#This Row],[duck_id]],
    duck_positions[frame_idx],duck_positions[[#This Row],[frame_idx]]+1
  ),
  ""
)</f>
        <v>0.25936275124549868</v>
      </c>
      <c r="G21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4.0176101992634777E-3</v>
      </c>
      <c r="H2101" t="b">
        <f>AND(duck_positions[[#This Row],[distance]]&lt;0.1, MOD(duck_positions[[#This Row],[frame_idx]], 20)=0)</f>
        <v>0</v>
      </c>
    </row>
    <row r="2102" spans="1:8" x14ac:dyDescent="0.3">
      <c r="A2102">
        <v>300</v>
      </c>
      <c r="B2102">
        <v>0</v>
      </c>
      <c r="C2102" s="1">
        <v>1.2859041392803192</v>
      </c>
      <c r="D2102" s="1">
        <v>0.36547783538699152</v>
      </c>
      <c r="E2102" s="1">
        <f>IFERROR(
  SUMIFS(
    duck_positions[x],
    duck_positions[duck_id],   duck_positions[[#This Row],[duck_id]],
    duck_positions[frame_idx], duck_positions[[#This Row],[frame_idx]]+1
  ),
  ""
)</f>
        <v>1.288379579782486</v>
      </c>
      <c r="F2102" s="1">
        <f>IFERROR(
  SUMIFS(
    duck_positions[y],
    duck_positions[duck_id],duck_positions[[#This Row],[duck_id]],
    duck_positions[frame_idx],duck_positions[[#This Row],[frame_idx]]+1
  ),
  ""
)</f>
        <v>0.36903302520513537</v>
      </c>
      <c r="G21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4.3321103774951559E-3</v>
      </c>
      <c r="H2102" t="b">
        <f>AND(duck_positions[[#This Row],[distance]]&lt;0.1, MOD(duck_positions[[#This Row],[frame_idx]], 20)=0)</f>
        <v>1</v>
      </c>
    </row>
    <row r="2103" spans="1:8" hidden="1" x14ac:dyDescent="0.3">
      <c r="A2103">
        <v>300</v>
      </c>
      <c r="B2103">
        <v>1</v>
      </c>
      <c r="C2103" s="1">
        <v>1.1629670709371567</v>
      </c>
      <c r="D2103" s="1">
        <v>0.28059853017330172</v>
      </c>
      <c r="E2103" s="1">
        <f>IFERROR(
  SUMIFS(
    duck_positions[x],
    duck_positions[duck_id],   duck_positions[[#This Row],[duck_id]],
    duck_positions[frame_idx], duck_positions[[#This Row],[frame_idx]]+1
  ),
  ""
)</f>
        <v>1.1664624810218811</v>
      </c>
      <c r="F2103" s="1">
        <f>IFERROR(
  SUMIFS(
    duck_positions[y],
    duck_positions[duck_id],duck_positions[[#This Row],[duck_id]],
    duck_positions[frame_idx],duck_positions[[#This Row],[frame_idx]]+1
  ),
  ""
)</f>
        <v>0.28644929230213168</v>
      </c>
      <c r="G21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6.8153730014243576E-3</v>
      </c>
      <c r="H2103" t="b">
        <f>AND(duck_positions[[#This Row],[distance]]&lt;0.1, MOD(duck_positions[[#This Row],[frame_idx]], 20)=0)</f>
        <v>1</v>
      </c>
    </row>
    <row r="2104" spans="1:8" hidden="1" x14ac:dyDescent="0.3">
      <c r="A2104">
        <v>300</v>
      </c>
      <c r="B2104">
        <v>2</v>
      </c>
      <c r="C2104" s="1">
        <v>1.2242050617933273</v>
      </c>
      <c r="D2104" s="1">
        <v>0.33886960297822954</v>
      </c>
      <c r="E2104" s="1">
        <f>IFERROR(
  SUMIFS(
    duck_positions[x],
    duck_positions[duck_id],   duck_positions[[#This Row],[duck_id]],
    duck_positions[frame_idx], duck_positions[[#This Row],[frame_idx]]+1
  ),
  ""
)</f>
        <v>1.2294769138097763</v>
      </c>
      <c r="F2104" s="1">
        <f>IFERROR(
  SUMIFS(
    duck_positions[y],
    duck_positions[duck_id],duck_positions[[#This Row],[duck_id]],
    duck_positions[frame_idx],duck_positions[[#This Row],[frame_idx]]+1
  ),
  ""
)</f>
        <v>0.33937584757804873</v>
      </c>
      <c r="G21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5.2961030275272408E-3</v>
      </c>
      <c r="H2104" t="b">
        <f>AND(duck_positions[[#This Row],[distance]]&lt;0.1, MOD(duck_positions[[#This Row],[frame_idx]], 20)=0)</f>
        <v>1</v>
      </c>
    </row>
    <row r="2105" spans="1:8" hidden="1" x14ac:dyDescent="0.3">
      <c r="A2105">
        <v>300</v>
      </c>
      <c r="B2105">
        <v>3</v>
      </c>
      <c r="C2105" s="1">
        <v>1.1963755488395691</v>
      </c>
      <c r="D2105" s="1">
        <v>0.24370769560337066</v>
      </c>
      <c r="E2105" s="1">
        <f>IFERROR(
  SUMIFS(
    duck_positions[x],
    duck_positions[duck_id],   duck_positions[[#This Row],[duck_id]],
    duck_positions[frame_idx], duck_positions[[#This Row],[frame_idx]]+1
  ),
  ""
)</f>
        <v>1.1997290104627609</v>
      </c>
      <c r="F2105" s="1">
        <f>IFERROR(
  SUMIFS(
    duck_positions[y],
    duck_positions[duck_id],duck_positions[[#This Row],[duck_id]],
    duck_positions[frame_idx],duck_positions[[#This Row],[frame_idx]]+1
  ),
  ""
)</f>
        <v>0.24275746345520019</v>
      </c>
      <c r="G21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3.4854907823199124E-3</v>
      </c>
      <c r="H2105" t="b">
        <f>AND(duck_positions[[#This Row],[distance]]&lt;0.1, MOD(duck_positions[[#This Row],[frame_idx]], 20)=0)</f>
        <v>1</v>
      </c>
    </row>
    <row r="2106" spans="1:8" hidden="1" x14ac:dyDescent="0.3">
      <c r="A2106">
        <v>300</v>
      </c>
      <c r="B2106">
        <v>4</v>
      </c>
      <c r="C2106" s="1">
        <v>1.1233943253755569</v>
      </c>
      <c r="D2106" s="1">
        <v>0.32853327095508578</v>
      </c>
      <c r="E2106" s="1">
        <f>IFERROR(
  SUMIFS(
    duck_positions[x],
    duck_positions[duck_id],   duck_positions[[#This Row],[duck_id]],
    duck_positions[frame_idx], duck_positions[[#This Row],[frame_idx]]+1
  ),
  ""
)</f>
        <v>1.1304993778467178</v>
      </c>
      <c r="F2106" s="1">
        <f>IFERROR(
  SUMIFS(
    duck_positions[y],
    duck_positions[duck_id],duck_positions[[#This Row],[duck_id]],
    duck_positions[frame_idx],duck_positions[[#This Row],[frame_idx]]+1
  ),
  ""
)</f>
        <v>0.32822050303220751</v>
      </c>
      <c r="G21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7.1119332386863025E-3</v>
      </c>
      <c r="H2106" t="b">
        <f>AND(duck_positions[[#This Row],[distance]]&lt;0.1, MOD(duck_positions[[#This Row],[frame_idx]], 20)=0)</f>
        <v>1</v>
      </c>
    </row>
    <row r="2107" spans="1:8" hidden="1" x14ac:dyDescent="0.3">
      <c r="A2107">
        <v>300</v>
      </c>
      <c r="B2107">
        <v>5</v>
      </c>
      <c r="C2107" s="1">
        <v>1.2395119816064835</v>
      </c>
      <c r="D2107" s="1">
        <v>0.33406874686479571</v>
      </c>
      <c r="E2107" s="1">
        <f>IFERROR(
  SUMIFS(
    duck_positions[x],
    duck_positions[duck_id],   duck_positions[[#This Row],[duck_id]],
    duck_positions[frame_idx], duck_positions[[#This Row],[frame_idx]]+1
  ),
  ""
)</f>
        <v>1.2424318045377731</v>
      </c>
      <c r="F2107" s="1">
        <f>IFERROR(
  SUMIFS(
    duck_positions[y],
    duck_positions[duck_id],duck_positions[[#This Row],[duck_id]],
    duck_positions[frame_idx],duck_positions[[#This Row],[frame_idx]]+1
  ),
  ""
)</f>
        <v>0.33850283324718478</v>
      </c>
      <c r="G21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5.3090948377829145E-3</v>
      </c>
      <c r="H2107" t="b">
        <f>AND(duck_positions[[#This Row],[distance]]&lt;0.1, MOD(duck_positions[[#This Row],[frame_idx]], 20)=0)</f>
        <v>1</v>
      </c>
    </row>
    <row r="2108" spans="1:8" hidden="1" x14ac:dyDescent="0.3">
      <c r="A2108">
        <v>300</v>
      </c>
      <c r="B2108">
        <v>6</v>
      </c>
      <c r="C2108" s="1">
        <v>1.2134699672460556</v>
      </c>
      <c r="D2108" s="1">
        <v>0.25936275124549868</v>
      </c>
      <c r="E2108" s="1">
        <f>IFERROR(
  SUMIFS(
    duck_positions[x],
    duck_positions[duck_id],   duck_positions[[#This Row],[duck_id]],
    duck_positions[frame_idx], duck_positions[[#This Row],[frame_idx]]+1
  ),
  ""
)</f>
        <v>1.2155546247959137</v>
      </c>
      <c r="F2108" s="1">
        <f>IFERROR(
  SUMIFS(
    duck_positions[y],
    duck_positions[duck_id],duck_positions[[#This Row],[duck_id]],
    duck_positions[frame_idx],duck_positions[[#This Row],[frame_idx]]+1
  ),
  ""
)</f>
        <v>0.2662606328725815</v>
      </c>
      <c r="G21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7.2060091619028039E-3</v>
      </c>
      <c r="H2108" t="b">
        <f>AND(duck_positions[[#This Row],[distance]]&lt;0.1, MOD(duck_positions[[#This Row],[frame_idx]], 20)=0)</f>
        <v>1</v>
      </c>
    </row>
    <row r="2109" spans="1:8" x14ac:dyDescent="0.3">
      <c r="A2109">
        <v>301</v>
      </c>
      <c r="B2109">
        <v>0</v>
      </c>
      <c r="C2109" s="1">
        <v>1.288379579782486</v>
      </c>
      <c r="D2109" s="1">
        <v>0.36903302520513537</v>
      </c>
      <c r="E2109" s="1">
        <f>IFERROR(
  SUMIFS(
    duck_positions[x],
    duck_positions[duck_id],   duck_positions[[#This Row],[duck_id]],
    duck_positions[frame_idx], duck_positions[[#This Row],[frame_idx]]+1
  ),
  ""
)</f>
        <v>1.2959232032299042</v>
      </c>
      <c r="F2109" s="1">
        <f>IFERROR(
  SUMIFS(
    duck_positions[y],
    duck_positions[duck_id],duck_positions[[#This Row],[duck_id]],
    duck_positions[frame_idx],duck_positions[[#This Row],[frame_idx]]+1
  ),
  ""
)</f>
        <v>0.3749290179461241</v>
      </c>
      <c r="G21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9.5743921539818734E-3</v>
      </c>
      <c r="H2109" t="b">
        <f>AND(duck_positions[[#This Row],[distance]]&lt;0.1, MOD(duck_positions[[#This Row],[frame_idx]], 20)=0)</f>
        <v>0</v>
      </c>
    </row>
    <row r="2110" spans="1:8" hidden="1" x14ac:dyDescent="0.3">
      <c r="A2110">
        <v>301</v>
      </c>
      <c r="B2110">
        <v>1</v>
      </c>
      <c r="C2110" s="1">
        <v>1.1664624810218811</v>
      </c>
      <c r="D2110" s="1">
        <v>0.28644929230213168</v>
      </c>
      <c r="E2110" s="1">
        <f>IFERROR(
  SUMIFS(
    duck_positions[x],
    duck_positions[duck_id],   duck_positions[[#This Row],[duck_id]],
    duck_positions[frame_idx], duck_positions[[#This Row],[frame_idx]]+1
  ),
  ""
)</f>
        <v>1.1716601699590683</v>
      </c>
      <c r="F2110" s="1">
        <f>IFERROR(
  SUMIFS(
    duck_positions[y],
    duck_positions[duck_id],duck_positions[[#This Row],[duck_id]],
    duck_positions[frame_idx],duck_positions[[#This Row],[frame_idx]]+1
  ),
  ""
)</f>
        <v>0.29019122719764712</v>
      </c>
      <c r="G21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6.4045333202376511E-3</v>
      </c>
      <c r="H2110" t="b">
        <f>AND(duck_positions[[#This Row],[distance]]&lt;0.1, MOD(duck_positions[[#This Row],[frame_idx]], 20)=0)</f>
        <v>0</v>
      </c>
    </row>
    <row r="2111" spans="1:8" hidden="1" x14ac:dyDescent="0.3">
      <c r="A2111">
        <v>301</v>
      </c>
      <c r="B2111">
        <v>2</v>
      </c>
      <c r="C2111" s="1">
        <v>1.2294769138097763</v>
      </c>
      <c r="D2111" s="1">
        <v>0.33937584757804873</v>
      </c>
      <c r="E2111" s="1">
        <f>IFERROR(
  SUMIFS(
    duck_positions[x],
    duck_positions[duck_id],   duck_positions[[#This Row],[duck_id]],
    duck_positions[frame_idx], duck_positions[[#This Row],[frame_idx]]+1
  ),
  ""
)</f>
        <v>1.2366686761379242</v>
      </c>
      <c r="F2111" s="1">
        <f>IFERROR(
  SUMIFS(
    duck_positions[y],
    duck_positions[duck_id],duck_positions[[#This Row],[duck_id]],
    duck_positions[frame_idx],duck_positions[[#This Row],[frame_idx]]+1
  ),
  ""
)</f>
        <v>0.34299260526895525</v>
      </c>
      <c r="G21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8.0499926446735738E-3</v>
      </c>
      <c r="H2111" t="b">
        <f>AND(duck_positions[[#This Row],[distance]]&lt;0.1, MOD(duck_positions[[#This Row],[frame_idx]], 20)=0)</f>
        <v>0</v>
      </c>
    </row>
    <row r="2112" spans="1:8" hidden="1" x14ac:dyDescent="0.3">
      <c r="A2112">
        <v>301</v>
      </c>
      <c r="B2112">
        <v>3</v>
      </c>
      <c r="C2112" s="1">
        <v>1.1997290104627609</v>
      </c>
      <c r="D2112" s="1">
        <v>0.24275746345520019</v>
      </c>
      <c r="E2112" s="1">
        <f>IFERROR(
  SUMIFS(
    duck_positions[x],
    duck_positions[duck_id],   duck_positions[[#This Row],[duck_id]],
    duck_positions[frame_idx], duck_positions[[#This Row],[frame_idx]]+1
  ),
  ""
)</f>
        <v>1.2078554183244705</v>
      </c>
      <c r="F2112" s="1">
        <f>IFERROR(
  SUMIFS(
    duck_positions[y],
    duck_positions[duck_id],duck_positions[[#This Row],[duck_id]],
    duck_positions[frame_idx],duck_positions[[#This Row],[frame_idx]]+1
  ),
  ""
)</f>
        <v>0.24088695049285888</v>
      </c>
      <c r="G21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8.3389042132130508E-3</v>
      </c>
      <c r="H2112" t="b">
        <f>AND(duck_positions[[#This Row],[distance]]&lt;0.1, MOD(duck_positions[[#This Row],[frame_idx]], 20)=0)</f>
        <v>0</v>
      </c>
    </row>
    <row r="2113" spans="1:8" hidden="1" x14ac:dyDescent="0.3">
      <c r="A2113">
        <v>301</v>
      </c>
      <c r="B2113">
        <v>4</v>
      </c>
      <c r="C2113" s="1">
        <v>1.1304993778467178</v>
      </c>
      <c r="D2113" s="1">
        <v>0.32822050303220751</v>
      </c>
      <c r="E2113" s="1">
        <f>IFERROR(
  SUMIFS(
    duck_positions[x],
    duck_positions[duck_id],   duck_positions[[#This Row],[duck_id]],
    duck_positions[frame_idx], duck_positions[[#This Row],[frame_idx]]+1
  ),
  ""
)</f>
        <v>1.1334250271320343</v>
      </c>
      <c r="F2113" s="1">
        <f>IFERROR(
  SUMIFS(
    duck_positions[y],
    duck_positions[duck_id],duck_positions[[#This Row],[duck_id]],
    duck_positions[frame_idx],duck_positions[[#This Row],[frame_idx]]+1
  ),
  ""
)</f>
        <v>0.32973950505256655</v>
      </c>
      <c r="G21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3.2964815908067195E-3</v>
      </c>
      <c r="H2113" t="b">
        <f>AND(duck_positions[[#This Row],[distance]]&lt;0.1, MOD(duck_positions[[#This Row],[frame_idx]], 20)=0)</f>
        <v>0</v>
      </c>
    </row>
    <row r="2114" spans="1:8" hidden="1" x14ac:dyDescent="0.3">
      <c r="A2114">
        <v>301</v>
      </c>
      <c r="B2114">
        <v>5</v>
      </c>
      <c r="C2114" s="1">
        <v>1.2424318045377731</v>
      </c>
      <c r="D2114" s="1">
        <v>0.33850283324718478</v>
      </c>
      <c r="E2114" s="1">
        <f>IFERROR(
  SUMIFS(
    duck_positions[x],
    duck_positions[duck_id],   duck_positions[[#This Row],[duck_id]],
    duck_positions[frame_idx], duck_positions[[#This Row],[frame_idx]]+1
  ),
  ""
)</f>
        <v>1.2489449381828308</v>
      </c>
      <c r="F2114" s="1">
        <f>IFERROR(
  SUMIFS(
    duck_positions[y],
    duck_positions[duck_id],duck_positions[[#This Row],[duck_id]],
    duck_positions[frame_idx],duck_positions[[#This Row],[frame_idx]]+1
  ),
  ""
)</f>
        <v>0.3435059688985348</v>
      </c>
      <c r="G21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8.2129334725292834E-3</v>
      </c>
      <c r="H2114" t="b">
        <f>AND(duck_positions[[#This Row],[distance]]&lt;0.1, MOD(duck_positions[[#This Row],[frame_idx]], 20)=0)</f>
        <v>0</v>
      </c>
    </row>
    <row r="2115" spans="1:8" hidden="1" x14ac:dyDescent="0.3">
      <c r="A2115">
        <v>301</v>
      </c>
      <c r="B2115">
        <v>6</v>
      </c>
      <c r="C2115" s="1">
        <v>1.2155546247959137</v>
      </c>
      <c r="D2115" s="1">
        <v>0.2662606328725815</v>
      </c>
      <c r="E2115" s="1">
        <f>IFERROR(
  SUMIFS(
    duck_positions[x],
    duck_positions[duck_id],   duck_positions[[#This Row],[duck_id]],
    duck_positions[frame_idx], duck_positions[[#This Row],[frame_idx]]+1
  ),
  ""
)</f>
        <v>1.2224906384944916</v>
      </c>
      <c r="F2115" s="1">
        <f>IFERROR(
  SUMIFS(
    duck_positions[y],
    duck_positions[duck_id],duck_positions[[#This Row],[duck_id]],
    duck_positions[frame_idx],duck_positions[[#This Row],[frame_idx]]+1
  ),
  ""
)</f>
        <v>0.26964841187000277</v>
      </c>
      <c r="G21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7.7191536169601291E-3</v>
      </c>
      <c r="H2115" t="b">
        <f>AND(duck_positions[[#This Row],[distance]]&lt;0.1, MOD(duck_positions[[#This Row],[frame_idx]], 20)=0)</f>
        <v>0</v>
      </c>
    </row>
    <row r="2116" spans="1:8" x14ac:dyDescent="0.3">
      <c r="A2116">
        <v>302</v>
      </c>
      <c r="B2116">
        <v>0</v>
      </c>
      <c r="C2116" s="1">
        <v>1.2959232032299042</v>
      </c>
      <c r="D2116" s="1">
        <v>0.3749290179461241</v>
      </c>
      <c r="E2116" s="1">
        <f>IFERROR(
  SUMIFS(
    duck_positions[x],
    duck_positions[duck_id],   duck_positions[[#This Row],[duck_id]],
    duck_positions[frame_idx], duck_positions[[#This Row],[frame_idx]]+1
  ),
  ""
)</f>
        <v>1.2999040186405182</v>
      </c>
      <c r="F2116" s="1">
        <f>IFERROR(
  SUMIFS(
    duck_positions[y],
    duck_positions[duck_id],duck_positions[[#This Row],[duck_id]],
    duck_positions[frame_idx],duck_positions[[#This Row],[frame_idx]]+1
  ),
  ""
)</f>
        <v>0.37826463729143145</v>
      </c>
      <c r="G21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5.1935775482966125E-3</v>
      </c>
      <c r="H2116" t="b">
        <f>AND(duck_positions[[#This Row],[distance]]&lt;0.1, MOD(duck_positions[[#This Row],[frame_idx]], 20)=0)</f>
        <v>0</v>
      </c>
    </row>
    <row r="2117" spans="1:8" hidden="1" x14ac:dyDescent="0.3">
      <c r="A2117">
        <v>302</v>
      </c>
      <c r="B2117">
        <v>1</v>
      </c>
      <c r="C2117" s="1">
        <v>1.1716601699590683</v>
      </c>
      <c r="D2117" s="1">
        <v>0.29019122719764712</v>
      </c>
      <c r="E2117" s="1">
        <f>IFERROR(
  SUMIFS(
    duck_positions[x],
    duck_positions[duck_id],   duck_positions[[#This Row],[duck_id]],
    duck_positions[frame_idx], duck_positions[[#This Row],[frame_idx]]+1
  ),
  ""
)</f>
        <v>1.1747460663318634</v>
      </c>
      <c r="F2117" s="1">
        <f>IFERROR(
  SUMIFS(
    duck_positions[y],
    duck_positions[duck_id],duck_positions[[#This Row],[duck_id]],
    duck_positions[frame_idx],duck_positions[[#This Row],[frame_idx]]+1
  ),
  ""
)</f>
        <v>0.29369720220565798</v>
      </c>
      <c r="G21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4.670612077707457E-3</v>
      </c>
      <c r="H2117" t="b">
        <f>AND(duck_positions[[#This Row],[distance]]&lt;0.1, MOD(duck_positions[[#This Row],[frame_idx]], 20)=0)</f>
        <v>0</v>
      </c>
    </row>
    <row r="2118" spans="1:8" hidden="1" x14ac:dyDescent="0.3">
      <c r="A2118">
        <v>302</v>
      </c>
      <c r="B2118">
        <v>2</v>
      </c>
      <c r="C2118" s="1">
        <v>1.2366686761379242</v>
      </c>
      <c r="D2118" s="1">
        <v>0.34299260526895525</v>
      </c>
      <c r="E2118" s="1">
        <f>IFERROR(
  SUMIFS(
    duck_positions[x],
    duck_positions[duck_id],   duck_positions[[#This Row],[duck_id]],
    duck_positions[frame_idx], duck_positions[[#This Row],[frame_idx]]+1
  ),
  ""
)</f>
        <v>1.2395271062850952</v>
      </c>
      <c r="F2118" s="1">
        <f>IFERROR(
  SUMIFS(
    duck_positions[y],
    duck_positions[duck_id],duck_positions[[#This Row],[duck_id]],
    duck_positions[frame_idx],duck_positions[[#This Row],[frame_idx]]+1
  ),
  ""
)</f>
        <v>0.34477966427803042</v>
      </c>
      <c r="G21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3.371083328571522E-3</v>
      </c>
      <c r="H2118" t="b">
        <f>AND(duck_positions[[#This Row],[distance]]&lt;0.1, MOD(duck_positions[[#This Row],[frame_idx]], 20)=0)</f>
        <v>0</v>
      </c>
    </row>
    <row r="2119" spans="1:8" hidden="1" x14ac:dyDescent="0.3">
      <c r="A2119">
        <v>302</v>
      </c>
      <c r="B2119">
        <v>3</v>
      </c>
      <c r="C2119" s="1">
        <v>1.2078554183244705</v>
      </c>
      <c r="D2119" s="1">
        <v>0.24088695049285888</v>
      </c>
      <c r="E2119" s="1">
        <f>IFERROR(
  SUMIFS(
    duck_positions[x],
    duck_positions[duck_id],   duck_positions[[#This Row],[duck_id]],
    duck_positions[frame_idx], duck_positions[[#This Row],[frame_idx]]+1
  ),
  ""
)</f>
        <v>1.2129963934421539</v>
      </c>
      <c r="F2119" s="1">
        <f>IFERROR(
  SUMIFS(
    duck_positions[y],
    duck_positions[duck_id],duck_positions[[#This Row],[duck_id]],
    duck_positions[frame_idx],duck_positions[[#This Row],[frame_idx]]+1
  ),
  ""
)</f>
        <v>0.2385307639837265</v>
      </c>
      <c r="G21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5.6551958433335809E-3</v>
      </c>
      <c r="H2119" t="b">
        <f>AND(duck_positions[[#This Row],[distance]]&lt;0.1, MOD(duck_positions[[#This Row],[frame_idx]], 20)=0)</f>
        <v>0</v>
      </c>
    </row>
    <row r="2120" spans="1:8" hidden="1" x14ac:dyDescent="0.3">
      <c r="A2120">
        <v>302</v>
      </c>
      <c r="B2120">
        <v>4</v>
      </c>
      <c r="C2120" s="1">
        <v>1.1334250271320343</v>
      </c>
      <c r="D2120" s="1">
        <v>0.32973950505256655</v>
      </c>
      <c r="E2120" s="1">
        <f>IFERROR(
  SUMIFS(
    duck_positions[x],
    duck_positions[duck_id],   duck_positions[[#This Row],[duck_id]],
    duck_positions[frame_idx], duck_positions[[#This Row],[frame_idx]]+1
  ),
  ""
)</f>
        <v>1.1394107341766357</v>
      </c>
      <c r="F2120" s="1">
        <f>IFERROR(
  SUMIFS(
    duck_positions[y],
    duck_positions[duck_id],duck_positions[[#This Row],[duck_id]],
    duck_positions[frame_idx],duck_positions[[#This Row],[frame_idx]]+1
  ),
  ""
)</f>
        <v>0.33255284428596499</v>
      </c>
      <c r="G21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6.6138919303213757E-3</v>
      </c>
      <c r="H2120" t="b">
        <f>AND(duck_positions[[#This Row],[distance]]&lt;0.1, MOD(duck_positions[[#This Row],[frame_idx]], 20)=0)</f>
        <v>0</v>
      </c>
    </row>
    <row r="2121" spans="1:8" hidden="1" x14ac:dyDescent="0.3">
      <c r="A2121">
        <v>302</v>
      </c>
      <c r="B2121">
        <v>5</v>
      </c>
      <c r="C2121" s="1">
        <v>1.2489449381828308</v>
      </c>
      <c r="D2121" s="1">
        <v>0.3435059688985348</v>
      </c>
      <c r="E2121" s="1">
        <f>IFERROR(
  SUMIFS(
    duck_positions[x],
    duck_positions[duck_id],   duck_positions[[#This Row],[duck_id]],
    duck_positions[frame_idx], duck_positions[[#This Row],[frame_idx]]+1
  ),
  ""
)</f>
        <v>1.2525793015956879</v>
      </c>
      <c r="F2121" s="1">
        <f>IFERROR(
  SUMIFS(
    duck_positions[y],
    duck_positions[duck_id],duck_positions[[#This Row],[duck_id]],
    duck_positions[frame_idx],duck_positions[[#This Row],[frame_idx]]+1
  ),
  ""
)</f>
        <v>0.34689394161105158</v>
      </c>
      <c r="G21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4.9685970371395917E-3</v>
      </c>
      <c r="H2121" t="b">
        <f>AND(duck_positions[[#This Row],[distance]]&lt;0.1, MOD(duck_positions[[#This Row],[frame_idx]], 20)=0)</f>
        <v>0</v>
      </c>
    </row>
    <row r="2122" spans="1:8" hidden="1" x14ac:dyDescent="0.3">
      <c r="A2122">
        <v>302</v>
      </c>
      <c r="B2122">
        <v>6</v>
      </c>
      <c r="C2122" s="1">
        <v>1.2224906384944916</v>
      </c>
      <c r="D2122" s="1">
        <v>0.26964841187000277</v>
      </c>
      <c r="E2122" s="1">
        <f>IFERROR(
  SUMIFS(
    duck_positions[x],
    duck_positions[duck_id],   duck_positions[[#This Row],[duck_id]],
    duck_positions[frame_idx], duck_positions[[#This Row],[frame_idx]]+1
  ),
  ""
)</f>
        <v>1.2254603356122971</v>
      </c>
      <c r="F2122" s="1">
        <f>IFERROR(
  SUMIFS(
    duck_positions[y],
    duck_positions[duck_id],duck_positions[[#This Row],[duck_id]],
    duck_positions[frame_idx],duck_positions[[#This Row],[frame_idx]]+1
  ),
  ""
)</f>
        <v>0.27338525056838991</v>
      </c>
      <c r="G21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4.7731608425932931E-3</v>
      </c>
      <c r="H2122" t="b">
        <f>AND(duck_positions[[#This Row],[distance]]&lt;0.1, MOD(duck_positions[[#This Row],[frame_idx]], 20)=0)</f>
        <v>0</v>
      </c>
    </row>
    <row r="2123" spans="1:8" x14ac:dyDescent="0.3">
      <c r="A2123">
        <v>303</v>
      </c>
      <c r="B2123">
        <v>0</v>
      </c>
      <c r="C2123" s="1">
        <v>1.2999040186405182</v>
      </c>
      <c r="D2123" s="1">
        <v>0.37826463729143145</v>
      </c>
      <c r="E2123" s="1">
        <f>IFERROR(
  SUMIFS(
    duck_positions[x],
    duck_positions[duck_id],   duck_positions[[#This Row],[duck_id]],
    duck_positions[frame_idx], duck_positions[[#This Row],[frame_idx]]+1
  ),
  ""
)</f>
        <v>1.3135150372982025</v>
      </c>
      <c r="F2123" s="1">
        <f>IFERROR(
  SUMIFS(
    duck_positions[y],
    duck_positions[duck_id],duck_positions[[#This Row],[duck_id]],
    duck_positions[frame_idx],duck_positions[[#This Row],[frame_idx]]+1
  ),
  ""
)</f>
        <v>0.38671736754477026</v>
      </c>
      <c r="G21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1.6022124629260007E-2</v>
      </c>
      <c r="H2123" t="b">
        <f>AND(duck_positions[[#This Row],[distance]]&lt;0.1, MOD(duck_positions[[#This Row],[frame_idx]], 20)=0)</f>
        <v>0</v>
      </c>
    </row>
    <row r="2124" spans="1:8" hidden="1" x14ac:dyDescent="0.3">
      <c r="A2124">
        <v>303</v>
      </c>
      <c r="B2124">
        <v>1</v>
      </c>
      <c r="C2124" s="1">
        <v>1.1747460663318634</v>
      </c>
      <c r="D2124" s="1">
        <v>0.29369720220565798</v>
      </c>
      <c r="E2124" s="1">
        <f>IFERROR(
  SUMIFS(
    duck_positions[x],
    duck_positions[duck_id],   duck_positions[[#This Row],[duck_id]],
    duck_positions[frame_idx], duck_positions[[#This Row],[frame_idx]]+1
  ),
  ""
)</f>
        <v>1.1870819479227066</v>
      </c>
      <c r="F2124" s="1">
        <f>IFERROR(
  SUMIFS(
    duck_positions[y],
    duck_positions[duck_id],duck_positions[[#This Row],[duck_id]],
    duck_positions[frame_idx],duck_positions[[#This Row],[frame_idx]]+1
  ),
  ""
)</f>
        <v>0.30206758677959444</v>
      </c>
      <c r="G21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1.4907625986014597E-2</v>
      </c>
      <c r="H2124" t="b">
        <f>AND(duck_positions[[#This Row],[distance]]&lt;0.1, MOD(duck_positions[[#This Row],[frame_idx]], 20)=0)</f>
        <v>0</v>
      </c>
    </row>
    <row r="2125" spans="1:8" hidden="1" x14ac:dyDescent="0.3">
      <c r="A2125">
        <v>303</v>
      </c>
      <c r="B2125">
        <v>2</v>
      </c>
      <c r="C2125" s="1">
        <v>1.2395271062850952</v>
      </c>
      <c r="D2125" s="1">
        <v>0.34477966427803042</v>
      </c>
      <c r="E2125" s="1">
        <f>IFERROR(
  SUMIFS(
    duck_positions[x],
    duck_positions[duck_id],   duck_positions[[#This Row],[duck_id]],
    duck_positions[frame_idx], duck_positions[[#This Row],[frame_idx]]+1
  ),
  ""
)</f>
        <v>1.2522129416465759</v>
      </c>
      <c r="F2125" s="1">
        <f>IFERROR(
  SUMIFS(
    duck_positions[y],
    duck_positions[duck_id],duck_positions[[#This Row],[duck_id]],
    duck_positions[frame_idx],duck_positions[[#This Row],[frame_idx]]+1
  ),
  ""
)</f>
        <v>0.35500883832573893</v>
      </c>
      <c r="G21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1.6296208777409175E-2</v>
      </c>
      <c r="H2125" t="b">
        <f>AND(duck_positions[[#This Row],[distance]]&lt;0.1, MOD(duck_positions[[#This Row],[frame_idx]], 20)=0)</f>
        <v>0</v>
      </c>
    </row>
    <row r="2126" spans="1:8" hidden="1" x14ac:dyDescent="0.3">
      <c r="A2126">
        <v>303</v>
      </c>
      <c r="B2126">
        <v>3</v>
      </c>
      <c r="C2126" s="1">
        <v>1.2129963934421539</v>
      </c>
      <c r="D2126" s="1">
        <v>0.2385307639837265</v>
      </c>
      <c r="E2126" s="1">
        <f>IFERROR(
  SUMIFS(
    duck_positions[x],
    duck_positions[duck_id],   duck_positions[[#This Row],[duck_id]],
    duck_positions[frame_idx], duck_positions[[#This Row],[frame_idx]]+1
  ),
  ""
)</f>
        <v>1.2301125675439835</v>
      </c>
      <c r="F2126" s="1">
        <f>IFERROR(
  SUMIFS(
    duck_positions[y],
    duck_positions[duck_id],duck_positions[[#This Row],[duck_id]],
    duck_positions[frame_idx],duck_positions[[#This Row],[frame_idx]]+1
  ),
  ""
)</f>
        <v>0.24701190888881683</v>
      </c>
      <c r="G21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1.9102178796809529E-2</v>
      </c>
      <c r="H2126" t="b">
        <f>AND(duck_positions[[#This Row],[distance]]&lt;0.1, MOD(duck_positions[[#This Row],[frame_idx]], 20)=0)</f>
        <v>0</v>
      </c>
    </row>
    <row r="2127" spans="1:8" hidden="1" x14ac:dyDescent="0.3">
      <c r="A2127">
        <v>303</v>
      </c>
      <c r="B2127">
        <v>4</v>
      </c>
      <c r="C2127" s="1">
        <v>1.1394107341766357</v>
      </c>
      <c r="D2127" s="1">
        <v>0.33255284428596499</v>
      </c>
      <c r="E2127" s="1">
        <f>IFERROR(
  SUMIFS(
    duck_positions[x],
    duck_positions[duck_id],   duck_positions[[#This Row],[duck_id]],
    duck_positions[frame_idx], duck_positions[[#This Row],[frame_idx]]+1
  ),
  ""
)</f>
        <v>1.1504233777523041</v>
      </c>
      <c r="F2127" s="1">
        <f>IFERROR(
  SUMIFS(
    duck_positions[y],
    duck_positions[duck_id],duck_positions[[#This Row],[duck_id]],
    duck_positions[frame_idx],duck_positions[[#This Row],[frame_idx]]+1
  ),
  ""
)</f>
        <v>0.34053614512085917</v>
      </c>
      <c r="G21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1.3601889969600959E-2</v>
      </c>
      <c r="H2127" t="b">
        <f>AND(duck_positions[[#This Row],[distance]]&lt;0.1, MOD(duck_positions[[#This Row],[frame_idx]], 20)=0)</f>
        <v>0</v>
      </c>
    </row>
    <row r="2128" spans="1:8" hidden="1" x14ac:dyDescent="0.3">
      <c r="A2128">
        <v>303</v>
      </c>
      <c r="B2128">
        <v>5</v>
      </c>
      <c r="C2128" s="1">
        <v>1.2525793015956879</v>
      </c>
      <c r="D2128" s="1">
        <v>0.34689394161105158</v>
      </c>
      <c r="E2128" s="1">
        <f>IFERROR(
  SUMIFS(
    duck_positions[x],
    duck_positions[duck_id],   duck_positions[[#This Row],[duck_id]],
    duck_positions[frame_idx], duck_positions[[#This Row],[frame_idx]]+1
  ),
  ""
)</f>
        <v>1.2658017575740814</v>
      </c>
      <c r="F2128" s="1">
        <f>IFERROR(
  SUMIFS(
    duck_positions[y],
    duck_positions[duck_id],duck_positions[[#This Row],[duck_id]],
    duck_positions[frame_idx],duck_positions[[#This Row],[frame_idx]]+1
  ),
  ""
)</f>
        <v>0.35538078993558886</v>
      </c>
      <c r="G21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1.5711777002753592E-2</v>
      </c>
      <c r="H2128" t="b">
        <f>AND(duck_positions[[#This Row],[distance]]&lt;0.1, MOD(duck_positions[[#This Row],[frame_idx]], 20)=0)</f>
        <v>0</v>
      </c>
    </row>
    <row r="2129" spans="1:8" hidden="1" x14ac:dyDescent="0.3">
      <c r="A2129">
        <v>303</v>
      </c>
      <c r="B2129">
        <v>6</v>
      </c>
      <c r="C2129" s="1">
        <v>1.2254603356122971</v>
      </c>
      <c r="D2129" s="1">
        <v>0.27338525056838991</v>
      </c>
      <c r="E2129" s="1">
        <f>IFERROR(
  SUMIFS(
    duck_positions[x],
    duck_positions[duck_id],   duck_positions[[#This Row],[duck_id]],
    duck_positions[frame_idx], duck_positions[[#This Row],[frame_idx]]+1
  ),
  ""
)</f>
        <v>1.239347904920578</v>
      </c>
      <c r="F2129" s="1">
        <f>IFERROR(
  SUMIFS(
    duck_positions[y],
    duck_positions[duck_id],duck_positions[[#This Row],[duck_id]],
    duck_positions[frame_idx],duck_positions[[#This Row],[frame_idx]]+1
  ),
  ""
)</f>
        <v>0.28206242769956591</v>
      </c>
      <c r="G21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1.6375530045104204E-2</v>
      </c>
      <c r="H2129" t="b">
        <f>AND(duck_positions[[#This Row],[distance]]&lt;0.1, MOD(duck_positions[[#This Row],[frame_idx]], 20)=0)</f>
        <v>0</v>
      </c>
    </row>
    <row r="2130" spans="1:8" x14ac:dyDescent="0.3">
      <c r="A2130">
        <v>304</v>
      </c>
      <c r="B2130">
        <v>0</v>
      </c>
      <c r="C2130" s="1">
        <v>1.3135150372982025</v>
      </c>
      <c r="D2130" s="1">
        <v>0.38671736754477026</v>
      </c>
      <c r="E2130" s="1">
        <f>IFERROR(
  SUMIFS(
    duck_positions[x],
    duck_positions[duck_id],   duck_positions[[#This Row],[duck_id]],
    duck_positions[frame_idx], duck_positions[[#This Row],[frame_idx]]+1
  ),
  ""
)</f>
        <v>1.2994316220283508</v>
      </c>
      <c r="F2130" s="1">
        <f>IFERROR(
  SUMIFS(
    duck_positions[y],
    duck_positions[duck_id],duck_positions[[#This Row],[duck_id]],
    duck_positions[frame_idx],duck_positions[[#This Row],[frame_idx]]+1
  ),
  ""
)</f>
        <v>0.38932246025651696</v>
      </c>
      <c r="G21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1.432232850132573E-2</v>
      </c>
      <c r="H2130" t="b">
        <f>AND(duck_positions[[#This Row],[distance]]&lt;0.1, MOD(duck_positions[[#This Row],[frame_idx]], 20)=0)</f>
        <v>0</v>
      </c>
    </row>
    <row r="2131" spans="1:8" hidden="1" x14ac:dyDescent="0.3">
      <c r="A2131">
        <v>304</v>
      </c>
      <c r="B2131">
        <v>1</v>
      </c>
      <c r="C2131" s="1">
        <v>1.1870819479227066</v>
      </c>
      <c r="D2131" s="1">
        <v>0.30206758677959444</v>
      </c>
      <c r="E2131" s="1">
        <f>IFERROR(
  SUMIFS(
    duck_positions[x],
    duck_positions[duck_id],   duck_positions[[#This Row],[duck_id]],
    duck_positions[frame_idx], duck_positions[[#This Row],[frame_idx]]+1
  ),
  ""
)</f>
        <v>1.1762336194515228</v>
      </c>
      <c r="F2131" s="1">
        <f>IFERROR(
  SUMIFS(
    duck_positions[y],
    duck_positions[duck_id],duck_positions[[#This Row],[duck_id]],
    duck_positions[frame_idx],duck_positions[[#This Row],[frame_idx]]+1
  ),
  ""
)</f>
        <v>0.30515525639057162</v>
      </c>
      <c r="G21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1.1279181452802703E-2</v>
      </c>
      <c r="H2131" t="b">
        <f>AND(duck_positions[[#This Row],[distance]]&lt;0.1, MOD(duck_positions[[#This Row],[frame_idx]], 20)=0)</f>
        <v>0</v>
      </c>
    </row>
    <row r="2132" spans="1:8" hidden="1" x14ac:dyDescent="0.3">
      <c r="A2132">
        <v>304</v>
      </c>
      <c r="B2132">
        <v>2</v>
      </c>
      <c r="C2132" s="1">
        <v>1.2522129416465759</v>
      </c>
      <c r="D2132" s="1">
        <v>0.35500883832573893</v>
      </c>
      <c r="E2132" s="1">
        <f>IFERROR(
  SUMIFS(
    duck_positions[x],
    duck_positions[duck_id],   duck_positions[[#This Row],[duck_id]],
    duck_positions[frame_idx], duck_positions[[#This Row],[frame_idx]]+1
  ),
  ""
)</f>
        <v>1.2425354421138763</v>
      </c>
      <c r="F2132" s="1">
        <f>IFERROR(
  SUMIFS(
    duck_positions[y],
    duck_positions[duck_id],duck_positions[[#This Row],[duck_id]],
    duck_positions[frame_idx],duck_positions[[#This Row],[frame_idx]]+1
  ),
  ""
)</f>
        <v>0.36098443493247034</v>
      </c>
      <c r="G21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1.137373078685181E-2</v>
      </c>
      <c r="H2132" t="b">
        <f>AND(duck_positions[[#This Row],[distance]]&lt;0.1, MOD(duck_positions[[#This Row],[frame_idx]], 20)=0)</f>
        <v>0</v>
      </c>
    </row>
    <row r="2133" spans="1:8" hidden="1" x14ac:dyDescent="0.3">
      <c r="A2133">
        <v>304</v>
      </c>
      <c r="B2133">
        <v>3</v>
      </c>
      <c r="C2133" s="1">
        <v>1.2301125675439835</v>
      </c>
      <c r="D2133" s="1">
        <v>0.24701190888881683</v>
      </c>
      <c r="E2133" s="1">
        <f>IFERROR(
  SUMIFS(
    duck_positions[x],
    duck_positions[duck_id],   duck_positions[[#This Row],[duck_id]],
    duck_positions[frame_idx], duck_positions[[#This Row],[frame_idx]]+1
  ),
  ""
)</f>
        <v>1.217735543847084</v>
      </c>
      <c r="F2133" s="1">
        <f>IFERROR(
  SUMIFS(
    duck_positions[y],
    duck_positions[duck_id],duck_positions[[#This Row],[duck_id]],
    duck_positions[frame_idx],duck_positions[[#This Row],[frame_idx]]+1
  ),
  ""
)</f>
        <v>0.25215842723846438</v>
      </c>
      <c r="G21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1.3404378639715777E-2</v>
      </c>
      <c r="H2133" t="b">
        <f>AND(duck_positions[[#This Row],[distance]]&lt;0.1, MOD(duck_positions[[#This Row],[frame_idx]], 20)=0)</f>
        <v>0</v>
      </c>
    </row>
    <row r="2134" spans="1:8" hidden="1" x14ac:dyDescent="0.3">
      <c r="A2134">
        <v>304</v>
      </c>
      <c r="B2134">
        <v>4</v>
      </c>
      <c r="C2134" s="1">
        <v>1.1504233777523041</v>
      </c>
      <c r="D2134" s="1">
        <v>0.34053614512085917</v>
      </c>
      <c r="E2134" s="1">
        <f>IFERROR(
  SUMIFS(
    duck_positions[x],
    duck_positions[duck_id],   duck_positions[[#This Row],[duck_id]],
    duck_positions[frame_idx], duck_positions[[#This Row],[frame_idx]]+1
  ),
  ""
)</f>
        <v>1.1421111822128296</v>
      </c>
      <c r="F2134" s="1">
        <f>IFERROR(
  SUMIFS(
    duck_positions[y],
    duck_positions[duck_id],duck_positions[[#This Row],[duck_id]],
    duck_positions[frame_idx],duck_positions[[#This Row],[frame_idx]]+1
  ),
  ""
)</f>
        <v>0.34329611212015154</v>
      </c>
      <c r="G21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8.7584252308073353E-3</v>
      </c>
      <c r="H2134" t="b">
        <f>AND(duck_positions[[#This Row],[distance]]&lt;0.1, MOD(duck_positions[[#This Row],[frame_idx]], 20)=0)</f>
        <v>0</v>
      </c>
    </row>
    <row r="2135" spans="1:8" hidden="1" x14ac:dyDescent="0.3">
      <c r="A2135">
        <v>304</v>
      </c>
      <c r="B2135">
        <v>5</v>
      </c>
      <c r="C2135" s="1">
        <v>1.2658017575740814</v>
      </c>
      <c r="D2135" s="1">
        <v>0.35538078993558886</v>
      </c>
      <c r="E2135" s="1">
        <f>IFERROR(
  SUMIFS(
    duck_positions[x],
    duck_positions[duck_id],   duck_positions[[#This Row],[duck_id]],
    duck_positions[frame_idx], duck_positions[[#This Row],[frame_idx]]+1
  ),
  ""
)</f>
        <v>1.2527997493743896</v>
      </c>
      <c r="F2135" s="1">
        <f>IFERROR(
  SUMIFS(
    duck_positions[y],
    duck_positions[duck_id],duck_positions[[#This Row],[duck_id]],
    duck_positions[frame_idx],duck_positions[[#This Row],[frame_idx]]+1
  ),
  ""
)</f>
        <v>0.35805700868368151</v>
      </c>
      <c r="G21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1.3274575850568435E-2</v>
      </c>
      <c r="H2135" t="b">
        <f>AND(duck_positions[[#This Row],[distance]]&lt;0.1, MOD(duck_positions[[#This Row],[frame_idx]], 20)=0)</f>
        <v>0</v>
      </c>
    </row>
    <row r="2136" spans="1:8" hidden="1" x14ac:dyDescent="0.3">
      <c r="A2136">
        <v>304</v>
      </c>
      <c r="B2136">
        <v>6</v>
      </c>
      <c r="C2136" s="1">
        <v>1.239347904920578</v>
      </c>
      <c r="D2136" s="1">
        <v>0.28206242769956591</v>
      </c>
      <c r="E2136" s="1">
        <f>IFERROR(
  SUMIFS(
    duck_positions[x],
    duck_positions[duck_id],   duck_positions[[#This Row],[duck_id]],
    duck_positions[frame_idx], duck_positions[[#This Row],[frame_idx]]+1
  ),
  ""
)</f>
        <v>1.2253708392381668</v>
      </c>
      <c r="F2136" s="1">
        <f>IFERROR(
  SUMIFS(
    duck_positions[y],
    duck_positions[duck_id],duck_positions[[#This Row],[duck_id]],
    duck_positions[frame_idx],duck_positions[[#This Row],[frame_idx]]+1
  ),
  ""
)</f>
        <v>0.28549765944480898</v>
      </c>
      <c r="G21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1.4393025471872217E-2</v>
      </c>
      <c r="H2136" t="b">
        <f>AND(duck_positions[[#This Row],[distance]]&lt;0.1, MOD(duck_positions[[#This Row],[frame_idx]], 20)=0)</f>
        <v>0</v>
      </c>
    </row>
    <row r="2137" spans="1:8" x14ac:dyDescent="0.3">
      <c r="A2137">
        <v>305</v>
      </c>
      <c r="B2137">
        <v>0</v>
      </c>
      <c r="C2137" s="1">
        <v>1.2994316220283508</v>
      </c>
      <c r="D2137" s="1">
        <v>0.38932246025651696</v>
      </c>
      <c r="E2137" s="1">
        <f>IFERROR(
  SUMIFS(
    duck_positions[x],
    duck_positions[duck_id],   duck_positions[[#This Row],[duck_id]],
    duck_positions[frame_idx], duck_positions[[#This Row],[frame_idx]]+1
  ),
  ""
)</f>
        <v>1.305361807346344</v>
      </c>
      <c r="F2137" s="1">
        <f>IFERROR(
  SUMIFS(
    duck_positions[y],
    duck_positions[duck_id],duck_positions[[#This Row],[duck_id]],
    duck_positions[frame_idx],duck_positions[[#This Row],[frame_idx]]+1
  ),
  ""
)</f>
        <v>0.38660812899470332</v>
      </c>
      <c r="G21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6.5218626254008533E-3</v>
      </c>
      <c r="H2137" t="b">
        <f>AND(duck_positions[[#This Row],[distance]]&lt;0.1, MOD(duck_positions[[#This Row],[frame_idx]], 20)=0)</f>
        <v>0</v>
      </c>
    </row>
    <row r="2138" spans="1:8" hidden="1" x14ac:dyDescent="0.3">
      <c r="A2138">
        <v>305</v>
      </c>
      <c r="B2138">
        <v>1</v>
      </c>
      <c r="C2138" s="1">
        <v>1.1762336194515228</v>
      </c>
      <c r="D2138" s="1">
        <v>0.30515525639057162</v>
      </c>
      <c r="E2138" s="1">
        <f>IFERROR(
  SUMIFS(
    duck_positions[x],
    duck_positions[duck_id],   duck_positions[[#This Row],[duck_id]],
    duck_positions[frame_idx], duck_positions[[#This Row],[frame_idx]]+1
  ),
  ""
)</f>
        <v>1.1817905455827713</v>
      </c>
      <c r="F2138" s="1">
        <f>IFERROR(
  SUMIFS(
    duck_positions[y],
    duck_positions[duck_id],duck_positions[[#This Row],[duck_id]],
    duck_positions[frame_idx],duck_positions[[#This Row],[frame_idx]]+1
  ),
  ""
)</f>
        <v>0.30990997105836871</v>
      </c>
      <c r="G21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7.3134629007274602E-3</v>
      </c>
      <c r="H2138" t="b">
        <f>AND(duck_positions[[#This Row],[distance]]&lt;0.1, MOD(duck_positions[[#This Row],[frame_idx]], 20)=0)</f>
        <v>0</v>
      </c>
    </row>
    <row r="2139" spans="1:8" hidden="1" x14ac:dyDescent="0.3">
      <c r="A2139">
        <v>305</v>
      </c>
      <c r="B2139">
        <v>2</v>
      </c>
      <c r="C2139" s="1">
        <v>1.2425354421138763</v>
      </c>
      <c r="D2139" s="1">
        <v>0.36098443493247034</v>
      </c>
      <c r="E2139" s="1">
        <f>IFERROR(
  SUMIFS(
    duck_positions[x],
    duck_positions[duck_id],   duck_positions[[#This Row],[duck_id]],
    duck_positions[frame_idx], duck_positions[[#This Row],[frame_idx]]+1
  ),
  ""
)</f>
        <v>1.2488036304712296</v>
      </c>
      <c r="F2139" s="1">
        <f>IFERROR(
  SUMIFS(
    duck_positions[y],
    duck_positions[duck_id],duck_positions[[#This Row],[duck_id]],
    duck_positions[frame_idx],duck_positions[[#This Row],[frame_idx]]+1
  ),
  ""
)</f>
        <v>0.36422248333692553</v>
      </c>
      <c r="G21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7.0551500871953894E-3</v>
      </c>
      <c r="H2139" t="b">
        <f>AND(duck_positions[[#This Row],[distance]]&lt;0.1, MOD(duck_positions[[#This Row],[frame_idx]], 20)=0)</f>
        <v>0</v>
      </c>
    </row>
    <row r="2140" spans="1:8" hidden="1" x14ac:dyDescent="0.3">
      <c r="A2140">
        <v>305</v>
      </c>
      <c r="B2140">
        <v>3</v>
      </c>
      <c r="C2140" s="1">
        <v>1.217735543847084</v>
      </c>
      <c r="D2140" s="1">
        <v>0.25215842723846438</v>
      </c>
      <c r="E2140" s="1">
        <f>IFERROR(
  SUMIFS(
    duck_positions[x],
    duck_positions[duck_id],   duck_positions[[#This Row],[duck_id]],
    duck_positions[frame_idx], duck_positions[[#This Row],[frame_idx]]+1
  ),
  ""
)</f>
        <v>1.2231342047452927</v>
      </c>
      <c r="F2140" s="1">
        <f>IFERROR(
  SUMIFS(
    duck_positions[y],
    duck_positions[duck_id],duck_positions[[#This Row],[duck_id]],
    duck_positions[frame_idx],duck_positions[[#This Row],[frame_idx]]+1
  ),
  ""
)</f>
        <v>0.26409589648246767</v>
      </c>
      <c r="G21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1.3101477452767352E-2</v>
      </c>
      <c r="H2140" t="b">
        <f>AND(duck_positions[[#This Row],[distance]]&lt;0.1, MOD(duck_positions[[#This Row],[frame_idx]], 20)=0)</f>
        <v>0</v>
      </c>
    </row>
    <row r="2141" spans="1:8" hidden="1" x14ac:dyDescent="0.3">
      <c r="A2141">
        <v>305</v>
      </c>
      <c r="B2141">
        <v>4</v>
      </c>
      <c r="C2141" s="1">
        <v>1.1421111822128296</v>
      </c>
      <c r="D2141" s="1">
        <v>0.34329611212015154</v>
      </c>
      <c r="E2141" s="1">
        <f>IFERROR(
  SUMIFS(
    duck_positions[x],
    duck_positions[duck_id],   duck_positions[[#This Row],[duck_id]],
    duck_positions[frame_idx], duck_positions[[#This Row],[frame_idx]]+1
  ),
  ""
)</f>
        <v>1.147274985909462</v>
      </c>
      <c r="F2141" s="1">
        <f>IFERROR(
  SUMIFS(
    duck_positions[y],
    duck_positions[duck_id],duck_positions[[#This Row],[duck_id]],
    duck_positions[frame_idx],duck_positions[[#This Row],[frame_idx]]+1
  ),
  ""
)</f>
        <v>0.34535026699304583</v>
      </c>
      <c r="G21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5.5573753570538707E-3</v>
      </c>
      <c r="H2141" t="b">
        <f>AND(duck_positions[[#This Row],[distance]]&lt;0.1, MOD(duck_positions[[#This Row],[frame_idx]], 20)=0)</f>
        <v>0</v>
      </c>
    </row>
    <row r="2142" spans="1:8" hidden="1" x14ac:dyDescent="0.3">
      <c r="A2142">
        <v>305</v>
      </c>
      <c r="B2142">
        <v>5</v>
      </c>
      <c r="C2142" s="1">
        <v>1.2527997493743896</v>
      </c>
      <c r="D2142" s="1">
        <v>0.35805700868368151</v>
      </c>
      <c r="E2142" s="1">
        <f>IFERROR(
  SUMIFS(
    duck_positions[x],
    duck_positions[duck_id],   duck_positions[[#This Row],[duck_id]],
    duck_positions[frame_idx], duck_positions[[#This Row],[frame_idx]]+1
  ),
  ""
)</f>
        <v>1.2585760951042175</v>
      </c>
      <c r="F2142" s="1">
        <f>IFERROR(
  SUMIFS(
    duck_positions[y],
    duck_positions[duck_id],duck_positions[[#This Row],[duck_id]],
    duck_positions[frame_idx],duck_positions[[#This Row],[frame_idx]]+1
  ),
  ""
)</f>
        <v>0.35811852067708971</v>
      </c>
      <c r="G21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5.7766732394894764E-3</v>
      </c>
      <c r="H2142" t="b">
        <f>AND(duck_positions[[#This Row],[distance]]&lt;0.1, MOD(duck_positions[[#This Row],[frame_idx]], 20)=0)</f>
        <v>0</v>
      </c>
    </row>
    <row r="2143" spans="1:8" hidden="1" x14ac:dyDescent="0.3">
      <c r="A2143">
        <v>305</v>
      </c>
      <c r="B2143">
        <v>6</v>
      </c>
      <c r="C2143" s="1">
        <v>1.2253708392381668</v>
      </c>
      <c r="D2143" s="1">
        <v>0.28549765944480898</v>
      </c>
      <c r="E2143" s="1">
        <f>IFERROR(
  SUMIFS(
    duck_positions[x],
    duck_positions[duck_id],   duck_positions[[#This Row],[duck_id]],
    duck_positions[frame_idx], duck_positions[[#This Row],[frame_idx]]+1
  ),
  ""
)</f>
        <v>1.2314182668924332</v>
      </c>
      <c r="F2143" s="1">
        <f>IFERROR(
  SUMIFS(
    duck_positions[y],
    duck_positions[duck_id],duck_positions[[#This Row],[duck_id]],
    duck_positions[frame_idx],duck_positions[[#This Row],[frame_idx]]+1
  ),
  ""
)</f>
        <v>0.29133957028388979</v>
      </c>
      <c r="G21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8.4082877855931742E-3</v>
      </c>
      <c r="H2143" t="b">
        <f>AND(duck_positions[[#This Row],[distance]]&lt;0.1, MOD(duck_positions[[#This Row],[frame_idx]], 20)=0)</f>
        <v>0</v>
      </c>
    </row>
    <row r="2144" spans="1:8" x14ac:dyDescent="0.3">
      <c r="A2144">
        <v>306</v>
      </c>
      <c r="B2144">
        <v>0</v>
      </c>
      <c r="C2144" s="1">
        <v>1.305361807346344</v>
      </c>
      <c r="D2144" s="1">
        <v>0.38660812899470332</v>
      </c>
      <c r="E2144" s="1">
        <f>IFERROR(
  SUMIFS(
    duck_positions[x],
    duck_positions[duck_id],   duck_positions[[#This Row],[duck_id]],
    duck_positions[frame_idx], duck_positions[[#This Row],[frame_idx]]+1
  ),
  ""
)</f>
        <v>1.2967398464679718</v>
      </c>
      <c r="F2144" s="1">
        <f>IFERROR(
  SUMIFS(
    duck_positions[y],
    duck_positions[duck_id],duck_positions[[#This Row],[duck_id]],
    duck_positions[frame_idx],duck_positions[[#This Row],[frame_idx]]+1
  ),
  ""
)</f>
        <v>0.40170173321384939</v>
      </c>
      <c r="G21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1.7382609059413513E-2</v>
      </c>
      <c r="H2144" t="b">
        <f>AND(duck_positions[[#This Row],[distance]]&lt;0.1, MOD(duck_positions[[#This Row],[frame_idx]], 20)=0)</f>
        <v>0</v>
      </c>
    </row>
    <row r="2145" spans="1:8" hidden="1" x14ac:dyDescent="0.3">
      <c r="A2145">
        <v>306</v>
      </c>
      <c r="B2145">
        <v>1</v>
      </c>
      <c r="C2145" s="1">
        <v>1.1817905455827713</v>
      </c>
      <c r="D2145" s="1">
        <v>0.30990997105836871</v>
      </c>
      <c r="E2145" s="1">
        <f>IFERROR(
  SUMIFS(
    duck_positions[x],
    duck_positions[duck_id],   duck_positions[[#This Row],[duck_id]],
    duck_positions[frame_idx], duck_positions[[#This Row],[frame_idx]]+1
  ),
  ""
)</f>
        <v>1.1810103803873062</v>
      </c>
      <c r="F2145" s="1">
        <f>IFERROR(
  SUMIFS(
    duck_positions[y],
    duck_positions[duck_id],duck_positions[[#This Row],[duck_id]],
    duck_positions[frame_idx],duck_positions[[#This Row],[frame_idx]]+1
  ),
  ""
)</f>
        <v>0.31947151720523836</v>
      </c>
      <c r="G21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9.5933217631294487E-3</v>
      </c>
      <c r="H2145" t="b">
        <f>AND(duck_positions[[#This Row],[distance]]&lt;0.1, MOD(duck_positions[[#This Row],[frame_idx]], 20)=0)</f>
        <v>0</v>
      </c>
    </row>
    <row r="2146" spans="1:8" hidden="1" x14ac:dyDescent="0.3">
      <c r="A2146">
        <v>306</v>
      </c>
      <c r="B2146">
        <v>2</v>
      </c>
      <c r="C2146" s="1">
        <v>1.2488036304712296</v>
      </c>
      <c r="D2146" s="1">
        <v>0.36422248333692553</v>
      </c>
      <c r="E2146" s="1">
        <f>IFERROR(
  SUMIFS(
    duck_positions[x],
    duck_positions[duck_id],   duck_positions[[#This Row],[duck_id]],
    duck_positions[frame_idx], duck_positions[[#This Row],[frame_idx]]+1
  ),
  ""
)</f>
        <v>1.2501223981380463</v>
      </c>
      <c r="F2146" s="1">
        <f>IFERROR(
  SUMIFS(
    duck_positions[y],
    duck_positions[duck_id],duck_positions[[#This Row],[duck_id]],
    duck_positions[frame_idx],duck_positions[[#This Row],[frame_idx]]+1
  ),
  ""
)</f>
        <v>0.3765517804771662</v>
      </c>
      <c r="G21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1.2399625644808312E-2</v>
      </c>
      <c r="H2146" t="b">
        <f>AND(duck_positions[[#This Row],[distance]]&lt;0.1, MOD(duck_positions[[#This Row],[frame_idx]], 20)=0)</f>
        <v>0</v>
      </c>
    </row>
    <row r="2147" spans="1:8" hidden="1" x14ac:dyDescent="0.3">
      <c r="A2147">
        <v>306</v>
      </c>
      <c r="B2147">
        <v>3</v>
      </c>
      <c r="C2147" s="1">
        <v>1.2231342047452927</v>
      </c>
      <c r="D2147" s="1">
        <v>0.26409589648246767</v>
      </c>
      <c r="E2147" s="1">
        <f>IFERROR(
  SUMIFS(
    duck_positions[x],
    duck_positions[duck_id],   duck_positions[[#This Row],[duck_id]],
    duck_positions[frame_idx], duck_positions[[#This Row],[frame_idx]]+1
  ),
  ""
)</f>
        <v>1.2217643558979034</v>
      </c>
      <c r="F2147" s="1">
        <f>IFERROR(
  SUMIFS(
    duck_positions[y],
    duck_positions[duck_id],duck_positions[[#This Row],[duck_id]],
    duck_positions[frame_idx],duck_positions[[#This Row],[frame_idx]]+1
  ),
  ""
)</f>
        <v>0.27767402082681658</v>
      </c>
      <c r="G21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1.3647049006114619E-2</v>
      </c>
      <c r="H2147" t="b">
        <f>AND(duck_positions[[#This Row],[distance]]&lt;0.1, MOD(duck_positions[[#This Row],[frame_idx]], 20)=0)</f>
        <v>0</v>
      </c>
    </row>
    <row r="2148" spans="1:8" hidden="1" x14ac:dyDescent="0.3">
      <c r="A2148">
        <v>306</v>
      </c>
      <c r="B2148">
        <v>4</v>
      </c>
      <c r="C2148" s="1">
        <v>1.147274985909462</v>
      </c>
      <c r="D2148" s="1">
        <v>0.34535026699304583</v>
      </c>
      <c r="E2148" s="1">
        <f>IFERROR(
  SUMIFS(
    duck_positions[x],
    duck_positions[duck_id],   duck_positions[[#This Row],[duck_id]],
    duck_positions[frame_idx], duck_positions[[#This Row],[frame_idx]]+1
  ),
  ""
)</f>
        <v>1.1469862759113312</v>
      </c>
      <c r="F2148" s="1">
        <f>IFERROR(
  SUMIFS(
    duck_positions[y],
    duck_positions[duck_id],duck_positions[[#This Row],[duck_id]],
    duck_positions[frame_idx],duck_positions[[#This Row],[frame_idx]]+1
  ),
  ""
)</f>
        <v>0.35701304078102114</v>
      </c>
      <c r="G21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1.1666346724339402E-2</v>
      </c>
      <c r="H2148" t="b">
        <f>AND(duck_positions[[#This Row],[distance]]&lt;0.1, MOD(duck_positions[[#This Row],[frame_idx]], 20)=0)</f>
        <v>0</v>
      </c>
    </row>
    <row r="2149" spans="1:8" hidden="1" x14ac:dyDescent="0.3">
      <c r="A2149">
        <v>306</v>
      </c>
      <c r="B2149">
        <v>5</v>
      </c>
      <c r="C2149" s="1">
        <v>1.2585760951042175</v>
      </c>
      <c r="D2149" s="1">
        <v>0.35811852067708971</v>
      </c>
      <c r="E2149" s="1">
        <f>IFERROR(
  SUMIFS(
    duck_positions[x],
    duck_positions[duck_id],   duck_positions[[#This Row],[duck_id]],
    duck_positions[frame_idx], duck_positions[[#This Row],[frame_idx]]+1
  ),
  ""
)</f>
        <v>1.253276526927948</v>
      </c>
      <c r="F2149" s="1">
        <f>IFERROR(
  SUMIFS(
    duck_positions[y],
    duck_positions[duck_id],duck_positions[[#This Row],[duck_id]],
    duck_positions[frame_idx],duck_positions[[#This Row],[frame_idx]]+1
  ),
  ""
)</f>
        <v>0.37141045890748503</v>
      </c>
      <c r="G21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1.4309473951741669E-2</v>
      </c>
      <c r="H2149" t="b">
        <f>AND(duck_positions[[#This Row],[distance]]&lt;0.1, MOD(duck_positions[[#This Row],[frame_idx]], 20)=0)</f>
        <v>0</v>
      </c>
    </row>
    <row r="2150" spans="1:8" hidden="1" x14ac:dyDescent="0.3">
      <c r="A2150">
        <v>306</v>
      </c>
      <c r="B2150">
        <v>6</v>
      </c>
      <c r="C2150" s="1">
        <v>1.2314182668924332</v>
      </c>
      <c r="D2150" s="1">
        <v>0.29133957028388979</v>
      </c>
      <c r="E2150" s="1">
        <f>IFERROR(
  SUMIFS(
    duck_positions[x],
    duck_positions[duck_id],   duck_positions[[#This Row],[duck_id]],
    duck_positions[frame_idx], duck_positions[[#This Row],[frame_idx]]+1
  ),
  ""
)</f>
        <v>1.2290953546762466</v>
      </c>
      <c r="F2150" s="1">
        <f>IFERROR(
  SUMIFS(
    duck_positions[y],
    duck_positions[duck_id],duck_positions[[#This Row],[duck_id]],
    duck_positions[frame_idx],duck_positions[[#This Row],[frame_idx]]+1
  ),
  ""
)</f>
        <v>0.30018726885318758</v>
      </c>
      <c r="G21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9.1475511005548772E-3</v>
      </c>
      <c r="H2150" t="b">
        <f>AND(duck_positions[[#This Row],[distance]]&lt;0.1, MOD(duck_positions[[#This Row],[frame_idx]], 20)=0)</f>
        <v>0</v>
      </c>
    </row>
    <row r="2151" spans="1:8" x14ac:dyDescent="0.3">
      <c r="A2151">
        <v>307</v>
      </c>
      <c r="B2151">
        <v>0</v>
      </c>
      <c r="C2151" s="1">
        <v>1.2967398464679718</v>
      </c>
      <c r="D2151" s="1">
        <v>0.40170173321384939</v>
      </c>
      <c r="E2151" s="1">
        <f>IFERROR(
  SUMIFS(
    duck_positions[x],
    duck_positions[duck_id],   duck_positions[[#This Row],[duck_id]],
    duck_positions[frame_idx], duck_positions[[#This Row],[frame_idx]]+1
  ),
  ""
)</f>
        <v>1.3134523928165436</v>
      </c>
      <c r="F2151" s="1">
        <f>IFERROR(
  SUMIFS(
    duck_positions[y],
    duck_positions[duck_id],duck_positions[[#This Row],[duck_id]],
    duck_positions[frame_idx],duck_positions[[#This Row],[frame_idx]]+1
  ),
  ""
)</f>
        <v>0.40140326342079791</v>
      </c>
      <c r="G21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1.6715211325930762E-2</v>
      </c>
      <c r="H2151" t="b">
        <f>AND(duck_positions[[#This Row],[distance]]&lt;0.1, MOD(duck_positions[[#This Row],[frame_idx]], 20)=0)</f>
        <v>0</v>
      </c>
    </row>
    <row r="2152" spans="1:8" hidden="1" x14ac:dyDescent="0.3">
      <c r="A2152">
        <v>307</v>
      </c>
      <c r="B2152">
        <v>1</v>
      </c>
      <c r="C2152" s="1">
        <v>1.1810103803873062</v>
      </c>
      <c r="D2152" s="1">
        <v>0.31947151720523836</v>
      </c>
      <c r="E2152" s="1">
        <f>IFERROR(
  SUMIFS(
    duck_positions[x],
    duck_positions[duck_id],   duck_positions[[#This Row],[duck_id]],
    duck_positions[frame_idx], duck_positions[[#This Row],[frame_idx]]+1
  ),
  ""
)</f>
        <v>1.1899606734514236</v>
      </c>
      <c r="F2152" s="1">
        <f>IFERROR(
  SUMIFS(
    duck_positions[y],
    duck_positions[duck_id],duck_positions[[#This Row],[duck_id]],
    duck_positions[frame_idx],duck_positions[[#This Row],[frame_idx]]+1
  ),
  ""
)</f>
        <v>0.32137110978364947</v>
      </c>
      <c r="G21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9.1496556163356852E-3</v>
      </c>
      <c r="H2152" t="b">
        <f>AND(duck_positions[[#This Row],[distance]]&lt;0.1, MOD(duck_positions[[#This Row],[frame_idx]], 20)=0)</f>
        <v>0</v>
      </c>
    </row>
    <row r="2153" spans="1:8" hidden="1" x14ac:dyDescent="0.3">
      <c r="A2153">
        <v>307</v>
      </c>
      <c r="B2153">
        <v>2</v>
      </c>
      <c r="C2153" s="1">
        <v>1.2501223981380463</v>
      </c>
      <c r="D2153" s="1">
        <v>0.3765517804771662</v>
      </c>
      <c r="E2153" s="1">
        <f>IFERROR(
  SUMIFS(
    duck_positions[x],
    duck_positions[duck_id],   duck_positions[[#This Row],[duck_id]],
    duck_positions[frame_idx], duck_positions[[#This Row],[frame_idx]]+1
  ),
  ""
)</f>
        <v>1.2625691592693329</v>
      </c>
      <c r="F2153" s="1">
        <f>IFERROR(
  SUMIFS(
    duck_positions[y],
    duck_positions[duck_id],duck_positions[[#This Row],[duck_id]],
    duck_positions[frame_idx],duck_positions[[#This Row],[frame_idx]]+1
  ),
  ""
)</f>
        <v>0.37827363014221194</v>
      </c>
      <c r="G21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1.2565294621628477E-2</v>
      </c>
      <c r="H2153" t="b">
        <f>AND(duck_positions[[#This Row],[distance]]&lt;0.1, MOD(duck_positions[[#This Row],[frame_idx]], 20)=0)</f>
        <v>0</v>
      </c>
    </row>
    <row r="2154" spans="1:8" hidden="1" x14ac:dyDescent="0.3">
      <c r="A2154">
        <v>307</v>
      </c>
      <c r="B2154">
        <v>3</v>
      </c>
      <c r="C2154" s="1">
        <v>1.2217643558979034</v>
      </c>
      <c r="D2154" s="1">
        <v>0.27767402082681658</v>
      </c>
      <c r="E2154" s="1">
        <f>IFERROR(
  SUMIFS(
    duck_positions[x],
    duck_positions[duck_id],   duck_positions[[#This Row],[duck_id]],
    duck_positions[frame_idx], duck_positions[[#This Row],[frame_idx]]+1
  ),
  ""
)</f>
        <v>1.2295997887849808</v>
      </c>
      <c r="F2154" s="1">
        <f>IFERROR(
  SUMIFS(
    duck_positions[y],
    duck_positions[duck_id],duck_positions[[#This Row],[duck_id]],
    duck_positions[frame_idx],duck_positions[[#This Row],[frame_idx]]+1
  ),
  ""
)</f>
        <v>0.28086507469415667</v>
      </c>
      <c r="G21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8.4603092917551869E-3</v>
      </c>
      <c r="H2154" t="b">
        <f>AND(duck_positions[[#This Row],[distance]]&lt;0.1, MOD(duck_positions[[#This Row],[frame_idx]], 20)=0)</f>
        <v>0</v>
      </c>
    </row>
    <row r="2155" spans="1:8" hidden="1" x14ac:dyDescent="0.3">
      <c r="A2155">
        <v>307</v>
      </c>
      <c r="B2155">
        <v>4</v>
      </c>
      <c r="C2155" s="1">
        <v>1.1469862759113312</v>
      </c>
      <c r="D2155" s="1">
        <v>0.35701304078102114</v>
      </c>
      <c r="E2155" s="1">
        <f>IFERROR(
  SUMIFS(
    duck_positions[x],
    duck_positions[duck_id],   duck_positions[[#This Row],[duck_id]],
    duck_positions[frame_idx], duck_positions[[#This Row],[frame_idx]]+1
  ),
  ""
)</f>
        <v>1.1558232009410858</v>
      </c>
      <c r="F2155" s="1">
        <f>IFERROR(
  SUMIFS(
    duck_positions[y],
    duck_positions[duck_id],duck_positions[[#This Row],[duck_id]],
    duck_positions[frame_idx],duck_positions[[#This Row],[frame_idx]]+1
  ),
  ""
)</f>
        <v>0.35721245929598811</v>
      </c>
      <c r="G21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8.83917483284586E-3</v>
      </c>
      <c r="H2155" t="b">
        <f>AND(duck_positions[[#This Row],[distance]]&lt;0.1, MOD(duck_positions[[#This Row],[frame_idx]], 20)=0)</f>
        <v>0</v>
      </c>
    </row>
    <row r="2156" spans="1:8" hidden="1" x14ac:dyDescent="0.3">
      <c r="A2156">
        <v>307</v>
      </c>
      <c r="B2156">
        <v>5</v>
      </c>
      <c r="C2156" s="1">
        <v>1.253276526927948</v>
      </c>
      <c r="D2156" s="1">
        <v>0.37141045890748503</v>
      </c>
      <c r="E2156" s="1">
        <f>IFERROR(
  SUMIFS(
    duck_positions[x],
    duck_positions[duck_id],   duck_positions[[#This Row],[duck_id]],
    duck_positions[frame_idx], duck_positions[[#This Row],[frame_idx]]+1
  ),
  ""
)</f>
        <v>1.2666902542114258</v>
      </c>
      <c r="F2156" s="1">
        <f>IFERROR(
  SUMIFS(
    duck_positions[y],
    duck_positions[duck_id],duck_positions[[#This Row],[duck_id]],
    duck_positions[frame_idx],duck_positions[[#This Row],[frame_idx]]+1
  ),
  ""
)</f>
        <v>0.37165712527930739</v>
      </c>
      <c r="G21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1.3415995078059037E-2</v>
      </c>
      <c r="H2156" t="b">
        <f>AND(duck_positions[[#This Row],[distance]]&lt;0.1, MOD(duck_positions[[#This Row],[frame_idx]], 20)=0)</f>
        <v>0</v>
      </c>
    </row>
    <row r="2157" spans="1:8" hidden="1" x14ac:dyDescent="0.3">
      <c r="A2157">
        <v>307</v>
      </c>
      <c r="B2157">
        <v>6</v>
      </c>
      <c r="C2157" s="1">
        <v>1.2290953546762466</v>
      </c>
      <c r="D2157" s="1">
        <v>0.30018726885318758</v>
      </c>
      <c r="E2157" s="1">
        <f>IFERROR(
  SUMIFS(
    duck_positions[x],
    duck_positions[duck_id],   duck_positions[[#This Row],[duck_id]],
    duck_positions[frame_idx], duck_positions[[#This Row],[frame_idx]]+1
  ),
  ""
)</f>
        <v>1.2391423135995865</v>
      </c>
      <c r="F2157" s="1">
        <f>IFERROR(
  SUMIFS(
    duck_positions[y],
    duck_positions[duck_id],duck_positions[[#This Row],[duck_id]],
    duck_positions[frame_idx],duck_positions[[#This Row],[frame_idx]]+1
  ),
  ""
)</f>
        <v>0.3030420631170273</v>
      </c>
      <c r="G21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1.0444674906196473E-2</v>
      </c>
      <c r="H2157" t="b">
        <f>AND(duck_positions[[#This Row],[distance]]&lt;0.1, MOD(duck_positions[[#This Row],[frame_idx]], 20)=0)</f>
        <v>0</v>
      </c>
    </row>
    <row r="2158" spans="1:8" x14ac:dyDescent="0.3">
      <c r="A2158">
        <v>308</v>
      </c>
      <c r="B2158">
        <v>0</v>
      </c>
      <c r="C2158" s="1">
        <v>1.3134523928165436</v>
      </c>
      <c r="D2158" s="1">
        <v>0.40140326342079791</v>
      </c>
      <c r="E2158" s="1">
        <f>IFERROR(
  SUMIFS(
    duck_positions[x],
    duck_positions[duck_id],   duck_positions[[#This Row],[duck_id]],
    duck_positions[frame_idx], duck_positions[[#This Row],[frame_idx]]+1
  ),
  ""
)</f>
        <v>1.3118571937084198</v>
      </c>
      <c r="F2158" s="1">
        <f>IFERROR(
  SUMIFS(
    duck_positions[y],
    duck_positions[duck_id],duck_positions[[#This Row],[duck_id]],
    duck_positions[frame_idx],duck_positions[[#This Row],[frame_idx]]+1
  ),
  ""
)</f>
        <v>0.39995721007871909</v>
      </c>
      <c r="G21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2.1530746533030857E-3</v>
      </c>
      <c r="H2158" t="b">
        <f>AND(duck_positions[[#This Row],[distance]]&lt;0.1, MOD(duck_positions[[#This Row],[frame_idx]], 20)=0)</f>
        <v>0</v>
      </c>
    </row>
    <row r="2159" spans="1:8" hidden="1" x14ac:dyDescent="0.3">
      <c r="A2159">
        <v>308</v>
      </c>
      <c r="B2159">
        <v>1</v>
      </c>
      <c r="C2159" s="1">
        <v>1.1899606734514236</v>
      </c>
      <c r="D2159" s="1">
        <v>0.32137110978364947</v>
      </c>
      <c r="E2159" s="1">
        <f>IFERROR(
  SUMIFS(
    duck_positions[x],
    duck_positions[duck_id],   duck_positions[[#This Row],[duck_id]],
    duck_positions[frame_idx], duck_positions[[#This Row],[frame_idx]]+1
  ),
  ""
)</f>
        <v>1.1941512525081635</v>
      </c>
      <c r="F2159" s="1">
        <f>IFERROR(
  SUMIFS(
    duck_positions[y],
    duck_positions[duck_id],duck_positions[[#This Row],[duck_id]],
    duck_positions[frame_idx],duck_positions[[#This Row],[frame_idx]]+1
  ),
  ""
)</f>
        <v>0.32271992564201357</v>
      </c>
      <c r="G21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4.4023013357289377E-3</v>
      </c>
      <c r="H2159" t="b">
        <f>AND(duck_positions[[#This Row],[distance]]&lt;0.1, MOD(duck_positions[[#This Row],[frame_idx]], 20)=0)</f>
        <v>0</v>
      </c>
    </row>
    <row r="2160" spans="1:8" hidden="1" x14ac:dyDescent="0.3">
      <c r="A2160">
        <v>308</v>
      </c>
      <c r="B2160">
        <v>2</v>
      </c>
      <c r="C2160" s="1">
        <v>1.2625691592693329</v>
      </c>
      <c r="D2160" s="1">
        <v>0.37827363014221194</v>
      </c>
      <c r="E2160" s="1">
        <f>IFERROR(
  SUMIFS(
    duck_positions[x],
    duck_positions[duck_id],   duck_positions[[#This Row],[duck_id]],
    duck_positions[frame_idx], duck_positions[[#This Row],[frame_idx]]+1
  ),
  ""
)</f>
        <v>1.2628566920757294</v>
      </c>
      <c r="F2160" s="1">
        <f>IFERROR(
  SUMIFS(
    duck_positions[y],
    duck_positions[duck_id],duck_positions[[#This Row],[duck_id]],
    duck_positions[frame_idx],duck_positions[[#This Row],[frame_idx]]+1
  ),
  ""
)</f>
        <v>0.38197187110781672</v>
      </c>
      <c r="G21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3.709401751553966E-3</v>
      </c>
      <c r="H2160" t="b">
        <f>AND(duck_positions[[#This Row],[distance]]&lt;0.1, MOD(duck_positions[[#This Row],[frame_idx]], 20)=0)</f>
        <v>0</v>
      </c>
    </row>
    <row r="2161" spans="1:8" hidden="1" x14ac:dyDescent="0.3">
      <c r="A2161">
        <v>308</v>
      </c>
      <c r="B2161">
        <v>3</v>
      </c>
      <c r="C2161" s="1">
        <v>1.2295997887849808</v>
      </c>
      <c r="D2161" s="1">
        <v>0.28086507469415667</v>
      </c>
      <c r="E2161" s="1">
        <f>IFERROR(
  SUMIFS(
    duck_positions[x],
    duck_positions[duck_id],   duck_positions[[#This Row],[duck_id]],
    duck_positions[frame_idx], duck_positions[[#This Row],[frame_idx]]+1
  ),
  ""
)</f>
        <v>1.2306252866983414</v>
      </c>
      <c r="F2161" s="1">
        <f>IFERROR(
  SUMIFS(
    duck_positions[y],
    duck_positions[duck_id],duck_positions[[#This Row],[duck_id]],
    duck_positions[frame_idx],duck_positions[[#This Row],[frame_idx]]+1
  ),
  ""
)</f>
        <v>0.28488811254501345</v>
      </c>
      <c r="G21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4.1516839378417623E-3</v>
      </c>
      <c r="H2161" t="b">
        <f>AND(duck_positions[[#This Row],[distance]]&lt;0.1, MOD(duck_positions[[#This Row],[frame_idx]], 20)=0)</f>
        <v>0</v>
      </c>
    </row>
    <row r="2162" spans="1:8" hidden="1" x14ac:dyDescent="0.3">
      <c r="A2162">
        <v>308</v>
      </c>
      <c r="B2162">
        <v>4</v>
      </c>
      <c r="C2162" s="1">
        <v>1.1558232009410858</v>
      </c>
      <c r="D2162" s="1">
        <v>0.35721245929598811</v>
      </c>
      <c r="E2162" s="1">
        <f>IFERROR(
  SUMIFS(
    duck_positions[x],
    duck_positions[duck_id],   duck_positions[[#This Row],[duck_id]],
    duck_positions[frame_idx], duck_positions[[#This Row],[frame_idx]]+1
  ),
  ""
)</f>
        <v>1.1592660248279572</v>
      </c>
      <c r="F2162" s="1">
        <f>IFERROR(
  SUMIFS(
    duck_positions[y],
    duck_positions[duck_id],duck_positions[[#This Row],[duck_id]],
    duck_positions[frame_idx],duck_positions[[#This Row],[frame_idx]]+1
  ),
  ""
)</f>
        <v>0.35880473405122759</v>
      </c>
      <c r="G21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3.7932011826668031E-3</v>
      </c>
      <c r="H2162" t="b">
        <f>AND(duck_positions[[#This Row],[distance]]&lt;0.1, MOD(duck_positions[[#This Row],[frame_idx]], 20)=0)</f>
        <v>0</v>
      </c>
    </row>
    <row r="2163" spans="1:8" hidden="1" x14ac:dyDescent="0.3">
      <c r="A2163">
        <v>308</v>
      </c>
      <c r="B2163">
        <v>5</v>
      </c>
      <c r="C2163" s="1">
        <v>1.2666902542114258</v>
      </c>
      <c r="D2163" s="1">
        <v>0.37165712527930739</v>
      </c>
      <c r="E2163" s="1">
        <f>IFERROR(
  SUMIFS(
    duck_positions[x],
    duck_positions[duck_id],   duck_positions[[#This Row],[duck_id]],
    duck_positions[frame_idx], duck_positions[[#This Row],[frame_idx]]+1
  ),
  ""
)</f>
        <v>1.2675788998603821</v>
      </c>
      <c r="F2163" s="1">
        <f>IFERROR(
  SUMIFS(
    duck_positions[y],
    duck_positions[duck_id],duck_positions[[#This Row],[duck_id]],
    duck_positions[frame_idx],duck_positions[[#This Row],[frame_idx]]+1
  ),
  ""
)</f>
        <v>0.37146845981478693</v>
      </c>
      <c r="G21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9.0845239110901141E-4</v>
      </c>
      <c r="H2163" t="b">
        <f>AND(duck_positions[[#This Row],[distance]]&lt;0.1, MOD(duck_positions[[#This Row],[frame_idx]], 20)=0)</f>
        <v>0</v>
      </c>
    </row>
    <row r="2164" spans="1:8" hidden="1" x14ac:dyDescent="0.3">
      <c r="A2164">
        <v>308</v>
      </c>
      <c r="B2164">
        <v>6</v>
      </c>
      <c r="C2164" s="1">
        <v>1.2391423135995865</v>
      </c>
      <c r="D2164" s="1">
        <v>0.3030420631170273</v>
      </c>
      <c r="E2164" s="1">
        <f>IFERROR(
  SUMIFS(
    duck_positions[x],
    duck_positions[duck_id],   duck_positions[[#This Row],[duck_id]],
    duck_positions[frame_idx], duck_positions[[#This Row],[frame_idx]]+1
  ),
  ""
)</f>
        <v>1.2433314323425293</v>
      </c>
      <c r="F2164" s="1">
        <f>IFERROR(
  SUMIFS(
    duck_positions[y],
    duck_positions[duck_id],duck_positions[[#This Row],[duck_id]],
    duck_positions[frame_idx],duck_positions[[#This Row],[frame_idx]]+1
  ),
  ""
)</f>
        <v>0.30381697565317156</v>
      </c>
      <c r="G21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4.2601884091138824E-3</v>
      </c>
      <c r="H2164" t="b">
        <f>AND(duck_positions[[#This Row],[distance]]&lt;0.1, MOD(duck_positions[[#This Row],[frame_idx]], 20)=0)</f>
        <v>0</v>
      </c>
    </row>
    <row r="2165" spans="1:8" x14ac:dyDescent="0.3">
      <c r="A2165">
        <v>309</v>
      </c>
      <c r="B2165">
        <v>0</v>
      </c>
      <c r="C2165" s="1">
        <v>1.3118571937084198</v>
      </c>
      <c r="D2165" s="1">
        <v>0.39995721007871909</v>
      </c>
      <c r="E2165" s="1">
        <f>IFERROR(
  SUMIFS(
    duck_positions[x],
    duck_positions[duck_id],   duck_positions[[#This Row],[duck_id]],
    duck_positions[frame_idx], duck_positions[[#This Row],[frame_idx]]+1
  ),
  ""
)</f>
        <v>1.3444592654705048</v>
      </c>
      <c r="F2165" s="1">
        <f>IFERROR(
  SUMIFS(
    duck_positions[y],
    duck_positions[duck_id],duck_positions[[#This Row],[duck_id]],
    duck_positions[frame_idx],duck_positions[[#This Row],[frame_idx]]+1
  ),
  ""
)</f>
        <v>0.40267168367281558</v>
      </c>
      <c r="G21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3.2714881171619511E-2</v>
      </c>
      <c r="H2165" t="b">
        <f>AND(duck_positions[[#This Row],[distance]]&lt;0.1, MOD(duck_positions[[#This Row],[frame_idx]], 20)=0)</f>
        <v>0</v>
      </c>
    </row>
    <row r="2166" spans="1:8" hidden="1" x14ac:dyDescent="0.3">
      <c r="A2166">
        <v>309</v>
      </c>
      <c r="B2166">
        <v>1</v>
      </c>
      <c r="C2166" s="1">
        <v>1.1941512525081635</v>
      </c>
      <c r="D2166" s="1">
        <v>0.32271992564201357</v>
      </c>
      <c r="E2166" s="1">
        <f>IFERROR(
  SUMIFS(
    duck_positions[x],
    duck_positions[duck_id],   duck_positions[[#This Row],[duck_id]],
    duck_positions[frame_idx], duck_positions[[#This Row],[frame_idx]]+1
  ),
  ""
)</f>
        <v>1.2155397236347198</v>
      </c>
      <c r="F2166" s="1">
        <f>IFERROR(
  SUMIFS(
    duck_positions[y],
    duck_positions[duck_id],duck_positions[[#This Row],[duck_id]],
    duck_positions[frame_idx],duck_positions[[#This Row],[frame_idx]]+1
  ),
  ""
)</f>
        <v>0.32428766936063769</v>
      </c>
      <c r="G21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2.1445850822450995E-2</v>
      </c>
      <c r="H2166" t="b">
        <f>AND(duck_positions[[#This Row],[distance]]&lt;0.1, MOD(duck_positions[[#This Row],[frame_idx]], 20)=0)</f>
        <v>0</v>
      </c>
    </row>
    <row r="2167" spans="1:8" hidden="1" x14ac:dyDescent="0.3">
      <c r="A2167">
        <v>309</v>
      </c>
      <c r="B2167">
        <v>2</v>
      </c>
      <c r="C2167" s="1">
        <v>1.2628566920757294</v>
      </c>
      <c r="D2167" s="1">
        <v>0.38197187110781672</v>
      </c>
      <c r="E2167" s="1">
        <f>IFERROR(
  SUMIFS(
    duck_positions[x],
    duck_positions[duck_id],   duck_positions[[#This Row],[duck_id]],
    duck_positions[frame_idx], duck_positions[[#This Row],[frame_idx]]+1
  ),
  ""
)</f>
        <v>1.292531281709671</v>
      </c>
      <c r="F2167" s="1">
        <f>IFERROR(
  SUMIFS(
    duck_positions[y],
    duck_positions[duck_id],duck_positions[[#This Row],[duck_id]],
    duck_positions[frame_idx],duck_positions[[#This Row],[frame_idx]]+1
  ),
  ""
)</f>
        <v>0.38702279012650254</v>
      </c>
      <c r="G21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3.0101379584267552E-2</v>
      </c>
      <c r="H2167" t="b">
        <f>AND(duck_positions[[#This Row],[distance]]&lt;0.1, MOD(duck_positions[[#This Row],[frame_idx]], 20)=0)</f>
        <v>0</v>
      </c>
    </row>
    <row r="2168" spans="1:8" hidden="1" x14ac:dyDescent="0.3">
      <c r="A2168">
        <v>309</v>
      </c>
      <c r="B2168">
        <v>3</v>
      </c>
      <c r="C2168" s="1">
        <v>1.2306252866983414</v>
      </c>
      <c r="D2168" s="1">
        <v>0.28488811254501345</v>
      </c>
      <c r="E2168" s="1">
        <f>IFERROR(
  SUMIFS(
    duck_positions[x],
    duck_positions[duck_id],   duck_positions[[#This Row],[duck_id]],
    duck_positions[frame_idx], duck_positions[[#This Row],[frame_idx]]+1
  ),
  ""
)</f>
        <v>1.2490447759628296</v>
      </c>
      <c r="F2168" s="1">
        <f>IFERROR(
  SUMIFS(
    duck_positions[y],
    duck_positions[duck_id],duck_positions[[#This Row],[duck_id]],
    duck_positions[frame_idx],duck_positions[[#This Row],[frame_idx]]+1
  ),
  ""
)</f>
        <v>0.29730347692966463</v>
      </c>
      <c r="G21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2.2213033506665897E-2</v>
      </c>
      <c r="H2168" t="b">
        <f>AND(duck_positions[[#This Row],[distance]]&lt;0.1, MOD(duck_positions[[#This Row],[frame_idx]], 20)=0)</f>
        <v>0</v>
      </c>
    </row>
    <row r="2169" spans="1:8" hidden="1" x14ac:dyDescent="0.3">
      <c r="A2169">
        <v>309</v>
      </c>
      <c r="B2169">
        <v>4</v>
      </c>
      <c r="C2169" s="1">
        <v>1.1592660248279572</v>
      </c>
      <c r="D2169" s="1">
        <v>0.35880473405122759</v>
      </c>
      <c r="E2169" s="1">
        <f>IFERROR(
  SUMIFS(
    duck_positions[x],
    duck_positions[duck_id],   duck_positions[[#This Row],[duck_id]],
    duck_positions[frame_idx], duck_positions[[#This Row],[frame_idx]]+1
  ),
  ""
)</f>
        <v>1.1775506436824799</v>
      </c>
      <c r="F2169" s="1">
        <f>IFERROR(
  SUMIFS(
    duck_positions[y],
    duck_positions[duck_id],duck_positions[[#This Row],[duck_id]],
    duck_positions[frame_idx],duck_positions[[#This Row],[frame_idx]]+1
  ),
  ""
)</f>
        <v>0.35991634577512743</v>
      </c>
      <c r="G21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1.831837785612795E-2</v>
      </c>
      <c r="H2169" t="b">
        <f>AND(duck_positions[[#This Row],[distance]]&lt;0.1, MOD(duck_positions[[#This Row],[frame_idx]], 20)=0)</f>
        <v>0</v>
      </c>
    </row>
    <row r="2170" spans="1:8" hidden="1" x14ac:dyDescent="0.3">
      <c r="A2170">
        <v>309</v>
      </c>
      <c r="B2170">
        <v>5</v>
      </c>
      <c r="C2170" s="1">
        <v>1.2675788998603821</v>
      </c>
      <c r="D2170" s="1">
        <v>0.37146845981478693</v>
      </c>
      <c r="E2170" s="1">
        <f>IFERROR(
  SUMIFS(
    duck_positions[x],
    duck_positions[duck_id],   duck_positions[[#This Row],[duck_id]],
    duck_positions[frame_idx], duck_positions[[#This Row],[frame_idx]]+1
  ),
  ""
)</f>
        <v>1.2958365678787231</v>
      </c>
      <c r="F2170" s="1">
        <f>IFERROR(
  SUMIFS(
    duck_positions[y],
    duck_positions[duck_id],duck_positions[[#This Row],[duck_id]],
    duck_positions[frame_idx],duck_positions[[#This Row],[frame_idx]]+1
  ),
  ""
)</f>
        <v>0.37367623262107375</v>
      </c>
      <c r="G21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2.8343783491251745E-2</v>
      </c>
      <c r="H2170" t="b">
        <f>AND(duck_positions[[#This Row],[distance]]&lt;0.1, MOD(duck_positions[[#This Row],[frame_idx]], 20)=0)</f>
        <v>0</v>
      </c>
    </row>
    <row r="2171" spans="1:8" hidden="1" x14ac:dyDescent="0.3">
      <c r="A2171">
        <v>309</v>
      </c>
      <c r="B2171">
        <v>6</v>
      </c>
      <c r="C2171" s="1">
        <v>1.2433314323425293</v>
      </c>
      <c r="D2171" s="1">
        <v>0.30381697565317156</v>
      </c>
      <c r="E2171" s="1">
        <f>IFERROR(
  SUMIFS(
    duck_positions[x],
    duck_positions[duck_id],   duck_positions[[#This Row],[duck_id]],
    duck_positions[frame_idx], duck_positions[[#This Row],[frame_idx]]+1
  ),
  ""
)</f>
        <v>1.2694930732250214</v>
      </c>
      <c r="F2171" s="1">
        <f>IFERROR(
  SUMIFS(
    duck_positions[y],
    duck_positions[duck_id],duck_positions[[#This Row],[duck_id]],
    duck_positions[frame_idx],duck_positions[[#This Row],[frame_idx]]+1
  ),
  ""
)</f>
        <v>0.30570864826440813</v>
      </c>
      <c r="G21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2.6229942411918918E-2</v>
      </c>
      <c r="H2171" t="b">
        <f>AND(duck_positions[[#This Row],[distance]]&lt;0.1, MOD(duck_positions[[#This Row],[frame_idx]], 20)=0)</f>
        <v>0</v>
      </c>
    </row>
    <row r="2172" spans="1:8" x14ac:dyDescent="0.3">
      <c r="A2172">
        <v>310</v>
      </c>
      <c r="B2172">
        <v>0</v>
      </c>
      <c r="C2172" s="1">
        <v>1.3444592654705048</v>
      </c>
      <c r="D2172" s="1">
        <v>0.40267168367281558</v>
      </c>
      <c r="E2172" s="1">
        <f>IFERROR(
  SUMIFS(
    duck_positions[x],
    duck_positions[duck_id],   duck_positions[[#This Row],[duck_id]],
    duck_positions[frame_idx], duck_positions[[#This Row],[frame_idx]]+1
  ),
  ""
)</f>
        <v>1.3393923938274384</v>
      </c>
      <c r="F2172" s="1">
        <f>IFERROR(
  SUMIFS(
    duck_positions[y],
    duck_positions[duck_id],duck_positions[[#This Row],[duck_id]],
    duck_positions[frame_idx],duck_positions[[#This Row],[frame_idx]]+1
  ),
  ""
)</f>
        <v>0.40526761543005707</v>
      </c>
      <c r="G21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5.6931581688519197E-3</v>
      </c>
      <c r="H2172" t="b">
        <f>AND(duck_positions[[#This Row],[distance]]&lt;0.1, MOD(duck_positions[[#This Row],[frame_idx]], 20)=0)</f>
        <v>0</v>
      </c>
    </row>
    <row r="2173" spans="1:8" hidden="1" x14ac:dyDescent="0.3">
      <c r="A2173">
        <v>310</v>
      </c>
      <c r="B2173">
        <v>1</v>
      </c>
      <c r="C2173" s="1">
        <v>1.2155397236347198</v>
      </c>
      <c r="D2173" s="1">
        <v>0.32428766936063769</v>
      </c>
      <c r="E2173" s="1">
        <f>IFERROR(
  SUMIFS(
    duck_positions[x],
    duck_positions[duck_id],   duck_positions[[#This Row],[duck_id]],
    duck_positions[frame_idx], duck_positions[[#This Row],[frame_idx]]+1
  ),
  ""
)</f>
        <v>1.2145362794399261</v>
      </c>
      <c r="F2173" s="1">
        <f>IFERROR(
  SUMIFS(
    duck_positions[y],
    duck_positions[duck_id],duck_positions[[#This Row],[duck_id]],
    duck_positions[frame_idx],duck_positions[[#This Row],[frame_idx]]+1
  ),
  ""
)</f>
        <v>0.32605103552341463</v>
      </c>
      <c r="G21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2.028881582570031E-3</v>
      </c>
      <c r="H2173" t="b">
        <f>AND(duck_positions[[#This Row],[distance]]&lt;0.1, MOD(duck_positions[[#This Row],[frame_idx]], 20)=0)</f>
        <v>0</v>
      </c>
    </row>
    <row r="2174" spans="1:8" hidden="1" x14ac:dyDescent="0.3">
      <c r="A2174">
        <v>310</v>
      </c>
      <c r="B2174">
        <v>2</v>
      </c>
      <c r="C2174" s="1">
        <v>1.292531281709671</v>
      </c>
      <c r="D2174" s="1">
        <v>0.38702279012650254</v>
      </c>
      <c r="E2174" s="1">
        <f>IFERROR(
  SUMIFS(
    duck_positions[x],
    duck_positions[duck_id],   duck_positions[[#This Row],[duck_id]],
    duck_positions[frame_idx], duck_positions[[#This Row],[frame_idx]]+1
  ),
  ""
)</f>
        <v>1.2907651364803314</v>
      </c>
      <c r="F2174" s="1">
        <f>IFERROR(
  SUMIFS(
    duck_positions[y],
    duck_positions[duck_id],duck_positions[[#This Row],[duck_id]],
    duck_positions[frame_idx],duck_positions[[#This Row],[frame_idx]]+1
  ),
  ""
)</f>
        <v>0.39161312542855742</v>
      </c>
      <c r="G21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4.9183785088594304E-3</v>
      </c>
      <c r="H2174" t="b">
        <f>AND(duck_positions[[#This Row],[distance]]&lt;0.1, MOD(duck_positions[[#This Row],[frame_idx]], 20)=0)</f>
        <v>0</v>
      </c>
    </row>
    <row r="2175" spans="1:8" hidden="1" x14ac:dyDescent="0.3">
      <c r="A2175">
        <v>310</v>
      </c>
      <c r="B2175">
        <v>3</v>
      </c>
      <c r="C2175" s="1">
        <v>1.2490447759628296</v>
      </c>
      <c r="D2175" s="1">
        <v>0.29730347692966463</v>
      </c>
      <c r="E2175" s="1">
        <f>IFERROR(
  SUMIFS(
    duck_positions[x],
    duck_positions[duck_id],   duck_positions[[#This Row],[duck_id]],
    duck_positions[frame_idx], duck_positions[[#This Row],[frame_idx]]+1
  ),
  ""
)</f>
        <v>1.2555452287197113</v>
      </c>
      <c r="F2175" s="1">
        <f>IFERROR(
  SUMIFS(
    duck_positions[y],
    duck_positions[duck_id],duck_positions[[#This Row],[duck_id]],
    duck_positions[frame_idx],duck_positions[[#This Row],[frame_idx]]+1
  ),
  ""
)</f>
        <v>0.29254789054393771</v>
      </c>
      <c r="G21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8.0542838239388102E-3</v>
      </c>
      <c r="H2175" t="b">
        <f>AND(duck_positions[[#This Row],[distance]]&lt;0.1, MOD(duck_positions[[#This Row],[frame_idx]], 20)=0)</f>
        <v>0</v>
      </c>
    </row>
    <row r="2176" spans="1:8" hidden="1" x14ac:dyDescent="0.3">
      <c r="A2176">
        <v>310</v>
      </c>
      <c r="B2176">
        <v>4</v>
      </c>
      <c r="C2176" s="1">
        <v>1.1775506436824799</v>
      </c>
      <c r="D2176" s="1">
        <v>0.35991634577512743</v>
      </c>
      <c r="E2176" s="1">
        <f>IFERROR(
  SUMIFS(
    duck_positions[x],
    duck_positions[duck_id],   duck_positions[[#This Row],[duck_id]],
    duck_positions[frame_idx], duck_positions[[#This Row],[frame_idx]]+1
  ),
  ""
)</f>
        <v>1.1799320429563522</v>
      </c>
      <c r="F2176" s="1">
        <f>IFERROR(
  SUMIFS(
    duck_positions[y],
    duck_positions[duck_id],duck_positions[[#This Row],[duck_id]],
    duck_positions[frame_idx],duck_positions[[#This Row],[frame_idx]]+1
  ),
  ""
)</f>
        <v>0.36226909756660464</v>
      </c>
      <c r="G21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3.3476116103722466E-3</v>
      </c>
      <c r="H2176" t="b">
        <f>AND(duck_positions[[#This Row],[distance]]&lt;0.1, MOD(duck_positions[[#This Row],[frame_idx]], 20)=0)</f>
        <v>0</v>
      </c>
    </row>
    <row r="2177" spans="1:8" hidden="1" x14ac:dyDescent="0.3">
      <c r="A2177">
        <v>310</v>
      </c>
      <c r="B2177">
        <v>5</v>
      </c>
      <c r="C2177" s="1">
        <v>1.2958365678787231</v>
      </c>
      <c r="D2177" s="1">
        <v>0.37367623262107375</v>
      </c>
      <c r="E2177" s="1">
        <f>IFERROR(
  SUMIFS(
    duck_positions[x],
    duck_positions[duck_id],   duck_positions[[#This Row],[duck_id]],
    duck_positions[frame_idx], duck_positions[[#This Row],[frame_idx]]+1
  ),
  ""
)</f>
        <v>1.2922698855400085</v>
      </c>
      <c r="F2177" s="1">
        <f>IFERROR(
  SUMIFS(
    duck_positions[y],
    duck_positions[duck_id],duck_positions[[#This Row],[duck_id]],
    duck_positions[frame_idx],duck_positions[[#This Row],[frame_idx]]+1
  ),
  ""
)</f>
        <v>0.37592947818338873</v>
      </c>
      <c r="G21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4.2188077070886782E-3</v>
      </c>
      <c r="H2177" t="b">
        <f>AND(duck_positions[[#This Row],[distance]]&lt;0.1, MOD(duck_positions[[#This Row],[frame_idx]], 20)=0)</f>
        <v>0</v>
      </c>
    </row>
    <row r="2178" spans="1:8" hidden="1" x14ac:dyDescent="0.3">
      <c r="A2178">
        <v>310</v>
      </c>
      <c r="B2178">
        <v>6</v>
      </c>
      <c r="C2178" s="1">
        <v>1.2694930732250214</v>
      </c>
      <c r="D2178" s="1">
        <v>0.30570864826440813</v>
      </c>
      <c r="E2178" s="1">
        <f>IFERROR(
  SUMIFS(
    duck_positions[x],
    duck_positions[duck_id],   duck_positions[[#This Row],[duck_id]],
    duck_positions[frame_idx], duck_positions[[#This Row],[frame_idx]]+1
  ),
  ""
)</f>
        <v>1.2643848061561584</v>
      </c>
      <c r="F2178" s="1">
        <f>IFERROR(
  SUMIFS(
    duck_positions[y],
    duck_positions[duck_id],duck_positions[[#This Row],[duck_id]],
    duck_positions[frame_idx],duck_positions[[#This Row],[frame_idx]]+1
  ),
  ""
)</f>
        <v>0.30736063569784167</v>
      </c>
      <c r="G21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5.3687479850568166E-3</v>
      </c>
      <c r="H2178" t="b">
        <f>AND(duck_positions[[#This Row],[distance]]&lt;0.1, MOD(duck_positions[[#This Row],[frame_idx]], 20)=0)</f>
        <v>0</v>
      </c>
    </row>
    <row r="2179" spans="1:8" x14ac:dyDescent="0.3">
      <c r="A2179">
        <v>311</v>
      </c>
      <c r="B2179">
        <v>0</v>
      </c>
      <c r="C2179" s="1">
        <v>1.3393923938274384</v>
      </c>
      <c r="D2179" s="1">
        <v>0.40526761543005707</v>
      </c>
      <c r="E2179" s="1">
        <f>IFERROR(
  SUMIFS(
    duck_positions[x],
    duck_positions[duck_id],   duck_positions[[#This Row],[duck_id]],
    duck_positions[frame_idx], duck_positions[[#This Row],[frame_idx]]+1
  ),
  ""
)</f>
        <v>1.3330380916595459</v>
      </c>
      <c r="F2179" s="1">
        <f>IFERROR(
  SUMIFS(
    duck_positions[y],
    duck_positions[duck_id],duck_positions[[#This Row],[duck_id]],
    duck_positions[frame_idx],duck_positions[[#This Row],[frame_idx]]+1
  ),
  ""
)</f>
        <v>0.40120162905659529</v>
      </c>
      <c r="G21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7.5438319990611975E-3</v>
      </c>
      <c r="H2179" t="b">
        <f>AND(duck_positions[[#This Row],[distance]]&lt;0.1, MOD(duck_positions[[#This Row],[frame_idx]], 20)=0)</f>
        <v>0</v>
      </c>
    </row>
    <row r="2180" spans="1:8" hidden="1" x14ac:dyDescent="0.3">
      <c r="A2180">
        <v>311</v>
      </c>
      <c r="B2180">
        <v>1</v>
      </c>
      <c r="C2180" s="1">
        <v>1.2145362794399261</v>
      </c>
      <c r="D2180" s="1">
        <v>0.32605103552341463</v>
      </c>
      <c r="E2180" s="1">
        <f>IFERROR(
  SUMIFS(
    duck_positions[x],
    duck_positions[duck_id],   duck_positions[[#This Row],[duck_id]],
    duck_positions[frame_idx], duck_positions[[#This Row],[frame_idx]]+1
  ),
  ""
)</f>
        <v>1.2099786251783371</v>
      </c>
      <c r="F2180" s="1">
        <f>IFERROR(
  SUMIFS(
    duck_positions[y],
    duck_positions[duck_id],duck_positions[[#This Row],[duck_id]],
    duck_positions[frame_idx],duck_positions[[#This Row],[frame_idx]]+1
  ),
  ""
)</f>
        <v>0.31904075443744662</v>
      </c>
      <c r="G21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8.3615939432898651E-3</v>
      </c>
      <c r="H2180" t="b">
        <f>AND(duck_positions[[#This Row],[distance]]&lt;0.1, MOD(duck_positions[[#This Row],[frame_idx]], 20)=0)</f>
        <v>0</v>
      </c>
    </row>
    <row r="2181" spans="1:8" hidden="1" x14ac:dyDescent="0.3">
      <c r="A2181">
        <v>311</v>
      </c>
      <c r="B2181">
        <v>2</v>
      </c>
      <c r="C2181" s="1">
        <v>1.2907651364803314</v>
      </c>
      <c r="D2181" s="1">
        <v>0.39161312542855742</v>
      </c>
      <c r="E2181" s="1">
        <f>IFERROR(
  SUMIFS(
    duck_positions[x],
    duck_positions[duck_id],   duck_positions[[#This Row],[duck_id]],
    duck_positions[frame_idx], duck_positions[[#This Row],[frame_idx]]+1
  ),
  ""
)</f>
        <v>1.2841947078704834</v>
      </c>
      <c r="F2181" s="1">
        <f>IFERROR(
  SUMIFS(
    duck_positions[y],
    duck_positions[duck_id],duck_positions[[#This Row],[duck_id]],
    duck_positions[frame_idx],duck_positions[[#This Row],[frame_idx]]+1
  ),
  ""
)</f>
        <v>0.38718729242682459</v>
      </c>
      <c r="G21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7.9220281416021755E-3</v>
      </c>
      <c r="H2181" t="b">
        <f>AND(duck_positions[[#This Row],[distance]]&lt;0.1, MOD(duck_positions[[#This Row],[frame_idx]], 20)=0)</f>
        <v>0</v>
      </c>
    </row>
    <row r="2182" spans="1:8" hidden="1" x14ac:dyDescent="0.3">
      <c r="A2182">
        <v>311</v>
      </c>
      <c r="B2182">
        <v>3</v>
      </c>
      <c r="C2182" s="1">
        <v>1.2555452287197113</v>
      </c>
      <c r="D2182" s="1">
        <v>0.29254789054393771</v>
      </c>
      <c r="E2182" s="1">
        <f>IFERROR(
  SUMIFS(
    duck_positions[x],
    duck_positions[duck_id],   duck_positions[[#This Row],[duck_id]],
    duck_positions[frame_idx], duck_positions[[#This Row],[frame_idx]]+1
  ),
  ""
)</f>
        <v>1.2456310093402863</v>
      </c>
      <c r="F2182" s="1">
        <f>IFERROR(
  SUMIFS(
    duck_positions[y],
    duck_positions[duck_id],duck_positions[[#This Row],[duck_id]],
    duck_positions[frame_idx],duck_positions[[#This Row],[frame_idx]]+1
  ),
  ""
)</f>
        <v>0.29796845614910128</v>
      </c>
      <c r="G21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1.1299304287576716E-2</v>
      </c>
      <c r="H2182" t="b">
        <f>AND(duck_positions[[#This Row],[distance]]&lt;0.1, MOD(duck_positions[[#This Row],[frame_idx]], 20)=0)</f>
        <v>0</v>
      </c>
    </row>
    <row r="2183" spans="1:8" hidden="1" x14ac:dyDescent="0.3">
      <c r="A2183">
        <v>311</v>
      </c>
      <c r="B2183">
        <v>4</v>
      </c>
      <c r="C2183" s="1">
        <v>1.1799320429563522</v>
      </c>
      <c r="D2183" s="1">
        <v>0.36226909756660464</v>
      </c>
      <c r="E2183" s="1">
        <f>IFERROR(
  SUMIFS(
    duck_positions[x],
    duck_positions[duck_id],   duck_positions[[#This Row],[duck_id]],
    duck_positions[frame_idx], duck_positions[[#This Row],[frame_idx]]+1
  ),
  ""
)</f>
        <v>1.1760343313217163</v>
      </c>
      <c r="F2183" s="1">
        <f>IFERROR(
  SUMIFS(
    duck_positions[y],
    duck_positions[duck_id],duck_positions[[#This Row],[duck_id]],
    duck_positions[frame_idx],duck_positions[[#This Row],[frame_idx]]+1
  ),
  ""
)</f>
        <v>0.35781088247895243</v>
      </c>
      <c r="G21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5.9218103443580521E-3</v>
      </c>
      <c r="H2183" t="b">
        <f>AND(duck_positions[[#This Row],[distance]]&lt;0.1, MOD(duck_positions[[#This Row],[frame_idx]], 20)=0)</f>
        <v>0</v>
      </c>
    </row>
    <row r="2184" spans="1:8" hidden="1" x14ac:dyDescent="0.3">
      <c r="A2184">
        <v>311</v>
      </c>
      <c r="B2184">
        <v>5</v>
      </c>
      <c r="C2184" s="1">
        <v>1.2922698855400085</v>
      </c>
      <c r="D2184" s="1">
        <v>0.37592947818338873</v>
      </c>
      <c r="E2184" s="1">
        <f>IFERROR(
  SUMIFS(
    duck_positions[x],
    duck_positions[duck_id],   duck_positions[[#This Row],[duck_id]],
    duck_positions[frame_idx], duck_positions[[#This Row],[frame_idx]]+1
  ),
  ""
)</f>
        <v>1.28653484582901</v>
      </c>
      <c r="F2184" s="1">
        <f>IFERROR(
  SUMIFS(
    duck_positions[y],
    duck_positions[duck_id],duck_positions[[#This Row],[duck_id]],
    duck_positions[frame_idx],duck_positions[[#This Row],[frame_idx]]+1
  ),
  ""
)</f>
        <v>0.37074546478688719</v>
      </c>
      <c r="G21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7.7307616301265951E-3</v>
      </c>
      <c r="H2184" t="b">
        <f>AND(duck_positions[[#This Row],[distance]]&lt;0.1, MOD(duck_positions[[#This Row],[frame_idx]], 20)=0)</f>
        <v>0</v>
      </c>
    </row>
    <row r="2185" spans="1:8" hidden="1" x14ac:dyDescent="0.3">
      <c r="A2185">
        <v>311</v>
      </c>
      <c r="B2185">
        <v>6</v>
      </c>
      <c r="C2185" s="1">
        <v>1.2643848061561584</v>
      </c>
      <c r="D2185" s="1">
        <v>0.30736063569784167</v>
      </c>
      <c r="E2185" s="1">
        <f>IFERROR(
  SUMIFS(
    duck_positions[x],
    duck_positions[duck_id],   duck_positions[[#This Row],[duck_id]],
    duck_positions[frame_idx], duck_positions[[#This Row],[frame_idx]]+1
  ),
  ""
)</f>
        <v>1.2589900195598602</v>
      </c>
      <c r="F2185" s="1">
        <f>IFERROR(
  SUMIFS(
    duck_positions[y],
    duck_positions[duck_id],duck_positions[[#This Row],[duck_id]],
    duck_positions[frame_idx],duck_positions[[#This Row],[frame_idx]]+1
  ),
  ""
)</f>
        <v>0.29854712784290316</v>
      </c>
      <c r="G21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1.0333520364748001E-2</v>
      </c>
      <c r="H2185" t="b">
        <f>AND(duck_positions[[#This Row],[distance]]&lt;0.1, MOD(duck_positions[[#This Row],[frame_idx]], 20)=0)</f>
        <v>0</v>
      </c>
    </row>
    <row r="2186" spans="1:8" x14ac:dyDescent="0.3">
      <c r="A2186">
        <v>312</v>
      </c>
      <c r="B2186">
        <v>0</v>
      </c>
      <c r="C2186" s="1">
        <v>1.3330380916595459</v>
      </c>
      <c r="D2186" s="1">
        <v>0.40120162905659529</v>
      </c>
      <c r="E2186" s="1">
        <f>IFERROR(
  SUMIFS(
    duck_positions[x],
    duck_positions[duck_id],   duck_positions[[#This Row],[duck_id]],
    duck_positions[frame_idx], duck_positions[[#This Row],[frame_idx]]+1
  ),
  ""
)</f>
        <v>1.3587013185024261</v>
      </c>
      <c r="F2186" s="1">
        <f>IFERROR(
  SUMIFS(
    duck_positions[y],
    duck_positions[duck_id],duck_positions[[#This Row],[duck_id]],
    duck_positions[frame_idx],duck_positions[[#This Row],[frame_idx]]+1
  ),
  ""
)</f>
        <v>0.40581933651119473</v>
      </c>
      <c r="G21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2.6075360671050988E-2</v>
      </c>
      <c r="H2186" t="b">
        <f>AND(duck_positions[[#This Row],[distance]]&lt;0.1, MOD(duck_positions[[#This Row],[frame_idx]], 20)=0)</f>
        <v>0</v>
      </c>
    </row>
    <row r="2187" spans="1:8" hidden="1" x14ac:dyDescent="0.3">
      <c r="A2187">
        <v>312</v>
      </c>
      <c r="B2187">
        <v>1</v>
      </c>
      <c r="C2187" s="1">
        <v>1.2099786251783371</v>
      </c>
      <c r="D2187" s="1">
        <v>0.31904075443744662</v>
      </c>
      <c r="E2187" s="1">
        <f>IFERROR(
  SUMIFS(
    duck_positions[x],
    duck_positions[duck_id],   duck_positions[[#This Row],[duck_id]],
    duck_positions[frame_idx], duck_positions[[#This Row],[frame_idx]]+1
  ),
  ""
)</f>
        <v>1.2289365530014038</v>
      </c>
      <c r="F2187" s="1">
        <f>IFERROR(
  SUMIFS(
    duck_positions[y],
    duck_positions[duck_id],duck_positions[[#This Row],[duck_id]],
    duck_positions[frame_idx],duck_positions[[#This Row],[frame_idx]]+1
  ),
  ""
)</f>
        <v>0.32612651735544207</v>
      </c>
      <c r="G21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2.0238850349628221E-2</v>
      </c>
      <c r="H2187" t="b">
        <f>AND(duck_positions[[#This Row],[distance]]&lt;0.1, MOD(duck_positions[[#This Row],[frame_idx]], 20)=0)</f>
        <v>0</v>
      </c>
    </row>
    <row r="2188" spans="1:8" hidden="1" x14ac:dyDescent="0.3">
      <c r="A2188">
        <v>312</v>
      </c>
      <c r="B2188">
        <v>2</v>
      </c>
      <c r="C2188" s="1">
        <v>1.2841947078704834</v>
      </c>
      <c r="D2188" s="1">
        <v>0.38718729242682459</v>
      </c>
      <c r="E2188" s="1">
        <f>IFERROR(
  SUMIFS(
    duck_positions[x],
    duck_positions[duck_id],   duck_positions[[#This Row],[duck_id]],
    duck_positions[frame_idx], duck_positions[[#This Row],[frame_idx]]+1
  ),
  ""
)</f>
        <v>1.3042903542518616</v>
      </c>
      <c r="F2188" s="1">
        <f>IFERROR(
  SUMIFS(
    duck_positions[y],
    duck_positions[duck_id],duck_positions[[#This Row],[duck_id]],
    duck_positions[frame_idx],duck_positions[[#This Row],[frame_idx]]+1
  ),
  ""
)</f>
        <v>0.39163524340838196</v>
      </c>
      <c r="G21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2.0582013298502528E-2</v>
      </c>
      <c r="H2188" t="b">
        <f>AND(duck_positions[[#This Row],[distance]]&lt;0.1, MOD(duck_positions[[#This Row],[frame_idx]], 20)=0)</f>
        <v>0</v>
      </c>
    </row>
    <row r="2189" spans="1:8" hidden="1" x14ac:dyDescent="0.3">
      <c r="A2189">
        <v>312</v>
      </c>
      <c r="B2189">
        <v>3</v>
      </c>
      <c r="C2189" s="1">
        <v>1.2456310093402863</v>
      </c>
      <c r="D2189" s="1">
        <v>0.29796845614910128</v>
      </c>
      <c r="E2189" s="1">
        <f>IFERROR(
  SUMIFS(
    duck_positions[x],
    duck_positions[duck_id],   duck_positions[[#This Row],[duck_id]],
    duck_positions[frame_idx], duck_positions[[#This Row],[frame_idx]]+1
  ),
  ""
)</f>
        <v>1.2743646204471588</v>
      </c>
      <c r="F2189" s="1">
        <f>IFERROR(
  SUMIFS(
    duck_positions[y],
    duck_positions[duck_id],duck_positions[[#This Row],[duck_id]],
    duck_positions[frame_idx],duck_positions[[#This Row],[frame_idx]]+1
  ),
  ""
)</f>
        <v>0.32181760072708132</v>
      </c>
      <c r="G21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3.7341693913672216E-2</v>
      </c>
      <c r="H2189" t="b">
        <f>AND(duck_positions[[#This Row],[distance]]&lt;0.1, MOD(duck_positions[[#This Row],[frame_idx]], 20)=0)</f>
        <v>0</v>
      </c>
    </row>
    <row r="2190" spans="1:8" hidden="1" x14ac:dyDescent="0.3">
      <c r="A2190">
        <v>312</v>
      </c>
      <c r="B2190">
        <v>4</v>
      </c>
      <c r="C2190" s="1">
        <v>1.1760343313217163</v>
      </c>
      <c r="D2190" s="1">
        <v>0.35781088247895243</v>
      </c>
      <c r="E2190" s="1">
        <f>IFERROR(
  SUMIFS(
    duck_positions[x],
    duck_positions[duck_id],   duck_positions[[#This Row],[duck_id]],
    duck_positions[frame_idx], duck_positions[[#This Row],[frame_idx]]+1
  ),
  ""
)</f>
        <v>1.1926546394824982</v>
      </c>
      <c r="F2190" s="1">
        <f>IFERROR(
  SUMIFS(
    duck_positions[y],
    duck_positions[duck_id],duck_positions[[#This Row],[duck_id]],
    duck_positions[frame_idx],duck_positions[[#This Row],[frame_idx]]+1
  ),
  ""
)</f>
        <v>0.36335099264979365</v>
      </c>
      <c r="G21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1.7519345423400112E-2</v>
      </c>
      <c r="H2190" t="b">
        <f>AND(duck_positions[[#This Row],[distance]]&lt;0.1, MOD(duck_positions[[#This Row],[frame_idx]], 20)=0)</f>
        <v>0</v>
      </c>
    </row>
    <row r="2191" spans="1:8" hidden="1" x14ac:dyDescent="0.3">
      <c r="A2191">
        <v>312</v>
      </c>
      <c r="B2191">
        <v>5</v>
      </c>
      <c r="C2191" s="1">
        <v>1.28653484582901</v>
      </c>
      <c r="D2191" s="1">
        <v>0.37074546478688719</v>
      </c>
      <c r="E2191" s="1">
        <f>IFERROR(
  SUMIFS(
    duck_positions[x],
    duck_positions[duck_id],   duck_positions[[#This Row],[duck_id]],
    duck_positions[frame_idx], duck_positions[[#This Row],[frame_idx]]+1
  ),
  ""
)</f>
        <v>1.309697300195694</v>
      </c>
      <c r="F2191" s="1">
        <f>IFERROR(
  SUMIFS(
    duck_positions[y],
    duck_positions[duck_id],duck_positions[[#This Row],[duck_id]],
    duck_positions[frame_idx],duck_positions[[#This Row],[frame_idx]]+1
  ),
  ""
)</f>
        <v>0.37629891335964205</v>
      </c>
      <c r="G21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2.3818901807995889E-2</v>
      </c>
      <c r="H2191" t="b">
        <f>AND(duck_positions[[#This Row],[distance]]&lt;0.1, MOD(duck_positions[[#This Row],[frame_idx]], 20)=0)</f>
        <v>0</v>
      </c>
    </row>
    <row r="2192" spans="1:8" hidden="1" x14ac:dyDescent="0.3">
      <c r="A2192">
        <v>312</v>
      </c>
      <c r="B2192">
        <v>6</v>
      </c>
      <c r="C2192" s="1">
        <v>1.2589900195598602</v>
      </c>
      <c r="D2192" s="1">
        <v>0.29854712784290316</v>
      </c>
      <c r="E2192" s="1">
        <f>IFERROR(
  SUMIFS(
    duck_positions[x],
    duck_positions[duck_id],   duck_positions[[#This Row],[duck_id]],
    duck_positions[frame_idx], duck_positions[[#This Row],[frame_idx]]+1
  ),
  ""
)</f>
        <v>1.28130042552948</v>
      </c>
      <c r="F2192" s="1">
        <f>IFERROR(
  SUMIFS(
    duck_positions[y],
    duck_positions[duck_id],duck_positions[[#This Row],[duck_id]],
    duck_positions[frame_idx],duck_positions[[#This Row],[frame_idx]]+1
  ),
  ""
)</f>
        <v>0.3064443036913872</v>
      </c>
      <c r="G21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2.3666846027959116E-2</v>
      </c>
      <c r="H2192" t="b">
        <f>AND(duck_positions[[#This Row],[distance]]&lt;0.1, MOD(duck_positions[[#This Row],[frame_idx]], 20)=0)</f>
        <v>0</v>
      </c>
    </row>
    <row r="2193" spans="1:8" x14ac:dyDescent="0.3">
      <c r="A2193">
        <v>313</v>
      </c>
      <c r="B2193">
        <v>0</v>
      </c>
      <c r="C2193" s="1">
        <v>1.3587013185024261</v>
      </c>
      <c r="D2193" s="1">
        <v>0.40581933651119473</v>
      </c>
      <c r="E2193" s="1">
        <f>IFERROR(
  SUMIFS(
    duck_positions[x],
    duck_positions[duck_id],   duck_positions[[#This Row],[duck_id]],
    duck_positions[frame_idx], duck_positions[[#This Row],[frame_idx]]+1
  ),
  ""
)</f>
        <v>1.3670547008514404</v>
      </c>
      <c r="F2193" s="1">
        <f>IFERROR(
  SUMIFS(
    duck_positions[y],
    duck_positions[duck_id],duck_positions[[#This Row],[duck_id]],
    duck_positions[frame_idx],duck_positions[[#This Row],[frame_idx]]+1
  ),
  ""
)</f>
        <v>0.40495788129046562</v>
      </c>
      <c r="G21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8.3976843097454436E-3</v>
      </c>
      <c r="H2193" t="b">
        <f>AND(duck_positions[[#This Row],[distance]]&lt;0.1, MOD(duck_positions[[#This Row],[frame_idx]], 20)=0)</f>
        <v>0</v>
      </c>
    </row>
    <row r="2194" spans="1:8" hidden="1" x14ac:dyDescent="0.3">
      <c r="A2194">
        <v>313</v>
      </c>
      <c r="B2194">
        <v>1</v>
      </c>
      <c r="C2194" s="1">
        <v>1.2289365530014038</v>
      </c>
      <c r="D2194" s="1">
        <v>0.32612651735544207</v>
      </c>
      <c r="E2194" s="1">
        <f>IFERROR(
  SUMIFS(
    duck_positions[x],
    duck_positions[duck_id],   duck_positions[[#This Row],[duck_id]],
    duck_positions[frame_idx], duck_positions[[#This Row],[frame_idx]]+1
  ),
  ""
)</f>
        <v>1.2369013726711273</v>
      </c>
      <c r="F2194" s="1">
        <f>IFERROR(
  SUMIFS(
    duck_positions[y],
    duck_positions[duck_id],duck_positions[[#This Row],[duck_id]],
    duck_positions[frame_idx],duck_positions[[#This Row],[frame_idx]]+1
  ),
  ""
)</f>
        <v>0.32680588364601137</v>
      </c>
      <c r="G21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7.9937407343481214E-3</v>
      </c>
      <c r="H2194" t="b">
        <f>AND(duck_positions[[#This Row],[distance]]&lt;0.1, MOD(duck_positions[[#This Row],[frame_idx]], 20)=0)</f>
        <v>0</v>
      </c>
    </row>
    <row r="2195" spans="1:8" hidden="1" x14ac:dyDescent="0.3">
      <c r="A2195">
        <v>313</v>
      </c>
      <c r="B2195">
        <v>2</v>
      </c>
      <c r="C2195" s="1">
        <v>1.3042903542518616</v>
      </c>
      <c r="D2195" s="1">
        <v>0.39163524340838196</v>
      </c>
      <c r="E2195" s="1">
        <f>IFERROR(
  SUMIFS(
    duck_positions[x],
    duck_positions[duck_id],   duck_positions[[#This Row],[duck_id]],
    duck_positions[frame_idx], duck_positions[[#This Row],[frame_idx]]+1
  ),
  ""
)</f>
        <v>1.3112369179725647</v>
      </c>
      <c r="F2195" s="1">
        <f>IFERROR(
  SUMIFS(
    duck_positions[y],
    duck_positions[duck_id],duck_positions[[#This Row],[duck_id]],
    duck_positions[frame_idx],duck_positions[[#This Row],[frame_idx]]+1
  ),
  ""
)</f>
        <v>0.38790457751601937</v>
      </c>
      <c r="G21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7.8849613522341648E-3</v>
      </c>
      <c r="H2195" t="b">
        <f>AND(duck_positions[[#This Row],[distance]]&lt;0.1, MOD(duck_positions[[#This Row],[frame_idx]], 20)=0)</f>
        <v>0</v>
      </c>
    </row>
    <row r="2196" spans="1:8" hidden="1" x14ac:dyDescent="0.3">
      <c r="A2196">
        <v>313</v>
      </c>
      <c r="B2196">
        <v>3</v>
      </c>
      <c r="C2196" s="1">
        <v>1.2743646204471588</v>
      </c>
      <c r="D2196" s="1">
        <v>0.32181760072708132</v>
      </c>
      <c r="E2196" s="1">
        <f>IFERROR(
  SUMIFS(
    duck_positions[x],
    duck_positions[duck_id],   duck_positions[[#This Row],[duck_id]],
    duck_positions[frame_idx], duck_positions[[#This Row],[frame_idx]]+1
  ),
  ""
)</f>
        <v>1.284623771905899</v>
      </c>
      <c r="F2196" s="1">
        <f>IFERROR(
  SUMIFS(
    duck_positions[y],
    duck_positions[duck_id],duck_positions[[#This Row],[duck_id]],
    duck_positions[frame_idx],duck_positions[[#This Row],[frame_idx]]+1
  ),
  ""
)</f>
        <v>0.32571201175451281</v>
      </c>
      <c r="G21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1.0973450956921066E-2</v>
      </c>
      <c r="H2196" t="b">
        <f>AND(duck_positions[[#This Row],[distance]]&lt;0.1, MOD(duck_positions[[#This Row],[frame_idx]], 20)=0)</f>
        <v>0</v>
      </c>
    </row>
    <row r="2197" spans="1:8" hidden="1" x14ac:dyDescent="0.3">
      <c r="A2197">
        <v>313</v>
      </c>
      <c r="B2197">
        <v>4</v>
      </c>
      <c r="C2197" s="1">
        <v>1.1926546394824982</v>
      </c>
      <c r="D2197" s="1">
        <v>0.36335099264979365</v>
      </c>
      <c r="E2197" s="1">
        <f>IFERROR(
  SUMIFS(
    duck_positions[x],
    duck_positions[duck_id],   duck_positions[[#This Row],[duck_id]],
    duck_positions[frame_idx], duck_positions[[#This Row],[frame_idx]]+1
  ),
  ""
)</f>
        <v>1.1996360123157501</v>
      </c>
      <c r="F2197" s="1">
        <f>IFERROR(
  SUMIFS(
    duck_positions[y],
    duck_positions[duck_id],duck_positions[[#This Row],[duck_id]],
    duck_positions[frame_idx],duck_positions[[#This Row],[frame_idx]]+1
  ),
  ""
)</f>
        <v>0.36464691683650019</v>
      </c>
      <c r="G21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7.1006327981778788E-3</v>
      </c>
      <c r="H2197" t="b">
        <f>AND(duck_positions[[#This Row],[distance]]&lt;0.1, MOD(duck_positions[[#This Row],[frame_idx]], 20)=0)</f>
        <v>0</v>
      </c>
    </row>
    <row r="2198" spans="1:8" hidden="1" x14ac:dyDescent="0.3">
      <c r="A2198">
        <v>313</v>
      </c>
      <c r="B2198">
        <v>5</v>
      </c>
      <c r="C2198" s="1">
        <v>1.309697300195694</v>
      </c>
      <c r="D2198" s="1">
        <v>0.37629891335964205</v>
      </c>
      <c r="E2198" s="1">
        <f>IFERROR(
  SUMIFS(
    duck_positions[x],
    duck_positions[duck_id],   duck_positions[[#This Row],[duck_id]],
    duck_positions[frame_idx], duck_positions[[#This Row],[frame_idx]]+1
  ),
  ""
)</f>
        <v>1.3179247081279755</v>
      </c>
      <c r="F2198" s="1">
        <f>IFERROR(
  SUMIFS(
    duck_positions[y],
    duck_positions[duck_id],duck_positions[[#This Row],[duck_id]],
    duck_positions[frame_idx],duck_positions[[#This Row],[frame_idx]]+1
  ),
  ""
)</f>
        <v>0.37604017145931723</v>
      </c>
      <c r="G21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8.2314754846960544E-3</v>
      </c>
      <c r="H2198" t="b">
        <f>AND(duck_positions[[#This Row],[distance]]&lt;0.1, MOD(duck_positions[[#This Row],[frame_idx]], 20)=0)</f>
        <v>0</v>
      </c>
    </row>
    <row r="2199" spans="1:8" hidden="1" x14ac:dyDescent="0.3">
      <c r="A2199">
        <v>313</v>
      </c>
      <c r="B2199">
        <v>6</v>
      </c>
      <c r="C2199" s="1">
        <v>1.28130042552948</v>
      </c>
      <c r="D2199" s="1">
        <v>0.3064443036913872</v>
      </c>
      <c r="E2199" s="1">
        <f>IFERROR(
  SUMIFS(
    duck_positions[x],
    duck_positions[duck_id],   duck_positions[[#This Row],[duck_id]],
    duck_positions[frame_idx], duck_positions[[#This Row],[frame_idx]]+1
  ),
  ""
)</f>
        <v>1.2904581129550934</v>
      </c>
      <c r="F2199" s="1">
        <f>IFERROR(
  SUMIFS(
    duck_positions[y],
    duck_positions[duck_id],duck_positions[[#This Row],[duck_id]],
    duck_positions[frame_idx],duck_positions[[#This Row],[frame_idx]]+1
  ),
  ""
)</f>
        <v>0.30618918836116793</v>
      </c>
      <c r="G21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9.1612402444729464E-3</v>
      </c>
      <c r="H2199" t="b">
        <f>AND(duck_positions[[#This Row],[distance]]&lt;0.1, MOD(duck_positions[[#This Row],[frame_idx]], 20)=0)</f>
        <v>0</v>
      </c>
    </row>
    <row r="2200" spans="1:8" x14ac:dyDescent="0.3">
      <c r="A2200">
        <v>314</v>
      </c>
      <c r="B2200">
        <v>0</v>
      </c>
      <c r="C2200" s="1">
        <v>1.3670547008514404</v>
      </c>
      <c r="D2200" s="1">
        <v>0.40495788129046562</v>
      </c>
      <c r="E2200" s="1">
        <f>IFERROR(
  SUMIFS(
    duck_positions[x],
    duck_positions[duck_id],   duck_positions[[#This Row],[duck_id]],
    duck_positions[frame_idx], duck_positions[[#This Row],[frame_idx]]+1
  ),
  ""
)</f>
        <v>1.3807483613491058</v>
      </c>
      <c r="F2200" s="1">
        <f>IFERROR(
  SUMIFS(
    duck_positions[y],
    duck_positions[duck_id],duck_positions[[#This Row],[duck_id]],
    duck_positions[frame_idx],duck_positions[[#This Row],[frame_idx]]+1
  ),
  ""
)</f>
        <v>0.40935431290417912</v>
      </c>
      <c r="G22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1.4382105157430238E-2</v>
      </c>
      <c r="H2200" t="b">
        <f>AND(duck_positions[[#This Row],[distance]]&lt;0.1, MOD(duck_positions[[#This Row],[frame_idx]], 20)=0)</f>
        <v>0</v>
      </c>
    </row>
    <row r="2201" spans="1:8" hidden="1" x14ac:dyDescent="0.3">
      <c r="A2201">
        <v>314</v>
      </c>
      <c r="B2201">
        <v>1</v>
      </c>
      <c r="C2201" s="1">
        <v>1.2369013726711273</v>
      </c>
      <c r="D2201" s="1">
        <v>0.32680588364601137</v>
      </c>
      <c r="E2201" s="1">
        <f>IFERROR(
  SUMIFS(
    duck_positions[x],
    duck_positions[duck_id],   duck_positions[[#This Row],[duck_id]],
    duck_positions[frame_idx], duck_positions[[#This Row],[frame_idx]]+1
  ),
  ""
)</f>
        <v>1.247668594121933</v>
      </c>
      <c r="F2201" s="1">
        <f>IFERROR(
  SUMIFS(
    duck_positions[y],
    duck_positions[duck_id],duck_positions[[#This Row],[duck_id]],
    duck_positions[frame_idx],duck_positions[[#This Row],[frame_idx]]+1
  ),
  ""
)</f>
        <v>0.32690322548151018</v>
      </c>
      <c r="G22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1.0767661454727665E-2</v>
      </c>
      <c r="H2201" t="b">
        <f>AND(duck_positions[[#This Row],[distance]]&lt;0.1, MOD(duck_positions[[#This Row],[frame_idx]], 20)=0)</f>
        <v>0</v>
      </c>
    </row>
    <row r="2202" spans="1:8" hidden="1" x14ac:dyDescent="0.3">
      <c r="A2202">
        <v>314</v>
      </c>
      <c r="B2202">
        <v>2</v>
      </c>
      <c r="C2202" s="1">
        <v>1.3112369179725647</v>
      </c>
      <c r="D2202" s="1">
        <v>0.38790457751601937</v>
      </c>
      <c r="E2202" s="1">
        <f>IFERROR(
  SUMIFS(
    duck_positions[x],
    duck_positions[duck_id],   duck_positions[[#This Row],[duck_id]],
    duck_positions[frame_idx], duck_positions[[#This Row],[frame_idx]]+1
  ),
  ""
)</f>
        <v>1.3212069272994995</v>
      </c>
      <c r="F2202" s="1">
        <f>IFERROR(
  SUMIFS(
    duck_positions[y],
    duck_positions[duck_id],duck_positions[[#This Row],[duck_id]],
    duck_positions[frame_idx],duck_positions[[#This Row],[frame_idx]]+1
  ),
  ""
)</f>
        <v>0.3871160024777055</v>
      </c>
      <c r="G22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1.0001146762757705E-2</v>
      </c>
      <c r="H2202" t="b">
        <f>AND(duck_positions[[#This Row],[distance]]&lt;0.1, MOD(duck_positions[[#This Row],[frame_idx]], 20)=0)</f>
        <v>0</v>
      </c>
    </row>
    <row r="2203" spans="1:8" hidden="1" x14ac:dyDescent="0.3">
      <c r="A2203">
        <v>314</v>
      </c>
      <c r="B2203">
        <v>3</v>
      </c>
      <c r="C2203" s="1">
        <v>1.284623771905899</v>
      </c>
      <c r="D2203" s="1">
        <v>0.32571201175451281</v>
      </c>
      <c r="E2203" s="1">
        <f>IFERROR(
  SUMIFS(
    duck_positions[x],
    duck_positions[duck_id],   duck_positions[[#This Row],[duck_id]],
    duck_positions[frame_idx], duck_positions[[#This Row],[frame_idx]]+1
  ),
  ""
)</f>
        <v>1.2964209616184235</v>
      </c>
      <c r="F2203" s="1">
        <f>IFERROR(
  SUMIFS(
    duck_positions[y],
    duck_positions[duck_id],duck_positions[[#This Row],[duck_id]],
    duck_positions[frame_idx],duck_positions[[#This Row],[frame_idx]]+1
  ),
  ""
)</f>
        <v>0.3295892119407654</v>
      </c>
      <c r="G22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1.2417985601439913E-2</v>
      </c>
      <c r="H2203" t="b">
        <f>AND(duck_positions[[#This Row],[distance]]&lt;0.1, MOD(duck_positions[[#This Row],[frame_idx]], 20)=0)</f>
        <v>0</v>
      </c>
    </row>
    <row r="2204" spans="1:8" hidden="1" x14ac:dyDescent="0.3">
      <c r="A2204">
        <v>314</v>
      </c>
      <c r="B2204">
        <v>4</v>
      </c>
      <c r="C2204" s="1">
        <v>1.1996360123157501</v>
      </c>
      <c r="D2204" s="1">
        <v>0.36464691683650019</v>
      </c>
      <c r="E2204" s="1">
        <f>IFERROR(
  SUMIFS(
    duck_positions[x],
    duck_positions[duck_id],   duck_positions[[#This Row],[duck_id]],
    duck_positions[frame_idx], duck_positions[[#This Row],[frame_idx]]+1
  ),
  ""
)</f>
        <v>1.2105614542961121</v>
      </c>
      <c r="F2204" s="1">
        <f>IFERROR(
  SUMIFS(
    duck_positions[y],
    duck_positions[duck_id],duck_positions[[#This Row],[duck_id]],
    duck_positions[frame_idx],duck_positions[[#This Row],[frame_idx]]+1
  ),
  ""
)</f>
        <v>0.36615771204233172</v>
      </c>
      <c r="G22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1.102940545180104E-2</v>
      </c>
      <c r="H2204" t="b">
        <f>AND(duck_positions[[#This Row],[distance]]&lt;0.1, MOD(duck_positions[[#This Row],[frame_idx]], 20)=0)</f>
        <v>0</v>
      </c>
    </row>
    <row r="2205" spans="1:8" hidden="1" x14ac:dyDescent="0.3">
      <c r="A2205">
        <v>314</v>
      </c>
      <c r="B2205">
        <v>5</v>
      </c>
      <c r="C2205" s="1">
        <v>1.3179247081279755</v>
      </c>
      <c r="D2205" s="1">
        <v>0.37604017145931723</v>
      </c>
      <c r="E2205" s="1">
        <f>IFERROR(
  SUMIFS(
    duck_positions[x],
    duck_positions[duck_id],   duck_positions[[#This Row],[duck_id]],
    duck_positions[frame_idx], duck_positions[[#This Row],[frame_idx]]+1
  ),
  ""
)</f>
        <v>1.3304640650749207</v>
      </c>
      <c r="F2205" s="1">
        <f>IFERROR(
  SUMIFS(
    duck_positions[y],
    duck_positions[duck_id],duck_positions[[#This Row],[duck_id]],
    duck_positions[frame_idx],duck_positions[[#This Row],[frame_idx]]+1
  ),
  ""
)</f>
        <v>0.37880274616181853</v>
      </c>
      <c r="G22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1.2840065873265711E-2</v>
      </c>
      <c r="H2205" t="b">
        <f>AND(duck_positions[[#This Row],[distance]]&lt;0.1, MOD(duck_positions[[#This Row],[frame_idx]], 20)=0)</f>
        <v>0</v>
      </c>
    </row>
    <row r="2206" spans="1:8" hidden="1" x14ac:dyDescent="0.3">
      <c r="A2206">
        <v>314</v>
      </c>
      <c r="B2206">
        <v>6</v>
      </c>
      <c r="C2206" s="1">
        <v>1.2904581129550934</v>
      </c>
      <c r="D2206" s="1">
        <v>0.30618918836116793</v>
      </c>
      <c r="E2206" s="1">
        <f>IFERROR(
  SUMIFS(
    duck_positions[x],
    duck_positions[duck_id],   duck_positions[[#This Row],[duck_id]],
    duck_positions[frame_idx], duck_positions[[#This Row],[frame_idx]]+1
  ),
  ""
)</f>
        <v>1.3014459908008575</v>
      </c>
      <c r="F2206" s="1">
        <f>IFERROR(
  SUMIFS(
    duck_positions[y],
    duck_positions[duck_id],duck_positions[[#This Row],[duck_id]],
    duck_positions[frame_idx],duck_positions[[#This Row],[frame_idx]]+1
  ),
  ""
)</f>
        <v>0.30576314181089403</v>
      </c>
      <c r="G22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1.0996134557945129E-2</v>
      </c>
      <c r="H2206" t="b">
        <f>AND(duck_positions[[#This Row],[distance]]&lt;0.1, MOD(duck_positions[[#This Row],[frame_idx]], 20)=0)</f>
        <v>0</v>
      </c>
    </row>
    <row r="2207" spans="1:8" x14ac:dyDescent="0.3">
      <c r="A2207">
        <v>315</v>
      </c>
      <c r="B2207">
        <v>0</v>
      </c>
      <c r="C2207" s="1">
        <v>1.3807483613491058</v>
      </c>
      <c r="D2207" s="1">
        <v>0.40935431290417912</v>
      </c>
      <c r="E2207" s="1">
        <f>IFERROR(
  SUMIFS(
    duck_positions[x],
    duck_positions[duck_id],   duck_positions[[#This Row],[duck_id]],
    duck_positions[frame_idx], duck_positions[[#This Row],[frame_idx]]+1
  ),
  ""
)</f>
        <v>1.5890044583007694</v>
      </c>
      <c r="F2207" s="1">
        <f>IFERROR(
  SUMIFS(
    duck_positions[y],
    duck_positions[duck_id],duck_positions[[#This Row],[duck_id]],
    duck_positions[frame_idx],duck_positions[[#This Row],[frame_idx]]+1
  ),
  ""
)</f>
        <v>0.50201567709445949</v>
      </c>
      <c r="G22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0.22794019024986462</v>
      </c>
      <c r="H2207" t="b">
        <f>AND(duck_positions[[#This Row],[distance]]&lt;0.1, MOD(duck_positions[[#This Row],[frame_idx]], 20)=0)</f>
        <v>0</v>
      </c>
    </row>
    <row r="2208" spans="1:8" hidden="1" x14ac:dyDescent="0.3">
      <c r="A2208">
        <v>315</v>
      </c>
      <c r="B2208">
        <v>1</v>
      </c>
      <c r="C2208" s="1">
        <v>1.247668594121933</v>
      </c>
      <c r="D2208" s="1">
        <v>0.32690322548151018</v>
      </c>
      <c r="E2208" s="1">
        <f>IFERROR(
  SUMIFS(
    duck_positions[x],
    duck_positions[duck_id],   duck_positions[[#This Row],[duck_id]],
    duck_positions[frame_idx], duck_positions[[#This Row],[frame_idx]]+1
  ),
  ""
)</f>
        <v>1.444333052635193</v>
      </c>
      <c r="F2208" s="1">
        <f>IFERROR(
  SUMIFS(
    duck_positions[y],
    duck_positions[duck_id],duck_positions[[#This Row],[duck_id]],
    duck_positions[frame_idx],duck_positions[[#This Row],[frame_idx]]+1
  ),
  ""
)</f>
        <v>0.39402402639389034</v>
      </c>
      <c r="G22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0.20780305858536616</v>
      </c>
      <c r="H2208" t="b">
        <f>AND(duck_positions[[#This Row],[distance]]&lt;0.1, MOD(duck_positions[[#This Row],[frame_idx]], 20)=0)</f>
        <v>0</v>
      </c>
    </row>
    <row r="2209" spans="1:8" hidden="1" x14ac:dyDescent="0.3">
      <c r="A2209">
        <v>315</v>
      </c>
      <c r="B2209">
        <v>2</v>
      </c>
      <c r="C2209" s="1">
        <v>1.3212069272994995</v>
      </c>
      <c r="D2209" s="1">
        <v>0.3871160024777055</v>
      </c>
      <c r="E2209" s="1">
        <f>IFERROR(
  SUMIFS(
    duck_positions[x],
    duck_positions[duck_id],   duck_positions[[#This Row],[duck_id]],
    duck_positions[frame_idx], duck_positions[[#This Row],[frame_idx]]+1
  ),
  ""
)</f>
        <v>1.5180074557662011</v>
      </c>
      <c r="F2209" s="1">
        <f>IFERROR(
  SUMIFS(
    duck_positions[y],
    duck_positions[duck_id],duck_positions[[#This Row],[duck_id]],
    duck_positions[frame_idx],duck_positions[[#This Row],[frame_idx]]+1
  ),
  ""
)</f>
        <v>0.47775491774082179</v>
      </c>
      <c r="G22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0.21666993553524541</v>
      </c>
      <c r="H2209" t="b">
        <f>AND(duck_positions[[#This Row],[distance]]&lt;0.1, MOD(duck_positions[[#This Row],[frame_idx]], 20)=0)</f>
        <v>0</v>
      </c>
    </row>
    <row r="2210" spans="1:8" hidden="1" x14ac:dyDescent="0.3">
      <c r="A2210">
        <v>315</v>
      </c>
      <c r="B2210">
        <v>3</v>
      </c>
      <c r="C2210" s="1">
        <v>1.2964209616184235</v>
      </c>
      <c r="D2210" s="1">
        <v>0.3295892119407654</v>
      </c>
      <c r="E2210" s="1">
        <f>IFERROR(
  SUMIFS(
    duck_positions[x],
    duck_positions[duck_id],   duck_positions[[#This Row],[duck_id]],
    duck_positions[frame_idx], duck_positions[[#This Row],[frame_idx]]+1
  ),
  ""
)</f>
        <v>1.5085525572299958</v>
      </c>
      <c r="F2210" s="1">
        <f>IFERROR(
  SUMIFS(
    duck_positions[y],
    duck_positions[duck_id],duck_positions[[#This Row],[duck_id]],
    duck_positions[frame_idx],duck_positions[[#This Row],[frame_idx]]+1
  ),
  ""
)</f>
        <v>0.43101121187210079</v>
      </c>
      <c r="G22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0.23513025310832178</v>
      </c>
      <c r="H2210" t="b">
        <f>AND(duck_positions[[#This Row],[distance]]&lt;0.1, MOD(duck_positions[[#This Row],[frame_idx]], 20)=0)</f>
        <v>0</v>
      </c>
    </row>
    <row r="2211" spans="1:8" hidden="1" x14ac:dyDescent="0.3">
      <c r="A2211">
        <v>315</v>
      </c>
      <c r="B2211">
        <v>4</v>
      </c>
      <c r="C2211" s="1">
        <v>1.2105614542961121</v>
      </c>
      <c r="D2211" s="1">
        <v>0.36615771204233172</v>
      </c>
      <c r="E2211" s="1">
        <f>IFERROR(
  SUMIFS(
    duck_positions[x],
    duck_positions[duck_id],   duck_positions[[#This Row],[duck_id]],
    duck_positions[frame_idx], duck_positions[[#This Row],[frame_idx]]+1
  ),
  ""
)</f>
        <v>1.4968016505241395</v>
      </c>
      <c r="F2211" s="1">
        <f>IFERROR(
  SUMIFS(
    duck_positions[y],
    duck_positions[duck_id],duck_positions[[#This Row],[duck_id]],
    duck_positions[frame_idx],duck_positions[[#This Row],[frame_idx]]+1
  ),
  ""
)</f>
        <v>0.44674731492996211</v>
      </c>
      <c r="G22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0.29736868367440039</v>
      </c>
      <c r="H2211" t="b">
        <f>AND(duck_positions[[#This Row],[distance]]&lt;0.1, MOD(duck_positions[[#This Row],[frame_idx]], 20)=0)</f>
        <v>0</v>
      </c>
    </row>
    <row r="2212" spans="1:8" hidden="1" x14ac:dyDescent="0.3">
      <c r="A2212">
        <v>315</v>
      </c>
      <c r="B2212">
        <v>5</v>
      </c>
      <c r="C2212" s="1">
        <v>1.3304640650749207</v>
      </c>
      <c r="D2212" s="1">
        <v>0.37880274616181853</v>
      </c>
      <c r="E2212" s="1">
        <f>IFERROR(
  SUMIFS(
    duck_positions[x],
    duck_positions[duck_id],   duck_positions[[#This Row],[duck_id]],
    duck_positions[frame_idx], duck_positions[[#This Row],[frame_idx]]+1
  ),
  ""
)</f>
        <v>1.5199507609009744</v>
      </c>
      <c r="F2212" s="1">
        <f>IFERROR(
  SUMIFS(
    duck_positions[y],
    duck_positions[duck_id],duck_positions[[#This Row],[duck_id]],
    duck_positions[frame_idx],duck_positions[[#This Row],[frame_idx]]+1
  ),
  ""
)</f>
        <v>0.46837714016437526</v>
      </c>
      <c r="G22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0.2095919367628456</v>
      </c>
      <c r="H2212" t="b">
        <f>AND(duck_positions[[#This Row],[distance]]&lt;0.1, MOD(duck_positions[[#This Row],[frame_idx]], 20)=0)</f>
        <v>0</v>
      </c>
    </row>
    <row r="2213" spans="1:8" hidden="1" x14ac:dyDescent="0.3">
      <c r="A2213">
        <v>315</v>
      </c>
      <c r="B2213">
        <v>6</v>
      </c>
      <c r="C2213" s="1">
        <v>1.3014459908008575</v>
      </c>
      <c r="D2213" s="1">
        <v>0.30576314181089403</v>
      </c>
      <c r="E2213" s="1">
        <f>IFERROR(
  SUMIFS(
    duck_positions[x],
    duck_positions[duck_id],   duck_positions[[#This Row],[duck_id]],
    duck_positions[frame_idx], duck_positions[[#This Row],[frame_idx]]+1
  ),
  ""
)</f>
        <v>1.4997961655259133</v>
      </c>
      <c r="F2213" s="1">
        <f>IFERROR(
  SUMIFS(
    duck_positions[y],
    duck_positions[duck_id],duck_positions[[#This Row],[duck_id]],
    duck_positions[frame_idx],duck_positions[[#This Row],[frame_idx]]+1
  ),
  ""
)</f>
        <v>0.41220785379409786</v>
      </c>
      <c r="G22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0.22510723782821238</v>
      </c>
      <c r="H2213" t="b">
        <f>AND(duck_positions[[#This Row],[distance]]&lt;0.1, MOD(duck_positions[[#This Row],[frame_idx]], 20)=0)</f>
        <v>0</v>
      </c>
    </row>
    <row r="2214" spans="1:8" x14ac:dyDescent="0.3">
      <c r="A2214">
        <v>316</v>
      </c>
      <c r="B2214">
        <v>0</v>
      </c>
      <c r="C2214" s="1">
        <v>1.5890044583007694</v>
      </c>
      <c r="D2214" s="1">
        <v>0.50201567709445949</v>
      </c>
      <c r="E2214" s="1">
        <f>IFERROR(
  SUMIFS(
    duck_positions[x],
    duck_positions[duck_id],   duck_positions[[#This Row],[duck_id]],
    duck_positions[frame_idx], duck_positions[[#This Row],[frame_idx]]+1
  ),
  ""
)</f>
        <v>1.5969232962466777</v>
      </c>
      <c r="F2214" s="1">
        <f>IFERROR(
  SUMIFS(
    duck_positions[y],
    duck_positions[duck_id],duck_positions[[#This Row],[duck_id]],
    duck_positions[frame_idx],duck_positions[[#This Row],[frame_idx]]+1
  ),
  ""
)</f>
        <v>0.49982203245162959</v>
      </c>
      <c r="G22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8.2170597681027989E-3</v>
      </c>
      <c r="H2214" t="b">
        <f>AND(duck_positions[[#This Row],[distance]]&lt;0.1, MOD(duck_positions[[#This Row],[frame_idx]], 20)=0)</f>
        <v>0</v>
      </c>
    </row>
    <row r="2215" spans="1:8" hidden="1" x14ac:dyDescent="0.3">
      <c r="A2215">
        <v>316</v>
      </c>
      <c r="B2215">
        <v>1</v>
      </c>
      <c r="C2215" s="1">
        <v>1.444333052635193</v>
      </c>
      <c r="D2215" s="1">
        <v>0.39402402639389034</v>
      </c>
      <c r="E2215" s="1">
        <f>IFERROR(
  SUMIFS(
    duck_positions[x],
    duck_positions[duck_id],   duck_positions[[#This Row],[duck_id]],
    duck_positions[frame_idx], duck_positions[[#This Row],[frame_idx]]+1
  ),
  ""
)</f>
        <v>1.4583926707506181</v>
      </c>
      <c r="F2215" s="1">
        <f>IFERROR(
  SUMIFS(
    duck_positions[y],
    duck_positions[duck_id],duck_positions[[#This Row],[duck_id]],
    duck_positions[frame_idx],duck_positions[[#This Row],[frame_idx]]+1
  ),
  ""
)</f>
        <v>0.38751308321952815</v>
      </c>
      <c r="G22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1.5494038936680242E-2</v>
      </c>
      <c r="H2215" t="b">
        <f>AND(duck_positions[[#This Row],[distance]]&lt;0.1, MOD(duck_positions[[#This Row],[frame_idx]], 20)=0)</f>
        <v>0</v>
      </c>
    </row>
    <row r="2216" spans="1:8" hidden="1" x14ac:dyDescent="0.3">
      <c r="A2216">
        <v>316</v>
      </c>
      <c r="B2216">
        <v>2</v>
      </c>
      <c r="C2216" s="1">
        <v>1.5180074557662011</v>
      </c>
      <c r="D2216" s="1">
        <v>0.47775491774082179</v>
      </c>
      <c r="E2216" s="1">
        <f>IFERROR(
  SUMIFS(
    duck_positions[x],
    duck_positions[duck_id],   duck_positions[[#This Row],[duck_id]],
    duck_positions[frame_idx], duck_positions[[#This Row],[frame_idx]]+1
  ),
  ""
)</f>
        <v>1.5343504458665849</v>
      </c>
      <c r="F2216" s="1">
        <f>IFERROR(
  SUMIFS(
    duck_positions[y],
    duck_positions[duck_id],duck_positions[[#This Row],[duck_id]],
    duck_positions[frame_idx],duck_positions[[#This Row],[frame_idx]]+1
  ),
  ""
)</f>
        <v>0.47091881632804866</v>
      </c>
      <c r="G22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1.7715123706792464E-2</v>
      </c>
      <c r="H2216" t="b">
        <f>AND(duck_positions[[#This Row],[distance]]&lt;0.1, MOD(duck_positions[[#This Row],[frame_idx]], 20)=0)</f>
        <v>0</v>
      </c>
    </row>
    <row r="2217" spans="1:8" hidden="1" x14ac:dyDescent="0.3">
      <c r="A2217">
        <v>316</v>
      </c>
      <c r="B2217">
        <v>3</v>
      </c>
      <c r="C2217" s="1">
        <v>1.5085525572299958</v>
      </c>
      <c r="D2217" s="1">
        <v>0.43101121187210079</v>
      </c>
      <c r="E2217" s="1">
        <f>IFERROR(
  SUMIFS(
    duck_positions[x],
    duck_positions[duck_id],   duck_positions[[#This Row],[duck_id]],
    duck_positions[frame_idx], duck_positions[[#This Row],[frame_idx]]+1
  ),
  ""
)</f>
        <v>1.5202466681599618</v>
      </c>
      <c r="F2217" s="1">
        <f>IFERROR(
  SUMIFS(
    duck_positions[y],
    duck_positions[duck_id],duck_positions[[#This Row],[duck_id]],
    duck_positions[frame_idx],duck_positions[[#This Row],[frame_idx]]+1
  ),
  ""
)</f>
        <v>0.42645366191864009</v>
      </c>
      <c r="G22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1.2550836307618676E-2</v>
      </c>
      <c r="H2217" t="b">
        <f>AND(duck_positions[[#This Row],[distance]]&lt;0.1, MOD(duck_positions[[#This Row],[frame_idx]], 20)=0)</f>
        <v>0</v>
      </c>
    </row>
    <row r="2218" spans="1:8" hidden="1" x14ac:dyDescent="0.3">
      <c r="A2218">
        <v>316</v>
      </c>
      <c r="B2218">
        <v>4</v>
      </c>
      <c r="C2218" s="1">
        <v>1.4968016505241395</v>
      </c>
      <c r="D2218" s="1">
        <v>0.44674731492996211</v>
      </c>
      <c r="E2218" s="1">
        <f>IFERROR(
  SUMIFS(
    duck_positions[x],
    duck_positions[duck_id],   duck_positions[[#This Row],[duck_id]],
    duck_positions[frame_idx], duck_positions[[#This Row],[frame_idx]]+1
  ),
  ""
)</f>
        <v>1.5203910529613496</v>
      </c>
      <c r="F2218" s="1">
        <f>IFERROR(
  SUMIFS(
    duck_positions[y],
    duck_positions[duck_id],duck_positions[[#This Row],[duck_id]],
    duck_positions[frame_idx],duck_positions[[#This Row],[frame_idx]]+1
  ),
  ""
)</f>
        <v>0.45284905731678005</v>
      </c>
      <c r="G22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2.4365778614683004E-2</v>
      </c>
      <c r="H2218" t="b">
        <f>AND(duck_positions[[#This Row],[distance]]&lt;0.1, MOD(duck_positions[[#This Row],[frame_idx]], 20)=0)</f>
        <v>0</v>
      </c>
    </row>
    <row r="2219" spans="1:8" hidden="1" x14ac:dyDescent="0.3">
      <c r="A2219">
        <v>316</v>
      </c>
      <c r="B2219">
        <v>5</v>
      </c>
      <c r="C2219" s="1">
        <v>1.5199507609009744</v>
      </c>
      <c r="D2219" s="1">
        <v>0.46837714016437526</v>
      </c>
      <c r="E2219" s="1">
        <f>IFERROR(
  SUMIFS(
    duck_positions[x],
    duck_positions[duck_id],   duck_positions[[#This Row],[duck_id]],
    duck_positions[frame_idx], duck_positions[[#This Row],[frame_idx]]+1
  ),
  ""
)</f>
        <v>1.5311135336756707</v>
      </c>
      <c r="F2219" s="1">
        <f>IFERROR(
  SUMIFS(
    duck_positions[y],
    duck_positions[duck_id],duck_positions[[#This Row],[duck_id]],
    duck_positions[frame_idx],duck_positions[[#This Row],[frame_idx]]+1
  ),
  ""
)</f>
        <v>0.46480548083782192</v>
      </c>
      <c r="G22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1.1720249415624974E-2</v>
      </c>
      <c r="H2219" t="b">
        <f>AND(duck_positions[[#This Row],[distance]]&lt;0.1, MOD(duck_positions[[#This Row],[frame_idx]], 20)=0)</f>
        <v>0</v>
      </c>
    </row>
    <row r="2220" spans="1:8" hidden="1" x14ac:dyDescent="0.3">
      <c r="A2220">
        <v>316</v>
      </c>
      <c r="B2220">
        <v>6</v>
      </c>
      <c r="C2220" s="1">
        <v>1.4997961655259133</v>
      </c>
      <c r="D2220" s="1">
        <v>0.41220785379409786</v>
      </c>
      <c r="E2220" s="1">
        <f>IFERROR(
  SUMIFS(
    duck_positions[x],
    duck_positions[duck_id],   duck_positions[[#This Row],[duck_id]],
    duck_positions[frame_idx], duck_positions[[#This Row],[frame_idx]]+1
  ),
  ""
)</f>
        <v>1.5118830859661103</v>
      </c>
      <c r="F2220" s="1">
        <f>IFERROR(
  SUMIFS(
    duck_positions[y],
    duck_positions[duck_id],duck_positions[[#This Row],[duck_id]],
    duck_positions[frame_idx],duck_positions[[#This Row],[frame_idx]]+1
  ),
  ""
)</f>
        <v>0.40712032914161678</v>
      </c>
      <c r="G22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1.3113983102675348E-2</v>
      </c>
      <c r="H2220" t="b">
        <f>AND(duck_positions[[#This Row],[distance]]&lt;0.1, MOD(duck_positions[[#This Row],[frame_idx]], 20)=0)</f>
        <v>0</v>
      </c>
    </row>
    <row r="2221" spans="1:8" x14ac:dyDescent="0.3">
      <c r="A2221">
        <v>317</v>
      </c>
      <c r="B2221">
        <v>0</v>
      </c>
      <c r="C2221" s="1">
        <v>1.5969232962466777</v>
      </c>
      <c r="D2221" s="1">
        <v>0.49982203245162959</v>
      </c>
      <c r="E2221" s="1">
        <f>IFERROR(
  SUMIFS(
    duck_positions[x],
    duck_positions[duck_id],   duck_positions[[#This Row],[duck_id]],
    duck_positions[frame_idx], duck_positions[[#This Row],[frame_idx]]+1
  ),
  ""
)</f>
        <v>1.6151577154174448</v>
      </c>
      <c r="F2221" s="1">
        <f>IFERROR(
  SUMIFS(
    duck_positions[y],
    duck_positions[duck_id],duck_positions[[#This Row],[duck_id]],
    duck_positions[frame_idx],duck_positions[[#This Row],[frame_idx]]+1
  ),
  ""
)</f>
        <v>0.50331306159496303</v>
      </c>
      <c r="G22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1.8565595249677318E-2</v>
      </c>
      <c r="H2221" t="b">
        <f>AND(duck_positions[[#This Row],[distance]]&lt;0.1, MOD(duck_positions[[#This Row],[frame_idx]], 20)=0)</f>
        <v>0</v>
      </c>
    </row>
    <row r="2222" spans="1:8" hidden="1" x14ac:dyDescent="0.3">
      <c r="A2222">
        <v>317</v>
      </c>
      <c r="B2222">
        <v>1</v>
      </c>
      <c r="C2222" s="1">
        <v>1.4583926707506181</v>
      </c>
      <c r="D2222" s="1">
        <v>0.38751308321952815</v>
      </c>
      <c r="E2222" s="1">
        <f>IFERROR(
  SUMIFS(
    duck_positions[x],
    duck_positions[duck_id],   duck_positions[[#This Row],[duck_id]],
    duck_positions[frame_idx], duck_positions[[#This Row],[frame_idx]]+1
  ),
  ""
)</f>
        <v>1.4651692420244218</v>
      </c>
      <c r="F2222" s="1">
        <f>IFERROR(
  SUMIFS(
    duck_positions[y],
    duck_positions[duck_id],duck_positions[[#This Row],[duck_id]],
    duck_positions[frame_idx],duck_positions[[#This Row],[frame_idx]]+1
  ),
  ""
)</f>
        <v>0.3912298202514648</v>
      </c>
      <c r="G22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7.7289101685496953E-3</v>
      </c>
      <c r="H2222" t="b">
        <f>AND(duck_positions[[#This Row],[distance]]&lt;0.1, MOD(duck_positions[[#This Row],[frame_idx]], 20)=0)</f>
        <v>0</v>
      </c>
    </row>
    <row r="2223" spans="1:8" hidden="1" x14ac:dyDescent="0.3">
      <c r="A2223">
        <v>317</v>
      </c>
      <c r="B2223">
        <v>2</v>
      </c>
      <c r="C2223" s="1">
        <v>1.5343504458665849</v>
      </c>
      <c r="D2223" s="1">
        <v>0.47091881632804866</v>
      </c>
      <c r="E2223" s="1">
        <f>IFERROR(
  SUMIFS(
    duck_positions[x],
    duck_positions[duck_id],   duck_positions[[#This Row],[duck_id]],
    duck_positions[frame_idx], duck_positions[[#This Row],[frame_idx]]+1
  ),
  ""
)</f>
        <v>1.5430494792759419</v>
      </c>
      <c r="F2223" s="1">
        <f>IFERROR(
  SUMIFS(
    duck_positions[y],
    duck_positions[duck_id],duck_positions[[#This Row],[duck_id]],
    duck_positions[frame_idx],duck_positions[[#This Row],[frame_idx]]+1
  ),
  ""
)</f>
        <v>0.46864902675151821</v>
      </c>
      <c r="G22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8.9902795829071309E-3</v>
      </c>
      <c r="H2223" t="b">
        <f>AND(duck_positions[[#This Row],[distance]]&lt;0.1, MOD(duck_positions[[#This Row],[frame_idx]], 20)=0)</f>
        <v>0</v>
      </c>
    </row>
    <row r="2224" spans="1:8" hidden="1" x14ac:dyDescent="0.3">
      <c r="A2224">
        <v>317</v>
      </c>
      <c r="B2224">
        <v>3</v>
      </c>
      <c r="C2224" s="1">
        <v>1.5202466681599618</v>
      </c>
      <c r="D2224" s="1">
        <v>0.42645366191864009</v>
      </c>
      <c r="E2224" s="1">
        <f>IFERROR(
  SUMIFS(
    duck_positions[x],
    duck_positions[duck_id],   duck_positions[[#This Row],[duck_id]],
    duck_positions[frame_idx], duck_positions[[#This Row],[frame_idx]]+1
  ),
  ""
)</f>
        <v>1.5324888810515405</v>
      </c>
      <c r="F2224" s="1">
        <f>IFERROR(
  SUMIFS(
    duck_positions[y],
    duck_positions[duck_id],duck_positions[[#This Row],[duck_id]],
    duck_positions[frame_idx],duck_positions[[#This Row],[frame_idx]]+1
  ),
  ""
)</f>
        <v>0.43040395975112911</v>
      </c>
      <c r="G22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1.286377197590592E-2</v>
      </c>
      <c r="H2224" t="b">
        <f>AND(duck_positions[[#This Row],[distance]]&lt;0.1, MOD(duck_positions[[#This Row],[frame_idx]], 20)=0)</f>
        <v>0</v>
      </c>
    </row>
    <row r="2225" spans="1:8" hidden="1" x14ac:dyDescent="0.3">
      <c r="A2225">
        <v>317</v>
      </c>
      <c r="B2225">
        <v>4</v>
      </c>
      <c r="C2225" s="1">
        <v>1.5203910529613496</v>
      </c>
      <c r="D2225" s="1">
        <v>0.45284905731678005</v>
      </c>
      <c r="E2225" s="1">
        <f>IFERROR(
  SUMIFS(
    duck_positions[x],
    duck_positions[duck_id],   duck_positions[[#This Row],[duck_id]],
    duck_positions[frame_idx], duck_positions[[#This Row],[frame_idx]]+1
  ),
  ""
)</f>
        <v>1.5261808320879937</v>
      </c>
      <c r="F2225" s="1">
        <f>IFERROR(
  SUMIFS(
    duck_positions[y],
    duck_positions[duck_id],duck_positions[[#This Row],[duck_id]],
    duck_positions[frame_idx],duck_positions[[#This Row],[frame_idx]]+1
  ),
  ""
)</f>
        <v>0.39952109456062312</v>
      </c>
      <c r="G22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5.3641338108378539E-2</v>
      </c>
      <c r="H2225" t="b">
        <f>AND(duck_positions[[#This Row],[distance]]&lt;0.1, MOD(duck_positions[[#This Row],[frame_idx]], 20)=0)</f>
        <v>0</v>
      </c>
    </row>
    <row r="2226" spans="1:8" hidden="1" x14ac:dyDescent="0.3">
      <c r="A2226">
        <v>317</v>
      </c>
      <c r="B2226">
        <v>5</v>
      </c>
      <c r="C2226" s="1">
        <v>1.5311135336756707</v>
      </c>
      <c r="D2226" s="1">
        <v>0.46480548083782192</v>
      </c>
      <c r="E2226" s="1">
        <f>IFERROR(
  SUMIFS(
    duck_positions[x],
    duck_positions[duck_id],   duck_positions[[#This Row],[duck_id]],
    duck_positions[frame_idx], duck_positions[[#This Row],[frame_idx]]+1
  ),
  ""
)</f>
        <v>1.5444021061062814</v>
      </c>
      <c r="F2226" s="1">
        <f>IFERROR(
  SUMIFS(
    duck_positions[y],
    duck_positions[duck_id],duck_positions[[#This Row],[duck_id]],
    duck_positions[frame_idx],duck_positions[[#This Row],[frame_idx]]+1
  ),
  ""
)</f>
        <v>0.46861351728439327</v>
      </c>
      <c r="G22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1.3823432960809748E-2</v>
      </c>
      <c r="H2226" t="b">
        <f>AND(duck_positions[[#This Row],[distance]]&lt;0.1, MOD(duck_positions[[#This Row],[frame_idx]], 20)=0)</f>
        <v>0</v>
      </c>
    </row>
    <row r="2227" spans="1:8" hidden="1" x14ac:dyDescent="0.3">
      <c r="A2227">
        <v>317</v>
      </c>
      <c r="B2227">
        <v>6</v>
      </c>
      <c r="C2227" s="1">
        <v>1.5118830859661103</v>
      </c>
      <c r="D2227" s="1">
        <v>0.40712032914161678</v>
      </c>
      <c r="E2227" s="1">
        <f>IFERROR(
  SUMIFS(
    duck_positions[x],
    duck_positions[duck_id],   duck_positions[[#This Row],[duck_id]],
    duck_positions[frame_idx], duck_positions[[#This Row],[frame_idx]]+1
  ),
  ""
)</f>
        <v>1.5233403503894807</v>
      </c>
      <c r="F2227" s="1">
        <f>IFERROR(
  SUMIFS(
    duck_positions[y],
    duck_positions[duck_id],duck_positions[[#This Row],[duck_id]],
    duck_positions[frame_idx],duck_positions[[#This Row],[frame_idx]]+1
  ),
  ""
)</f>
        <v>0.4110660076141357</v>
      </c>
      <c r="G22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1.2117643610683036E-2</v>
      </c>
      <c r="H2227" t="b">
        <f>AND(duck_positions[[#This Row],[distance]]&lt;0.1, MOD(duck_positions[[#This Row],[frame_idx]], 20)=0)</f>
        <v>0</v>
      </c>
    </row>
    <row r="2228" spans="1:8" x14ac:dyDescent="0.3">
      <c r="A2228">
        <v>318</v>
      </c>
      <c r="B2228">
        <v>0</v>
      </c>
      <c r="C2228" s="1">
        <v>1.6151577154174448</v>
      </c>
      <c r="D2228" s="1">
        <v>0.50331306159496303</v>
      </c>
      <c r="E2228" s="1">
        <f>IFERROR(
  SUMIFS(
    duck_positions[x],
    duck_positions[duck_id],   duck_positions[[#This Row],[duck_id]],
    duck_positions[frame_idx], duck_positions[[#This Row],[frame_idx]]+1
  ),
  ""
)</f>
        <v>1.6204004831612111</v>
      </c>
      <c r="F2228" s="1">
        <f>IFERROR(
  SUMIFS(
    duck_positions[y],
    duck_positions[duck_id],duck_positions[[#This Row],[duck_id]],
    duck_positions[frame_idx],duck_positions[[#This Row],[frame_idx]]+1
  ),
  ""
)</f>
        <v>0.49827122390270229</v>
      </c>
      <c r="G22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7.2737020099930948E-3</v>
      </c>
      <c r="H2228" t="b">
        <f>AND(duck_positions[[#This Row],[distance]]&lt;0.1, MOD(duck_positions[[#This Row],[frame_idx]], 20)=0)</f>
        <v>0</v>
      </c>
    </row>
    <row r="2229" spans="1:8" hidden="1" x14ac:dyDescent="0.3">
      <c r="A2229">
        <v>318</v>
      </c>
      <c r="B2229">
        <v>1</v>
      </c>
      <c r="C2229" s="1">
        <v>1.4651692420244218</v>
      </c>
      <c r="D2229" s="1">
        <v>0.3912298202514648</v>
      </c>
      <c r="E2229" s="1">
        <f>IFERROR(
  SUMIFS(
    duck_positions[x],
    duck_positions[duck_id],   duck_positions[[#This Row],[duck_id]],
    duck_positions[frame_idx], duck_positions[[#This Row],[frame_idx]]+1
  ),
  ""
)</f>
        <v>1.4737259209156037</v>
      </c>
      <c r="F2229" s="1">
        <f>IFERROR(
  SUMIFS(
    duck_positions[y],
    duck_positions[duck_id],duck_positions[[#This Row],[duck_id]],
    duck_positions[frame_idx],duck_positions[[#This Row],[frame_idx]]+1
  ),
  ""
)</f>
        <v>0.39047752022743221</v>
      </c>
      <c r="G22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8.5896861975835962E-3</v>
      </c>
      <c r="H2229" t="b">
        <f>AND(duck_positions[[#This Row],[distance]]&lt;0.1, MOD(duck_positions[[#This Row],[frame_idx]], 20)=0)</f>
        <v>0</v>
      </c>
    </row>
    <row r="2230" spans="1:8" hidden="1" x14ac:dyDescent="0.3">
      <c r="A2230">
        <v>318</v>
      </c>
      <c r="B2230">
        <v>2</v>
      </c>
      <c r="C2230" s="1">
        <v>1.5430494792759419</v>
      </c>
      <c r="D2230" s="1">
        <v>0.46864902675151821</v>
      </c>
      <c r="E2230" s="1">
        <f>IFERROR(
  SUMIFS(
    duck_positions[x],
    duck_positions[duck_id],   duck_positions[[#This Row],[duck_id]],
    duck_positions[frame_idx], duck_positions[[#This Row],[frame_idx]]+1
  ),
  ""
)</f>
        <v>1.551626230031252</v>
      </c>
      <c r="F2230" s="1">
        <f>IFERROR(
  SUMIFS(
    duck_positions[y],
    duck_positions[duck_id],duck_positions[[#This Row],[duck_id]],
    duck_positions[frame_idx],duck_positions[[#This Row],[frame_idx]]+1
  ),
  ""
)</f>
        <v>0.46641541719436641</v>
      </c>
      <c r="G22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8.8628248979945156E-3</v>
      </c>
      <c r="H2230" t="b">
        <f>AND(duck_positions[[#This Row],[distance]]&lt;0.1, MOD(duck_positions[[#This Row],[frame_idx]], 20)=0)</f>
        <v>0</v>
      </c>
    </row>
    <row r="2231" spans="1:8" hidden="1" x14ac:dyDescent="0.3">
      <c r="A2231">
        <v>318</v>
      </c>
      <c r="B2231">
        <v>3</v>
      </c>
      <c r="C2231" s="1">
        <v>1.5324888810515405</v>
      </c>
      <c r="D2231" s="1">
        <v>0.43040395975112911</v>
      </c>
      <c r="E2231" s="1">
        <f>IFERROR(
  SUMIFS(
    duck_positions[x],
    duck_positions[duck_id],   duck_positions[[#This Row],[duck_id]],
    duck_positions[frame_idx], duck_positions[[#This Row],[frame_idx]]+1
  ),
  ""
)</f>
        <v>1.5385603666305543</v>
      </c>
      <c r="F2231" s="1">
        <f>IFERROR(
  SUMIFS(
    duck_positions[y],
    duck_positions[duck_id],duck_positions[[#This Row],[duck_id]],
    duck_positions[frame_idx],duck_positions[[#This Row],[frame_idx]]+1
  ),
  ""
)</f>
        <v>0.42726067900657649</v>
      </c>
      <c r="G22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6.8368962969499588E-3</v>
      </c>
      <c r="H2231" t="b">
        <f>AND(duck_positions[[#This Row],[distance]]&lt;0.1, MOD(duck_positions[[#This Row],[frame_idx]], 20)=0)</f>
        <v>0</v>
      </c>
    </row>
    <row r="2232" spans="1:8" hidden="1" x14ac:dyDescent="0.3">
      <c r="A2232">
        <v>318</v>
      </c>
      <c r="B2232">
        <v>4</v>
      </c>
      <c r="C2232" s="1">
        <v>1.5261808320879937</v>
      </c>
      <c r="D2232" s="1">
        <v>0.39952109456062312</v>
      </c>
      <c r="E2232" s="1">
        <f>IFERROR(
  SUMIFS(
    duck_positions[x],
    duck_positions[duck_id],   duck_positions[[#This Row],[duck_id]],
    duck_positions[frame_idx], duck_positions[[#This Row],[frame_idx]]+1
  ),
  ""
)</f>
        <v>1.5254732057452203</v>
      </c>
      <c r="F2232" s="1">
        <f>IFERROR(
  SUMIFS(
    duck_positions[y],
    duck_positions[duck_id],duck_positions[[#This Row],[duck_id]],
    duck_positions[frame_idx],duck_positions[[#This Row],[frame_idx]]+1
  ),
  ""
)</f>
        <v>0.3959837675094604</v>
      </c>
      <c r="G22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3.6074114968872696E-3</v>
      </c>
      <c r="H2232" t="b">
        <f>AND(duck_positions[[#This Row],[distance]]&lt;0.1, MOD(duck_positions[[#This Row],[frame_idx]], 20)=0)</f>
        <v>0</v>
      </c>
    </row>
    <row r="2233" spans="1:8" hidden="1" x14ac:dyDescent="0.3">
      <c r="A2233">
        <v>318</v>
      </c>
      <c r="B2233">
        <v>5</v>
      </c>
      <c r="C2233" s="1">
        <v>1.5444021061062814</v>
      </c>
      <c r="D2233" s="1">
        <v>0.46861351728439327</v>
      </c>
      <c r="E2233" s="1">
        <f>IFERROR(
  SUMIFS(
    duck_positions[x],
    duck_positions[duck_id],   duck_positions[[#This Row],[duck_id]],
    duck_positions[frame_idx], duck_positions[[#This Row],[frame_idx]]+1
  ),
  ""
)</f>
        <v>1.5505262188613416</v>
      </c>
      <c r="F2233" s="1">
        <f>IFERROR(
  SUMIFS(
    duck_positions[y],
    duck_positions[duck_id],duck_positions[[#This Row],[duck_id]],
    duck_positions[frame_idx],duck_positions[[#This Row],[frame_idx]]+1
  ),
  ""
)</f>
        <v>0.4647577971220016</v>
      </c>
      <c r="G22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7.2368041984956707E-3</v>
      </c>
      <c r="H2233" t="b">
        <f>AND(duck_positions[[#This Row],[distance]]&lt;0.1, MOD(duck_positions[[#This Row],[frame_idx]], 20)=0)</f>
        <v>0</v>
      </c>
    </row>
    <row r="2234" spans="1:8" hidden="1" x14ac:dyDescent="0.3">
      <c r="A2234">
        <v>318</v>
      </c>
      <c r="B2234">
        <v>6</v>
      </c>
      <c r="C2234" s="1">
        <v>1.5233403503894807</v>
      </c>
      <c r="D2234" s="1">
        <v>0.4110660076141357</v>
      </c>
      <c r="E2234" s="1">
        <f>IFERROR(
  SUMIFS(
    duck_positions[x],
    duck_positions[duck_id],   duck_positions[[#This Row],[duck_id]],
    duck_positions[frame_idx], duck_positions[[#This Row],[frame_idx]]+1
  ),
  ""
)</f>
        <v>1.5295518472790719</v>
      </c>
      <c r="F2234" s="1">
        <f>IFERROR(
  SUMIFS(
    duck_positions[y],
    duck_positions[duck_id],duck_positions[[#This Row],[duck_id]],
    duck_positions[frame_idx],duck_positions[[#This Row],[frame_idx]]+1
  ),
  ""
)</f>
        <v>0.40850974321365352</v>
      </c>
      <c r="G22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6.7169324318898634E-3</v>
      </c>
      <c r="H2234" t="b">
        <f>AND(duck_positions[[#This Row],[distance]]&lt;0.1, MOD(duck_positions[[#This Row],[frame_idx]], 20)=0)</f>
        <v>0</v>
      </c>
    </row>
    <row r="2235" spans="1:8" x14ac:dyDescent="0.3">
      <c r="A2235">
        <v>319</v>
      </c>
      <c r="B2235">
        <v>0</v>
      </c>
      <c r="C2235" s="1">
        <v>1.6204004831612111</v>
      </c>
      <c r="D2235" s="1">
        <v>0.49827122390270229</v>
      </c>
      <c r="E2235" s="1">
        <f>IFERROR(
  SUMIFS(
    duck_positions[x],
    duck_positions[duck_id],   duck_positions[[#This Row],[duck_id]],
    duck_positions[frame_idx], duck_positions[[#This Row],[frame_idx]]+1
  ),
  ""
)</f>
        <v>1.6327527001500131</v>
      </c>
      <c r="F2235" s="1">
        <f>IFERROR(
  SUMIFS(
    duck_positions[y],
    duck_positions[duck_id],duck_positions[[#This Row],[duck_id]],
    duck_positions[frame_idx],duck_positions[[#This Row],[frame_idx]]+1
  ),
  ""
)</f>
        <v>0.50229340493679042</v>
      </c>
      <c r="G22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1.2990581388430079E-2</v>
      </c>
      <c r="H2235" t="b">
        <f>AND(duck_positions[[#This Row],[distance]]&lt;0.1, MOD(duck_positions[[#This Row],[frame_idx]], 20)=0)</f>
        <v>0</v>
      </c>
    </row>
    <row r="2236" spans="1:8" hidden="1" x14ac:dyDescent="0.3">
      <c r="A2236">
        <v>319</v>
      </c>
      <c r="B2236">
        <v>1</v>
      </c>
      <c r="C2236" s="1">
        <v>1.4737259209156037</v>
      </c>
      <c r="D2236" s="1">
        <v>0.39047752022743221</v>
      </c>
      <c r="E2236" s="1">
        <f>IFERROR(
  SUMIFS(
    duck_positions[x],
    duck_positions[duck_id],   duck_positions[[#This Row],[duck_id]],
    duck_positions[frame_idx], duck_positions[[#This Row],[frame_idx]]+1
  ),
  ""
)</f>
        <v>1.4864514380693437</v>
      </c>
      <c r="F2236" s="1">
        <f>IFERROR(
  SUMIFS(
    duck_positions[y],
    duck_positions[duck_id],duck_positions[[#This Row],[duck_id]],
    duck_positions[frame_idx],duck_positions[[#This Row],[frame_idx]]+1
  ),
  ""
)</f>
        <v>0.39851434230804439</v>
      </c>
      <c r="G22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1.5050890205750114E-2</v>
      </c>
      <c r="H2236" t="b">
        <f>AND(duck_positions[[#This Row],[distance]]&lt;0.1, MOD(duck_positions[[#This Row],[frame_idx]], 20)=0)</f>
        <v>0</v>
      </c>
    </row>
    <row r="2237" spans="1:8" hidden="1" x14ac:dyDescent="0.3">
      <c r="A2237">
        <v>319</v>
      </c>
      <c r="B2237">
        <v>2</v>
      </c>
      <c r="C2237" s="1">
        <v>1.551626230031252</v>
      </c>
      <c r="D2237" s="1">
        <v>0.46641541719436641</v>
      </c>
      <c r="E2237" s="1">
        <f>IFERROR(
  SUMIFS(
    duck_positions[x],
    duck_positions[duck_id],   duck_positions[[#This Row],[duck_id]],
    duck_positions[frame_idx], duck_positions[[#This Row],[frame_idx]]+1
  ),
  ""
)</f>
        <v>1.5620072580873967</v>
      </c>
      <c r="F2237" s="1">
        <f>IFERROR(
  SUMIFS(
    duck_positions[y],
    duck_positions[duck_id],duck_positions[[#This Row],[duck_id]],
    duck_positions[frame_idx],duck_positions[[#This Row],[frame_idx]]+1
  ),
  ""
)</f>
        <v>0.46994329690933223</v>
      </c>
      <c r="G22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1.0964108663531707E-2</v>
      </c>
      <c r="H2237" t="b">
        <f>AND(duck_positions[[#This Row],[distance]]&lt;0.1, MOD(duck_positions[[#This Row],[frame_idx]], 20)=0)</f>
        <v>0</v>
      </c>
    </row>
    <row r="2238" spans="1:8" hidden="1" x14ac:dyDescent="0.3">
      <c r="A2238">
        <v>319</v>
      </c>
      <c r="B2238">
        <v>3</v>
      </c>
      <c r="C2238" s="1">
        <v>1.5385603666305543</v>
      </c>
      <c r="D2238" s="1">
        <v>0.42726067900657649</v>
      </c>
      <c r="E2238" s="1">
        <f>IFERROR(
  SUMIFS(
    duck_positions[x],
    duck_positions[duck_id],   duck_positions[[#This Row],[duck_id]],
    duck_positions[frame_idx], duck_positions[[#This Row],[frame_idx]]+1
  ),
  ""
)</f>
        <v>1.5512022659182549</v>
      </c>
      <c r="F2238" s="1">
        <f>IFERROR(
  SUMIFS(
    duck_positions[y],
    duck_positions[duck_id],duck_positions[[#This Row],[duck_id]],
    duck_positions[frame_idx],duck_positions[[#This Row],[frame_idx]]+1
  ),
  ""
)</f>
        <v>0.43395833373069759</v>
      </c>
      <c r="G22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1.4306508882460035E-2</v>
      </c>
      <c r="H2238" t="b">
        <f>AND(duck_positions[[#This Row],[distance]]&lt;0.1, MOD(duck_positions[[#This Row],[frame_idx]], 20)=0)</f>
        <v>0</v>
      </c>
    </row>
    <row r="2239" spans="1:8" hidden="1" x14ac:dyDescent="0.3">
      <c r="A2239">
        <v>319</v>
      </c>
      <c r="B2239">
        <v>4</v>
      </c>
      <c r="C2239" s="1">
        <v>1.5254732057452203</v>
      </c>
      <c r="D2239" s="1">
        <v>0.3959837675094604</v>
      </c>
      <c r="E2239" s="1">
        <f>IFERROR(
  SUMIFS(
    duck_positions[x],
    duck_positions[duck_id],   duck_positions[[#This Row],[duck_id]],
    duck_positions[frame_idx], duck_positions[[#This Row],[frame_idx]]+1
  ),
  ""
)</f>
        <v>1.5366450980305673</v>
      </c>
      <c r="F2239" s="1">
        <f>IFERROR(
  SUMIFS(
    duck_positions[y],
    duck_positions[duck_id],duck_positions[[#This Row],[duck_id]],
    duck_positions[frame_idx],duck_positions[[#This Row],[frame_idx]]+1
  ),
  ""
)</f>
        <v>0.40611256361007686</v>
      </c>
      <c r="G22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1.5079910068805403E-2</v>
      </c>
      <c r="H2239" t="b">
        <f>AND(duck_positions[[#This Row],[distance]]&lt;0.1, MOD(duck_positions[[#This Row],[frame_idx]], 20)=0)</f>
        <v>0</v>
      </c>
    </row>
    <row r="2240" spans="1:8" hidden="1" x14ac:dyDescent="0.3">
      <c r="A2240">
        <v>319</v>
      </c>
      <c r="B2240">
        <v>5</v>
      </c>
      <c r="C2240" s="1">
        <v>1.5505262188613416</v>
      </c>
      <c r="D2240" s="1">
        <v>0.4647577971220016</v>
      </c>
      <c r="E2240" s="1">
        <f>IFERROR(
  SUMIFS(
    duck_positions[x],
    duck_positions[duck_id],   duck_positions[[#This Row],[duck_id]],
    duck_positions[frame_idx], duck_positions[[#This Row],[frame_idx]]+1
  ),
  ""
)</f>
        <v>1.563263787329197</v>
      </c>
      <c r="F2240" s="1">
        <f>IFERROR(
  SUMIFS(
    duck_positions[y],
    duck_positions[duck_id],duck_positions[[#This Row],[duck_id]],
    duck_positions[frame_idx],duck_positions[[#This Row],[frame_idx]]+1
  ),
  ""
)</f>
        <v>0.47020272612571712</v>
      </c>
      <c r="G22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1.3852541367157434E-2</v>
      </c>
      <c r="H2240" t="b">
        <f>AND(duck_positions[[#This Row],[distance]]&lt;0.1, MOD(duck_positions[[#This Row],[frame_idx]], 20)=0)</f>
        <v>0</v>
      </c>
    </row>
    <row r="2241" spans="1:8" hidden="1" x14ac:dyDescent="0.3">
      <c r="A2241">
        <v>319</v>
      </c>
      <c r="B2241">
        <v>6</v>
      </c>
      <c r="C2241" s="1">
        <v>1.5295518472790719</v>
      </c>
      <c r="D2241" s="1">
        <v>0.40850974321365352</v>
      </c>
      <c r="E2241" s="1">
        <f>IFERROR(
  SUMIFS(
    duck_positions[x],
    duck_positions[duck_id],   duck_positions[[#This Row],[duck_id]],
    duck_positions[frame_idx], duck_positions[[#This Row],[frame_idx]]+1
  ),
  ""
)</f>
        <v>1.5421510696411134</v>
      </c>
      <c r="F2241" s="1">
        <f>IFERROR(
  SUMIFS(
    duck_positions[y],
    duck_positions[duck_id],duck_positions[[#This Row],[duck_id]],
    duck_positions[frame_idx],duck_positions[[#This Row],[frame_idx]]+1
  ),
  ""
)</f>
        <v>0.415817779302597</v>
      </c>
      <c r="G22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1.4565294216234228E-2</v>
      </c>
      <c r="H2241" t="b">
        <f>AND(duck_positions[[#This Row],[distance]]&lt;0.1, MOD(duck_positions[[#This Row],[frame_idx]], 20)=0)</f>
        <v>0</v>
      </c>
    </row>
    <row r="2242" spans="1:8" x14ac:dyDescent="0.3">
      <c r="A2242">
        <v>320</v>
      </c>
      <c r="B2242">
        <v>0</v>
      </c>
      <c r="C2242" s="1">
        <v>1.6327527001500131</v>
      </c>
      <c r="D2242" s="1">
        <v>0.50229340493679042</v>
      </c>
      <c r="E2242" s="1">
        <f>IFERROR(
  SUMIFS(
    duck_positions[x],
    duck_positions[duck_id],   duck_positions[[#This Row],[duck_id]],
    duck_positions[frame_idx], duck_positions[[#This Row],[frame_idx]]+1
  ),
  ""
)</f>
        <v>1.6437855497002603</v>
      </c>
      <c r="F2242" s="1">
        <f>IFERROR(
  SUMIFS(
    duck_positions[y],
    duck_positions[duck_id],duck_positions[[#This Row],[duck_id]],
    duck_positions[frame_idx],duck_positions[[#This Row],[frame_idx]]+1
  ),
  ""
)</f>
        <v>0.5070222288370132</v>
      </c>
      <c r="G22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1.2003563832366946E-2</v>
      </c>
      <c r="H2242" t="b">
        <f>AND(duck_positions[[#This Row],[distance]]&lt;0.1, MOD(duck_positions[[#This Row],[frame_idx]], 20)=0)</f>
        <v>1</v>
      </c>
    </row>
    <row r="2243" spans="1:8" hidden="1" x14ac:dyDescent="0.3">
      <c r="A2243">
        <v>320</v>
      </c>
      <c r="B2243">
        <v>1</v>
      </c>
      <c r="C2243" s="1">
        <v>1.4864514380693437</v>
      </c>
      <c r="D2243" s="1">
        <v>0.39851434230804439</v>
      </c>
      <c r="E2243" s="1">
        <f>IFERROR(
  SUMIFS(
    duck_positions[x],
    duck_positions[duck_id],   duck_positions[[#This Row],[duck_id]],
    duck_positions[frame_idx], duck_positions[[#This Row],[frame_idx]]+1
  ),
  ""
)</f>
        <v>1.4943358510732652</v>
      </c>
      <c r="F2243" s="1">
        <f>IFERROR(
  SUMIFS(
    duck_positions[y],
    duck_positions[duck_id],duck_positions[[#This Row],[duck_id]],
    duck_positions[frame_idx],duck_positions[[#This Row],[frame_idx]]+1
  ),
  ""
)</f>
        <v>0.40030149817466731</v>
      </c>
      <c r="G22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8.0844229545473014E-3</v>
      </c>
      <c r="H2243" t="b">
        <f>AND(duck_positions[[#This Row],[distance]]&lt;0.1, MOD(duck_positions[[#This Row],[frame_idx]], 20)=0)</f>
        <v>1</v>
      </c>
    </row>
    <row r="2244" spans="1:8" hidden="1" x14ac:dyDescent="0.3">
      <c r="A2244">
        <v>320</v>
      </c>
      <c r="B2244">
        <v>2</v>
      </c>
      <c r="C2244" s="1">
        <v>1.5620072580873967</v>
      </c>
      <c r="D2244" s="1">
        <v>0.46994329690933223</v>
      </c>
      <c r="E2244" s="1">
        <f>IFERROR(
  SUMIFS(
    duck_positions[x],
    duck_positions[duck_id],   duck_positions[[#This Row],[duck_id]],
    duck_positions[frame_idx], duck_positions[[#This Row],[frame_idx]]+1
  ),
  ""
)</f>
        <v>1.5678499214351178</v>
      </c>
      <c r="F2244" s="1">
        <f>IFERROR(
  SUMIFS(
    duck_positions[y],
    duck_positions[duck_id],duck_positions[[#This Row],[duck_id]],
    duck_positions[frame_idx],duck_positions[[#This Row],[frame_idx]]+1
  ),
  ""
)</f>
        <v>0.47275040745735164</v>
      </c>
      <c r="G22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6.4820201036100899E-3</v>
      </c>
      <c r="H2244" t="b">
        <f>AND(duck_positions[[#This Row],[distance]]&lt;0.1, MOD(duck_positions[[#This Row],[frame_idx]], 20)=0)</f>
        <v>1</v>
      </c>
    </row>
    <row r="2245" spans="1:8" hidden="1" x14ac:dyDescent="0.3">
      <c r="A2245">
        <v>320</v>
      </c>
      <c r="B2245">
        <v>3</v>
      </c>
      <c r="C2245" s="1">
        <v>1.5512022659182549</v>
      </c>
      <c r="D2245" s="1">
        <v>0.43395833373069759</v>
      </c>
      <c r="E2245" s="1">
        <f>IFERROR(
  SUMIFS(
    duck_positions[x],
    duck_positions[duck_id],   duck_positions[[#This Row],[duck_id]],
    duck_positions[frame_idx], duck_positions[[#This Row],[frame_idx]]+1
  ),
  ""
)</f>
        <v>1.5600333087146283</v>
      </c>
      <c r="F2245" s="1">
        <f>IFERROR(
  SUMIFS(
    duck_positions[y],
    duck_positions[duck_id],duck_positions[[#This Row],[duck_id]],
    duck_positions[frame_idx],duck_positions[[#This Row],[frame_idx]]+1
  ),
  ""
)</f>
        <v>0.43624086380004878</v>
      </c>
      <c r="G22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9.1212532246874017E-3</v>
      </c>
      <c r="H2245" t="b">
        <f>AND(duck_positions[[#This Row],[distance]]&lt;0.1, MOD(duck_positions[[#This Row],[frame_idx]], 20)=0)</f>
        <v>1</v>
      </c>
    </row>
    <row r="2246" spans="1:8" hidden="1" x14ac:dyDescent="0.3">
      <c r="A2246">
        <v>320</v>
      </c>
      <c r="B2246">
        <v>4</v>
      </c>
      <c r="C2246" s="1">
        <v>1.5366450980305673</v>
      </c>
      <c r="D2246" s="1">
        <v>0.40611256361007686</v>
      </c>
      <c r="E2246" s="1">
        <f>IFERROR(
  SUMIFS(
    duck_positions[x],
    duck_positions[duck_id],   duck_positions[[#This Row],[duck_id]],
    duck_positions[frame_idx], duck_positions[[#This Row],[frame_idx]]+1
  ),
  ""
)</f>
        <v>1.5468426853418351</v>
      </c>
      <c r="F2246" s="1">
        <f>IFERROR(
  SUMIFS(
    duck_positions[y],
    duck_positions[duck_id],duck_positions[[#This Row],[duck_id]],
    duck_positions[frame_idx],duck_positions[[#This Row],[frame_idx]]+1
  ),
  ""
)</f>
        <v>0.40934784412384029</v>
      </c>
      <c r="G22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1.0698496481920648E-2</v>
      </c>
      <c r="H2246" t="b">
        <f>AND(duck_positions[[#This Row],[distance]]&lt;0.1, MOD(duck_positions[[#This Row],[frame_idx]], 20)=0)</f>
        <v>1</v>
      </c>
    </row>
    <row r="2247" spans="1:8" hidden="1" x14ac:dyDescent="0.3">
      <c r="A2247">
        <v>320</v>
      </c>
      <c r="B2247">
        <v>5</v>
      </c>
      <c r="C2247" s="1">
        <v>1.563263787329197</v>
      </c>
      <c r="D2247" s="1">
        <v>0.47020272612571712</v>
      </c>
      <c r="E2247" s="1">
        <f>IFERROR(
  SUMIFS(
    duck_positions[x],
    duck_positions[duck_id],   duck_positions[[#This Row],[duck_id]],
    duck_positions[frame_idx], duck_positions[[#This Row],[frame_idx]]+1
  ),
  ""
)</f>
        <v>1.5728551320731641</v>
      </c>
      <c r="F2247" s="1">
        <f>IFERROR(
  SUMIFS(
    duck_positions[y],
    duck_positions[duck_id],duck_positions[[#This Row],[duck_id]],
    duck_positions[frame_idx],duck_positions[[#This Row],[frame_idx]]+1
  ),
  ""
)</f>
        <v>0.47438768744468685</v>
      </c>
      <c r="G22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1.0464597232521532E-2</v>
      </c>
      <c r="H2247" t="b">
        <f>AND(duck_positions[[#This Row],[distance]]&lt;0.1, MOD(duck_positions[[#This Row],[frame_idx]], 20)=0)</f>
        <v>1</v>
      </c>
    </row>
    <row r="2248" spans="1:8" hidden="1" x14ac:dyDescent="0.3">
      <c r="A2248">
        <v>320</v>
      </c>
      <c r="B2248">
        <v>6</v>
      </c>
      <c r="C2248" s="1">
        <v>1.5421510696411134</v>
      </c>
      <c r="D2248" s="1">
        <v>0.415817779302597</v>
      </c>
      <c r="E2248" s="1">
        <f>IFERROR(
  SUMIFS(
    duck_positions[x],
    duck_positions[duck_id],   duck_positions[[#This Row],[duck_id]],
    duck_positions[frame_idx], duck_positions[[#This Row],[frame_idx]]+1
  ),
  ""
)</f>
        <v>1.5505888409912587</v>
      </c>
      <c r="F2248" s="1">
        <f>IFERROR(
  SUMIFS(
    duck_positions[y],
    duck_positions[duck_id],duck_positions[[#This Row],[duck_id]],
    duck_positions[frame_idx],duck_positions[[#This Row],[frame_idx]]+1
  ),
  ""
)</f>
        <v>0.41724441647529598</v>
      </c>
      <c r="G22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8.5575276207477142E-3</v>
      </c>
      <c r="H2248" t="b">
        <f>AND(duck_positions[[#This Row],[distance]]&lt;0.1, MOD(duck_positions[[#This Row],[frame_idx]], 20)=0)</f>
        <v>1</v>
      </c>
    </row>
    <row r="2249" spans="1:8" x14ac:dyDescent="0.3">
      <c r="A2249">
        <v>321</v>
      </c>
      <c r="B2249">
        <v>0</v>
      </c>
      <c r="C2249" s="1">
        <v>1.6437855497002603</v>
      </c>
      <c r="D2249" s="1">
        <v>0.5070222288370132</v>
      </c>
      <c r="E2249" s="1">
        <f>IFERROR(
  SUMIFS(
    duck_positions[x],
    duck_positions[duck_id],   duck_positions[[#This Row],[duck_id]],
    duck_positions[frame_idx], duck_positions[[#This Row],[frame_idx]]+1
  ),
  ""
)</f>
        <v>1.6596707798540593</v>
      </c>
      <c r="F2249" s="1">
        <f>IFERROR(
  SUMIFS(
    duck_positions[y],
    duck_positions[duck_id],duck_positions[[#This Row],[duck_id]],
    duck_positions[frame_idx],duck_positions[[#This Row],[frame_idx]]+1
  ),
  ""
)</f>
        <v>0.51275576353073116</v>
      </c>
      <c r="G22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1.6888278690359013E-2</v>
      </c>
      <c r="H2249" t="b">
        <f>AND(duck_positions[[#This Row],[distance]]&lt;0.1, MOD(duck_positions[[#This Row],[frame_idx]], 20)=0)</f>
        <v>0</v>
      </c>
    </row>
    <row r="2250" spans="1:8" hidden="1" x14ac:dyDescent="0.3">
      <c r="A2250">
        <v>321</v>
      </c>
      <c r="B2250">
        <v>1</v>
      </c>
      <c r="C2250" s="1">
        <v>1.4943358510732652</v>
      </c>
      <c r="D2250" s="1">
        <v>0.40030149817466731</v>
      </c>
      <c r="E2250" s="1">
        <f>IFERROR(
  SUMIFS(
    duck_positions[x],
    duck_positions[duck_id],   duck_positions[[#This Row],[duck_id]],
    duck_positions[frame_idx], duck_positions[[#This Row],[frame_idx]]+1
  ),
  ""
)</f>
        <v>1.5062673002481461</v>
      </c>
      <c r="F2250" s="1">
        <f>IFERROR(
  SUMIFS(
    duck_positions[y],
    duck_positions[duck_id],duck_positions[[#This Row],[duck_id]],
    duck_positions[frame_idx],duck_positions[[#This Row],[frame_idx]]+1
  ),
  ""
)</f>
        <v>0.41128478646278377</v>
      </c>
      <c r="G22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1.6217031202801706E-2</v>
      </c>
      <c r="H2250" t="b">
        <f>AND(duck_positions[[#This Row],[distance]]&lt;0.1, MOD(duck_positions[[#This Row],[frame_idx]], 20)=0)</f>
        <v>0</v>
      </c>
    </row>
    <row r="2251" spans="1:8" hidden="1" x14ac:dyDescent="0.3">
      <c r="A2251">
        <v>321</v>
      </c>
      <c r="B2251">
        <v>2</v>
      </c>
      <c r="C2251" s="1">
        <v>1.5678499214351178</v>
      </c>
      <c r="D2251" s="1">
        <v>0.47275040745735164</v>
      </c>
      <c r="E2251" s="1">
        <f>IFERROR(
  SUMIFS(
    duck_positions[x],
    duck_positions[duck_id],   duck_positions[[#This Row],[duck_id]],
    duck_positions[frame_idx], duck_positions[[#This Row],[frame_idx]]+1
  ),
  ""
)</f>
        <v>1.5785869140177966</v>
      </c>
      <c r="F2251" s="1">
        <f>IFERROR(
  SUMIFS(
    duck_positions[y],
    duck_positions[duck_id],duck_positions[[#This Row],[duck_id]],
    duck_positions[frame_idx],duck_positions[[#This Row],[frame_idx]]+1
  ),
  ""
)</f>
        <v>0.47715204656124111</v>
      </c>
      <c r="G22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1.1604199090044445E-2</v>
      </c>
      <c r="H2251" t="b">
        <f>AND(duck_positions[[#This Row],[distance]]&lt;0.1, MOD(duck_positions[[#This Row],[frame_idx]], 20)=0)</f>
        <v>0</v>
      </c>
    </row>
    <row r="2252" spans="1:8" hidden="1" x14ac:dyDescent="0.3">
      <c r="A2252">
        <v>321</v>
      </c>
      <c r="B2252">
        <v>3</v>
      </c>
      <c r="C2252" s="1">
        <v>1.5600333087146283</v>
      </c>
      <c r="D2252" s="1">
        <v>0.43624086380004878</v>
      </c>
      <c r="E2252" s="1">
        <f>IFERROR(
  SUMIFS(
    duck_positions[x],
    duck_positions[duck_id],   duck_positions[[#This Row],[duck_id]],
    duck_positions[frame_idx], duck_positions[[#This Row],[frame_idx]]+1
  ),
  ""
)</f>
        <v>1.5727235548198224</v>
      </c>
      <c r="F2252" s="1">
        <f>IFERROR(
  SUMIFS(
    duck_positions[y],
    duck_positions[duck_id],duck_positions[[#This Row],[duck_id]],
    duck_positions[frame_idx],duck_positions[[#This Row],[frame_idx]]+1
  ),
  ""
)</f>
        <v>0.44490737915039058</v>
      </c>
      <c r="G22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1.5367199957315055E-2</v>
      </c>
      <c r="H2252" t="b">
        <f>AND(duck_positions[[#This Row],[distance]]&lt;0.1, MOD(duck_positions[[#This Row],[frame_idx]], 20)=0)</f>
        <v>0</v>
      </c>
    </row>
    <row r="2253" spans="1:8" hidden="1" x14ac:dyDescent="0.3">
      <c r="A2253">
        <v>321</v>
      </c>
      <c r="B2253">
        <v>4</v>
      </c>
      <c r="C2253" s="1">
        <v>1.5468426853418351</v>
      </c>
      <c r="D2253" s="1">
        <v>0.40934784412384029</v>
      </c>
      <c r="E2253" s="1">
        <f>IFERROR(
  SUMIFS(
    duck_positions[x],
    duck_positions[duck_id],   duck_positions[[#This Row],[duck_id]],
    duck_positions[frame_idx], duck_positions[[#This Row],[frame_idx]]+1
  ),
  ""
)</f>
        <v>1.5595005214214326</v>
      </c>
      <c r="F2253" s="1">
        <f>IFERROR(
  SUMIFS(
    duck_positions[y],
    duck_positions[duck_id],duck_positions[[#This Row],[duck_id]],
    duck_positions[frame_idx],duck_positions[[#This Row],[frame_idx]]+1
  ),
  ""
)</f>
        <v>0.42020933032035823</v>
      </c>
      <c r="G22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1.6679109586998624E-2</v>
      </c>
      <c r="H2253" t="b">
        <f>AND(duck_positions[[#This Row],[distance]]&lt;0.1, MOD(duck_positions[[#This Row],[frame_idx]], 20)=0)</f>
        <v>0</v>
      </c>
    </row>
    <row r="2254" spans="1:8" hidden="1" x14ac:dyDescent="0.3">
      <c r="A2254">
        <v>321</v>
      </c>
      <c r="B2254">
        <v>5</v>
      </c>
      <c r="C2254" s="1">
        <v>1.5728551320731641</v>
      </c>
      <c r="D2254" s="1">
        <v>0.47438768744468685</v>
      </c>
      <c r="E2254" s="1">
        <f>IFERROR(
  SUMIFS(
    duck_positions[x],
    duck_positions[duck_id],   duck_positions[[#This Row],[duck_id]],
    duck_positions[frame_idx], duck_positions[[#This Row],[frame_idx]]+1
  ),
  ""
)</f>
        <v>1.5867279389873148</v>
      </c>
      <c r="F2254" s="1">
        <f>IFERROR(
  SUMIFS(
    duck_positions[y],
    duck_positions[duck_id],duck_positions[[#This Row],[duck_id]],
    duck_positions[frame_idx],duck_positions[[#This Row],[frame_idx]]+1
  ),
  ""
)</f>
        <v>0.48155848383903499</v>
      </c>
      <c r="G22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1.561650065176268E-2</v>
      </c>
      <c r="H2254" t="b">
        <f>AND(duck_positions[[#This Row],[distance]]&lt;0.1, MOD(duck_positions[[#This Row],[frame_idx]], 20)=0)</f>
        <v>0</v>
      </c>
    </row>
    <row r="2255" spans="1:8" hidden="1" x14ac:dyDescent="0.3">
      <c r="A2255">
        <v>321</v>
      </c>
      <c r="B2255">
        <v>6</v>
      </c>
      <c r="C2255" s="1">
        <v>1.5505888409912587</v>
      </c>
      <c r="D2255" s="1">
        <v>0.41724441647529598</v>
      </c>
      <c r="E2255" s="1">
        <f>IFERROR(
  SUMIFS(
    duck_positions[x],
    duck_positions[duck_id],   duck_positions[[#This Row],[duck_id]],
    duck_positions[frame_idx], duck_positions[[#This Row],[frame_idx]]+1
  ),
  ""
)</f>
        <v>1.5627422206103803</v>
      </c>
      <c r="F2255" s="1">
        <f>IFERROR(
  SUMIFS(
    duck_positions[y],
    duck_positions[duck_id],duck_positions[[#This Row],[duck_id]],
    duck_positions[frame_idx],duck_positions[[#This Row],[frame_idx]]+1
  ),
  ""
)</f>
        <v>0.42682183980941768</v>
      </c>
      <c r="G22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1.5473579866580907E-2</v>
      </c>
      <c r="H2255" t="b">
        <f>AND(duck_positions[[#This Row],[distance]]&lt;0.1, MOD(duck_positions[[#This Row],[frame_idx]], 20)=0)</f>
        <v>0</v>
      </c>
    </row>
    <row r="2256" spans="1:8" x14ac:dyDescent="0.3">
      <c r="A2256">
        <v>322</v>
      </c>
      <c r="B2256">
        <v>0</v>
      </c>
      <c r="C2256" s="1">
        <v>1.6596707798540593</v>
      </c>
      <c r="D2256" s="1">
        <v>0.51275576353073116</v>
      </c>
      <c r="E2256" s="1">
        <f>IFERROR(
  SUMIFS(
    duck_positions[x],
    duck_positions[duck_id],   duck_positions[[#This Row],[duck_id]],
    duck_positions[frame_idx], duck_positions[[#This Row],[frame_idx]]+1
  ),
  ""
)</f>
        <v>1.667184329032898</v>
      </c>
      <c r="F2256" s="1">
        <f>IFERROR(
  SUMIFS(
    duck_positions[y],
    duck_positions[duck_id],duck_positions[[#This Row],[duck_id]],
    duck_positions[frame_idx],duck_positions[[#This Row],[frame_idx]]+1
  ),
  ""
)</f>
        <v>0.51605157256126399</v>
      </c>
      <c r="G22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8.2046193347753774E-3</v>
      </c>
      <c r="H2256" t="b">
        <f>AND(duck_positions[[#This Row],[distance]]&lt;0.1, MOD(duck_positions[[#This Row],[frame_idx]], 20)=0)</f>
        <v>0</v>
      </c>
    </row>
    <row r="2257" spans="1:8" hidden="1" x14ac:dyDescent="0.3">
      <c r="A2257">
        <v>322</v>
      </c>
      <c r="B2257">
        <v>1</v>
      </c>
      <c r="C2257" s="1">
        <v>1.5062673002481461</v>
      </c>
      <c r="D2257" s="1">
        <v>0.41128478646278377</v>
      </c>
      <c r="E2257" s="1">
        <f>IFERROR(
  SUMIFS(
    duck_positions[x],
    duck_positions[duck_id],   duck_positions[[#This Row],[duck_id]],
    duck_positions[frame_idx], duck_positions[[#This Row],[frame_idx]]+1
  ),
  ""
)</f>
        <v>1.5152221679687501</v>
      </c>
      <c r="F2257" s="1">
        <f>IFERROR(
  SUMIFS(
    duck_positions[y],
    duck_positions[duck_id],duck_positions[[#This Row],[duck_id]],
    duck_positions[frame_idx],duck_positions[[#This Row],[frame_idx]]+1
  ),
  ""
)</f>
        <v>0.40975625514984126</v>
      </c>
      <c r="G22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9.0843857177114722E-3</v>
      </c>
      <c r="H2257" t="b">
        <f>AND(duck_positions[[#This Row],[distance]]&lt;0.1, MOD(duck_positions[[#This Row],[frame_idx]], 20)=0)</f>
        <v>0</v>
      </c>
    </row>
    <row r="2258" spans="1:8" hidden="1" x14ac:dyDescent="0.3">
      <c r="A2258">
        <v>322</v>
      </c>
      <c r="B2258">
        <v>2</v>
      </c>
      <c r="C2258" s="1">
        <v>1.5785869140177966</v>
      </c>
      <c r="D2258" s="1">
        <v>0.47715204656124111</v>
      </c>
      <c r="E2258" s="1">
        <f>IFERROR(
  SUMIFS(
    duck_positions[x],
    duck_positions[duck_id],   duck_positions[[#This Row],[duck_id]],
    duck_positions[frame_idx], duck_positions[[#This Row],[frame_idx]]+1
  ),
  ""
)</f>
        <v>1.5814896658062936</v>
      </c>
      <c r="F2258" s="1">
        <f>IFERROR(
  SUMIFS(
    duck_positions[y],
    duck_positions[duck_id],duck_positions[[#This Row],[duck_id]],
    duck_positions[frame_idx],duck_positions[[#This Row],[frame_idx]]+1
  ),
  ""
)</f>
        <v>0.4729261070489883</v>
      </c>
      <c r="G22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5.1268443224699017E-3</v>
      </c>
      <c r="H2258" t="b">
        <f>AND(duck_positions[[#This Row],[distance]]&lt;0.1, MOD(duck_positions[[#This Row],[frame_idx]], 20)=0)</f>
        <v>0</v>
      </c>
    </row>
    <row r="2259" spans="1:8" hidden="1" x14ac:dyDescent="0.3">
      <c r="A2259">
        <v>322</v>
      </c>
      <c r="B2259">
        <v>3</v>
      </c>
      <c r="C2259" s="1">
        <v>1.5727235548198224</v>
      </c>
      <c r="D2259" s="1">
        <v>0.44490737915039058</v>
      </c>
      <c r="E2259" s="1">
        <f>IFERROR(
  SUMIFS(
    duck_positions[x],
    duck_positions[duck_id],   duck_positions[[#This Row],[duck_id]],
    duck_positions[frame_idx], duck_positions[[#This Row],[frame_idx]]+1
  ),
  ""
)</f>
        <v>1.581717685237527</v>
      </c>
      <c r="F2259" s="1">
        <f>IFERROR(
  SUMIFS(
    duck_positions[y],
    duck_positions[duck_id],duck_positions[[#This Row],[duck_id]],
    duck_positions[frame_idx],duck_positions[[#This Row],[frame_idx]]+1
  ),
  ""
)</f>
        <v>0.44548089504241939</v>
      </c>
      <c r="G22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9.012397153315449E-3</v>
      </c>
      <c r="H2259" t="b">
        <f>AND(duck_positions[[#This Row],[distance]]&lt;0.1, MOD(duck_positions[[#This Row],[frame_idx]], 20)=0)</f>
        <v>0</v>
      </c>
    </row>
    <row r="2260" spans="1:8" hidden="1" x14ac:dyDescent="0.3">
      <c r="A2260">
        <v>322</v>
      </c>
      <c r="B2260">
        <v>4</v>
      </c>
      <c r="C2260" s="1">
        <v>1.5595005214214326</v>
      </c>
      <c r="D2260" s="1">
        <v>0.42020933032035823</v>
      </c>
      <c r="E2260" s="1">
        <f>IFERROR(
  SUMIFS(
    duck_positions[x],
    duck_positions[duck_id],   duck_positions[[#This Row],[duck_id]],
    duck_positions[frame_idx], duck_positions[[#This Row],[frame_idx]]+1
  ),
  ""
)</f>
        <v>1.5719535056501628</v>
      </c>
      <c r="F2260" s="1">
        <f>IFERROR(
  SUMIFS(
    duck_positions[y],
    duck_positions[duck_id],duck_positions[[#This Row],[duck_id]],
    duck_positions[frame_idx],duck_positions[[#This Row],[frame_idx]]+1
  ),
  ""
)</f>
        <v>0.41984890103340144</v>
      </c>
      <c r="G22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1.2458199126354472E-2</v>
      </c>
      <c r="H2260" t="b">
        <f>AND(duck_positions[[#This Row],[distance]]&lt;0.1, MOD(duck_positions[[#This Row],[frame_idx]], 20)=0)</f>
        <v>0</v>
      </c>
    </row>
    <row r="2261" spans="1:8" hidden="1" x14ac:dyDescent="0.3">
      <c r="A2261">
        <v>322</v>
      </c>
      <c r="B2261">
        <v>5</v>
      </c>
      <c r="C2261" s="1">
        <v>1.5867279389873148</v>
      </c>
      <c r="D2261" s="1">
        <v>0.48155848383903499</v>
      </c>
      <c r="E2261" s="1">
        <f>IFERROR(
  SUMIFS(
    duck_positions[x],
    duck_positions[duck_id],   duck_positions[[#This Row],[duck_id]],
    duck_positions[frame_idx], duck_positions[[#This Row],[frame_idx]]+1
  ),
  ""
)</f>
        <v>1.5953297679312528</v>
      </c>
      <c r="F2261" s="1">
        <f>IFERROR(
  SUMIFS(
    duck_positions[y],
    duck_positions[duck_id],duck_positions[[#This Row],[duck_id]],
    duck_positions[frame_idx],duck_positions[[#This Row],[frame_idx]]+1
  ),
  ""
)</f>
        <v>0.48351807594299312</v>
      </c>
      <c r="G22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8.822214143550635E-3</v>
      </c>
      <c r="H2261" t="b">
        <f>AND(duck_positions[[#This Row],[distance]]&lt;0.1, MOD(duck_positions[[#This Row],[frame_idx]], 20)=0)</f>
        <v>0</v>
      </c>
    </row>
    <row r="2262" spans="1:8" hidden="1" x14ac:dyDescent="0.3">
      <c r="A2262">
        <v>322</v>
      </c>
      <c r="B2262">
        <v>6</v>
      </c>
      <c r="C2262" s="1">
        <v>1.5627422206103803</v>
      </c>
      <c r="D2262" s="1">
        <v>0.42682183980941768</v>
      </c>
      <c r="E2262" s="1">
        <f>IFERROR(
  SUMIFS(
    duck_positions[x],
    duck_positions[duck_id],   duck_positions[[#This Row],[duck_id]],
    duck_positions[frame_idx], duck_positions[[#This Row],[frame_idx]]+1
  ),
  ""
)</f>
        <v>1.5718846231698991</v>
      </c>
      <c r="F2262" s="1">
        <f>IFERROR(
  SUMIFS(
    duck_positions[y],
    duck_positions[duck_id],duck_positions[[#This Row],[duck_id]],
    duck_positions[frame_idx],duck_positions[[#This Row],[frame_idx]]+1
  ),
  ""
)</f>
        <v>0.42657012939453121</v>
      </c>
      <c r="G22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9.145866973297747E-3</v>
      </c>
      <c r="H2262" t="b">
        <f>AND(duck_positions[[#This Row],[distance]]&lt;0.1, MOD(duck_positions[[#This Row],[frame_idx]], 20)=0)</f>
        <v>0</v>
      </c>
    </row>
    <row r="2263" spans="1:8" x14ac:dyDescent="0.3">
      <c r="A2263">
        <v>323</v>
      </c>
      <c r="B2263">
        <v>0</v>
      </c>
      <c r="C2263" s="1">
        <v>1.667184329032898</v>
      </c>
      <c r="D2263" s="1">
        <v>0.51605157256126399</v>
      </c>
      <c r="E2263" s="1">
        <f>IFERROR(
  SUMIFS(
    duck_positions[x],
    duck_positions[duck_id],   duck_positions[[#This Row],[duck_id]],
    duck_positions[frame_idx], duck_positions[[#This Row],[frame_idx]]+1
  ),
  ""
)</f>
        <v>1.6912899374961854</v>
      </c>
      <c r="F2263" s="1">
        <f>IFERROR(
  SUMIFS(
    duck_positions[y],
    duck_positions[duck_id],duck_positions[[#This Row],[duck_id]],
    duck_positions[frame_idx],duck_positions[[#This Row],[frame_idx]]+1
  ),
  ""
)</f>
        <v>0.51698216497898097</v>
      </c>
      <c r="G22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2.4123564447096603E-2</v>
      </c>
      <c r="H2263" t="b">
        <f>AND(duck_positions[[#This Row],[distance]]&lt;0.1, MOD(duck_positions[[#This Row],[frame_idx]], 20)=0)</f>
        <v>0</v>
      </c>
    </row>
    <row r="2264" spans="1:8" hidden="1" x14ac:dyDescent="0.3">
      <c r="A2264">
        <v>323</v>
      </c>
      <c r="B2264">
        <v>1</v>
      </c>
      <c r="C2264" s="1">
        <v>1.5152221679687501</v>
      </c>
      <c r="D2264" s="1">
        <v>0.40975625514984126</v>
      </c>
      <c r="E2264" s="1">
        <f>IFERROR(
  SUMIFS(
    duck_positions[x],
    duck_positions[duck_id],   duck_positions[[#This Row],[duck_id]],
    duck_positions[frame_idx], duck_positions[[#This Row],[frame_idx]]+1
  ),
  ""
)</f>
        <v>1.5298834279179574</v>
      </c>
      <c r="F2264" s="1">
        <f>IFERROR(
  SUMIFS(
    duck_positions[y],
    duck_positions[duck_id],duck_positions[[#This Row],[duck_id]],
    duck_positions[frame_idx],duck_positions[[#This Row],[frame_idx]]+1
  ),
  ""
)</f>
        <v>0.40961251854896541</v>
      </c>
      <c r="G22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1.4661964517371524E-2</v>
      </c>
      <c r="H2264" t="b">
        <f>AND(duck_positions[[#This Row],[distance]]&lt;0.1, MOD(duck_positions[[#This Row],[frame_idx]], 20)=0)</f>
        <v>0</v>
      </c>
    </row>
    <row r="2265" spans="1:8" hidden="1" x14ac:dyDescent="0.3">
      <c r="A2265">
        <v>323</v>
      </c>
      <c r="B2265">
        <v>2</v>
      </c>
      <c r="C2265" s="1">
        <v>1.5814896658062936</v>
      </c>
      <c r="D2265" s="1">
        <v>0.4729261070489883</v>
      </c>
      <c r="E2265" s="1">
        <f>IFERROR(
  SUMIFS(
    duck_positions[x],
    duck_positions[duck_id],   duck_positions[[#This Row],[duck_id]],
    duck_positions[frame_idx], duck_positions[[#This Row],[frame_idx]]+1
  ),
  ""
)</f>
        <v>1.6038203056901694</v>
      </c>
      <c r="F2265" s="1">
        <f>IFERROR(
  SUMIFS(
    duck_positions[y],
    duck_positions[duck_id],duck_positions[[#This Row],[duck_id]],
    duck_positions[frame_idx],duck_positions[[#This Row],[frame_idx]]+1
  ),
  ""
)</f>
        <v>0.47608942985534664</v>
      </c>
      <c r="G22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2.2553582615641655E-2</v>
      </c>
      <c r="H2265" t="b">
        <f>AND(duck_positions[[#This Row],[distance]]&lt;0.1, MOD(duck_positions[[#This Row],[frame_idx]], 20)=0)</f>
        <v>0</v>
      </c>
    </row>
    <row r="2266" spans="1:8" hidden="1" x14ac:dyDescent="0.3">
      <c r="A2266">
        <v>323</v>
      </c>
      <c r="B2266">
        <v>3</v>
      </c>
      <c r="C2266" s="1">
        <v>1.581717685237527</v>
      </c>
      <c r="D2266" s="1">
        <v>0.44548089504241939</v>
      </c>
      <c r="E2266" s="1">
        <f>IFERROR(
  SUMIFS(
    duck_positions[x],
    duck_positions[duck_id],   duck_positions[[#This Row],[duck_id]],
    duck_positions[frame_idx], duck_positions[[#This Row],[frame_idx]]+1
  ),
  ""
)</f>
        <v>1.6013797575375066</v>
      </c>
      <c r="F2266" s="1">
        <f>IFERROR(
  SUMIFS(
    duck_positions[y],
    duck_positions[duck_id],duck_positions[[#This Row],[duck_id]],
    duck_positions[frame_idx],duck_positions[[#This Row],[frame_idx]]+1
  ),
  ""
)</f>
        <v>0.4461341023445129</v>
      </c>
      <c r="G22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1.9672919633575855E-2</v>
      </c>
      <c r="H2266" t="b">
        <f>AND(duck_positions[[#This Row],[distance]]&lt;0.1, MOD(duck_positions[[#This Row],[frame_idx]], 20)=0)</f>
        <v>0</v>
      </c>
    </row>
    <row r="2267" spans="1:8" hidden="1" x14ac:dyDescent="0.3">
      <c r="A2267">
        <v>323</v>
      </c>
      <c r="B2267">
        <v>4</v>
      </c>
      <c r="C2267" s="1">
        <v>1.5719535056501628</v>
      </c>
      <c r="D2267" s="1">
        <v>0.41984890103340144</v>
      </c>
      <c r="E2267" s="1">
        <f>IFERROR(
  SUMIFS(
    duck_positions[x],
    duck_positions[duck_id],   duck_positions[[#This Row],[duck_id]],
    duck_positions[frame_idx], duck_positions[[#This Row],[frame_idx]]+1
  ),
  ""
)</f>
        <v>1.5899904550984503</v>
      </c>
      <c r="F2267" s="1">
        <f>IFERROR(
  SUMIFS(
    duck_positions[y],
    duck_positions[duck_id],duck_positions[[#This Row],[duck_id]],
    duck_positions[frame_idx],duck_positions[[#This Row],[frame_idx]]+1
  ),
  ""
)</f>
        <v>0.41817740797996517</v>
      </c>
      <c r="G22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1.811423292407835E-2</v>
      </c>
      <c r="H2267" t="b">
        <f>AND(duck_positions[[#This Row],[distance]]&lt;0.1, MOD(duck_positions[[#This Row],[frame_idx]], 20)=0)</f>
        <v>0</v>
      </c>
    </row>
    <row r="2268" spans="1:8" hidden="1" x14ac:dyDescent="0.3">
      <c r="A2268">
        <v>323</v>
      </c>
      <c r="B2268">
        <v>5</v>
      </c>
      <c r="C2268" s="1">
        <v>1.5953297679312528</v>
      </c>
      <c r="D2268" s="1">
        <v>0.48351807594299312</v>
      </c>
      <c r="E2268" s="1">
        <f>IFERROR(
  SUMIFS(
    duck_positions[x],
    duck_positions[duck_id],   duck_positions[[#This Row],[duck_id]],
    duck_positions[frame_idx], duck_positions[[#This Row],[frame_idx]]+1
  ),
  ""
)</f>
        <v>1.6156595930457116</v>
      </c>
      <c r="F2268" s="1">
        <f>IFERROR(
  SUMIFS(
    duck_positions[y],
    duck_positions[duck_id],duck_positions[[#This Row],[duck_id]],
    duck_positions[frame_idx],duck_positions[[#This Row],[frame_idx]]+1
  ),
  ""
)</f>
        <v>0.48470024466514583</v>
      </c>
      <c r="G22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2.0364167355237384E-2</v>
      </c>
      <c r="H2268" t="b">
        <f>AND(duck_positions[[#This Row],[distance]]&lt;0.1, MOD(duck_positions[[#This Row],[frame_idx]], 20)=0)</f>
        <v>0</v>
      </c>
    </row>
    <row r="2269" spans="1:8" hidden="1" x14ac:dyDescent="0.3">
      <c r="A2269">
        <v>323</v>
      </c>
      <c r="B2269">
        <v>6</v>
      </c>
      <c r="C2269" s="1">
        <v>1.5718846231698991</v>
      </c>
      <c r="D2269" s="1">
        <v>0.42657012939453121</v>
      </c>
      <c r="E2269" s="1">
        <f>IFERROR(
  SUMIFS(
    duck_positions[x],
    duck_positions[duck_id],   duck_positions[[#This Row],[duck_id]],
    duck_positions[frame_idx], duck_positions[[#This Row],[frame_idx]]+1
  ),
  ""
)</f>
        <v>1.5909227956086398</v>
      </c>
      <c r="F2269" s="1">
        <f>IFERROR(
  SUMIFS(
    duck_positions[y],
    duck_positions[duck_id],duck_positions[[#This Row],[duck_id]],
    duck_positions[frame_idx],duck_positions[[#This Row],[frame_idx]]+1
  ),
  ""
)</f>
        <v>0.42679170966148372</v>
      </c>
      <c r="G22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1.9039461852214466E-2</v>
      </c>
      <c r="H2269" t="b">
        <f>AND(duck_positions[[#This Row],[distance]]&lt;0.1, MOD(duck_positions[[#This Row],[frame_idx]], 20)=0)</f>
        <v>0</v>
      </c>
    </row>
    <row r="2270" spans="1:8" x14ac:dyDescent="0.3">
      <c r="A2270">
        <v>324</v>
      </c>
      <c r="B2270">
        <v>0</v>
      </c>
      <c r="C2270" s="1">
        <v>1.6912899374961854</v>
      </c>
      <c r="D2270" s="1">
        <v>0.51698216497898097</v>
      </c>
      <c r="E2270" s="1">
        <f>IFERROR(
  SUMIFS(
    duck_positions[x],
    duck_positions[duck_id],   duck_positions[[#This Row],[duck_id]],
    duck_positions[frame_idx], duck_positions[[#This Row],[frame_idx]]+1
  ),
  ""
)</f>
        <v>1.6917280167341233</v>
      </c>
      <c r="F2270" s="1">
        <f>IFERROR(
  SUMIFS(
    duck_positions[y],
    duck_positions[duck_id],duck_positions[[#This Row],[duck_id]],
    duck_positions[frame_idx],duck_positions[[#This Row],[frame_idx]]+1
  ),
  ""
)</f>
        <v>0.5167863935232162</v>
      </c>
      <c r="G22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4.7983318101662431E-4</v>
      </c>
      <c r="H2270" t="b">
        <f>AND(duck_positions[[#This Row],[distance]]&lt;0.1, MOD(duck_positions[[#This Row],[frame_idx]], 20)=0)</f>
        <v>0</v>
      </c>
    </row>
    <row r="2271" spans="1:8" hidden="1" x14ac:dyDescent="0.3">
      <c r="A2271">
        <v>324</v>
      </c>
      <c r="B2271">
        <v>1</v>
      </c>
      <c r="C2271" s="1">
        <v>1.5298834279179574</v>
      </c>
      <c r="D2271" s="1">
        <v>0.40961251854896541</v>
      </c>
      <c r="E2271" s="1">
        <f>IFERROR(
  SUMIFS(
    duck_positions[x],
    duck_positions[duck_id],   duck_positions[[#This Row],[duck_id]],
    duck_positions[frame_idx], duck_positions[[#This Row],[frame_idx]]+1
  ),
  ""
)</f>
        <v>1.537182016670704</v>
      </c>
      <c r="F2271" s="1">
        <f>IFERROR(
  SUMIFS(
    duck_positions[y],
    duck_positions[duck_id],duck_positions[[#This Row],[duck_id]],
    duck_positions[frame_idx],duck_positions[[#This Row],[frame_idx]]+1
  ),
  ""
)</f>
        <v>0.41215778589248653</v>
      </c>
      <c r="G22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7.7296690505942074E-3</v>
      </c>
      <c r="H2271" t="b">
        <f>AND(duck_positions[[#This Row],[distance]]&lt;0.1, MOD(duck_positions[[#This Row],[frame_idx]], 20)=0)</f>
        <v>0</v>
      </c>
    </row>
    <row r="2272" spans="1:8" hidden="1" x14ac:dyDescent="0.3">
      <c r="A2272">
        <v>324</v>
      </c>
      <c r="B2272">
        <v>2</v>
      </c>
      <c r="C2272" s="1">
        <v>1.6038203056901694</v>
      </c>
      <c r="D2272" s="1">
        <v>0.47608942985534664</v>
      </c>
      <c r="E2272" s="1">
        <f>IFERROR(
  SUMIFS(
    duck_positions[x],
    duck_positions[duck_id],   duck_positions[[#This Row],[duck_id]],
    duck_positions[frame_idx], duck_positions[[#This Row],[frame_idx]]+1
  ),
  ""
)</f>
        <v>1.613895994052291</v>
      </c>
      <c r="F2272" s="1">
        <f>IFERROR(
  SUMIFS(
    duck_positions[y],
    duck_positions[duck_id],duck_positions[[#This Row],[duck_id]],
    duck_positions[frame_idx],duck_positions[[#This Row],[frame_idx]]+1
  ),
  ""
)</f>
        <v>0.46847209036350246</v>
      </c>
      <c r="G22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1.2631047339971503E-2</v>
      </c>
      <c r="H2272" t="b">
        <f>AND(duck_positions[[#This Row],[distance]]&lt;0.1, MOD(duck_positions[[#This Row],[frame_idx]], 20)=0)</f>
        <v>0</v>
      </c>
    </row>
    <row r="2273" spans="1:8" hidden="1" x14ac:dyDescent="0.3">
      <c r="A2273">
        <v>324</v>
      </c>
      <c r="B2273">
        <v>3</v>
      </c>
      <c r="C2273" s="1">
        <v>1.6013797575375066</v>
      </c>
      <c r="D2273" s="1">
        <v>0.4461341023445129</v>
      </c>
      <c r="E2273" s="1">
        <f>IFERROR(
  SUMIFS(
    duck_positions[x],
    duck_positions[duck_id],   duck_positions[[#This Row],[duck_id]],
    duck_positions[frame_idx], duck_positions[[#This Row],[frame_idx]]+1
  ),
  ""
)</f>
        <v>1.6043076183646918</v>
      </c>
      <c r="F2273" s="1">
        <f>IFERROR(
  SUMIFS(
    duck_positions[y],
    duck_positions[duck_id],duck_positions[[#This Row],[duck_id]],
    duck_positions[frame_idx],duck_positions[[#This Row],[frame_idx]]+1
  ),
  ""
)</f>
        <v>0.44663850665092464</v>
      </c>
      <c r="G22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2.9709918760731061E-3</v>
      </c>
      <c r="H2273" t="b">
        <f>AND(duck_positions[[#This Row],[distance]]&lt;0.1, MOD(duck_positions[[#This Row],[frame_idx]], 20)=0)</f>
        <v>0</v>
      </c>
    </row>
    <row r="2274" spans="1:8" hidden="1" x14ac:dyDescent="0.3">
      <c r="A2274">
        <v>324</v>
      </c>
      <c r="B2274">
        <v>4</v>
      </c>
      <c r="C2274" s="1">
        <v>1.5899904550984503</v>
      </c>
      <c r="D2274" s="1">
        <v>0.41817740797996517</v>
      </c>
      <c r="E2274" s="1">
        <f>IFERROR(
  SUMIFS(
    duck_positions[x],
    duck_positions[duck_id],   duck_positions[[#This Row],[duck_id]],
    duck_positions[frame_idx], duck_positions[[#This Row],[frame_idx]]+1
  ),
  ""
)</f>
        <v>1.5969861677382142</v>
      </c>
      <c r="F2274" s="1">
        <f>IFERROR(
  SUMIFS(
    duck_positions[y],
    duck_positions[duck_id],duck_positions[[#This Row],[duck_id]],
    duck_positions[frame_idx],duck_positions[[#This Row],[frame_idx]]+1
  ),
  ""
)</f>
        <v>0.41596154570579524</v>
      </c>
      <c r="G22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7.3382587141802656E-3</v>
      </c>
      <c r="H2274" t="b">
        <f>AND(duck_positions[[#This Row],[distance]]&lt;0.1, MOD(duck_positions[[#This Row],[frame_idx]], 20)=0)</f>
        <v>0</v>
      </c>
    </row>
    <row r="2275" spans="1:8" hidden="1" x14ac:dyDescent="0.3">
      <c r="A2275">
        <v>324</v>
      </c>
      <c r="B2275">
        <v>5</v>
      </c>
      <c r="C2275" s="1">
        <v>1.6156595930457116</v>
      </c>
      <c r="D2275" s="1">
        <v>0.48470024466514583</v>
      </c>
      <c r="E2275" s="1">
        <f>IFERROR(
  SUMIFS(
    duck_positions[x],
    duck_positions[duck_id],   duck_positions[[#This Row],[duck_id]],
    duck_positions[frame_idx], duck_positions[[#This Row],[frame_idx]]+1
  ),
  ""
)</f>
        <v>1.6185848586261273</v>
      </c>
      <c r="F2275" s="1">
        <f>IFERROR(
  SUMIFS(
    duck_positions[y],
    duck_positions[duck_id],duck_positions[[#This Row],[duck_id]],
    duck_positions[frame_idx],duck_positions[[#This Row],[frame_idx]]+1
  ),
  ""
)</f>
        <v>0.48528559207916255</v>
      </c>
      <c r="G22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2.9832549859274545E-3</v>
      </c>
      <c r="H2275" t="b">
        <f>AND(duck_positions[[#This Row],[distance]]&lt;0.1, MOD(duck_positions[[#This Row],[frame_idx]], 20)=0)</f>
        <v>0</v>
      </c>
    </row>
    <row r="2276" spans="1:8" hidden="1" x14ac:dyDescent="0.3">
      <c r="A2276">
        <v>324</v>
      </c>
      <c r="B2276">
        <v>6</v>
      </c>
      <c r="C2276" s="1">
        <v>1.5909227956086398</v>
      </c>
      <c r="D2276" s="1">
        <v>0.42679170966148372</v>
      </c>
      <c r="E2276" s="1">
        <f>IFERROR(
  SUMIFS(
    duck_positions[x],
    duck_positions[duck_id],   duck_positions[[#This Row],[duck_id]],
    duck_positions[frame_idx], duck_positions[[#This Row],[frame_idx]]+1
  ),
  ""
)</f>
        <v>1.5941308740526439</v>
      </c>
      <c r="F2276" s="1">
        <f>IFERROR(
  SUMIFS(
    duck_positions[y],
    duck_positions[duck_id],duck_positions[[#This Row],[duck_id]],
    duck_positions[frame_idx],duck_positions[[#This Row],[frame_idx]]+1
  ),
  ""
)</f>
        <v>0.42752609848976131</v>
      </c>
      <c r="G22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3.2910627848739731E-3</v>
      </c>
      <c r="H2276" t="b">
        <f>AND(duck_positions[[#This Row],[distance]]&lt;0.1, MOD(duck_positions[[#This Row],[frame_idx]], 20)=0)</f>
        <v>0</v>
      </c>
    </row>
    <row r="2277" spans="1:8" x14ac:dyDescent="0.3">
      <c r="A2277">
        <v>325</v>
      </c>
      <c r="B2277">
        <v>0</v>
      </c>
      <c r="C2277" s="1">
        <v>1.6917280167341233</v>
      </c>
      <c r="D2277" s="1">
        <v>0.5167863935232162</v>
      </c>
      <c r="E2277" s="1">
        <f>IFERROR(
  SUMIFS(
    duck_positions[x],
    duck_positions[duck_id],   duck_positions[[#This Row],[duck_id]],
    duck_positions[frame_idx], duck_positions[[#This Row],[frame_idx]]+1
  ),
  ""
)</f>
        <v>1.7079004630446435</v>
      </c>
      <c r="F2277" s="1">
        <f>IFERROR(
  SUMIFS(
    duck_positions[y],
    duck_positions[duck_id],duck_positions[[#This Row],[duck_id]],
    duck_positions[frame_idx],duck_positions[[#This Row],[frame_idx]]+1
  ),
  ""
)</f>
        <v>0.51215943396091457</v>
      </c>
      <c r="G22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1.6821319046312393E-2</v>
      </c>
      <c r="H2277" t="b">
        <f>AND(duck_positions[[#This Row],[distance]]&lt;0.1, MOD(duck_positions[[#This Row],[frame_idx]], 20)=0)</f>
        <v>0</v>
      </c>
    </row>
    <row r="2278" spans="1:8" hidden="1" x14ac:dyDescent="0.3">
      <c r="A2278">
        <v>325</v>
      </c>
      <c r="B2278">
        <v>1</v>
      </c>
      <c r="C2278" s="1">
        <v>1.537182016670704</v>
      </c>
      <c r="D2278" s="1">
        <v>0.41215778589248653</v>
      </c>
      <c r="E2278" s="1">
        <f>IFERROR(
  SUMIFS(
    duck_positions[x],
    duck_positions[duck_id],   duck_positions[[#This Row],[duck_id]],
    duck_positions[frame_idx], duck_positions[[#This Row],[frame_idx]]+1
  ),
  ""
)</f>
        <v>1.5489623680710793</v>
      </c>
      <c r="F2278" s="1">
        <f>IFERROR(
  SUMIFS(
    duck_positions[y],
    duck_positions[duck_id],duck_positions[[#This Row],[duck_id]],
    duck_positions[frame_idx],duck_positions[[#This Row],[frame_idx]]+1
  ),
  ""
)</f>
        <v>0.40066675543785091</v>
      </c>
      <c r="G22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1.6456623591298708E-2</v>
      </c>
      <c r="H2278" t="b">
        <f>AND(duck_positions[[#This Row],[distance]]&lt;0.1, MOD(duck_positions[[#This Row],[frame_idx]], 20)=0)</f>
        <v>0</v>
      </c>
    </row>
    <row r="2279" spans="1:8" hidden="1" x14ac:dyDescent="0.3">
      <c r="A2279">
        <v>325</v>
      </c>
      <c r="B2279">
        <v>2</v>
      </c>
      <c r="C2279" s="1">
        <v>1.613895994052291</v>
      </c>
      <c r="D2279" s="1">
        <v>0.46847209036350246</v>
      </c>
      <c r="E2279" s="1">
        <f>IFERROR(
  SUMIFS(
    duck_positions[x],
    duck_positions[duck_id],   duck_positions[[#This Row],[duck_id]],
    duck_positions[frame_idx], duck_positions[[#This Row],[frame_idx]]+1
  ),
  ""
)</f>
        <v>1.6772731676697732</v>
      </c>
      <c r="F2279" s="1">
        <f>IFERROR(
  SUMIFS(
    duck_positions[y],
    duck_positions[duck_id],duck_positions[[#This Row],[duck_id]],
    duck_positions[frame_idx],duck_positions[[#This Row],[frame_idx]]+1
  ),
  ""
)</f>
        <v>0.47110423147678371</v>
      </c>
      <c r="G22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6.3431808287173291E-2</v>
      </c>
      <c r="H2279" t="b">
        <f>AND(duck_positions[[#This Row],[distance]]&lt;0.1, MOD(duck_positions[[#This Row],[frame_idx]], 20)=0)</f>
        <v>0</v>
      </c>
    </row>
    <row r="2280" spans="1:8" hidden="1" x14ac:dyDescent="0.3">
      <c r="A2280">
        <v>325</v>
      </c>
      <c r="B2280">
        <v>3</v>
      </c>
      <c r="C2280" s="1">
        <v>1.6043076183646918</v>
      </c>
      <c r="D2280" s="1">
        <v>0.44663850665092464</v>
      </c>
      <c r="E2280" s="1">
        <f>IFERROR(
  SUMIFS(
    duck_positions[x],
    duck_positions[duck_id],   duck_positions[[#This Row],[duck_id]],
    duck_positions[frame_idx], duck_positions[[#This Row],[frame_idx]]+1
  ),
  ""
)</f>
        <v>1.6186142716556788</v>
      </c>
      <c r="F2280" s="1">
        <f>IFERROR(
  SUMIFS(
    duck_positions[y],
    duck_positions[duck_id],duck_positions[[#This Row],[duck_id]],
    duck_positions[frame_idx],duck_positions[[#This Row],[frame_idx]]+1
  ),
  ""
)</f>
        <v>0.43788991570472713</v>
      </c>
      <c r="G22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1.6769560874763497E-2</v>
      </c>
      <c r="H2280" t="b">
        <f>AND(duck_positions[[#This Row],[distance]]&lt;0.1, MOD(duck_positions[[#This Row],[frame_idx]], 20)=0)</f>
        <v>0</v>
      </c>
    </row>
    <row r="2281" spans="1:8" hidden="1" x14ac:dyDescent="0.3">
      <c r="A2281">
        <v>325</v>
      </c>
      <c r="B2281">
        <v>4</v>
      </c>
      <c r="C2281" s="1">
        <v>1.5969861677382142</v>
      </c>
      <c r="D2281" s="1">
        <v>0.41596154570579524</v>
      </c>
      <c r="E2281" s="1">
        <f>IFERROR(
  SUMIFS(
    duck_positions[x],
    duck_positions[duck_id],   duck_positions[[#This Row],[duck_id]],
    duck_positions[frame_idx], duck_positions[[#This Row],[frame_idx]]+1
  ),
  ""
)</f>
        <v>1.6075997170060874</v>
      </c>
      <c r="F2281" s="1">
        <f>IFERROR(
  SUMIFS(
    duck_positions[y],
    duck_positions[duck_id],duck_positions[[#This Row],[duck_id]],
    duck_positions[frame_idx],duck_positions[[#This Row],[frame_idx]]+1
  ),
  ""
)</f>
        <v>0.40592167973518367</v>
      </c>
      <c r="G22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1.4609802762851226E-2</v>
      </c>
      <c r="H2281" t="b">
        <f>AND(duck_positions[[#This Row],[distance]]&lt;0.1, MOD(duck_positions[[#This Row],[frame_idx]], 20)=0)</f>
        <v>0</v>
      </c>
    </row>
    <row r="2282" spans="1:8" hidden="1" x14ac:dyDescent="0.3">
      <c r="A2282">
        <v>325</v>
      </c>
      <c r="B2282">
        <v>5</v>
      </c>
      <c r="C2282" s="1">
        <v>1.6185848586261273</v>
      </c>
      <c r="D2282" s="1">
        <v>0.48528559207916255</v>
      </c>
      <c r="E2282" s="1">
        <f>IFERROR(
  SUMIFS(
    duck_positions[x],
    duck_positions[duck_id],   duck_positions[[#This Row],[duck_id]],
    duck_positions[frame_idx], duck_positions[[#This Row],[frame_idx]]+1
  ),
  ""
)</f>
        <v>1.6332422405481339</v>
      </c>
      <c r="F2282" s="1">
        <f>IFERROR(
  SUMIFS(
    duck_positions[y],
    duck_positions[duck_id],duck_positions[[#This Row],[duck_id]],
    duck_positions[frame_idx],duck_positions[[#This Row],[frame_idx]]+1
  ),
  ""
)</f>
        <v>0.4788591086864471</v>
      </c>
      <c r="G22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1.6004328589616423E-2</v>
      </c>
      <c r="H2282" t="b">
        <f>AND(duck_positions[[#This Row],[distance]]&lt;0.1, MOD(duck_positions[[#This Row],[frame_idx]], 20)=0)</f>
        <v>0</v>
      </c>
    </row>
    <row r="2283" spans="1:8" hidden="1" x14ac:dyDescent="0.3">
      <c r="A2283">
        <v>325</v>
      </c>
      <c r="B2283">
        <v>6</v>
      </c>
      <c r="C2283" s="1">
        <v>1.5941308740526439</v>
      </c>
      <c r="D2283" s="1">
        <v>0.42752609848976131</v>
      </c>
      <c r="E2283" s="1">
        <f>IFERROR(
  SUMIFS(
    duck_positions[x],
    duck_positions[duck_id],   duck_positions[[#This Row],[duck_id]],
    duck_positions[frame_idx], duck_positions[[#This Row],[frame_idx]]+1
  ),
  ""
)</f>
        <v>1.6081278067082168</v>
      </c>
      <c r="F2283" s="1">
        <f>IFERROR(
  SUMIFS(
    duck_positions[y],
    duck_positions[duck_id],duck_positions[[#This Row],[duck_id]],
    duck_positions[frame_idx],duck_positions[[#This Row],[frame_idx]]+1
  ),
  ""
)</f>
        <v>0.41752250194549556</v>
      </c>
      <c r="G22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1.7204245626736687E-2</v>
      </c>
      <c r="H2283" t="b">
        <f>AND(duck_positions[[#This Row],[distance]]&lt;0.1, MOD(duck_positions[[#This Row],[frame_idx]], 20)=0)</f>
        <v>0</v>
      </c>
    </row>
    <row r="2284" spans="1:8" x14ac:dyDescent="0.3">
      <c r="A2284">
        <v>326</v>
      </c>
      <c r="B2284">
        <v>0</v>
      </c>
      <c r="C2284" s="1">
        <v>1.7079004630446435</v>
      </c>
      <c r="D2284" s="1">
        <v>0.51215943396091457</v>
      </c>
      <c r="E2284" s="1">
        <f>IFERROR(
  SUMIFS(
    duck_positions[x],
    duck_positions[duck_id],   duck_positions[[#This Row],[duck_id]],
    duck_positions[frame_idx], duck_positions[[#This Row],[frame_idx]]+1
  ),
  ""
)</f>
        <v>1.7055919900536538</v>
      </c>
      <c r="F2284" s="1">
        <f>IFERROR(
  SUMIFS(
    duck_positions[y],
    duck_positions[duck_id],duck_positions[[#This Row],[duck_id]],
    duck_positions[frame_idx],duck_positions[[#This Row],[frame_idx]]+1
  ),
  ""
)</f>
        <v>0.51820720434188838</v>
      </c>
      <c r="G22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6.4733742461805062E-3</v>
      </c>
      <c r="H2284" t="b">
        <f>AND(duck_positions[[#This Row],[distance]]&lt;0.1, MOD(duck_positions[[#This Row],[frame_idx]], 20)=0)</f>
        <v>0</v>
      </c>
    </row>
    <row r="2285" spans="1:8" hidden="1" x14ac:dyDescent="0.3">
      <c r="A2285">
        <v>326</v>
      </c>
      <c r="B2285">
        <v>1</v>
      </c>
      <c r="C2285" s="1">
        <v>1.5489623680710793</v>
      </c>
      <c r="D2285" s="1">
        <v>0.40066675543785091</v>
      </c>
      <c r="E2285" s="1">
        <f>IFERROR(
  SUMIFS(
    duck_positions[x],
    duck_positions[duck_id],   duck_positions[[#This Row],[duck_id]],
    duck_positions[frame_idx], duck_positions[[#This Row],[frame_idx]]+1
  ),
  ""
)</f>
        <v>1.5473702087998391</v>
      </c>
      <c r="F2285" s="1">
        <f>IFERROR(
  SUMIFS(
    duck_positions[y],
    duck_positions[duck_id],duck_positions[[#This Row],[duck_id]],
    duck_positions[frame_idx],duck_positions[[#This Row],[frame_idx]]+1
  ),
  ""
)</f>
        <v>0.41156483888626094</v>
      </c>
      <c r="G22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1.1013772922732017E-2</v>
      </c>
      <c r="H2285" t="b">
        <f>AND(duck_positions[[#This Row],[distance]]&lt;0.1, MOD(duck_positions[[#This Row],[frame_idx]], 20)=0)</f>
        <v>0</v>
      </c>
    </row>
    <row r="2286" spans="1:8" hidden="1" x14ac:dyDescent="0.3">
      <c r="A2286">
        <v>326</v>
      </c>
      <c r="B2286">
        <v>2</v>
      </c>
      <c r="C2286" s="1">
        <v>1.6772731676697732</v>
      </c>
      <c r="D2286" s="1">
        <v>0.47110423147678371</v>
      </c>
      <c r="E2286" s="1">
        <f>IFERROR(
  SUMIFS(
    duck_positions[x],
    duck_positions[duck_id],   duck_positions[[#This Row],[duck_id]],
    duck_positions[frame_idx], duck_positions[[#This Row],[frame_idx]]+1
  ),
  ""
)</f>
        <v>1.6433977507054807</v>
      </c>
      <c r="F2286" s="1">
        <f>IFERROR(
  SUMIFS(
    duck_positions[y],
    duck_positions[duck_id],duck_positions[[#This Row],[duck_id]],
    duck_positions[frame_idx],duck_positions[[#This Row],[frame_idx]]+1
  ),
  ""
)</f>
        <v>0.48801479935646053</v>
      </c>
      <c r="G22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3.7861737684869078E-2</v>
      </c>
      <c r="H2286" t="b">
        <f>AND(duck_positions[[#This Row],[distance]]&lt;0.1, MOD(duck_positions[[#This Row],[frame_idx]], 20)=0)</f>
        <v>0</v>
      </c>
    </row>
    <row r="2287" spans="1:8" hidden="1" x14ac:dyDescent="0.3">
      <c r="A2287">
        <v>326</v>
      </c>
      <c r="B2287">
        <v>3</v>
      </c>
      <c r="C2287" s="1">
        <v>1.6186142716556788</v>
      </c>
      <c r="D2287" s="1">
        <v>0.43788991570472713</v>
      </c>
      <c r="E2287" s="1">
        <f>IFERROR(
  SUMIFS(
    duck_positions[x],
    duck_positions[duck_id],   duck_positions[[#This Row],[duck_id]],
    duck_positions[frame_idx], duck_positions[[#This Row],[frame_idx]]+1
  ),
  ""
)</f>
        <v>1.6168313663452865</v>
      </c>
      <c r="F2287" s="1">
        <f>IFERROR(
  SUMIFS(
    duck_positions[y],
    duck_positions[duck_id],duck_positions[[#This Row],[duck_id]],
    duck_positions[frame_idx],duck_positions[[#This Row],[frame_idx]]+1
  ),
  ""
)</f>
        <v>0.44745681881904598</v>
      </c>
      <c r="G22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9.7316178790881943E-3</v>
      </c>
      <c r="H2287" t="b">
        <f>AND(duck_positions[[#This Row],[distance]]&lt;0.1, MOD(duck_positions[[#This Row],[frame_idx]], 20)=0)</f>
        <v>0</v>
      </c>
    </row>
    <row r="2288" spans="1:8" hidden="1" x14ac:dyDescent="0.3">
      <c r="A2288">
        <v>326</v>
      </c>
      <c r="B2288">
        <v>4</v>
      </c>
      <c r="C2288" s="1">
        <v>1.6075997170060874</v>
      </c>
      <c r="D2288" s="1">
        <v>0.40592167973518367</v>
      </c>
      <c r="E2288" s="1">
        <f>IFERROR(
  SUMIFS(
    duck_positions[x],
    duck_positions[duck_id],   duck_positions[[#This Row],[duck_id]],
    duck_positions[frame_idx], duck_positions[[#This Row],[frame_idx]]+1
  ),
  ""
)</f>
        <v>1.6082592656835915</v>
      </c>
      <c r="F2288" s="1">
        <f>IFERROR(
  SUMIFS(
    duck_positions[y],
    duck_positions[duck_id],duck_positions[[#This Row],[duck_id]],
    duck_positions[frame_idx],duck_positions[[#This Row],[frame_idx]]+1
  ),
  ""
)</f>
        <v>0.41957999467849727</v>
      </c>
      <c r="G22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1.3674230199493532E-2</v>
      </c>
      <c r="H2288" t="b">
        <f>AND(duck_positions[[#This Row],[distance]]&lt;0.1, MOD(duck_positions[[#This Row],[frame_idx]], 20)=0)</f>
        <v>0</v>
      </c>
    </row>
    <row r="2289" spans="1:8" hidden="1" x14ac:dyDescent="0.3">
      <c r="A2289">
        <v>326</v>
      </c>
      <c r="B2289">
        <v>5</v>
      </c>
      <c r="C2289" s="1">
        <v>1.6332422405481339</v>
      </c>
      <c r="D2289" s="1">
        <v>0.4788591086864471</v>
      </c>
      <c r="E2289" s="1">
        <f>IFERROR(
  SUMIFS(
    duck_positions[x],
    duck_positions[duck_id],   duck_positions[[#This Row],[duck_id]],
    duck_positions[frame_idx], duck_positions[[#This Row],[frame_idx]]+1
  ),
  ""
)</f>
        <v>1.6318839065730573</v>
      </c>
      <c r="F2289" s="1">
        <f>IFERROR(
  SUMIFS(
    duck_positions[y],
    duck_positions[duck_id],duck_positions[[#This Row],[duck_id]],
    duck_positions[frame_idx],duck_positions[[#This Row],[frame_idx]]+1
  ),
  ""
)</f>
        <v>0.48642241656780238</v>
      </c>
      <c r="G22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7.6843150180102961E-3</v>
      </c>
      <c r="H2289" t="b">
        <f>AND(duck_positions[[#This Row],[distance]]&lt;0.1, MOD(duck_positions[[#This Row],[frame_idx]], 20)=0)</f>
        <v>0</v>
      </c>
    </row>
    <row r="2290" spans="1:8" hidden="1" x14ac:dyDescent="0.3">
      <c r="A2290">
        <v>326</v>
      </c>
      <c r="B2290">
        <v>6</v>
      </c>
      <c r="C2290" s="1">
        <v>1.6081278067082168</v>
      </c>
      <c r="D2290" s="1">
        <v>0.41752250194549556</v>
      </c>
      <c r="E2290" s="1">
        <f>IFERROR(
  SUMIFS(
    duck_positions[x],
    duck_positions[duck_id],   duck_positions[[#This Row],[duck_id]],
    duck_positions[frame_idx], duck_positions[[#This Row],[frame_idx]]+1
  ),
  ""
)</f>
        <v>1.6061717159114779</v>
      </c>
      <c r="F2290" s="1">
        <f>IFERROR(
  SUMIFS(
    duck_positions[y],
    duck_positions[duck_id],duck_positions[[#This Row],[duck_id]],
    duck_positions[frame_idx],duck_positions[[#This Row],[frame_idx]]+1
  ),
  ""
)</f>
        <v>0.42804549336433406</v>
      </c>
      <c r="G22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1.070325369250095E-2</v>
      </c>
      <c r="H2290" t="b">
        <f>AND(duck_positions[[#This Row],[distance]]&lt;0.1, MOD(duck_positions[[#This Row],[frame_idx]], 20)=0)</f>
        <v>0</v>
      </c>
    </row>
    <row r="2291" spans="1:8" x14ac:dyDescent="0.3">
      <c r="A2291">
        <v>327</v>
      </c>
      <c r="B2291">
        <v>0</v>
      </c>
      <c r="C2291" s="1">
        <v>1.7055919900536538</v>
      </c>
      <c r="D2291" s="1">
        <v>0.51820720434188838</v>
      </c>
      <c r="E2291" s="1">
        <f>IFERROR(
  SUMIFS(
    duck_positions[x],
    duck_positions[duck_id],   duck_positions[[#This Row],[duck_id]],
    duck_positions[frame_idx], duck_positions[[#This Row],[frame_idx]]+1
  ),
  ""
)</f>
        <v>1.7258434206247331</v>
      </c>
      <c r="F2291" s="1">
        <f>IFERROR(
  SUMIFS(
    duck_positions[y],
    duck_positions[duck_id],duck_positions[[#This Row],[duck_id]],
    duck_positions[frame_idx],duck_positions[[#This Row],[frame_idx]]+1
  ),
  ""
)</f>
        <v>0.51132741272449489</v>
      </c>
      <c r="G22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2.1388126913640688E-2</v>
      </c>
      <c r="H2291" t="b">
        <f>AND(duck_positions[[#This Row],[distance]]&lt;0.1, MOD(duck_positions[[#This Row],[frame_idx]], 20)=0)</f>
        <v>0</v>
      </c>
    </row>
    <row r="2292" spans="1:8" hidden="1" x14ac:dyDescent="0.3">
      <c r="A2292">
        <v>327</v>
      </c>
      <c r="B2292">
        <v>1</v>
      </c>
      <c r="C2292" s="1">
        <v>1.5473702087998391</v>
      </c>
      <c r="D2292" s="1">
        <v>0.41156483888626094</v>
      </c>
      <c r="E2292" s="1">
        <f>IFERROR(
  SUMIFS(
    duck_positions[x],
    duck_positions[duck_id],   duck_positions[[#This Row],[duck_id]],
    duck_positions[frame_idx], duck_positions[[#This Row],[frame_idx]]+1
  ),
  ""
)</f>
        <v>1.5632055424153806</v>
      </c>
      <c r="F2292" s="1">
        <f>IFERROR(
  SUMIFS(
    duck_positions[y],
    duck_positions[duck_id],duck_positions[[#This Row],[duck_id]],
    duck_positions[frame_idx],duck_positions[[#This Row],[frame_idx]]+1
  ),
  ""
)</f>
        <v>0.40593374967575069</v>
      </c>
      <c r="G22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1.6806753297773556E-2</v>
      </c>
      <c r="H2292" t="b">
        <f>AND(duck_positions[[#This Row],[distance]]&lt;0.1, MOD(duck_positions[[#This Row],[frame_idx]], 20)=0)</f>
        <v>0</v>
      </c>
    </row>
    <row r="2293" spans="1:8" hidden="1" x14ac:dyDescent="0.3">
      <c r="A2293">
        <v>327</v>
      </c>
      <c r="B2293">
        <v>2</v>
      </c>
      <c r="C2293" s="1">
        <v>1.6433977507054807</v>
      </c>
      <c r="D2293" s="1">
        <v>0.48801479935646053</v>
      </c>
      <c r="E2293" s="1">
        <f>IFERROR(
  SUMIFS(
    duck_positions[x],
    duck_positions[duck_id],   duck_positions[[#This Row],[duck_id]],
    duck_positions[frame_idx], duck_positions[[#This Row],[frame_idx]]+1
  ),
  ""
)</f>
        <v>1.668365938961506</v>
      </c>
      <c r="F2293" s="1">
        <f>IFERROR(
  SUMIFS(
    duck_positions[y],
    duck_positions[duck_id],duck_positions[[#This Row],[duck_id]],
    duck_positions[frame_idx],duck_positions[[#This Row],[frame_idx]]+1
  ),
  ""
)</f>
        <v>0.46684975624084468</v>
      </c>
      <c r="G22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3.2731780808171712E-2</v>
      </c>
      <c r="H2293" t="b">
        <f>AND(duck_positions[[#This Row],[distance]]&lt;0.1, MOD(duck_positions[[#This Row],[frame_idx]], 20)=0)</f>
        <v>0</v>
      </c>
    </row>
    <row r="2294" spans="1:8" hidden="1" x14ac:dyDescent="0.3">
      <c r="A2294">
        <v>327</v>
      </c>
      <c r="B2294">
        <v>3</v>
      </c>
      <c r="C2294" s="1">
        <v>1.6168313663452865</v>
      </c>
      <c r="D2294" s="1">
        <v>0.44745681881904598</v>
      </c>
      <c r="E2294" s="1">
        <f>IFERROR(
  SUMIFS(
    duck_positions[x],
    duck_positions[duck_id],   duck_positions[[#This Row],[duck_id]],
    duck_positions[frame_idx], duck_positions[[#This Row],[frame_idx]]+1
  ),
  ""
)</f>
        <v>1.6343317389488221</v>
      </c>
      <c r="F2294" s="1">
        <f>IFERROR(
  SUMIFS(
    duck_positions[y],
    duck_positions[duck_id],duck_positions[[#This Row],[duck_id]],
    duck_positions[frame_idx],duck_positions[[#This Row],[frame_idx]]+1
  ),
  ""
)</f>
        <v>0.44093395471572872</v>
      </c>
      <c r="G22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1.8676477113549174E-2</v>
      </c>
      <c r="H2294" t="b">
        <f>AND(duck_positions[[#This Row],[distance]]&lt;0.1, MOD(duck_positions[[#This Row],[frame_idx]], 20)=0)</f>
        <v>0</v>
      </c>
    </row>
    <row r="2295" spans="1:8" hidden="1" x14ac:dyDescent="0.3">
      <c r="A2295">
        <v>327</v>
      </c>
      <c r="B2295">
        <v>4</v>
      </c>
      <c r="C2295" s="1">
        <v>1.6082592656835915</v>
      </c>
      <c r="D2295" s="1">
        <v>0.41957999467849727</v>
      </c>
      <c r="E2295" s="1">
        <f>IFERROR(
  SUMIFS(
    duck_positions[x],
    duck_positions[duck_id],   duck_positions[[#This Row],[duck_id]],
    duck_positions[frame_idx], duck_positions[[#This Row],[frame_idx]]+1
  ),
  ""
)</f>
        <v>1.6274140276014806</v>
      </c>
      <c r="F2295" s="1">
        <f>IFERROR(
  SUMIFS(
    duck_positions[y],
    duck_positions[duck_id],duck_positions[[#This Row],[duck_id]],
    duck_positions[frame_idx],duck_positions[[#This Row],[frame_idx]]+1
  ),
  ""
)</f>
        <v>0.4160863876342773</v>
      </c>
      <c r="G22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1.9470752279006544E-2</v>
      </c>
      <c r="H2295" t="b">
        <f>AND(duck_positions[[#This Row],[distance]]&lt;0.1, MOD(duck_positions[[#This Row],[frame_idx]], 20)=0)</f>
        <v>0</v>
      </c>
    </row>
    <row r="2296" spans="1:8" hidden="1" x14ac:dyDescent="0.3">
      <c r="A2296">
        <v>327</v>
      </c>
      <c r="B2296">
        <v>5</v>
      </c>
      <c r="C2296" s="1">
        <v>1.6318839065730573</v>
      </c>
      <c r="D2296" s="1">
        <v>0.48642241656780238</v>
      </c>
      <c r="E2296" s="1">
        <f>IFERROR(
  SUMIFS(
    duck_positions[x],
    duck_positions[duck_id],   duck_positions[[#This Row],[duck_id]],
    duck_positions[frame_idx], duck_positions[[#This Row],[frame_idx]]+1
  ),
  ""
)</f>
        <v>1.64973503947258</v>
      </c>
      <c r="F2296" s="1">
        <f>IFERROR(
  SUMIFS(
    duck_positions[y],
    duck_positions[duck_id],duck_positions[[#This Row],[duck_id]],
    duck_positions[frame_idx],duck_positions[[#This Row],[frame_idx]]+1
  ),
  ""
)</f>
        <v>0.48016570210456844</v>
      </c>
      <c r="G22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1.891585106916592E-2</v>
      </c>
      <c r="H2296" t="b">
        <f>AND(duck_positions[[#This Row],[distance]]&lt;0.1, MOD(duck_positions[[#This Row],[frame_idx]], 20)=0)</f>
        <v>0</v>
      </c>
    </row>
    <row r="2297" spans="1:8" hidden="1" x14ac:dyDescent="0.3">
      <c r="A2297">
        <v>327</v>
      </c>
      <c r="B2297">
        <v>6</v>
      </c>
      <c r="C2297" s="1">
        <v>1.6061717159114779</v>
      </c>
      <c r="D2297" s="1">
        <v>0.42804549336433406</v>
      </c>
      <c r="E2297" s="1">
        <f>IFERROR(
  SUMIFS(
    duck_positions[x],
    duck_positions[duck_id],   duck_positions[[#This Row],[duck_id]],
    duck_positions[frame_idx], duck_positions[[#This Row],[frame_idx]]+1
  ),
  ""
)</f>
        <v>1.6234029013663531</v>
      </c>
      <c r="F2297" s="1">
        <f>IFERROR(
  SUMIFS(
    duck_positions[y],
    duck_positions[duck_id],duck_positions[[#This Row],[duck_id]],
    duck_positions[frame_idx],duck_positions[[#This Row],[frame_idx]]+1
  ),
  ""
)</f>
        <v>0.42143900394439693</v>
      </c>
      <c r="G22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1.8454253022976708E-2</v>
      </c>
      <c r="H2297" t="b">
        <f>AND(duck_positions[[#This Row],[distance]]&lt;0.1, MOD(duck_positions[[#This Row],[frame_idx]], 20)=0)</f>
        <v>0</v>
      </c>
    </row>
    <row r="2298" spans="1:8" x14ac:dyDescent="0.3">
      <c r="A2298">
        <v>328</v>
      </c>
      <c r="B2298">
        <v>0</v>
      </c>
      <c r="C2298" s="1">
        <v>1.7258434206247331</v>
      </c>
      <c r="D2298" s="1">
        <v>0.51132741272449489</v>
      </c>
      <c r="E2298" s="1">
        <f>IFERROR(
  SUMIFS(
    duck_positions[x],
    duck_positions[duck_id],   duck_positions[[#This Row],[duck_id]],
    duck_positions[frame_idx], duck_positions[[#This Row],[frame_idx]]+1
  ),
  ""
)</f>
        <v>1.7147813275456429</v>
      </c>
      <c r="F2298" s="1">
        <f>IFERROR(
  SUMIFS(
    duck_positions[y],
    duck_positions[duck_id],duck_positions[[#This Row],[duck_id]],
    duck_positions[frame_idx],duck_positions[[#This Row],[frame_idx]]+1
  ),
  ""
)</f>
        <v>0.51639328598976131</v>
      </c>
      <c r="G22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1.2166880258726743E-2</v>
      </c>
      <c r="H2298" t="b">
        <f>AND(duck_positions[[#This Row],[distance]]&lt;0.1, MOD(duck_positions[[#This Row],[frame_idx]], 20)=0)</f>
        <v>0</v>
      </c>
    </row>
    <row r="2299" spans="1:8" hidden="1" x14ac:dyDescent="0.3">
      <c r="A2299">
        <v>328</v>
      </c>
      <c r="B2299">
        <v>1</v>
      </c>
      <c r="C2299" s="1">
        <v>1.5632055424153806</v>
      </c>
      <c r="D2299" s="1">
        <v>0.40593374967575069</v>
      </c>
      <c r="E2299" s="1">
        <f>IFERROR(
  SUMIFS(
    duck_positions[x],
    duck_positions[duck_id],   duck_positions[[#This Row],[duck_id]],
    duck_positions[frame_idx], duck_positions[[#This Row],[frame_idx]]+1
  ),
  ""
)</f>
        <v>1.5618167877197267</v>
      </c>
      <c r="F2299" s="1">
        <f>IFERROR(
  SUMIFS(
    duck_positions[y],
    duck_positions[duck_id],duck_positions[[#This Row],[duck_id]],
    duck_positions[frame_idx],duck_positions[[#This Row],[frame_idx]]+1
  ),
  ""
)</f>
        <v>0.41396318078041072</v>
      </c>
      <c r="G22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8.1486442718517824E-3</v>
      </c>
      <c r="H2299" t="b">
        <f>AND(duck_positions[[#This Row],[distance]]&lt;0.1, MOD(duck_positions[[#This Row],[frame_idx]], 20)=0)</f>
        <v>0</v>
      </c>
    </row>
    <row r="2300" spans="1:8" hidden="1" x14ac:dyDescent="0.3">
      <c r="A2300">
        <v>328</v>
      </c>
      <c r="B2300">
        <v>2</v>
      </c>
      <c r="C2300" s="1">
        <v>1.668365938961506</v>
      </c>
      <c r="D2300" s="1">
        <v>0.46684975624084468</v>
      </c>
      <c r="E2300" s="1">
        <f>IFERROR(
  SUMIFS(
    duck_positions[x],
    duck_positions[duck_id],   duck_positions[[#This Row],[duck_id]],
    duck_positions[frame_idx], duck_positions[[#This Row],[frame_idx]]+1
  ),
  ""
)</f>
        <v>1.6746955573558808</v>
      </c>
      <c r="F2300" s="1">
        <f>IFERROR(
  SUMIFS(
    duck_positions[y],
    duck_positions[duck_id],duck_positions[[#This Row],[duck_id]],
    duck_positions[frame_idx],duck_positions[[#This Row],[frame_idx]]+1
  ),
  ""
)</f>
        <v>0.4831674069166183</v>
      </c>
      <c r="G23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1.7502279639949297E-2</v>
      </c>
      <c r="H2300" t="b">
        <f>AND(duck_positions[[#This Row],[distance]]&lt;0.1, MOD(duck_positions[[#This Row],[frame_idx]], 20)=0)</f>
        <v>0</v>
      </c>
    </row>
    <row r="2301" spans="1:8" hidden="1" x14ac:dyDescent="0.3">
      <c r="A2301">
        <v>328</v>
      </c>
      <c r="B2301">
        <v>3</v>
      </c>
      <c r="C2301" s="1">
        <v>1.6343317389488221</v>
      </c>
      <c r="D2301" s="1">
        <v>0.44093395471572872</v>
      </c>
      <c r="E2301" s="1">
        <f>IFERROR(
  SUMIFS(
    duck_positions[x],
    duck_positions[duck_id],   duck_positions[[#This Row],[duck_id]],
    duck_positions[frame_idx], duck_positions[[#This Row],[frame_idx]]+1
  ),
  ""
)</f>
        <v>1.6284418370574714</v>
      </c>
      <c r="F2301" s="1">
        <f>IFERROR(
  SUMIFS(
    duck_positions[y],
    duck_positions[duck_id],duck_positions[[#This Row],[duck_id]],
    duck_positions[frame_idx],duck_positions[[#This Row],[frame_idx]]+1
  ),
  ""
)</f>
        <v>0.44768140912055965</v>
      </c>
      <c r="G23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8.956510773454664E-3</v>
      </c>
      <c r="H2301" t="b">
        <f>AND(duck_positions[[#This Row],[distance]]&lt;0.1, MOD(duck_positions[[#This Row],[frame_idx]], 20)=0)</f>
        <v>0</v>
      </c>
    </row>
    <row r="2302" spans="1:8" hidden="1" x14ac:dyDescent="0.3">
      <c r="A2302">
        <v>328</v>
      </c>
      <c r="B2302">
        <v>4</v>
      </c>
      <c r="C2302" s="1">
        <v>1.6274140276014806</v>
      </c>
      <c r="D2302" s="1">
        <v>0.4160863876342773</v>
      </c>
      <c r="E2302" s="1">
        <f>IFERROR(
  SUMIFS(
    duck_positions[x],
    duck_positions[duck_id],   duck_positions[[#This Row],[duck_id]],
    duck_positions[frame_idx], duck_positions[[#This Row],[frame_idx]]+1
  ),
  ""
)</f>
        <v>1.6209091715514661</v>
      </c>
      <c r="F2302" s="1">
        <f>IFERROR(
  SUMIFS(
    duck_positions[y],
    duck_positions[duck_id],duck_positions[[#This Row],[duck_id]],
    duck_positions[frame_idx],duck_positions[[#This Row],[frame_idx]]+1
  ),
  ""
)</f>
        <v>0.42619408369064327</v>
      </c>
      <c r="G23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1.2019928111236203E-2</v>
      </c>
      <c r="H2302" t="b">
        <f>AND(duck_positions[[#This Row],[distance]]&lt;0.1, MOD(duck_positions[[#This Row],[frame_idx]], 20)=0)</f>
        <v>0</v>
      </c>
    </row>
    <row r="2303" spans="1:8" hidden="1" x14ac:dyDescent="0.3">
      <c r="A2303">
        <v>328</v>
      </c>
      <c r="B2303">
        <v>5</v>
      </c>
      <c r="C2303" s="1">
        <v>1.64973503947258</v>
      </c>
      <c r="D2303" s="1">
        <v>0.48016570210456844</v>
      </c>
      <c r="E2303" s="1">
        <f>IFERROR(
  SUMIFS(
    duck_positions[x],
    duck_positions[duck_id],   duck_positions[[#This Row],[duck_id]],
    duck_positions[frame_idx], duck_positions[[#This Row],[frame_idx]]+1
  ),
  ""
)</f>
        <v>1.6431488864123822</v>
      </c>
      <c r="F2303" s="1">
        <f>IFERROR(
  SUMIFS(
    duck_positions[y],
    duck_positions[duck_id],duck_positions[[#This Row],[duck_id]],
    duck_positions[frame_idx],duck_positions[[#This Row],[frame_idx]]+1
  ),
  ""
)</f>
        <v>0.48629672527313228</v>
      </c>
      <c r="G23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8.9981585463815798E-3</v>
      </c>
      <c r="H2303" t="b">
        <f>AND(duck_positions[[#This Row],[distance]]&lt;0.1, MOD(duck_positions[[#This Row],[frame_idx]], 20)=0)</f>
        <v>0</v>
      </c>
    </row>
    <row r="2304" spans="1:8" hidden="1" x14ac:dyDescent="0.3">
      <c r="A2304">
        <v>328</v>
      </c>
      <c r="B2304">
        <v>6</v>
      </c>
      <c r="C2304" s="1">
        <v>1.6234029013663531</v>
      </c>
      <c r="D2304" s="1">
        <v>0.42143900394439693</v>
      </c>
      <c r="E2304" s="1">
        <f>IFERROR(
  SUMIFS(
    duck_positions[x],
    duck_positions[duck_id],   duck_positions[[#This Row],[duck_id]],
    duck_positions[frame_idx], duck_positions[[#This Row],[frame_idx]]+1
  ),
  ""
)</f>
        <v>1.6180950034409762</v>
      </c>
      <c r="F2304" s="1">
        <f>IFERROR(
  SUMIFS(
    duck_positions[y],
    duck_positions[duck_id],duck_positions[[#This Row],[duck_id]],
    duck_positions[frame_idx],duck_positions[[#This Row],[frame_idx]]+1
  ),
  ""
)</f>
        <v>0.42857952117919917</v>
      </c>
      <c r="G23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8.8972336580944202E-3</v>
      </c>
      <c r="H2304" t="b">
        <f>AND(duck_positions[[#This Row],[distance]]&lt;0.1, MOD(duck_positions[[#This Row],[frame_idx]], 20)=0)</f>
        <v>0</v>
      </c>
    </row>
    <row r="2305" spans="1:8" x14ac:dyDescent="0.3">
      <c r="A2305">
        <v>329</v>
      </c>
      <c r="B2305">
        <v>0</v>
      </c>
      <c r="C2305" s="1">
        <v>1.7147813275456429</v>
      </c>
      <c r="D2305" s="1">
        <v>0.51639328598976131</v>
      </c>
      <c r="E2305" s="1">
        <f>IFERROR(
  SUMIFS(
    duck_positions[x],
    duck_positions[duck_id],   duck_positions[[#This Row],[duck_id]],
    duck_positions[frame_idx], duck_positions[[#This Row],[frame_idx]]+1
  ),
  ""
)</f>
        <v>1.7467192918062211</v>
      </c>
      <c r="F2305" s="1">
        <f>IFERROR(
  SUMIFS(
    duck_positions[y],
    duck_positions[duck_id],duck_positions[[#This Row],[duck_id]],
    duck_positions[frame_idx],duck_positions[[#This Row],[frame_idx]]+1
  ),
  ""
)</f>
        <v>0.51419712305068965</v>
      </c>
      <c r="G23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3.2013383025930257E-2</v>
      </c>
      <c r="H2305" t="b">
        <f>AND(duck_positions[[#This Row],[distance]]&lt;0.1, MOD(duck_positions[[#This Row],[frame_idx]], 20)=0)</f>
        <v>0</v>
      </c>
    </row>
    <row r="2306" spans="1:8" hidden="1" x14ac:dyDescent="0.3">
      <c r="A2306">
        <v>329</v>
      </c>
      <c r="B2306">
        <v>1</v>
      </c>
      <c r="C2306" s="1">
        <v>1.5618167877197267</v>
      </c>
      <c r="D2306" s="1">
        <v>0.41396318078041072</v>
      </c>
      <c r="E2306" s="1">
        <f>IFERROR(
  SUMIFS(
    duck_positions[x],
    duck_positions[duck_id],   duck_positions[[#This Row],[duck_id]],
    duck_positions[frame_idx], duck_positions[[#This Row],[frame_idx]]+1
  ),
  ""
)</f>
        <v>1.5763382934033872</v>
      </c>
      <c r="F2306" s="1">
        <f>IFERROR(
  SUMIFS(
    duck_positions[y],
    duck_positions[duck_id],duck_positions[[#This Row],[duck_id]],
    duck_positions[frame_idx],duck_positions[[#This Row],[frame_idx]]+1
  ),
  ""
)</f>
        <v>0.41712741255760188</v>
      </c>
      <c r="G23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1.4862250504562583E-2</v>
      </c>
      <c r="H2306" t="b">
        <f>AND(duck_positions[[#This Row],[distance]]&lt;0.1, MOD(duck_positions[[#This Row],[frame_idx]], 20)=0)</f>
        <v>0</v>
      </c>
    </row>
    <row r="2307" spans="1:8" hidden="1" x14ac:dyDescent="0.3">
      <c r="A2307">
        <v>329</v>
      </c>
      <c r="B2307">
        <v>2</v>
      </c>
      <c r="C2307" s="1">
        <v>1.6746955573558808</v>
      </c>
      <c r="D2307" s="1">
        <v>0.4831674069166183</v>
      </c>
      <c r="E2307" s="1">
        <f>IFERROR(
  SUMIFS(
    duck_positions[x],
    duck_positions[duck_id],   duck_positions[[#This Row],[duck_id]],
    duck_positions[frame_idx], duck_positions[[#This Row],[frame_idx]]+1
  ),
  ""
)</f>
        <v>1.6982122644782067</v>
      </c>
      <c r="F2307" s="1">
        <f>IFERROR(
  SUMIFS(
    duck_positions[y],
    duck_positions[duck_id],duck_positions[[#This Row],[duck_id]],
    duck_positions[frame_idx],duck_positions[[#This Row],[frame_idx]]+1
  ),
  ""
)</f>
        <v>0.48165577352046962</v>
      </c>
      <c r="G23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2.3565240278885458E-2</v>
      </c>
      <c r="H2307" t="b">
        <f>AND(duck_positions[[#This Row],[distance]]&lt;0.1, MOD(duck_positions[[#This Row],[frame_idx]], 20)=0)</f>
        <v>0</v>
      </c>
    </row>
    <row r="2308" spans="1:8" hidden="1" x14ac:dyDescent="0.3">
      <c r="A2308">
        <v>329</v>
      </c>
      <c r="B2308">
        <v>3</v>
      </c>
      <c r="C2308" s="1">
        <v>1.6284418370574714</v>
      </c>
      <c r="D2308" s="1">
        <v>0.44768140912055965</v>
      </c>
      <c r="E2308" s="1">
        <f>IFERROR(
  SUMIFS(
    duck_positions[x],
    duck_positions[duck_id],   duck_positions[[#This Row],[duck_id]],
    duck_positions[frame_idx], duck_positions[[#This Row],[frame_idx]]+1
  ),
  ""
)</f>
        <v>1.6506778247654439</v>
      </c>
      <c r="F2308" s="1">
        <f>IFERROR(
  SUMIFS(
    duck_positions[y],
    duck_positions[duck_id],duck_positions[[#This Row],[duck_id]],
    duck_positions[frame_idx],duck_positions[[#This Row],[frame_idx]]+1
  ),
  ""
)</f>
        <v>0.44907416105270381</v>
      </c>
      <c r="G23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2.2279562547177549E-2</v>
      </c>
      <c r="H2308" t="b">
        <f>AND(duck_positions[[#This Row],[distance]]&lt;0.1, MOD(duck_positions[[#This Row],[frame_idx]], 20)=0)</f>
        <v>0</v>
      </c>
    </row>
    <row r="2309" spans="1:8" hidden="1" x14ac:dyDescent="0.3">
      <c r="A2309">
        <v>329</v>
      </c>
      <c r="B2309">
        <v>4</v>
      </c>
      <c r="C2309" s="1">
        <v>1.6209091715514661</v>
      </c>
      <c r="D2309" s="1">
        <v>0.42619408369064327</v>
      </c>
      <c r="E2309" s="1">
        <f>IFERROR(
  SUMIFS(
    duck_positions[x],
    duck_positions[duck_id],   duck_positions[[#This Row],[duck_id]],
    duck_positions[frame_idx], duck_positions[[#This Row],[frame_idx]]+1
  ),
  ""
)</f>
        <v>1.5636838585138322</v>
      </c>
      <c r="F2309" s="1">
        <f>IFERROR(
  SUMIFS(
    duck_positions[y],
    duck_positions[duck_id],duck_positions[[#This Row],[duck_id]],
    duck_positions[frame_idx],duck_positions[[#This Row],[frame_idx]]+1
  ),
  ""
)</f>
        <v>0.42877836227416988</v>
      </c>
      <c r="G23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5.7283635953494311E-2</v>
      </c>
      <c r="H2309" t="b">
        <f>AND(duck_positions[[#This Row],[distance]]&lt;0.1, MOD(duck_positions[[#This Row],[frame_idx]], 20)=0)</f>
        <v>0</v>
      </c>
    </row>
    <row r="2310" spans="1:8" hidden="1" x14ac:dyDescent="0.3">
      <c r="A2310">
        <v>329</v>
      </c>
      <c r="B2310">
        <v>5</v>
      </c>
      <c r="C2310" s="1">
        <v>1.6431488864123822</v>
      </c>
      <c r="D2310" s="1">
        <v>0.48629672527313228</v>
      </c>
      <c r="E2310" s="1">
        <f>IFERROR(
  SUMIFS(
    duck_positions[x],
    duck_positions[duck_id],   duck_positions[[#This Row],[duck_id]],
    duck_positions[frame_idx], duck_positions[[#This Row],[frame_idx]]+1
  ),
  ""
)</f>
        <v>1.6670503973960877</v>
      </c>
      <c r="F2310" s="1">
        <f>IFERROR(
  SUMIFS(
    duck_positions[y],
    duck_positions[duck_id],duck_positions[[#This Row],[duck_id]],
    duck_positions[frame_idx],duck_positions[[#This Row],[frame_idx]]+1
  ),
  ""
)</f>
        <v>0.48587007522583003</v>
      </c>
      <c r="G23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2.3905318604173813E-2</v>
      </c>
      <c r="H2310" t="b">
        <f>AND(duck_positions[[#This Row],[distance]]&lt;0.1, MOD(duck_positions[[#This Row],[frame_idx]], 20)=0)</f>
        <v>0</v>
      </c>
    </row>
    <row r="2311" spans="1:8" hidden="1" x14ac:dyDescent="0.3">
      <c r="A2311">
        <v>329</v>
      </c>
      <c r="B2311">
        <v>6</v>
      </c>
      <c r="C2311" s="1">
        <v>1.6180950034409762</v>
      </c>
      <c r="D2311" s="1">
        <v>0.42857952117919917</v>
      </c>
      <c r="E2311" s="1">
        <f>IFERROR(
  SUMIFS(
    duck_positions[x],
    duck_positions[duck_id],   duck_positions[[#This Row],[duck_id]],
    duck_positions[frame_idx], duck_positions[[#This Row],[frame_idx]]+1
  ),
  ""
)</f>
        <v>1.6391504354774953</v>
      </c>
      <c r="F2311" s="1">
        <f>IFERROR(
  SUMIFS(
    duck_positions[y],
    duck_positions[duck_id],duck_positions[[#This Row],[duck_id]],
    duck_positions[frame_idx],duck_positions[[#This Row],[frame_idx]]+1
  ),
  ""
)</f>
        <v>0.43087629675865169</v>
      </c>
      <c r="G23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2.118033041070989E-2</v>
      </c>
      <c r="H2311" t="b">
        <f>AND(duck_positions[[#This Row],[distance]]&lt;0.1, MOD(duck_positions[[#This Row],[frame_idx]], 20)=0)</f>
        <v>0</v>
      </c>
    </row>
    <row r="2312" spans="1:8" x14ac:dyDescent="0.3">
      <c r="A2312">
        <v>330</v>
      </c>
      <c r="B2312">
        <v>0</v>
      </c>
      <c r="C2312" s="1">
        <v>1.7467192918062211</v>
      </c>
      <c r="D2312" s="1">
        <v>0.51419712305068965</v>
      </c>
      <c r="E2312" s="1">
        <f>IFERROR(
  SUMIFS(
    duck_positions[x],
    duck_positions[duck_id],   duck_positions[[#This Row],[duck_id]],
    duck_positions[frame_idx], duck_positions[[#This Row],[frame_idx]]+1
  ),
  ""
)</f>
        <v>1.7485764831304551</v>
      </c>
      <c r="F2312" s="1">
        <f>IFERROR(
  SUMIFS(
    duck_positions[y],
    duck_positions[duck_id],duck_positions[[#This Row],[duck_id]],
    duck_positions[frame_idx],duck_positions[[#This Row],[frame_idx]]+1
  ),
  ""
)</f>
        <v>0.51001971662044521</v>
      </c>
      <c r="G23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4.5716391041132846E-3</v>
      </c>
      <c r="H2312" t="b">
        <f>AND(duck_positions[[#This Row],[distance]]&lt;0.1, MOD(duck_positions[[#This Row],[frame_idx]], 20)=0)</f>
        <v>0</v>
      </c>
    </row>
    <row r="2313" spans="1:8" hidden="1" x14ac:dyDescent="0.3">
      <c r="A2313">
        <v>330</v>
      </c>
      <c r="B2313">
        <v>1</v>
      </c>
      <c r="C2313" s="1">
        <v>1.5763382934033872</v>
      </c>
      <c r="D2313" s="1">
        <v>0.41712741255760188</v>
      </c>
      <c r="E2313" s="1">
        <f>IFERROR(
  SUMIFS(
    duck_positions[x],
    duck_positions[duck_id],   duck_positions[[#This Row],[duck_id]],
    duck_positions[frame_idx], duck_positions[[#This Row],[frame_idx]]+1
  ),
  ""
)</f>
        <v>1.578431971743703</v>
      </c>
      <c r="F2313" s="1">
        <f>IFERROR(
  SUMIFS(
    duck_positions[y],
    duck_positions[duck_id],duck_positions[[#This Row],[duck_id]],
    duck_positions[frame_idx],duck_positions[[#This Row],[frame_idx]]+1
  ),
  ""
)</f>
        <v>0.40244330167770381</v>
      </c>
      <c r="G23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1.4832619503170993E-2</v>
      </c>
      <c r="H2313" t="b">
        <f>AND(duck_positions[[#This Row],[distance]]&lt;0.1, MOD(duck_positions[[#This Row],[frame_idx]], 20)=0)</f>
        <v>0</v>
      </c>
    </row>
    <row r="2314" spans="1:8" hidden="1" x14ac:dyDescent="0.3">
      <c r="A2314">
        <v>330</v>
      </c>
      <c r="B2314">
        <v>2</v>
      </c>
      <c r="C2314" s="1">
        <v>1.6982122644782067</v>
      </c>
      <c r="D2314" s="1">
        <v>0.48165577352046962</v>
      </c>
      <c r="E2314" s="1">
        <f>IFERROR(
  SUMIFS(
    duck_positions[x],
    duck_positions[duck_id],   duck_positions[[#This Row],[duck_id]],
    duck_positions[frame_idx], duck_positions[[#This Row],[frame_idx]]+1
  ),
  ""
)</f>
        <v>1.7067023277282716</v>
      </c>
      <c r="F2314" s="1">
        <f>IFERROR(
  SUMIFS(
    duck_positions[y],
    duck_positions[duck_id],duck_positions[[#This Row],[duck_id]],
    duck_positions[frame_idx],duck_positions[[#This Row],[frame_idx]]+1
  ),
  ""
)</f>
        <v>0.47935059368610378</v>
      </c>
      <c r="G23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8.7974444049887957E-3</v>
      </c>
      <c r="H2314" t="b">
        <f>AND(duck_positions[[#This Row],[distance]]&lt;0.1, MOD(duck_positions[[#This Row],[frame_idx]], 20)=0)</f>
        <v>0</v>
      </c>
    </row>
    <row r="2315" spans="1:8" hidden="1" x14ac:dyDescent="0.3">
      <c r="A2315">
        <v>330</v>
      </c>
      <c r="B2315">
        <v>3</v>
      </c>
      <c r="C2315" s="1">
        <v>1.6506778247654439</v>
      </c>
      <c r="D2315" s="1">
        <v>0.44907416105270381</v>
      </c>
      <c r="E2315" s="1">
        <f>IFERROR(
  SUMIFS(
    duck_positions[x],
    duck_positions[duck_id],   duck_positions[[#This Row],[duck_id]],
    duck_positions[frame_idx], duck_positions[[#This Row],[frame_idx]]+1
  ),
  ""
)</f>
        <v>1.6528610572218896</v>
      </c>
      <c r="F2315" s="1">
        <f>IFERROR(
  SUMIFS(
    duck_positions[y],
    duck_positions[duck_id],duck_positions[[#This Row],[duck_id]],
    duck_positions[frame_idx],duck_positions[[#This Row],[frame_idx]]+1
  ),
  ""
)</f>
        <v>0.43826214671134944</v>
      </c>
      <c r="G23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1.1030238350848565E-2</v>
      </c>
      <c r="H2315" t="b">
        <f>AND(duck_positions[[#This Row],[distance]]&lt;0.1, MOD(duck_positions[[#This Row],[frame_idx]], 20)=0)</f>
        <v>0</v>
      </c>
    </row>
    <row r="2316" spans="1:8" hidden="1" x14ac:dyDescent="0.3">
      <c r="A2316">
        <v>330</v>
      </c>
      <c r="B2316">
        <v>4</v>
      </c>
      <c r="C2316" s="1">
        <v>1.5636838585138322</v>
      </c>
      <c r="D2316" s="1">
        <v>0.42877836227416988</v>
      </c>
      <c r="E2316" s="1">
        <f>IFERROR(
  SUMIFS(
    duck_positions[x],
    duck_positions[duck_id],   duck_positions[[#This Row],[duck_id]],
    duck_positions[frame_idx], duck_positions[[#This Row],[frame_idx]]+1
  ),
  ""
)</f>
        <v>1.5696742370724679</v>
      </c>
      <c r="F2316" s="1">
        <f>IFERROR(
  SUMIFS(
    duck_positions[y],
    duck_positions[duck_id],duck_positions[[#This Row],[duck_id]],
    duck_positions[frame_idx],duck_positions[[#This Row],[frame_idx]]+1
  ),
  ""
)</f>
        <v>0.42012087702751155</v>
      </c>
      <c r="G23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1.0527900363884008E-2</v>
      </c>
      <c r="H2316" t="b">
        <f>AND(duck_positions[[#This Row],[distance]]&lt;0.1, MOD(duck_positions[[#This Row],[frame_idx]], 20)=0)</f>
        <v>0</v>
      </c>
    </row>
    <row r="2317" spans="1:8" hidden="1" x14ac:dyDescent="0.3">
      <c r="A2317">
        <v>330</v>
      </c>
      <c r="B2317">
        <v>5</v>
      </c>
      <c r="C2317" s="1">
        <v>1.6670503973960877</v>
      </c>
      <c r="D2317" s="1">
        <v>0.48587007522583003</v>
      </c>
      <c r="E2317" s="1">
        <f>IFERROR(
  SUMIFS(
    duck_positions[x],
    duck_positions[duck_id],   duck_positions[[#This Row],[duck_id]],
    duck_positions[frame_idx], duck_positions[[#This Row],[frame_idx]]+1
  ),
  ""
)</f>
        <v>1.6696712285280229</v>
      </c>
      <c r="F2317" s="1">
        <f>IFERROR(
  SUMIFS(
    duck_positions[y],
    duck_positions[duck_id],duck_positions[[#This Row],[duck_id]],
    duck_positions[frame_idx],duck_positions[[#This Row],[frame_idx]]+1
  ),
  ""
)</f>
        <v>0.47853634953498836</v>
      </c>
      <c r="G23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7.7879579050372065E-3</v>
      </c>
      <c r="H2317" t="b">
        <f>AND(duck_positions[[#This Row],[distance]]&lt;0.1, MOD(duck_positions[[#This Row],[frame_idx]], 20)=0)</f>
        <v>0</v>
      </c>
    </row>
    <row r="2318" spans="1:8" hidden="1" x14ac:dyDescent="0.3">
      <c r="A2318">
        <v>330</v>
      </c>
      <c r="B2318">
        <v>6</v>
      </c>
      <c r="C2318" s="1">
        <v>1.6391504354774953</v>
      </c>
      <c r="D2318" s="1">
        <v>0.43087629675865169</v>
      </c>
      <c r="E2318" s="1">
        <f>IFERROR(
  SUMIFS(
    duck_positions[x],
    duck_positions[duck_id],   duck_positions[[#This Row],[duck_id]],
    duck_positions[frame_idx], duck_positions[[#This Row],[frame_idx]]+1
  ),
  ""
)</f>
        <v>1.6411305092275144</v>
      </c>
      <c r="F2318" s="1">
        <f>IFERROR(
  SUMIFS(
    duck_positions[y],
    duck_positions[duck_id],duck_positions[[#This Row],[duck_id]],
    duck_positions[frame_idx],duck_positions[[#This Row],[frame_idx]]+1
  ),
  ""
)</f>
        <v>0.41826407313346858</v>
      </c>
      <c r="G23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1.2766709710302864E-2</v>
      </c>
      <c r="H2318" t="b">
        <f>AND(duck_positions[[#This Row],[distance]]&lt;0.1, MOD(duck_positions[[#This Row],[frame_idx]], 20)=0)</f>
        <v>0</v>
      </c>
    </row>
    <row r="2319" spans="1:8" x14ac:dyDescent="0.3">
      <c r="A2319">
        <v>331</v>
      </c>
      <c r="B2319">
        <v>0</v>
      </c>
      <c r="C2319" s="1">
        <v>1.7485764831304551</v>
      </c>
      <c r="D2319" s="1">
        <v>0.51001971662044521</v>
      </c>
      <c r="E2319" s="1">
        <f>IFERROR(
  SUMIFS(
    duck_positions[x],
    duck_positions[duck_id],   duck_positions[[#This Row],[duck_id]],
    duck_positions[frame_idx], duck_positions[[#This Row],[frame_idx]]+1
  ),
  ""
)</f>
        <v>1.7465671807527543</v>
      </c>
      <c r="F2319" s="1">
        <f>IFERROR(
  SUMIFS(
    duck_positions[y],
    duck_positions[duck_id],duck_positions[[#This Row],[duck_id]],
    duck_positions[frame_idx],duck_positions[[#This Row],[frame_idx]]+1
  ),
  ""
)</f>
        <v>0.51599697470664974</v>
      </c>
      <c r="G23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6.3059424572486818E-3</v>
      </c>
      <c r="H2319" t="b">
        <f>AND(duck_positions[[#This Row],[distance]]&lt;0.1, MOD(duck_positions[[#This Row],[frame_idx]], 20)=0)</f>
        <v>0</v>
      </c>
    </row>
    <row r="2320" spans="1:8" hidden="1" x14ac:dyDescent="0.3">
      <c r="A2320">
        <v>331</v>
      </c>
      <c r="B2320">
        <v>1</v>
      </c>
      <c r="C2320" s="1">
        <v>1.578431971743703</v>
      </c>
      <c r="D2320" s="1">
        <v>0.40244330167770381</v>
      </c>
      <c r="E2320" s="1">
        <f>IFERROR(
  SUMIFS(
    duck_positions[x],
    duck_positions[duck_id],   duck_positions[[#This Row],[duck_id]],
    duck_positions[frame_idx], duck_positions[[#This Row],[frame_idx]]+1
  ),
  ""
)</f>
        <v>1.584301470220089</v>
      </c>
      <c r="F2320" s="1">
        <f>IFERROR(
  SUMIFS(
    duck_positions[y],
    duck_positions[duck_id],duck_positions[[#This Row],[duck_id]],
    duck_positions[frame_idx],duck_positions[[#This Row],[frame_idx]]+1
  ),
  ""
)</f>
        <v>0.41478828787803645</v>
      </c>
      <c r="G23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1.366929759170901E-2</v>
      </c>
      <c r="H2320" t="b">
        <f>AND(duck_positions[[#This Row],[distance]]&lt;0.1, MOD(duck_positions[[#This Row],[frame_idx]], 20)=0)</f>
        <v>0</v>
      </c>
    </row>
    <row r="2321" spans="1:8" hidden="1" x14ac:dyDescent="0.3">
      <c r="A2321">
        <v>331</v>
      </c>
      <c r="B2321">
        <v>2</v>
      </c>
      <c r="C2321" s="1">
        <v>1.7067023277282716</v>
      </c>
      <c r="D2321" s="1">
        <v>0.47935059368610378</v>
      </c>
      <c r="E2321" s="1">
        <f>IFERROR(
  SUMIFS(
    duck_positions[x],
    duck_positions[duck_id],   duck_positions[[#This Row],[duck_id]],
    duck_positions[frame_idx], duck_positions[[#This Row],[frame_idx]]+1
  ),
  ""
)</f>
        <v>1.7122209131717683</v>
      </c>
      <c r="F2321" s="1">
        <f>IFERROR(
  SUMIFS(
    duck_positions[y],
    duck_positions[duck_id],duck_positions[[#This Row],[duck_id]],
    duck_positions[frame_idx],duck_positions[[#This Row],[frame_idx]]+1
  ),
  ""
)</f>
        <v>0.48462906181812282</v>
      </c>
      <c r="G23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7.6365575436785861E-3</v>
      </c>
      <c r="H2321" t="b">
        <f>AND(duck_positions[[#This Row],[distance]]&lt;0.1, MOD(duck_positions[[#This Row],[frame_idx]], 20)=0)</f>
        <v>0</v>
      </c>
    </row>
    <row r="2322" spans="1:8" hidden="1" x14ac:dyDescent="0.3">
      <c r="A2322">
        <v>331</v>
      </c>
      <c r="B2322">
        <v>3</v>
      </c>
      <c r="C2322" s="1">
        <v>1.6528610572218896</v>
      </c>
      <c r="D2322" s="1">
        <v>0.43826214671134944</v>
      </c>
      <c r="E2322" s="1">
        <f>IFERROR(
  SUMIFS(
    duck_positions[x],
    duck_positions[duck_id],   duck_positions[[#This Row],[duck_id]],
    duck_positions[frame_idx], duck_positions[[#This Row],[frame_idx]]+1
  ),
  ""
)</f>
        <v>1.6550762191414834</v>
      </c>
      <c r="F2322" s="1">
        <f>IFERROR(
  SUMIFS(
    duck_positions[y],
    duck_positions[duck_id],duck_positions[[#This Row],[duck_id]],
    duck_positions[frame_idx],duck_positions[[#This Row],[frame_idx]]+1
  ),
  ""
)</f>
        <v>0.44808052182197566</v>
      </c>
      <c r="G23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1.0065159320298065E-2</v>
      </c>
      <c r="H2322" t="b">
        <f>AND(duck_positions[[#This Row],[distance]]&lt;0.1, MOD(duck_positions[[#This Row],[frame_idx]], 20)=0)</f>
        <v>0</v>
      </c>
    </row>
    <row r="2323" spans="1:8" hidden="1" x14ac:dyDescent="0.3">
      <c r="A2323">
        <v>331</v>
      </c>
      <c r="B2323">
        <v>4</v>
      </c>
      <c r="C2323" s="1">
        <v>1.5696742370724679</v>
      </c>
      <c r="D2323" s="1">
        <v>0.42012087702751155</v>
      </c>
      <c r="E2323" s="1">
        <f>IFERROR(
  SUMIFS(
    duck_positions[x],
    duck_positions[duck_id],   duck_positions[[#This Row],[duck_id]],
    duck_positions[frame_idx], duck_positions[[#This Row],[frame_idx]]+1
  ),
  ""
)</f>
        <v>1.5579158537089826</v>
      </c>
      <c r="F2323" s="1">
        <f>IFERROR(
  SUMIFS(
    duck_positions[y],
    duck_positions[duck_id],duck_positions[[#This Row],[duck_id]],
    duck_positions[frame_idx],duck_positions[[#This Row],[frame_idx]]+1
  ),
  ""
)</f>
        <v>0.44830698966979976</v>
      </c>
      <c r="G23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3.0540408072035445E-2</v>
      </c>
      <c r="H2323" t="b">
        <f>AND(duck_positions[[#This Row],[distance]]&lt;0.1, MOD(duck_positions[[#This Row],[frame_idx]], 20)=0)</f>
        <v>0</v>
      </c>
    </row>
    <row r="2324" spans="1:8" hidden="1" x14ac:dyDescent="0.3">
      <c r="A2324">
        <v>331</v>
      </c>
      <c r="B2324">
        <v>5</v>
      </c>
      <c r="C2324" s="1">
        <v>1.6696712285280229</v>
      </c>
      <c r="D2324" s="1">
        <v>0.47853634953498836</v>
      </c>
      <c r="E2324" s="1">
        <f>IFERROR(
  SUMIFS(
    duck_positions[x],
    duck_positions[duck_id],   duck_positions[[#This Row],[duck_id]],
    duck_positions[frame_idx], duck_positions[[#This Row],[frame_idx]]+1
  ),
  ""
)</f>
        <v>1.6711414515972138</v>
      </c>
      <c r="F2324" s="1">
        <f>IFERROR(
  SUMIFS(
    duck_positions[y],
    duck_positions[duck_id],duck_positions[[#This Row],[duck_id]],
    duck_positions[frame_idx],duck_positions[[#This Row],[frame_idx]]+1
  ),
  ""
)</f>
        <v>0.48673806786537166</v>
      </c>
      <c r="G23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8.332450986602128E-3</v>
      </c>
      <c r="H2324" t="b">
        <f>AND(duck_positions[[#This Row],[distance]]&lt;0.1, MOD(duck_positions[[#This Row],[frame_idx]], 20)=0)</f>
        <v>0</v>
      </c>
    </row>
    <row r="2325" spans="1:8" hidden="1" x14ac:dyDescent="0.3">
      <c r="A2325">
        <v>331</v>
      </c>
      <c r="B2325">
        <v>6</v>
      </c>
      <c r="C2325" s="1">
        <v>1.6411305092275144</v>
      </c>
      <c r="D2325" s="1">
        <v>0.41826407313346858</v>
      </c>
      <c r="E2325" s="1">
        <f>IFERROR(
  SUMIFS(
    duck_positions[x],
    duck_positions[duck_id],   duck_positions[[#This Row],[duck_id]],
    duck_positions[frame_idx], duck_positions[[#This Row],[frame_idx]]+1
  ),
  ""
)</f>
        <v>1.6438901968300343</v>
      </c>
      <c r="F2325" s="1">
        <f>IFERROR(
  SUMIFS(
    duck_positions[y],
    duck_positions[duck_id],duck_positions[[#This Row],[duck_id]],
    duck_positions[frame_idx],duck_positions[[#This Row],[frame_idx]]+1
  ),
  ""
)</f>
        <v>0.42896918654441829</v>
      </c>
      <c r="G23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1.1055104196921791E-2</v>
      </c>
      <c r="H2325" t="b">
        <f>AND(duck_positions[[#This Row],[distance]]&lt;0.1, MOD(duck_positions[[#This Row],[frame_idx]], 20)=0)</f>
        <v>0</v>
      </c>
    </row>
    <row r="2326" spans="1:8" x14ac:dyDescent="0.3">
      <c r="A2326">
        <v>332</v>
      </c>
      <c r="B2326">
        <v>0</v>
      </c>
      <c r="C2326" s="1">
        <v>1.7465671807527543</v>
      </c>
      <c r="D2326" s="1">
        <v>0.51599697470664974</v>
      </c>
      <c r="E2326" s="1">
        <f>IFERROR(
  SUMIFS(
    duck_positions[x],
    duck_positions[duck_id],   duck_positions[[#This Row],[duck_id]],
    duck_positions[frame_idx], duck_positions[[#This Row],[frame_idx]]+1
  ),
  ""
)</f>
        <v>1.7443607658147813</v>
      </c>
      <c r="F2326" s="1">
        <f>IFERROR(
  SUMIFS(
    duck_positions[y],
    duck_positions[duck_id],duck_positions[[#This Row],[duck_id]],
    duck_positions[frame_idx],duck_positions[[#This Row],[frame_idx]]+1
  ),
  ""
)</f>
        <v>0.50999694764614101</v>
      </c>
      <c r="G23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6.3928547305055743E-3</v>
      </c>
      <c r="H2326" t="b">
        <f>AND(duck_positions[[#This Row],[distance]]&lt;0.1, MOD(duck_positions[[#This Row],[frame_idx]], 20)=0)</f>
        <v>0</v>
      </c>
    </row>
    <row r="2327" spans="1:8" hidden="1" x14ac:dyDescent="0.3">
      <c r="A2327">
        <v>332</v>
      </c>
      <c r="B2327">
        <v>1</v>
      </c>
      <c r="C2327" s="1">
        <v>1.584301470220089</v>
      </c>
      <c r="D2327" s="1">
        <v>0.41478828787803645</v>
      </c>
      <c r="E2327" s="1">
        <f>IFERROR(
  SUMIFS(
    duck_positions[x],
    duck_positions[duck_id],   duck_positions[[#This Row],[duck_id]],
    duck_positions[frame_idx], duck_positions[[#This Row],[frame_idx]]+1
  ),
  ""
)</f>
        <v>1.5779014643281699</v>
      </c>
      <c r="F2327" s="1">
        <f>IFERROR(
  SUMIFS(
    duck_positions[y],
    duck_positions[duck_id],duck_positions[[#This Row],[duck_id]],
    duck_positions[frame_idx],duck_positions[[#This Row],[frame_idx]]+1
  ),
  ""
)</f>
        <v>0.41131947636604305</v>
      </c>
      <c r="G23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7.2796104787507454E-3</v>
      </c>
      <c r="H2327" t="b">
        <f>AND(duck_positions[[#This Row],[distance]]&lt;0.1, MOD(duck_positions[[#This Row],[frame_idx]], 20)=0)</f>
        <v>0</v>
      </c>
    </row>
    <row r="2328" spans="1:8" hidden="1" x14ac:dyDescent="0.3">
      <c r="A2328">
        <v>332</v>
      </c>
      <c r="B2328">
        <v>2</v>
      </c>
      <c r="C2328" s="1">
        <v>1.7122209131717683</v>
      </c>
      <c r="D2328" s="1">
        <v>0.48462906181812282</v>
      </c>
      <c r="E2328" s="1">
        <f>IFERROR(
  SUMIFS(
    duck_positions[x],
    duck_positions[duck_id],   duck_positions[[#This Row],[duck_id]],
    duck_positions[frame_idx], duck_positions[[#This Row],[frame_idx]]+1
  ),
  ""
)</f>
        <v>1.7115660369396211</v>
      </c>
      <c r="F2328" s="1">
        <f>IFERROR(
  SUMIFS(
    duck_positions[y],
    duck_positions[duck_id],duck_positions[[#This Row],[duck_id]],
    duck_positions[frame_idx],duck_positions[[#This Row],[frame_idx]]+1
  ),
  ""
)</f>
        <v>0.4818248867988586</v>
      </c>
      <c r="G23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2.8796285208507071E-3</v>
      </c>
      <c r="H2328" t="b">
        <f>AND(duck_positions[[#This Row],[distance]]&lt;0.1, MOD(duck_positions[[#This Row],[frame_idx]], 20)=0)</f>
        <v>0</v>
      </c>
    </row>
    <row r="2329" spans="1:8" hidden="1" x14ac:dyDescent="0.3">
      <c r="A2329">
        <v>332</v>
      </c>
      <c r="B2329">
        <v>3</v>
      </c>
      <c r="C2329" s="1">
        <v>1.6550762191414834</v>
      </c>
      <c r="D2329" s="1">
        <v>0.44808052182197566</v>
      </c>
      <c r="E2329" s="1">
        <f>IFERROR(
  SUMIFS(
    duck_positions[x],
    duck_positions[duck_id],   duck_positions[[#This Row],[duck_id]],
    duck_positions[frame_idx], duck_positions[[#This Row],[frame_idx]]+1
  ),
  ""
)</f>
        <v>1.6495003648102284</v>
      </c>
      <c r="F2329" s="1">
        <f>IFERROR(
  SUMIFS(
    duck_positions[y],
    duck_positions[duck_id],duck_positions[[#This Row],[duck_id]],
    duck_positions[frame_idx],duck_positions[[#This Row],[frame_idx]]+1
  ),
  ""
)</f>
        <v>0.44324139952659602</v>
      </c>
      <c r="G23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7.3829029597452375E-3</v>
      </c>
      <c r="H2329" t="b">
        <f>AND(duck_positions[[#This Row],[distance]]&lt;0.1, MOD(duck_positions[[#This Row],[frame_idx]], 20)=0)</f>
        <v>0</v>
      </c>
    </row>
    <row r="2330" spans="1:8" hidden="1" x14ac:dyDescent="0.3">
      <c r="A2330">
        <v>332</v>
      </c>
      <c r="B2330">
        <v>4</v>
      </c>
      <c r="C2330" s="1">
        <v>1.5579158537089826</v>
      </c>
      <c r="D2330" s="1">
        <v>0.44830698966979976</v>
      </c>
      <c r="E2330" s="1">
        <f>IFERROR(
  SUMIFS(
    duck_positions[x],
    duck_positions[duck_id],   duck_positions[[#This Row],[duck_id]],
    duck_positions[frame_idx], duck_positions[[#This Row],[frame_idx]]+1
  ),
  ""
)</f>
        <v>1.5439353980123998</v>
      </c>
      <c r="F2330" s="1">
        <f>IFERROR(
  SUMIFS(
    duck_positions[y],
    duck_positions[duck_id],duck_positions[[#This Row],[duck_id]],
    duck_positions[frame_idx],duck_positions[[#This Row],[frame_idx]]+1
  ),
  ""
)</f>
        <v>0.44534994363784786</v>
      </c>
      <c r="G23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1.4289760764939237E-2</v>
      </c>
      <c r="H2330" t="b">
        <f>AND(duck_positions[[#This Row],[distance]]&lt;0.1, MOD(duck_positions[[#This Row],[frame_idx]], 20)=0)</f>
        <v>0</v>
      </c>
    </row>
    <row r="2331" spans="1:8" hidden="1" x14ac:dyDescent="0.3">
      <c r="A2331">
        <v>332</v>
      </c>
      <c r="B2331">
        <v>5</v>
      </c>
      <c r="C2331" s="1">
        <v>1.6711414515972138</v>
      </c>
      <c r="D2331" s="1">
        <v>0.48673806786537166</v>
      </c>
      <c r="E2331" s="1">
        <f>IFERROR(
  SUMIFS(
    duck_positions[x],
    duck_positions[duck_id],   duck_positions[[#This Row],[duck_id]],
    duck_positions[frame_idx], duck_positions[[#This Row],[frame_idx]]+1
  ),
  ""
)</f>
        <v>1.6668460354208947</v>
      </c>
      <c r="F2331" s="1">
        <f>IFERROR(
  SUMIFS(
    duck_positions[y],
    duck_positions[duck_id],duck_positions[[#This Row],[duck_id]],
    duck_positions[frame_idx],duck_positions[[#This Row],[frame_idx]]+1
  ),
  ""
)</f>
        <v>0.48138422966003414</v>
      </c>
      <c r="G23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6.8639772476834244E-3</v>
      </c>
      <c r="H2331" t="b">
        <f>AND(duck_positions[[#This Row],[distance]]&lt;0.1, MOD(duck_positions[[#This Row],[frame_idx]], 20)=0)</f>
        <v>0</v>
      </c>
    </row>
    <row r="2332" spans="1:8" hidden="1" x14ac:dyDescent="0.3">
      <c r="A2332">
        <v>332</v>
      </c>
      <c r="B2332">
        <v>6</v>
      </c>
      <c r="C2332" s="1">
        <v>1.6438901968300343</v>
      </c>
      <c r="D2332" s="1">
        <v>0.42896918654441829</v>
      </c>
      <c r="E2332" s="1">
        <f>IFERROR(
  SUMIFS(
    duck_positions[x],
    duck_positions[duck_id],   duck_positions[[#This Row],[duck_id]],
    duck_positions[frame_idx], duck_positions[[#This Row],[frame_idx]]+1
  ),
  ""
)</f>
        <v>1.6377459786832333</v>
      </c>
      <c r="F2332" s="1">
        <f>IFERROR(
  SUMIFS(
    duck_positions[y],
    duck_positions[duck_id],duck_positions[[#This Row],[duck_id]],
    duck_positions[frame_idx],duck_positions[[#This Row],[frame_idx]]+1
  ),
  ""
)</f>
        <v>0.42456765174865718</v>
      </c>
      <c r="G23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7.5581032801738321E-3</v>
      </c>
      <c r="H2332" t="b">
        <f>AND(duck_positions[[#This Row],[distance]]&lt;0.1, MOD(duck_positions[[#This Row],[frame_idx]], 20)=0)</f>
        <v>0</v>
      </c>
    </row>
    <row r="2333" spans="1:8" x14ac:dyDescent="0.3">
      <c r="A2333">
        <v>333</v>
      </c>
      <c r="B2333">
        <v>0</v>
      </c>
      <c r="C2333" s="1">
        <v>1.7443607658147813</v>
      </c>
      <c r="D2333" s="1">
        <v>0.50999694764614101</v>
      </c>
      <c r="E2333" s="1">
        <f>IFERROR(
  SUMIFS(
    duck_positions[x],
    duck_positions[duck_id],   duck_positions[[#This Row],[duck_id]],
    duck_positions[frame_idx], duck_positions[[#This Row],[frame_idx]]+1
  ),
  ""
)</f>
        <v>1.7617947667837144</v>
      </c>
      <c r="F2333" s="1">
        <f>IFERROR(
  SUMIFS(
    duck_positions[y],
    duck_positions[duck_id],duck_positions[[#This Row],[duck_id]],
    duck_positions[frame_idx],duck_positions[[#This Row],[frame_idx]]+1
  ),
  ""
)</f>
        <v>0.50425930023193355</v>
      </c>
      <c r="G23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1.8353882086210589E-2</v>
      </c>
      <c r="H2333" t="b">
        <f>AND(duck_positions[[#This Row],[distance]]&lt;0.1, MOD(duck_positions[[#This Row],[frame_idx]], 20)=0)</f>
        <v>0</v>
      </c>
    </row>
    <row r="2334" spans="1:8" hidden="1" x14ac:dyDescent="0.3">
      <c r="A2334">
        <v>333</v>
      </c>
      <c r="B2334">
        <v>1</v>
      </c>
      <c r="C2334" s="1">
        <v>1.5779014643281699</v>
      </c>
      <c r="D2334" s="1">
        <v>0.41131947636604305</v>
      </c>
      <c r="E2334" s="1">
        <f>IFERROR(
  SUMIFS(
    duck_positions[x],
    duck_positions[duck_id],   duck_positions[[#This Row],[duck_id]],
    duck_positions[frame_idx], duck_positions[[#This Row],[frame_idx]]+1
  ),
  ""
)</f>
        <v>1.5916194463148714</v>
      </c>
      <c r="F2334" s="1">
        <f>IFERROR(
  SUMIFS(
    duck_positions[y],
    duck_positions[duck_id],duck_positions[[#This Row],[duck_id]],
    duck_positions[frame_idx],duck_positions[[#This Row],[frame_idx]]+1
  ),
  ""
)</f>
        <v>0.40294141769409175</v>
      </c>
      <c r="G23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1.6074044198586889E-2</v>
      </c>
      <c r="H2334" t="b">
        <f>AND(duck_positions[[#This Row],[distance]]&lt;0.1, MOD(duck_positions[[#This Row],[frame_idx]], 20)=0)</f>
        <v>0</v>
      </c>
    </row>
    <row r="2335" spans="1:8" hidden="1" x14ac:dyDescent="0.3">
      <c r="A2335">
        <v>333</v>
      </c>
      <c r="B2335">
        <v>2</v>
      </c>
      <c r="C2335" s="1">
        <v>1.7115660369396211</v>
      </c>
      <c r="D2335" s="1">
        <v>0.4818248867988586</v>
      </c>
      <c r="E2335" s="1">
        <f>IFERROR(
  SUMIFS(
    duck_positions[x],
    duck_positions[duck_id],   duck_positions[[#This Row],[duck_id]],
    duck_positions[frame_idx], duck_positions[[#This Row],[frame_idx]]+1
  ),
  ""
)</f>
        <v>1.727510502934456</v>
      </c>
      <c r="F2335" s="1">
        <f>IFERROR(
  SUMIFS(
    duck_positions[y],
    duck_positions[duck_id],duck_positions[[#This Row],[duck_id]],
    duck_positions[frame_idx],duck_positions[[#This Row],[frame_idx]]+1
  ),
  ""
)</f>
        <v>0.48107427060604091</v>
      </c>
      <c r="G23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1.5962124561892336E-2</v>
      </c>
      <c r="H2335" t="b">
        <f>AND(duck_positions[[#This Row],[distance]]&lt;0.1, MOD(duck_positions[[#This Row],[frame_idx]], 20)=0)</f>
        <v>0</v>
      </c>
    </row>
    <row r="2336" spans="1:8" hidden="1" x14ac:dyDescent="0.3">
      <c r="A2336">
        <v>333</v>
      </c>
      <c r="B2336">
        <v>3</v>
      </c>
      <c r="C2336" s="1">
        <v>1.6495003648102284</v>
      </c>
      <c r="D2336" s="1">
        <v>0.44324139952659602</v>
      </c>
      <c r="E2336" s="1">
        <f>IFERROR(
  SUMIFS(
    duck_positions[x],
    duck_positions[duck_id],   duck_positions[[#This Row],[duck_id]],
    duck_positions[frame_idx], duck_positions[[#This Row],[frame_idx]]+1
  ),
  ""
)</f>
        <v>1.6649928152561189</v>
      </c>
      <c r="F2336" s="1">
        <f>IFERROR(
  SUMIFS(
    duck_positions[y],
    duck_positions[duck_id],duck_positions[[#This Row],[duck_id]],
    duck_positions[frame_idx],duck_positions[[#This Row],[frame_idx]]+1
  ),
  ""
)</f>
        <v>0.43562034964561458</v>
      </c>
      <c r="G23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1.7265469067093944E-2</v>
      </c>
      <c r="H2336" t="b">
        <f>AND(duck_positions[[#This Row],[distance]]&lt;0.1, MOD(duck_positions[[#This Row],[frame_idx]], 20)=0)</f>
        <v>0</v>
      </c>
    </row>
    <row r="2337" spans="1:8" hidden="1" x14ac:dyDescent="0.3">
      <c r="A2337">
        <v>333</v>
      </c>
      <c r="B2337">
        <v>4</v>
      </c>
      <c r="C2337" s="1">
        <v>1.5439353980123998</v>
      </c>
      <c r="D2337" s="1">
        <v>0.44534994363784786</v>
      </c>
      <c r="E2337" s="1">
        <f>IFERROR(
  SUMIFS(
    duck_positions[x],
    duck_positions[duck_id],   duck_positions[[#This Row],[duck_id]],
    duck_positions[frame_idx], duck_positions[[#This Row],[frame_idx]]+1
  ),
  ""
)</f>
        <v>1.5487810693681241</v>
      </c>
      <c r="F2337" s="1">
        <f>IFERROR(
  SUMIFS(
    duck_positions[y],
    duck_positions[duck_id],duck_positions[[#This Row],[duck_id]],
    duck_positions[frame_idx],duck_positions[[#This Row],[frame_idx]]+1
  ),
  ""
)</f>
        <v>0.4293157577514648</v>
      </c>
      <c r="G23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1.6750392470828046E-2</v>
      </c>
      <c r="H2337" t="b">
        <f>AND(duck_positions[[#This Row],[distance]]&lt;0.1, MOD(duck_positions[[#This Row],[frame_idx]], 20)=0)</f>
        <v>0</v>
      </c>
    </row>
    <row r="2338" spans="1:8" hidden="1" x14ac:dyDescent="0.3">
      <c r="A2338">
        <v>333</v>
      </c>
      <c r="B2338">
        <v>5</v>
      </c>
      <c r="C2338" s="1">
        <v>1.6668460354208947</v>
      </c>
      <c r="D2338" s="1">
        <v>0.48138422966003414</v>
      </c>
      <c r="E2338" s="1">
        <f>IFERROR(
  SUMIFS(
    duck_positions[x],
    duck_positions[duck_id],   duck_positions[[#This Row],[duck_id]],
    duck_positions[frame_idx], duck_positions[[#This Row],[frame_idx]]+1
  ),
  ""
)</f>
        <v>1.6826377794146539</v>
      </c>
      <c r="F2338" s="1">
        <f>IFERROR(
  SUMIFS(
    duck_positions[y],
    duck_positions[duck_id],duck_positions[[#This Row],[duck_id]],
    duck_positions[frame_idx],duck_positions[[#This Row],[frame_idx]]+1
  ),
  ""
)</f>
        <v>0.47521504461765285</v>
      </c>
      <c r="G23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1.6953997241110113E-2</v>
      </c>
      <c r="H2338" t="b">
        <f>AND(duck_positions[[#This Row],[distance]]&lt;0.1, MOD(duck_positions[[#This Row],[frame_idx]], 20)=0)</f>
        <v>0</v>
      </c>
    </row>
    <row r="2339" spans="1:8" hidden="1" x14ac:dyDescent="0.3">
      <c r="A2339">
        <v>333</v>
      </c>
      <c r="B2339">
        <v>6</v>
      </c>
      <c r="C2339" s="1">
        <v>1.6377459786832333</v>
      </c>
      <c r="D2339" s="1">
        <v>0.42456765174865718</v>
      </c>
      <c r="E2339" s="1">
        <f>IFERROR(
  SUMIFS(
    duck_positions[x],
    duck_positions[duck_id],   duck_positions[[#This Row],[duck_id]],
    duck_positions[frame_idx], duck_positions[[#This Row],[frame_idx]]+1
  ),
  ""
)</f>
        <v>1.6529699325561524</v>
      </c>
      <c r="F2339" s="1">
        <f>IFERROR(
  SUMIFS(
    duck_positions[y],
    duck_positions[duck_id],duck_positions[[#This Row],[duck_id]],
    duck_positions[frame_idx],duck_positions[[#This Row],[frame_idx]]+1
  ),
  ""
)</f>
        <v>0.41618863940238948</v>
      </c>
      <c r="G23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1.7377474483470677E-2</v>
      </c>
      <c r="H2339" t="b">
        <f>AND(duck_positions[[#This Row],[distance]]&lt;0.1, MOD(duck_positions[[#This Row],[frame_idx]], 20)=0)</f>
        <v>0</v>
      </c>
    </row>
    <row r="2340" spans="1:8" x14ac:dyDescent="0.3">
      <c r="A2340">
        <v>334</v>
      </c>
      <c r="B2340">
        <v>0</v>
      </c>
      <c r="C2340" s="1">
        <v>1.7617947667837144</v>
      </c>
      <c r="D2340" s="1">
        <v>0.50425930023193355</v>
      </c>
      <c r="E2340" s="1">
        <f>IFERROR(
  SUMIFS(
    duck_positions[x],
    duck_positions[duck_id],   duck_positions[[#This Row],[duck_id]],
    duck_positions[frame_idx], duck_positions[[#This Row],[frame_idx]]+1
  ),
  ""
)</f>
        <v>1.7544745415449143</v>
      </c>
      <c r="F2340" s="1">
        <f>IFERROR(
  SUMIFS(
    duck_positions[y],
    duck_positions[duck_id],duck_positions[[#This Row],[duck_id]],
    duck_positions[frame_idx],duck_positions[[#This Row],[frame_idx]]+1
  ),
  ""
)</f>
        <v>0.5106378316879272</v>
      </c>
      <c r="G23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9.7093440088332292E-3</v>
      </c>
      <c r="H2340" t="b">
        <f>AND(duck_positions[[#This Row],[distance]]&lt;0.1, MOD(duck_positions[[#This Row],[frame_idx]], 20)=0)</f>
        <v>0</v>
      </c>
    </row>
    <row r="2341" spans="1:8" hidden="1" x14ac:dyDescent="0.3">
      <c r="A2341">
        <v>334</v>
      </c>
      <c r="B2341">
        <v>1</v>
      </c>
      <c r="C2341" s="1">
        <v>1.5916194463148714</v>
      </c>
      <c r="D2341" s="1">
        <v>0.40294141769409175</v>
      </c>
      <c r="E2341" s="1">
        <f>IFERROR(
  SUMIFS(
    duck_positions[x],
    duck_positions[duck_id],   duck_positions[[#This Row],[duck_id]],
    duck_positions[frame_idx], duck_positions[[#This Row],[frame_idx]]+1
  ),
  ""
)</f>
        <v>1.5918471928685904</v>
      </c>
      <c r="F2341" s="1">
        <f>IFERROR(
  SUMIFS(
    duck_positions[y],
    duck_positions[duck_id],duck_positions[[#This Row],[duck_id]],
    duck_positions[frame_idx],duck_positions[[#This Row],[frame_idx]]+1
  ),
  ""
)</f>
        <v>0.41116673946380611</v>
      </c>
      <c r="G23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8.2284741421522253E-3</v>
      </c>
      <c r="H2341" t="b">
        <f>AND(duck_positions[[#This Row],[distance]]&lt;0.1, MOD(duck_positions[[#This Row],[frame_idx]], 20)=0)</f>
        <v>0</v>
      </c>
    </row>
    <row r="2342" spans="1:8" hidden="1" x14ac:dyDescent="0.3">
      <c r="A2342">
        <v>334</v>
      </c>
      <c r="B2342">
        <v>2</v>
      </c>
      <c r="C2342" s="1">
        <v>1.727510502934456</v>
      </c>
      <c r="D2342" s="1">
        <v>0.48107427060604091</v>
      </c>
      <c r="E2342" s="1">
        <f>IFERROR(
  SUMIFS(
    duck_positions[x],
    duck_positions[duck_id],   duck_positions[[#This Row],[duck_id]],
    duck_positions[frame_idx], duck_positions[[#This Row],[frame_idx]]+1
  ),
  ""
)</f>
        <v>1.723823679983616</v>
      </c>
      <c r="F2342" s="1">
        <f>IFERROR(
  SUMIFS(
    duck_positions[y],
    duck_positions[duck_id],duck_positions[[#This Row],[duck_id]],
    duck_positions[frame_idx],duck_positions[[#This Row],[frame_idx]]+1
  ),
  ""
)</f>
        <v>0.49065139591693874</v>
      </c>
      <c r="G23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1.0262260603370018E-2</v>
      </c>
      <c r="H2342" t="b">
        <f>AND(duck_positions[[#This Row],[distance]]&lt;0.1, MOD(duck_positions[[#This Row],[frame_idx]], 20)=0)</f>
        <v>0</v>
      </c>
    </row>
    <row r="2343" spans="1:8" hidden="1" x14ac:dyDescent="0.3">
      <c r="A2343">
        <v>334</v>
      </c>
      <c r="B2343">
        <v>3</v>
      </c>
      <c r="C2343" s="1">
        <v>1.6649928152561189</v>
      </c>
      <c r="D2343" s="1">
        <v>0.43562034964561458</v>
      </c>
      <c r="E2343" s="1">
        <f>IFERROR(
  SUMIFS(
    duck_positions[x],
    duck_positions[duck_id],   duck_positions[[#This Row],[duck_id]],
    duck_positions[frame_idx], duck_positions[[#This Row],[frame_idx]]+1
  ),
  ""
)</f>
        <v>1.6626619309186936</v>
      </c>
      <c r="F2343" s="1">
        <f>IFERROR(
  SUMIFS(
    duck_positions[y],
    duck_positions[duck_id],duck_positions[[#This Row],[duck_id]],
    duck_positions[frame_idx],duck_positions[[#This Row],[frame_idx]]+1
  ),
  ""
)</f>
        <v>0.4437471747398376</v>
      </c>
      <c r="G23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8.4544844849669745E-3</v>
      </c>
      <c r="H2343" t="b">
        <f>AND(duck_positions[[#This Row],[distance]]&lt;0.1, MOD(duck_positions[[#This Row],[frame_idx]], 20)=0)</f>
        <v>0</v>
      </c>
    </row>
    <row r="2344" spans="1:8" hidden="1" x14ac:dyDescent="0.3">
      <c r="A2344">
        <v>334</v>
      </c>
      <c r="B2344">
        <v>4</v>
      </c>
      <c r="C2344" s="1">
        <v>1.5487810693681241</v>
      </c>
      <c r="D2344" s="1">
        <v>0.4293157577514648</v>
      </c>
      <c r="E2344" s="1">
        <f>IFERROR(
  SUMIFS(
    duck_positions[x],
    duck_positions[duck_id],   duck_positions[[#This Row],[duck_id]],
    duck_positions[frame_idx], duck_positions[[#This Row],[frame_idx]]+1
  ),
  ""
)</f>
        <v>1.5339162036776544</v>
      </c>
      <c r="F2344" s="1">
        <f>IFERROR(
  SUMIFS(
    duck_positions[y],
    duck_positions[duck_id],duck_positions[[#This Row],[duck_id]],
    duck_positions[frame_idx],duck_positions[[#This Row],[frame_idx]]+1
  ),
  ""
)</f>
        <v>0.44658188223838802</v>
      </c>
      <c r="G23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2.2783399368699001E-2</v>
      </c>
      <c r="H2344" t="b">
        <f>AND(duck_positions[[#This Row],[distance]]&lt;0.1, MOD(duck_positions[[#This Row],[frame_idx]], 20)=0)</f>
        <v>0</v>
      </c>
    </row>
    <row r="2345" spans="1:8" hidden="1" x14ac:dyDescent="0.3">
      <c r="A2345">
        <v>334</v>
      </c>
      <c r="B2345">
        <v>5</v>
      </c>
      <c r="C2345" s="1">
        <v>1.6826377794146539</v>
      </c>
      <c r="D2345" s="1">
        <v>0.47521504461765285</v>
      </c>
      <c r="E2345" s="1">
        <f>IFERROR(
  SUMIFS(
    duck_positions[x],
    duck_positions[duck_id],   duck_positions[[#This Row],[duck_id]],
    duck_positions[frame_idx], duck_positions[[#This Row],[frame_idx]]+1
  ),
  ""
)</f>
        <v>1.6790081247687341</v>
      </c>
      <c r="F2345" s="1">
        <f>IFERROR(
  SUMIFS(
    duck_positions[y],
    duck_positions[duck_id],duck_positions[[#This Row],[duck_id]],
    duck_positions[frame_idx],duck_positions[[#This Row],[frame_idx]]+1
  ),
  ""
)</f>
        <v>0.4820656299591064</v>
      </c>
      <c r="G23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7.7527357990057593E-3</v>
      </c>
      <c r="H2345" t="b">
        <f>AND(duck_positions[[#This Row],[distance]]&lt;0.1, MOD(duck_positions[[#This Row],[frame_idx]], 20)=0)</f>
        <v>0</v>
      </c>
    </row>
    <row r="2346" spans="1:8" hidden="1" x14ac:dyDescent="0.3">
      <c r="A2346">
        <v>334</v>
      </c>
      <c r="B2346">
        <v>6</v>
      </c>
      <c r="C2346" s="1">
        <v>1.6529699325561524</v>
      </c>
      <c r="D2346" s="1">
        <v>0.41618863940238948</v>
      </c>
      <c r="E2346" s="1">
        <f>IFERROR(
  SUMIFS(
    duck_positions[x],
    duck_positions[duck_id],   duck_positions[[#This Row],[duck_id]],
    duck_positions[frame_idx], duck_positions[[#This Row],[frame_idx]]+1
  ),
  ""
)</f>
        <v>1.6513434633612634</v>
      </c>
      <c r="F2346" s="1">
        <f>IFERROR(
  SUMIFS(
    duck_positions[y],
    duck_positions[duck_id],duck_positions[[#This Row],[duck_id]],
    duck_positions[frame_idx],duck_positions[[#This Row],[frame_idx]]+1
  ),
  ""
)</f>
        <v>0.42481942176818843</v>
      </c>
      <c r="G23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8.7826992597782386E-3</v>
      </c>
      <c r="H2346" t="b">
        <f>AND(duck_positions[[#This Row],[distance]]&lt;0.1, MOD(duck_positions[[#This Row],[frame_idx]], 20)=0)</f>
        <v>0</v>
      </c>
    </row>
    <row r="2347" spans="1:8" x14ac:dyDescent="0.3">
      <c r="A2347">
        <v>335</v>
      </c>
      <c r="B2347">
        <v>0</v>
      </c>
      <c r="C2347" s="1">
        <v>1.7544745415449143</v>
      </c>
      <c r="D2347" s="1">
        <v>0.5106378316879272</v>
      </c>
      <c r="E2347" s="1">
        <f>IFERROR(
  SUMIFS(
    duck_positions[x],
    duck_positions[duck_id],   duck_positions[[#This Row],[duck_id]],
    duck_positions[frame_idx], duck_positions[[#This Row],[frame_idx]]+1
  ),
  ""
)</f>
        <v>1.7620968431234361</v>
      </c>
      <c r="F2347" s="1">
        <f>IFERROR(
  SUMIFS(
    duck_positions[y],
    duck_positions[duck_id],duck_positions[[#This Row],[duck_id]],
    duck_positions[frame_idx],duck_positions[[#This Row],[frame_idx]]+1
  ),
  ""
)</f>
        <v>0.51025934219360347</v>
      </c>
      <c r="G23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7.6316928430885025E-3</v>
      </c>
      <c r="H2347" t="b">
        <f>AND(duck_positions[[#This Row],[distance]]&lt;0.1, MOD(duck_positions[[#This Row],[frame_idx]], 20)=0)</f>
        <v>0</v>
      </c>
    </row>
    <row r="2348" spans="1:8" hidden="1" x14ac:dyDescent="0.3">
      <c r="A2348">
        <v>335</v>
      </c>
      <c r="B2348">
        <v>1</v>
      </c>
      <c r="C2348" s="1">
        <v>1.5918471928685904</v>
      </c>
      <c r="D2348" s="1">
        <v>0.41116673946380611</v>
      </c>
      <c r="E2348" s="1">
        <f>IFERROR(
  SUMIFS(
    duck_positions[x],
    duck_positions[duck_id],   duck_positions[[#This Row],[duck_id]],
    duck_positions[frame_idx], duck_positions[[#This Row],[frame_idx]]+1
  ),
  ""
)</f>
        <v>1.5942905218340457</v>
      </c>
      <c r="F2348" s="1">
        <f>IFERROR(
  SUMIFS(
    duck_positions[y],
    duck_positions[duck_id],duck_positions[[#This Row],[duck_id]],
    duck_positions[frame_idx],duck_positions[[#This Row],[frame_idx]]+1
  ),
  ""
)</f>
        <v>0.41551847457885738</v>
      </c>
      <c r="G23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4.9907369140241324E-3</v>
      </c>
      <c r="H2348" t="b">
        <f>AND(duck_positions[[#This Row],[distance]]&lt;0.1, MOD(duck_positions[[#This Row],[frame_idx]], 20)=0)</f>
        <v>0</v>
      </c>
    </row>
    <row r="2349" spans="1:8" hidden="1" x14ac:dyDescent="0.3">
      <c r="A2349">
        <v>335</v>
      </c>
      <c r="B2349">
        <v>2</v>
      </c>
      <c r="C2349" s="1">
        <v>1.723823679983616</v>
      </c>
      <c r="D2349" s="1">
        <v>0.49065139591693874</v>
      </c>
      <c r="E2349" s="1">
        <f>IFERROR(
  SUMIFS(
    duck_positions[x],
    duck_positions[duck_id],   duck_positions[[#This Row],[duck_id]],
    duck_positions[frame_idx], duck_positions[[#This Row],[frame_idx]]+1
  ),
  ""
)</f>
        <v>1.7319328993558885</v>
      </c>
      <c r="F2349" s="1">
        <f>IFERROR(
  SUMIFS(
    duck_positions[y],
    duck_positions[duck_id],duck_positions[[#This Row],[duck_id]],
    duck_positions[frame_idx],duck_positions[[#This Row],[frame_idx]]+1
  ),
  ""
)</f>
        <v>0.49115304350852962</v>
      </c>
      <c r="G23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8.1247208649767397E-3</v>
      </c>
      <c r="H2349" t="b">
        <f>AND(duck_positions[[#This Row],[distance]]&lt;0.1, MOD(duck_positions[[#This Row],[frame_idx]], 20)=0)</f>
        <v>0</v>
      </c>
    </row>
    <row r="2350" spans="1:8" hidden="1" x14ac:dyDescent="0.3">
      <c r="A2350">
        <v>335</v>
      </c>
      <c r="B2350">
        <v>3</v>
      </c>
      <c r="C2350" s="1">
        <v>1.6626619309186936</v>
      </c>
      <c r="D2350" s="1">
        <v>0.4437471747398376</v>
      </c>
      <c r="E2350" s="1">
        <f>IFERROR(
  SUMIFS(
    duck_positions[x],
    duck_positions[duck_id],   duck_positions[[#This Row],[duck_id]],
    duck_positions[frame_idx], duck_positions[[#This Row],[frame_idx]]+1
  ),
  ""
)</f>
        <v>1.6671322718262673</v>
      </c>
      <c r="F2350" s="1">
        <f>IFERROR(
  SUMIFS(
    duck_positions[y],
    duck_positions[duck_id],duck_positions[[#This Row],[duck_id]],
    duck_positions[frame_idx],duck_positions[[#This Row],[frame_idx]]+1
  ),
  ""
)</f>
        <v>0.44604514241218562</v>
      </c>
      <c r="G23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5.0263906785170849E-3</v>
      </c>
      <c r="H2350" t="b">
        <f>AND(duck_positions[[#This Row],[distance]]&lt;0.1, MOD(duck_positions[[#This Row],[frame_idx]], 20)=0)</f>
        <v>0</v>
      </c>
    </row>
    <row r="2351" spans="1:8" hidden="1" x14ac:dyDescent="0.3">
      <c r="A2351">
        <v>335</v>
      </c>
      <c r="B2351">
        <v>4</v>
      </c>
      <c r="C2351" s="1">
        <v>1.5339162036776544</v>
      </c>
      <c r="D2351" s="1">
        <v>0.44658188223838802</v>
      </c>
      <c r="E2351" s="1">
        <f>IFERROR(
  SUMIFS(
    duck_positions[x],
    duck_positions[duck_id],   duck_positions[[#This Row],[duck_id]],
    duck_positions[frame_idx], duck_positions[[#This Row],[frame_idx]]+1
  ),
  ""
)</f>
        <v>1.5397674836218358</v>
      </c>
      <c r="F2351" s="1">
        <f>IFERROR(
  SUMIFS(
    duck_positions[y],
    duck_positions[duck_id],duck_positions[[#This Row],[duck_id]],
    duck_positions[frame_idx],duck_positions[[#This Row],[frame_idx]]+1
  ),
  ""
)</f>
        <v>0.45043544173240657</v>
      </c>
      <c r="G23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7.0062399158978645E-3</v>
      </c>
      <c r="H2351" t="b">
        <f>AND(duck_positions[[#This Row],[distance]]&lt;0.1, MOD(duck_positions[[#This Row],[frame_idx]], 20)=0)</f>
        <v>0</v>
      </c>
    </row>
    <row r="2352" spans="1:8" hidden="1" x14ac:dyDescent="0.3">
      <c r="A2352">
        <v>335</v>
      </c>
      <c r="B2352">
        <v>5</v>
      </c>
      <c r="C2352" s="1">
        <v>1.6790081247687341</v>
      </c>
      <c r="D2352" s="1">
        <v>0.4820656299591064</v>
      </c>
      <c r="E2352" s="1">
        <f>IFERROR(
  SUMIFS(
    duck_positions[x],
    duck_positions[duck_id],   duck_positions[[#This Row],[duck_id]],
    duck_positions[frame_idx], duck_positions[[#This Row],[frame_idx]]+1
  ),
  ""
)</f>
        <v>1.6837783440947534</v>
      </c>
      <c r="F2352" s="1">
        <f>IFERROR(
  SUMIFS(
    duck_positions[y],
    duck_positions[duck_id],duck_positions[[#This Row],[duck_id]],
    duck_positions[frame_idx],duck_positions[[#This Row],[frame_idx]]+1
  ),
  ""
)</f>
        <v>0.48340178728103633</v>
      </c>
      <c r="G23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4.9538175993141765E-3</v>
      </c>
      <c r="H2352" t="b">
        <f>AND(duck_positions[[#This Row],[distance]]&lt;0.1, MOD(duck_positions[[#This Row],[frame_idx]], 20)=0)</f>
        <v>0</v>
      </c>
    </row>
    <row r="2353" spans="1:8" hidden="1" x14ac:dyDescent="0.3">
      <c r="A2353">
        <v>335</v>
      </c>
      <c r="B2353">
        <v>6</v>
      </c>
      <c r="C2353" s="1">
        <v>1.6513434633612634</v>
      </c>
      <c r="D2353" s="1">
        <v>0.42481942176818843</v>
      </c>
      <c r="E2353" s="1">
        <f>IFERROR(
  SUMIFS(
    duck_positions[x],
    duck_positions[duck_id],   duck_positions[[#This Row],[duck_id]],
    duck_positions[frame_idx], duck_positions[[#This Row],[frame_idx]]+1
  ),
  ""
)</f>
        <v>1.6555474273860455</v>
      </c>
      <c r="F2353" s="1">
        <f>IFERROR(
  SUMIFS(
    duck_positions[y],
    duck_positions[duck_id],duck_positions[[#This Row],[duck_id]],
    duck_positions[frame_idx],duck_positions[[#This Row],[frame_idx]]+1
  ),
  ""
)</f>
        <v>0.42765144705772395</v>
      </c>
      <c r="G23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5.0688934455393273E-3</v>
      </c>
      <c r="H2353" t="b">
        <f>AND(duck_positions[[#This Row],[distance]]&lt;0.1, MOD(duck_positions[[#This Row],[frame_idx]], 20)=0)</f>
        <v>0</v>
      </c>
    </row>
    <row r="2354" spans="1:8" x14ac:dyDescent="0.3">
      <c r="A2354">
        <v>336</v>
      </c>
      <c r="B2354">
        <v>0</v>
      </c>
      <c r="C2354" s="1">
        <v>1.7620968431234361</v>
      </c>
      <c r="D2354" s="1">
        <v>0.51025934219360347</v>
      </c>
      <c r="E2354" s="1">
        <f>IFERROR(
  SUMIFS(
    duck_positions[x],
    duck_positions[duck_id],   duck_positions[[#This Row],[duck_id]],
    duck_positions[frame_idx], duck_positions[[#This Row],[frame_idx]]+1
  ),
  ""
)</f>
        <v>1.7636190712451936</v>
      </c>
      <c r="F2354" s="1">
        <f>IFERROR(
  SUMIFS(
    duck_positions[y],
    duck_positions[duck_id],duck_positions[[#This Row],[duck_id]],
    duck_positions[frame_idx],duck_positions[[#This Row],[frame_idx]]+1
  ),
  ""
)</f>
        <v>0.51197023391723628</v>
      </c>
      <c r="G23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2.2900499873724687E-3</v>
      </c>
      <c r="H2354" t="b">
        <f>AND(duck_positions[[#This Row],[distance]]&lt;0.1, MOD(duck_positions[[#This Row],[frame_idx]], 20)=0)</f>
        <v>0</v>
      </c>
    </row>
    <row r="2355" spans="1:8" hidden="1" x14ac:dyDescent="0.3">
      <c r="A2355">
        <v>336</v>
      </c>
      <c r="B2355">
        <v>1</v>
      </c>
      <c r="C2355" s="1">
        <v>1.5942905218340457</v>
      </c>
      <c r="D2355" s="1">
        <v>0.41551847457885738</v>
      </c>
      <c r="E2355" s="1">
        <f>IFERROR(
  SUMIFS(
    duck_positions[x],
    duck_positions[duck_id],   duck_positions[[#This Row],[duck_id]],
    duck_positions[frame_idx], duck_positions[[#This Row],[frame_idx]]+1
  ),
  ""
)</f>
        <v>1.5927199804224075</v>
      </c>
      <c r="F2355" s="1">
        <f>IFERROR(
  SUMIFS(
    duck_positions[y],
    duck_positions[duck_id],duck_positions[[#This Row],[duck_id]],
    duck_positions[frame_idx],duck_positions[[#This Row],[frame_idx]]+1
  ),
  ""
)</f>
        <v>0.41668750047683711</v>
      </c>
      <c r="G23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1.9578615568568753E-3</v>
      </c>
      <c r="H2355" t="b">
        <f>AND(duck_positions[[#This Row],[distance]]&lt;0.1, MOD(duck_positions[[#This Row],[frame_idx]], 20)=0)</f>
        <v>0</v>
      </c>
    </row>
    <row r="2356" spans="1:8" hidden="1" x14ac:dyDescent="0.3">
      <c r="A2356">
        <v>336</v>
      </c>
      <c r="B2356">
        <v>2</v>
      </c>
      <c r="C2356" s="1">
        <v>1.7319328993558885</v>
      </c>
      <c r="D2356" s="1">
        <v>0.49115304350852962</v>
      </c>
      <c r="E2356" s="1">
        <f>IFERROR(
  SUMIFS(
    duck_positions[x],
    duck_positions[duck_id],   duck_positions[[#This Row],[duck_id]],
    duck_positions[frame_idx], duck_positions[[#This Row],[frame_idx]]+1
  ),
  ""
)</f>
        <v>1.733656919002533</v>
      </c>
      <c r="F2356" s="1">
        <f>IFERROR(
  SUMIFS(
    duck_positions[y],
    duck_positions[duck_id],duck_positions[[#This Row],[duck_id]],
    duck_positions[frame_idx],duck_positions[[#This Row],[frame_idx]]+1
  ),
  ""
)</f>
        <v>0.49126130044460292</v>
      </c>
      <c r="G23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1.7274152095615356E-3</v>
      </c>
      <c r="H2356" t="b">
        <f>AND(duck_positions[[#This Row],[distance]]&lt;0.1, MOD(duck_positions[[#This Row],[frame_idx]], 20)=0)</f>
        <v>0</v>
      </c>
    </row>
    <row r="2357" spans="1:8" hidden="1" x14ac:dyDescent="0.3">
      <c r="A2357">
        <v>336</v>
      </c>
      <c r="B2357">
        <v>3</v>
      </c>
      <c r="C2357" s="1">
        <v>1.6671322718262673</v>
      </c>
      <c r="D2357" s="1">
        <v>0.44604514241218562</v>
      </c>
      <c r="E2357" s="1">
        <f>IFERROR(
  SUMIFS(
    duck_positions[x],
    duck_positions[duck_id],   duck_positions[[#This Row],[duck_id]],
    duck_positions[frame_idx], duck_positions[[#This Row],[frame_idx]]+1
  ),
  ""
)</f>
        <v>1.6665896832942964</v>
      </c>
      <c r="F2357" s="1">
        <f>IFERROR(
  SUMIFS(
    duck_positions[y],
    duck_positions[duck_id],duck_positions[[#This Row],[duck_id]],
    duck_positions[frame_idx],duck_positions[[#This Row],[frame_idx]]+1
  ),
  ""
)</f>
        <v>0.44759766459465022</v>
      </c>
      <c r="G23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1.6446055582026544E-3</v>
      </c>
      <c r="H2357" t="b">
        <f>AND(duck_positions[[#This Row],[distance]]&lt;0.1, MOD(duck_positions[[#This Row],[frame_idx]], 20)=0)</f>
        <v>0</v>
      </c>
    </row>
    <row r="2358" spans="1:8" hidden="1" x14ac:dyDescent="0.3">
      <c r="A2358">
        <v>336</v>
      </c>
      <c r="B2358">
        <v>4</v>
      </c>
      <c r="C2358" s="1">
        <v>1.5397674836218358</v>
      </c>
      <c r="D2358" s="1">
        <v>0.45043544173240657</v>
      </c>
      <c r="E2358" s="1">
        <f>IFERROR(
  SUMIFS(
    duck_positions[x],
    duck_positions[duck_id],   duck_positions[[#This Row],[duck_id]],
    duck_positions[frame_idx], duck_positions[[#This Row],[frame_idx]]+1
  ),
  ""
)</f>
        <v>1.5432038143277169</v>
      </c>
      <c r="F2358" s="1">
        <f>IFERROR(
  SUMIFS(
    duck_positions[y],
    duck_positions[duck_id],duck_positions[[#This Row],[duck_id]],
    duck_positions[frame_idx],duck_positions[[#This Row],[frame_idx]]+1
  ),
  ""
)</f>
        <v>0.45047560036182399</v>
      </c>
      <c r="G23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3.436565354492493E-3</v>
      </c>
      <c r="H2358" t="b">
        <f>AND(duck_positions[[#This Row],[distance]]&lt;0.1, MOD(duck_positions[[#This Row],[frame_idx]], 20)=0)</f>
        <v>0</v>
      </c>
    </row>
    <row r="2359" spans="1:8" hidden="1" x14ac:dyDescent="0.3">
      <c r="A2359">
        <v>336</v>
      </c>
      <c r="B2359">
        <v>5</v>
      </c>
      <c r="C2359" s="1">
        <v>1.6837783440947534</v>
      </c>
      <c r="D2359" s="1">
        <v>0.48340178728103633</v>
      </c>
      <c r="E2359" s="1">
        <f>IFERROR(
  SUMIFS(
    duck_positions[x],
    duck_positions[duck_id],   duck_positions[[#This Row],[duck_id]],
    duck_positions[frame_idx], duck_positions[[#This Row],[frame_idx]]+1
  ),
  ""
)</f>
        <v>1.684705375134945</v>
      </c>
      <c r="F2359" s="1">
        <f>IFERROR(
  SUMIFS(
    duck_positions[y],
    duck_positions[duck_id],duck_positions[[#This Row],[duck_id]],
    duck_positions[frame_idx],duck_positions[[#This Row],[frame_idx]]+1
  ),
  ""
)</f>
        <v>0.48485517203807826</v>
      </c>
      <c r="G23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1.7238659464937076E-3</v>
      </c>
      <c r="H2359" t="b">
        <f>AND(duck_positions[[#This Row],[distance]]&lt;0.1, MOD(duck_positions[[#This Row],[frame_idx]], 20)=0)</f>
        <v>0</v>
      </c>
    </row>
    <row r="2360" spans="1:8" hidden="1" x14ac:dyDescent="0.3">
      <c r="A2360">
        <v>336</v>
      </c>
      <c r="B2360">
        <v>6</v>
      </c>
      <c r="C2360" s="1">
        <v>1.6555474273860455</v>
      </c>
      <c r="D2360" s="1">
        <v>0.42765144705772395</v>
      </c>
      <c r="E2360" s="1">
        <f>IFERROR(
  SUMIFS(
    duck_positions[x],
    duck_positions[duck_id],   duck_positions[[#This Row],[duck_id]],
    duck_positions[frame_idx], duck_positions[[#This Row],[frame_idx]]+1
  ),
  ""
)</f>
        <v>1.6543418414890767</v>
      </c>
      <c r="F2360" s="1">
        <f>IFERROR(
  SUMIFS(
    duck_positions[y],
    duck_positions[duck_id],duck_positions[[#This Row],[duck_id]],
    duck_positions[frame_idx],duck_positions[[#This Row],[frame_idx]]+1
  ),
  ""
)</f>
        <v>0.42930508852005</v>
      </c>
      <c r="G23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2.0464524037695094E-3</v>
      </c>
      <c r="H2360" t="b">
        <f>AND(duck_positions[[#This Row],[distance]]&lt;0.1, MOD(duck_positions[[#This Row],[frame_idx]], 20)=0)</f>
        <v>0</v>
      </c>
    </row>
    <row r="2361" spans="1:8" x14ac:dyDescent="0.3">
      <c r="A2361">
        <v>337</v>
      </c>
      <c r="B2361">
        <v>0</v>
      </c>
      <c r="C2361" s="1">
        <v>1.7636190712451936</v>
      </c>
      <c r="D2361" s="1">
        <v>0.51197023391723628</v>
      </c>
      <c r="E2361" s="1">
        <f>IFERROR(
  SUMIFS(
    duck_positions[x],
    duck_positions[duck_id],   duck_positions[[#This Row],[duck_id]],
    duck_positions[frame_idx], duck_positions[[#This Row],[frame_idx]]+1
  ),
  ""
)</f>
        <v>1.7675759851932527</v>
      </c>
      <c r="F2361" s="1">
        <f>IFERROR(
  SUMIFS(
    duck_positions[y],
    duck_positions[duck_id],duck_positions[[#This Row],[duck_id]],
    duck_positions[frame_idx],duck_positions[[#This Row],[frame_idx]]+1
  ),
  ""
)</f>
        <v>0.50310970544815059</v>
      </c>
      <c r="G23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9.7039235747105185E-3</v>
      </c>
      <c r="H2361" t="b">
        <f>AND(duck_positions[[#This Row],[distance]]&lt;0.1, MOD(duck_positions[[#This Row],[frame_idx]], 20)=0)</f>
        <v>0</v>
      </c>
    </row>
    <row r="2362" spans="1:8" hidden="1" x14ac:dyDescent="0.3">
      <c r="A2362">
        <v>337</v>
      </c>
      <c r="B2362">
        <v>1</v>
      </c>
      <c r="C2362" s="1">
        <v>1.5927199804224075</v>
      </c>
      <c r="D2362" s="1">
        <v>0.41668750047683711</v>
      </c>
      <c r="E2362" s="1">
        <f>IFERROR(
  SUMIFS(
    duck_positions[x],
    duck_positions[duck_id],   duck_positions[[#This Row],[duck_id]],
    duck_positions[frame_idx], duck_positions[[#This Row],[frame_idx]]+1
  ),
  ""
)</f>
        <v>1.5951861002482475</v>
      </c>
      <c r="F2362" s="1">
        <f>IFERROR(
  SUMIFS(
    duck_positions[y],
    duck_positions[duck_id],duck_positions[[#This Row],[duck_id]],
    duck_positions[frame_idx],duck_positions[[#This Row],[frame_idx]]+1
  ),
  ""
)</f>
        <v>0.40714902877807613</v>
      </c>
      <c r="G23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9.8521159830498028E-3</v>
      </c>
      <c r="H2362" t="b">
        <f>AND(duck_positions[[#This Row],[distance]]&lt;0.1, MOD(duck_positions[[#This Row],[frame_idx]], 20)=0)</f>
        <v>0</v>
      </c>
    </row>
    <row r="2363" spans="1:8" hidden="1" x14ac:dyDescent="0.3">
      <c r="A2363">
        <v>337</v>
      </c>
      <c r="B2363">
        <v>2</v>
      </c>
      <c r="C2363" s="1">
        <v>1.733656919002533</v>
      </c>
      <c r="D2363" s="1">
        <v>0.49126130044460292</v>
      </c>
      <c r="E2363" s="1">
        <f>IFERROR(
  SUMIFS(
    duck_positions[x],
    duck_positions[duck_id],   duck_positions[[#This Row],[duck_id]],
    duck_positions[frame_idx], duck_positions[[#This Row],[frame_idx]]+1
  ),
  ""
)</f>
        <v>1.7358757168054582</v>
      </c>
      <c r="F2363" s="1">
        <f>IFERROR(
  SUMIFS(
    duck_positions[y],
    duck_positions[duck_id],duck_positions[[#This Row],[duck_id]],
    duck_positions[frame_idx],duck_positions[[#This Row],[frame_idx]]+1
  ),
  ""
)</f>
        <v>0.48043322265148158</v>
      </c>
      <c r="G23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1.1053068912485472E-2</v>
      </c>
      <c r="H2363" t="b">
        <f>AND(duck_positions[[#This Row],[distance]]&lt;0.1, MOD(duck_positions[[#This Row],[frame_idx]], 20)=0)</f>
        <v>0</v>
      </c>
    </row>
    <row r="2364" spans="1:8" hidden="1" x14ac:dyDescent="0.3">
      <c r="A2364">
        <v>337</v>
      </c>
      <c r="B2364">
        <v>3</v>
      </c>
      <c r="C2364" s="1">
        <v>1.6665896832942964</v>
      </c>
      <c r="D2364" s="1">
        <v>0.44759766459465022</v>
      </c>
      <c r="E2364" s="1">
        <f>IFERROR(
  SUMIFS(
    duck_positions[x],
    duck_positions[duck_id],   duck_positions[[#This Row],[duck_id]],
    duck_positions[frame_idx], duck_positions[[#This Row],[frame_idx]]+1
  ),
  ""
)</f>
        <v>1.6694201290607453</v>
      </c>
      <c r="F2364" s="1">
        <f>IFERROR(
  SUMIFS(
    duck_positions[y],
    duck_positions[duck_id],duck_positions[[#This Row],[duck_id]],
    duck_positions[frame_idx],duck_positions[[#This Row],[frame_idx]]+1
  ),
  ""
)</f>
        <v>0.43790159821510311</v>
      </c>
      <c r="G23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1.0100748807558423E-2</v>
      </c>
      <c r="H2364" t="b">
        <f>AND(duck_positions[[#This Row],[distance]]&lt;0.1, MOD(duck_positions[[#This Row],[frame_idx]], 20)=0)</f>
        <v>0</v>
      </c>
    </row>
    <row r="2365" spans="1:8" hidden="1" x14ac:dyDescent="0.3">
      <c r="A2365">
        <v>337</v>
      </c>
      <c r="B2365">
        <v>4</v>
      </c>
      <c r="C2365" s="1">
        <v>1.5432038143277169</v>
      </c>
      <c r="D2365" s="1">
        <v>0.45047560036182399</v>
      </c>
      <c r="E2365" s="1">
        <f>IFERROR(
  SUMIFS(
    duck_positions[x],
    duck_positions[duck_id],   duck_positions[[#This Row],[duck_id]],
    duck_positions[frame_idx], duck_positions[[#This Row],[frame_idx]]+1
  ),
  ""
)</f>
        <v>1.5465026333928109</v>
      </c>
      <c r="F2365" s="1">
        <f>IFERROR(
  SUMIFS(
    duck_positions[y],
    duck_positions[duck_id],duck_positions[[#This Row],[duck_id]],
    duck_positions[frame_idx],duck_positions[[#This Row],[frame_idx]]+1
  ),
  ""
)</f>
        <v>0.44195504188537593</v>
      </c>
      <c r="G23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9.1368552563121236E-3</v>
      </c>
      <c r="H2365" t="b">
        <f>AND(duck_positions[[#This Row],[distance]]&lt;0.1, MOD(duck_positions[[#This Row],[frame_idx]], 20)=0)</f>
        <v>0</v>
      </c>
    </row>
    <row r="2366" spans="1:8" hidden="1" x14ac:dyDescent="0.3">
      <c r="A2366">
        <v>337</v>
      </c>
      <c r="B2366">
        <v>5</v>
      </c>
      <c r="C2366" s="1">
        <v>1.684705375134945</v>
      </c>
      <c r="D2366" s="1">
        <v>0.48485517203807826</v>
      </c>
      <c r="E2366" s="1">
        <f>IFERROR(
  SUMIFS(
    duck_positions[x],
    duck_positions[duck_id],   duck_positions[[#This Row],[duck_id]],
    duck_positions[frame_idx], duck_positions[[#This Row],[frame_idx]]+1
  ),
  ""
)</f>
        <v>1.6875388756394387</v>
      </c>
      <c r="F2366" s="1">
        <f>IFERROR(
  SUMIFS(
    duck_positions[y],
    duck_positions[duck_id],duck_positions[[#This Row],[duck_id]],
    duck_positions[frame_idx],duck_positions[[#This Row],[frame_idx]]+1
  ),
  ""
)</f>
        <v>0.47594503760337825</v>
      </c>
      <c r="G23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9.3498246375743888E-3</v>
      </c>
      <c r="H2366" t="b">
        <f>AND(duck_positions[[#This Row],[distance]]&lt;0.1, MOD(duck_positions[[#This Row],[frame_idx]], 20)=0)</f>
        <v>0</v>
      </c>
    </row>
    <row r="2367" spans="1:8" hidden="1" x14ac:dyDescent="0.3">
      <c r="A2367">
        <v>337</v>
      </c>
      <c r="B2367">
        <v>6</v>
      </c>
      <c r="C2367" s="1">
        <v>1.6543418414890767</v>
      </c>
      <c r="D2367" s="1">
        <v>0.42930508852005</v>
      </c>
      <c r="E2367" s="1">
        <f>IFERROR(
  SUMIFS(
    duck_positions[x],
    duck_positions[duck_id],   duck_positions[[#This Row],[duck_id]],
    duck_positions[frame_idx], duck_positions[[#This Row],[frame_idx]]+1
  ),
  ""
)</f>
        <v>1.6571549944579602</v>
      </c>
      <c r="F2367" s="1">
        <f>IFERROR(
  SUMIFS(
    duck_positions[y],
    duck_positions[duck_id],duck_positions[[#This Row],[duck_id]],
    duck_positions[frame_idx],duck_positions[[#This Row],[frame_idx]]+1
  ),
  ""
)</f>
        <v>0.41929785609245296</v>
      </c>
      <c r="G23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1.0395120513312388E-2</v>
      </c>
      <c r="H2367" t="b">
        <f>AND(duck_positions[[#This Row],[distance]]&lt;0.1, MOD(duck_positions[[#This Row],[frame_idx]], 20)=0)</f>
        <v>0</v>
      </c>
    </row>
    <row r="2368" spans="1:8" x14ac:dyDescent="0.3">
      <c r="A2368">
        <v>338</v>
      </c>
      <c r="B2368">
        <v>0</v>
      </c>
      <c r="C2368" s="1">
        <v>1.7675759851932527</v>
      </c>
      <c r="D2368" s="1">
        <v>0.50310970544815059</v>
      </c>
      <c r="E2368" s="1">
        <f>IFERROR(
  SUMIFS(
    duck_positions[x],
    duck_positions[duck_id],   duck_positions[[#This Row],[duck_id]],
    duck_positions[frame_idx], duck_positions[[#This Row],[frame_idx]]+1
  ),
  ""
)</f>
        <v>1.7700627356767655</v>
      </c>
      <c r="F2368" s="1">
        <f>IFERROR(
  SUMIFS(
    duck_positions[y],
    duck_positions[duck_id],duck_positions[[#This Row],[duck_id]],
    duck_positions[frame_idx],duck_positions[[#This Row],[frame_idx]]+1
  ),
  ""
)</f>
        <v>0.50380930006504054</v>
      </c>
      <c r="G23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2.5832848459341326E-3</v>
      </c>
      <c r="H2368" t="b">
        <f>AND(duck_positions[[#This Row],[distance]]&lt;0.1, MOD(duck_positions[[#This Row],[frame_idx]], 20)=0)</f>
        <v>0</v>
      </c>
    </row>
    <row r="2369" spans="1:8" hidden="1" x14ac:dyDescent="0.3">
      <c r="A2369">
        <v>338</v>
      </c>
      <c r="B2369">
        <v>1</v>
      </c>
      <c r="C2369" s="1">
        <v>1.5951861002482475</v>
      </c>
      <c r="D2369" s="1">
        <v>0.40714902877807613</v>
      </c>
      <c r="E2369" s="1">
        <f>IFERROR(
  SUMIFS(
    duck_positions[x],
    duck_positions[duck_id],   duck_positions[[#This Row],[duck_id]],
    duck_positions[frame_idx], duck_positions[[#This Row],[frame_idx]]+1
  ),
  ""
)</f>
        <v>1.5995558062801138</v>
      </c>
      <c r="F2369" s="1">
        <f>IFERROR(
  SUMIFS(
    duck_positions[y],
    duck_positions[duck_id],duck_positions[[#This Row],[duck_id]],
    duck_positions[frame_idx],duck_positions[[#This Row],[frame_idx]]+1
  ),
  ""
)</f>
        <v>0.40411410927772518</v>
      </c>
      <c r="G23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5.320250668769266E-3</v>
      </c>
      <c r="H2369" t="b">
        <f>AND(duck_positions[[#This Row],[distance]]&lt;0.1, MOD(duck_positions[[#This Row],[frame_idx]], 20)=0)</f>
        <v>0</v>
      </c>
    </row>
    <row r="2370" spans="1:8" hidden="1" x14ac:dyDescent="0.3">
      <c r="A2370">
        <v>338</v>
      </c>
      <c r="B2370">
        <v>2</v>
      </c>
      <c r="C2370" s="1">
        <v>1.7358757168054582</v>
      </c>
      <c r="D2370" s="1">
        <v>0.48043322265148158</v>
      </c>
      <c r="E2370" s="1">
        <f>IFERROR(
  SUMIFS(
    duck_positions[x],
    duck_positions[duck_id],   duck_positions[[#This Row],[duck_id]],
    duck_positions[frame_idx], duck_positions[[#This Row],[frame_idx]]+1
  ),
  ""
)</f>
        <v>1.7382604688405991</v>
      </c>
      <c r="F2370" s="1">
        <f>IFERROR(
  SUMIFS(
    duck_positions[y],
    duck_positions[duck_id],duck_positions[[#This Row],[duck_id]],
    duck_positions[frame_idx],duck_positions[[#This Row],[frame_idx]]+1
  ),
  ""
)</f>
        <v>0.47844505012035365</v>
      </c>
      <c r="G23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3.1048143716880623E-3</v>
      </c>
      <c r="H2370" t="b">
        <f>AND(duck_positions[[#This Row],[distance]]&lt;0.1, MOD(duck_positions[[#This Row],[frame_idx]], 20)=0)</f>
        <v>0</v>
      </c>
    </row>
    <row r="2371" spans="1:8" hidden="1" x14ac:dyDescent="0.3">
      <c r="A2371">
        <v>338</v>
      </c>
      <c r="B2371">
        <v>3</v>
      </c>
      <c r="C2371" s="1">
        <v>1.6694201290607453</v>
      </c>
      <c r="D2371" s="1">
        <v>0.43790159821510311</v>
      </c>
      <c r="E2371" s="1">
        <f>IFERROR(
  SUMIFS(
    duck_positions[x],
    duck_positions[duck_id],   duck_positions[[#This Row],[duck_id]],
    duck_positions[frame_idx], duck_positions[[#This Row],[frame_idx]]+1
  ),
  ""
)</f>
        <v>1.6738059803843499</v>
      </c>
      <c r="F2371" s="1">
        <f>IFERROR(
  SUMIFS(
    duck_positions[y],
    duck_positions[duck_id],duck_positions[[#This Row],[duck_id]],
    duck_positions[frame_idx],duck_positions[[#This Row],[frame_idx]]+1
  ),
  ""
)</f>
        <v>0.43650541901588436</v>
      </c>
      <c r="G23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4.6027174787396184E-3</v>
      </c>
      <c r="H2371" t="b">
        <f>AND(duck_positions[[#This Row],[distance]]&lt;0.1, MOD(duck_positions[[#This Row],[frame_idx]], 20)=0)</f>
        <v>0</v>
      </c>
    </row>
    <row r="2372" spans="1:8" hidden="1" x14ac:dyDescent="0.3">
      <c r="A2372">
        <v>338</v>
      </c>
      <c r="B2372">
        <v>4</v>
      </c>
      <c r="C2372" s="1">
        <v>1.5465026333928109</v>
      </c>
      <c r="D2372" s="1">
        <v>0.44195504188537593</v>
      </c>
      <c r="E2372" s="1">
        <f>IFERROR(
  SUMIFS(
    duck_positions[x],
    duck_positions[duck_id],   duck_positions[[#This Row],[duck_id]],
    duck_positions[frame_idx], duck_positions[[#This Row],[frame_idx]]+1
  ),
  ""
)</f>
        <v>1.5501211158931256</v>
      </c>
      <c r="F2372" s="1">
        <f>IFERROR(
  SUMIFS(
    duck_positions[y],
    duck_positions[duck_id],duck_positions[[#This Row],[duck_id]],
    duck_positions[frame_idx],duck_positions[[#This Row],[frame_idx]]+1
  ),
  ""
)</f>
        <v>0.43929074406623836</v>
      </c>
      <c r="G23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4.4935396375402146E-3</v>
      </c>
      <c r="H2372" t="b">
        <f>AND(duck_positions[[#This Row],[distance]]&lt;0.1, MOD(duck_positions[[#This Row],[frame_idx]], 20)=0)</f>
        <v>0</v>
      </c>
    </row>
    <row r="2373" spans="1:8" hidden="1" x14ac:dyDescent="0.3">
      <c r="A2373">
        <v>338</v>
      </c>
      <c r="B2373">
        <v>5</v>
      </c>
      <c r="C2373" s="1">
        <v>1.6875388756394387</v>
      </c>
      <c r="D2373" s="1">
        <v>0.47594503760337825</v>
      </c>
      <c r="E2373" s="1">
        <f>IFERROR(
  SUMIFS(
    duck_positions[x],
    duck_positions[duck_id],   duck_positions[[#This Row],[duck_id]],
    duck_positions[frame_idx], duck_positions[[#This Row],[frame_idx]]+1
  ),
  ""
)</f>
        <v>1.6910849794745446</v>
      </c>
      <c r="F2373" s="1">
        <f>IFERROR(
  SUMIFS(
    duck_positions[y],
    duck_positions[duck_id],duck_positions[[#This Row],[duck_id]],
    duck_positions[frame_idx],duck_positions[[#This Row],[frame_idx]]+1
  ),
  ""
)</f>
        <v>0.47568797767162319</v>
      </c>
      <c r="G23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3.5554088678894109E-3</v>
      </c>
      <c r="H2373" t="b">
        <f>AND(duck_positions[[#This Row],[distance]]&lt;0.1, MOD(duck_positions[[#This Row],[frame_idx]], 20)=0)</f>
        <v>0</v>
      </c>
    </row>
    <row r="2374" spans="1:8" hidden="1" x14ac:dyDescent="0.3">
      <c r="A2374">
        <v>338</v>
      </c>
      <c r="B2374">
        <v>6</v>
      </c>
      <c r="C2374" s="1">
        <v>1.6571549944579602</v>
      </c>
      <c r="D2374" s="1">
        <v>0.41929785609245296</v>
      </c>
      <c r="E2374" s="1">
        <f>IFERROR(
  SUMIFS(
    duck_positions[x],
    duck_positions[duck_id],   duck_positions[[#This Row],[duck_id]],
    duck_positions[frame_idx], duck_positions[[#This Row],[frame_idx]]+1
  ),
  ""
)</f>
        <v>1.6618753246963025</v>
      </c>
      <c r="F2374" s="1">
        <f>IFERROR(
  SUMIFS(
    duck_positions[y],
    duck_positions[duck_id],duck_positions[[#This Row],[duck_id]],
    duck_positions[frame_idx],duck_positions[[#This Row],[frame_idx]]+1
  ),
  ""
)</f>
        <v>0.41719822287559505</v>
      </c>
      <c r="G23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5.1662343350202021E-3</v>
      </c>
      <c r="H2374" t="b">
        <f>AND(duck_positions[[#This Row],[distance]]&lt;0.1, MOD(duck_positions[[#This Row],[frame_idx]], 20)=0)</f>
        <v>0</v>
      </c>
    </row>
    <row r="2375" spans="1:8" x14ac:dyDescent="0.3">
      <c r="A2375">
        <v>339</v>
      </c>
      <c r="B2375">
        <v>0</v>
      </c>
      <c r="C2375" s="1">
        <v>1.7700627356767655</v>
      </c>
      <c r="D2375" s="1">
        <v>0.50380930006504054</v>
      </c>
      <c r="E2375" s="1">
        <f>IFERROR(
  SUMIFS(
    duck_positions[x],
    duck_positions[duck_id],   duck_positions[[#This Row],[duck_id]],
    duck_positions[frame_idx], duck_positions[[#This Row],[frame_idx]]+1
  ),
  ""
)</f>
        <v>1.8838437259197236</v>
      </c>
      <c r="F2375" s="1">
        <f>IFERROR(
  SUMIFS(
    duck_positions[y],
    duck_positions[duck_id],duck_positions[[#This Row],[duck_id]],
    duck_positions[frame_idx],duck_positions[[#This Row],[frame_idx]]+1
  ),
  ""
)</f>
        <v>0.74627721011638637</v>
      </c>
      <c r="G23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0.26783726616237641</v>
      </c>
      <c r="H2375" t="b">
        <f>AND(duck_positions[[#This Row],[distance]]&lt;0.1, MOD(duck_positions[[#This Row],[frame_idx]], 20)=0)</f>
        <v>0</v>
      </c>
    </row>
    <row r="2376" spans="1:8" hidden="1" x14ac:dyDescent="0.3">
      <c r="A2376">
        <v>339</v>
      </c>
      <c r="B2376">
        <v>1</v>
      </c>
      <c r="C2376" s="1">
        <v>1.5995558062801138</v>
      </c>
      <c r="D2376" s="1">
        <v>0.40411410927772518</v>
      </c>
      <c r="E2376" s="1">
        <f>IFERROR(
  SUMIFS(
    duck_positions[x],
    duck_positions[duck_id],   duck_positions[[#This Row],[duck_id]],
    duck_positions[frame_idx], duck_positions[[#This Row],[frame_idx]]+1
  ),
  ""
)</f>
        <v>1.5975207652896644</v>
      </c>
      <c r="F2376" s="1">
        <f>IFERROR(
  SUMIFS(
    duck_positions[y],
    duck_positions[duck_id],duck_positions[[#This Row],[duck_id]],
    duck_positions[frame_idx],duck_positions[[#This Row],[frame_idx]]+1
  ),
  ""
)</f>
        <v>0.24977902770042415</v>
      </c>
      <c r="G23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0.15434849787835633</v>
      </c>
      <c r="H2376" t="b">
        <f>AND(duck_positions[[#This Row],[distance]]&lt;0.1, MOD(duck_positions[[#This Row],[frame_idx]], 20)=0)</f>
        <v>0</v>
      </c>
    </row>
    <row r="2377" spans="1:8" hidden="1" x14ac:dyDescent="0.3">
      <c r="A2377">
        <v>339</v>
      </c>
      <c r="B2377">
        <v>2</v>
      </c>
      <c r="C2377" s="1">
        <v>1.7382604688405991</v>
      </c>
      <c r="D2377" s="1">
        <v>0.47844505012035365</v>
      </c>
      <c r="E2377" s="1">
        <f>IFERROR(
  SUMIFS(
    duck_positions[x],
    duck_positions[duck_id],   duck_positions[[#This Row],[duck_id]],
    duck_positions[frame_idx], duck_positions[[#This Row],[frame_idx]]+1
  ),
  ""
)</f>
        <v>1.8077022343873979</v>
      </c>
      <c r="F2377" s="1">
        <f>IFERROR(
  SUMIFS(
    duck_positions[y],
    duck_positions[duck_id],duck_positions[[#This Row],[duck_id]],
    duck_positions[frame_idx],duck_positions[[#This Row],[frame_idx]]+1
  ),
  ""
)</f>
        <v>0.59900688081979747</v>
      </c>
      <c r="G23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0.13913056394573378</v>
      </c>
      <c r="H2377" t="b">
        <f>AND(duck_positions[[#This Row],[distance]]&lt;0.1, MOD(duck_positions[[#This Row],[frame_idx]], 20)=0)</f>
        <v>0</v>
      </c>
    </row>
    <row r="2378" spans="1:8" hidden="1" x14ac:dyDescent="0.3">
      <c r="A2378">
        <v>339</v>
      </c>
      <c r="B2378">
        <v>3</v>
      </c>
      <c r="C2378" s="1">
        <v>1.6738059803843499</v>
      </c>
      <c r="D2378" s="1">
        <v>0.43650541901588436</v>
      </c>
      <c r="E2378" s="1">
        <f>IFERROR(
  SUMIFS(
    duck_positions[x],
    duck_positions[duck_id],   duck_positions[[#This Row],[duck_id]],
    duck_positions[frame_idx], duck_positions[[#This Row],[frame_idx]]+1
  ),
  ""
)</f>
        <v>1.7033191084861756</v>
      </c>
      <c r="F2378" s="1">
        <f>IFERROR(
  SUMIFS(
    duck_positions[y],
    duck_positions[duck_id],duck_positions[[#This Row],[duck_id]],
    duck_positions[frame_idx],duck_positions[[#This Row],[frame_idx]]+1
  ),
  ""
)</f>
        <v>0.37190793156623836</v>
      </c>
      <c r="G23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7.1020138799934393E-2</v>
      </c>
      <c r="H2378" t="b">
        <f>AND(duck_positions[[#This Row],[distance]]&lt;0.1, MOD(duck_positions[[#This Row],[frame_idx]], 20)=0)</f>
        <v>0</v>
      </c>
    </row>
    <row r="2379" spans="1:8" hidden="1" x14ac:dyDescent="0.3">
      <c r="A2379">
        <v>339</v>
      </c>
      <c r="B2379">
        <v>4</v>
      </c>
      <c r="C2379" s="1">
        <v>1.5501211158931256</v>
      </c>
      <c r="D2379" s="1">
        <v>0.43929074406623836</v>
      </c>
      <c r="E2379" s="1">
        <f>IFERROR(
  SUMIFS(
    duck_positions[x],
    duck_positions[duck_id],   duck_positions[[#This Row],[duck_id]],
    duck_positions[frame_idx], duck_positions[[#This Row],[frame_idx]]+1
  ),
  ""
)</f>
        <v>1.5373532012104989</v>
      </c>
      <c r="F2379" s="1">
        <f>IFERROR(
  SUMIFS(
    duck_positions[y],
    duck_positions[duck_id],duck_positions[[#This Row],[duck_id]],
    duck_positions[frame_idx],duck_positions[[#This Row],[frame_idx]]+1
  ),
  ""
)</f>
        <v>0.44194282293319698</v>
      </c>
      <c r="G23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1.3040443537679369E-2</v>
      </c>
      <c r="H2379" t="b">
        <f>AND(duck_positions[[#This Row],[distance]]&lt;0.1, MOD(duck_positions[[#This Row],[frame_idx]], 20)=0)</f>
        <v>0</v>
      </c>
    </row>
    <row r="2380" spans="1:8" hidden="1" x14ac:dyDescent="0.3">
      <c r="A2380">
        <v>339</v>
      </c>
      <c r="B2380">
        <v>5</v>
      </c>
      <c r="C2380" s="1">
        <v>1.6910849794745446</v>
      </c>
      <c r="D2380" s="1">
        <v>0.47568797767162319</v>
      </c>
      <c r="E2380" s="1">
        <f>IFERROR(
  SUMIFS(
    duck_positions[x],
    duck_positions[duck_id],   duck_positions[[#This Row],[duck_id]],
    duck_positions[frame_idx], duck_positions[[#This Row],[frame_idx]]+1
  ),
  ""
)</f>
        <v>1.7299433559179307</v>
      </c>
      <c r="F2380" s="1">
        <f>IFERROR(
  SUMIFS(
    duck_positions[y],
    duck_positions[duck_id],duck_positions[[#This Row],[duck_id]],
    duck_positions[frame_idx],duck_positions[[#This Row],[frame_idx]]+1
  ),
  ""
)</f>
        <v>0.58226111978292461</v>
      </c>
      <c r="G23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0.11343636118675331</v>
      </c>
      <c r="H2380" t="b">
        <f>AND(duck_positions[[#This Row],[distance]]&lt;0.1, MOD(duck_positions[[#This Row],[frame_idx]], 20)=0)</f>
        <v>0</v>
      </c>
    </row>
    <row r="2381" spans="1:8" hidden="1" x14ac:dyDescent="0.3">
      <c r="A2381">
        <v>339</v>
      </c>
      <c r="B2381">
        <v>6</v>
      </c>
      <c r="C2381" s="1">
        <v>1.6618753246963025</v>
      </c>
      <c r="D2381" s="1">
        <v>0.41719822287559505</v>
      </c>
      <c r="E2381" s="1">
        <f>IFERROR(
  SUMIFS(
    duck_positions[x],
    duck_positions[duck_id],   duck_positions[[#This Row],[duck_id]],
    duck_positions[frame_idx], duck_positions[[#This Row],[frame_idx]]+1
  ),
  ""
)</f>
        <v>1.6852760300040246</v>
      </c>
      <c r="F2381" s="1">
        <f>IFERROR(
  SUMIFS(
    duck_positions[y],
    duck_positions[duck_id],duck_positions[[#This Row],[duck_id]],
    duck_positions[frame_idx],duck_positions[[#This Row],[frame_idx]]+1
  ),
  ""
)</f>
        <v>0.27421904802322383</v>
      </c>
      <c r="G23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0.14488145999527957</v>
      </c>
      <c r="H2381" t="b">
        <f>AND(duck_positions[[#This Row],[distance]]&lt;0.1, MOD(duck_positions[[#This Row],[frame_idx]], 20)=0)</f>
        <v>0</v>
      </c>
    </row>
    <row r="2382" spans="1:8" x14ac:dyDescent="0.3">
      <c r="A2382">
        <v>340</v>
      </c>
      <c r="B2382">
        <v>0</v>
      </c>
      <c r="C2382" s="1">
        <v>1.8838437259197236</v>
      </c>
      <c r="D2382" s="1">
        <v>0.74627721011638637</v>
      </c>
      <c r="E2382" s="1">
        <f>IFERROR(
  SUMIFS(
    duck_positions[x],
    duck_positions[duck_id],   duck_positions[[#This Row],[duck_id]],
    duck_positions[frame_idx], duck_positions[[#This Row],[frame_idx]]+1
  ),
  ""
)</f>
        <v>1.7728394627571107</v>
      </c>
      <c r="F2382" s="1">
        <f>IFERROR(
  SUMIFS(
    duck_positions[y],
    duck_positions[duck_id],duck_positions[[#This Row],[duck_id]],
    duck_positions[frame_idx],duck_positions[[#This Row],[frame_idx]]+1
  ),
  ""
)</f>
        <v>0.50910965800285335</v>
      </c>
      <c r="G23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0.26185949327034147</v>
      </c>
      <c r="H2382" t="b">
        <f>AND(duck_positions[[#This Row],[distance]]&lt;0.1, MOD(duck_positions[[#This Row],[frame_idx]], 20)=0)</f>
        <v>0</v>
      </c>
    </row>
    <row r="2383" spans="1:8" hidden="1" x14ac:dyDescent="0.3">
      <c r="A2383">
        <v>340</v>
      </c>
      <c r="B2383">
        <v>1</v>
      </c>
      <c r="C2383" s="1">
        <v>1.5975207652896644</v>
      </c>
      <c r="D2383" s="1">
        <v>0.24977902770042415</v>
      </c>
      <c r="E2383" s="1">
        <f>IFERROR(
  SUMIFS(
    duck_positions[x],
    duck_positions[duck_id],   duck_positions[[#This Row],[duck_id]],
    duck_positions[frame_idx], duck_positions[[#This Row],[frame_idx]]+1
  ),
  ""
)</f>
        <v>1.6029715022537858</v>
      </c>
      <c r="F2383" s="1">
        <f>IFERROR(
  SUMIFS(
    duck_positions[y],
    duck_positions[duck_id],duck_positions[[#This Row],[duck_id]],
    duck_positions[frame_idx],duck_positions[[#This Row],[frame_idx]]+1
  ),
  ""
)</f>
        <v>0.40936486124992366</v>
      </c>
      <c r="G23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0.15967889279156655</v>
      </c>
      <c r="H2383" t="b">
        <f>AND(duck_positions[[#This Row],[distance]]&lt;0.1, MOD(duck_positions[[#This Row],[frame_idx]], 20)=0)</f>
        <v>0</v>
      </c>
    </row>
    <row r="2384" spans="1:8" hidden="1" x14ac:dyDescent="0.3">
      <c r="A2384">
        <v>340</v>
      </c>
      <c r="B2384">
        <v>2</v>
      </c>
      <c r="C2384" s="1">
        <v>1.8077022343873979</v>
      </c>
      <c r="D2384" s="1">
        <v>0.59900688081979747</v>
      </c>
      <c r="E2384" s="1">
        <f>IFERROR(
  SUMIFS(
    duck_positions[x],
    duck_positions[duck_id],   duck_positions[[#This Row],[duck_id]],
    duck_positions[frame_idx], duck_positions[[#This Row],[frame_idx]]+1
  ),
  ""
)</f>
        <v>1.7314688622951508</v>
      </c>
      <c r="F2384" s="1">
        <f>IFERROR(
  SUMIFS(
    duck_positions[y],
    duck_positions[duck_id],duck_positions[[#This Row],[duck_id]],
    duck_positions[frame_idx],duck_positions[[#This Row],[frame_idx]]+1
  ),
  ""
)</f>
        <v>0.48283770382404323</v>
      </c>
      <c r="G23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0.1389489284033017</v>
      </c>
      <c r="H2384" t="b">
        <f>AND(duck_positions[[#This Row],[distance]]&lt;0.1, MOD(duck_positions[[#This Row],[frame_idx]], 20)=0)</f>
        <v>0</v>
      </c>
    </row>
    <row r="2385" spans="1:8" hidden="1" x14ac:dyDescent="0.3">
      <c r="A2385">
        <v>340</v>
      </c>
      <c r="B2385">
        <v>3</v>
      </c>
      <c r="C2385" s="1">
        <v>1.7033191084861756</v>
      </c>
      <c r="D2385" s="1">
        <v>0.37190793156623836</v>
      </c>
      <c r="E2385" s="1">
        <f>IFERROR(
  SUMIFS(
    duck_positions[x],
    duck_positions[duck_id],   duck_positions[[#This Row],[duck_id]],
    duck_positions[frame_idx], duck_positions[[#This Row],[frame_idx]]+1
  ),
  ""
)</f>
        <v>1.6767628848552705</v>
      </c>
      <c r="F2385" s="1">
        <f>IFERROR(
  SUMIFS(
    duck_positions[y],
    duck_positions[duck_id],duck_positions[[#This Row],[duck_id]],
    duck_positions[frame_idx],duck_positions[[#This Row],[frame_idx]]+1
  ),
  ""
)</f>
        <v>0.44182614684104915</v>
      </c>
      <c r="G23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7.4791642853659995E-2</v>
      </c>
      <c r="H2385" t="b">
        <f>AND(duck_positions[[#This Row],[distance]]&lt;0.1, MOD(duck_positions[[#This Row],[frame_idx]], 20)=0)</f>
        <v>1</v>
      </c>
    </row>
    <row r="2386" spans="1:8" hidden="1" x14ac:dyDescent="0.3">
      <c r="A2386">
        <v>340</v>
      </c>
      <c r="B2386">
        <v>4</v>
      </c>
      <c r="C2386" s="1">
        <v>1.5373532012104989</v>
      </c>
      <c r="D2386" s="1">
        <v>0.44194282293319698</v>
      </c>
      <c r="E2386" s="1">
        <f>IFERROR(
  SUMIFS(
    duck_positions[x],
    duck_positions[duck_id],   duck_positions[[#This Row],[duck_id]],
    duck_positions[frame_idx], duck_positions[[#This Row],[frame_idx]]+1
  ),
  ""
)</f>
        <v>1.5547919891774655</v>
      </c>
      <c r="F2386" s="1">
        <f>IFERROR(
  SUMIFS(
    duck_positions[y],
    duck_positions[duck_id],duck_positions[[#This Row],[duck_id]],
    duck_positions[frame_idx],duck_positions[[#This Row],[frame_idx]]+1
  ),
  ""
)</f>
        <v>0.44688813090324397</v>
      </c>
      <c r="G23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1.8126428127886379E-2</v>
      </c>
      <c r="H2386" t="b">
        <f>AND(duck_positions[[#This Row],[distance]]&lt;0.1, MOD(duck_positions[[#This Row],[frame_idx]], 20)=0)</f>
        <v>1</v>
      </c>
    </row>
    <row r="2387" spans="1:8" hidden="1" x14ac:dyDescent="0.3">
      <c r="A2387">
        <v>340</v>
      </c>
      <c r="B2387">
        <v>5</v>
      </c>
      <c r="C2387" s="1">
        <v>1.7299433559179307</v>
      </c>
      <c r="D2387" s="1">
        <v>0.58226111978292461</v>
      </c>
      <c r="E2387" s="1">
        <f>IFERROR(
  SUMIFS(
    duck_positions[x],
    duck_positions[duck_id],   duck_positions[[#This Row],[duck_id]],
    duck_positions[frame_idx], duck_positions[[#This Row],[frame_idx]]+1
  ),
  ""
)</f>
        <v>1.6943847671151162</v>
      </c>
      <c r="F2387" s="1">
        <f>IFERROR(
  SUMIFS(
    duck_positions[y],
    duck_positions[duck_id],duck_positions[[#This Row],[duck_id]],
    duck_positions[frame_idx],duck_positions[[#This Row],[frame_idx]]+1
  ),
  ""
)</f>
        <v>0.48085574507713313</v>
      </c>
      <c r="G23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0.10745912365578651</v>
      </c>
      <c r="H2387" t="b">
        <f>AND(duck_positions[[#This Row],[distance]]&lt;0.1, MOD(duck_positions[[#This Row],[frame_idx]], 20)=0)</f>
        <v>0</v>
      </c>
    </row>
    <row r="2388" spans="1:8" hidden="1" x14ac:dyDescent="0.3">
      <c r="A2388">
        <v>340</v>
      </c>
      <c r="B2388">
        <v>6</v>
      </c>
      <c r="C2388" s="1">
        <v>1.6852760300040246</v>
      </c>
      <c r="D2388" s="1">
        <v>0.27421904802322383</v>
      </c>
      <c r="E2388" s="1">
        <f>IFERROR(
  SUMIFS(
    duck_positions[x],
    duck_positions[duck_id],   duck_positions[[#This Row],[duck_id]],
    duck_positions[frame_idx], duck_positions[[#This Row],[frame_idx]]+1
  ),
  ""
)</f>
        <v>1.6647125989198686</v>
      </c>
      <c r="F2388" s="1">
        <f>IFERROR(
  SUMIFS(
    duck_positions[y],
    duck_positions[duck_id],duck_positions[[#This Row],[duck_id]],
    duck_positions[frame_idx],duck_positions[[#This Row],[frame_idx]]+1
  ),
  ""
)</f>
        <v>0.42259756922721858</v>
      </c>
      <c r="G23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0.14979666302236894</v>
      </c>
      <c r="H2388" t="b">
        <f>AND(duck_positions[[#This Row],[distance]]&lt;0.1, MOD(duck_positions[[#This Row],[frame_idx]], 20)=0)</f>
        <v>0</v>
      </c>
    </row>
    <row r="2389" spans="1:8" x14ac:dyDescent="0.3">
      <c r="A2389">
        <v>341</v>
      </c>
      <c r="B2389">
        <v>0</v>
      </c>
      <c r="C2389" s="1">
        <v>1.7728394627571107</v>
      </c>
      <c r="D2389" s="1">
        <v>0.50910965800285335</v>
      </c>
      <c r="E2389" s="1">
        <f>IFERROR(
  SUMIFS(
    duck_positions[x],
    duck_positions[duck_id],   duck_positions[[#This Row],[duck_id]],
    duck_positions[frame_idx], duck_positions[[#This Row],[frame_idx]]+1
  ),
  ""
)</f>
        <v>1.7730750352144242</v>
      </c>
      <c r="F2389" s="1">
        <f>IFERROR(
  SUMIFS(
    duck_positions[y],
    duck_positions[duck_id],duck_positions[[#This Row],[duck_id]],
    duck_positions[frame_idx],duck_positions[[#This Row],[frame_idx]]+1
  ),
  ""
)</f>
        <v>0.50942055583000179</v>
      </c>
      <c r="G23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3.9006645788936813E-4</v>
      </c>
      <c r="H2389" t="b">
        <f>AND(duck_positions[[#This Row],[distance]]&lt;0.1, MOD(duck_positions[[#This Row],[frame_idx]], 20)=0)</f>
        <v>0</v>
      </c>
    </row>
    <row r="2390" spans="1:8" hidden="1" x14ac:dyDescent="0.3">
      <c r="A2390">
        <v>341</v>
      </c>
      <c r="B2390">
        <v>1</v>
      </c>
      <c r="C2390" s="1">
        <v>1.6029715022537858</v>
      </c>
      <c r="D2390" s="1">
        <v>0.40936486124992366</v>
      </c>
      <c r="E2390" s="1">
        <f>IFERROR(
  SUMIFS(
    duck_positions[x],
    duck_positions[duck_id],   duck_positions[[#This Row],[duck_id]],
    duck_positions[frame_idx], duck_positions[[#This Row],[frame_idx]]+1
  ),
  ""
)</f>
        <v>1.6020337176974864</v>
      </c>
      <c r="F2390" s="1">
        <f>IFERROR(
  SUMIFS(
    duck_positions[y],
    duck_positions[duck_id],duck_positions[[#This Row],[duck_id]],
    duck_positions[frame_idx],duck_positions[[#This Row],[frame_idx]]+1
  ),
  ""
)</f>
        <v>0.41298310160636897</v>
      </c>
      <c r="G23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3.7377938882505622E-3</v>
      </c>
      <c r="H2390" t="b">
        <f>AND(duck_positions[[#This Row],[distance]]&lt;0.1, MOD(duck_positions[[#This Row],[frame_idx]], 20)=0)</f>
        <v>0</v>
      </c>
    </row>
    <row r="2391" spans="1:8" hidden="1" x14ac:dyDescent="0.3">
      <c r="A2391">
        <v>341</v>
      </c>
      <c r="B2391">
        <v>2</v>
      </c>
      <c r="C2391" s="1">
        <v>1.7314688622951508</v>
      </c>
      <c r="D2391" s="1">
        <v>0.48283770382404323</v>
      </c>
      <c r="E2391" s="1">
        <f>IFERROR(
  SUMIFS(
    duck_positions[x],
    duck_positions[duck_id],   duck_positions[[#This Row],[duck_id]],
    duck_positions[frame_idx], duck_positions[[#This Row],[frame_idx]]+1
  ),
  ""
)</f>
        <v>1.7026271805167199</v>
      </c>
      <c r="F2391" s="1">
        <f>IFERROR(
  SUMIFS(
    duck_positions[y],
    duck_positions[duck_id],duck_positions[[#This Row],[duck_id]],
    duck_positions[frame_idx],duck_positions[[#This Row],[frame_idx]]+1
  ),
  ""
)</f>
        <v>0.45994944572448726</v>
      </c>
      <c r="G23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3.6820034853869497E-2</v>
      </c>
      <c r="H2391" t="b">
        <f>AND(duck_positions[[#This Row],[distance]]&lt;0.1, MOD(duck_positions[[#This Row],[frame_idx]], 20)=0)</f>
        <v>0</v>
      </c>
    </row>
    <row r="2392" spans="1:8" hidden="1" x14ac:dyDescent="0.3">
      <c r="A2392">
        <v>341</v>
      </c>
      <c r="B2392">
        <v>3</v>
      </c>
      <c r="C2392" s="1">
        <v>1.6767628848552705</v>
      </c>
      <c r="D2392" s="1">
        <v>0.44182614684104915</v>
      </c>
      <c r="E2392" s="1">
        <f>IFERROR(
  SUMIFS(
    duck_positions[x],
    duck_positions[duck_id],   duck_positions[[#This Row],[duck_id]],
    duck_positions[frame_idx], duck_positions[[#This Row],[frame_idx]]+1
  ),
  ""
)</f>
        <v>1.6756893604993821</v>
      </c>
      <c r="F2392" s="1">
        <f>IFERROR(
  SUMIFS(
    duck_positions[y],
    duck_positions[duck_id],duck_positions[[#This Row],[duck_id]],
    duck_positions[frame_idx],duck_positions[[#This Row],[frame_idx]]+1
  ),
  ""
)</f>
        <v>0.44372127652168269</v>
      </c>
      <c r="G23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2.1780658964098711E-3</v>
      </c>
      <c r="H2392" t="b">
        <f>AND(duck_positions[[#This Row],[distance]]&lt;0.1, MOD(duck_positions[[#This Row],[frame_idx]], 20)=0)</f>
        <v>0</v>
      </c>
    </row>
    <row r="2393" spans="1:8" hidden="1" x14ac:dyDescent="0.3">
      <c r="A2393">
        <v>341</v>
      </c>
      <c r="B2393">
        <v>4</v>
      </c>
      <c r="C2393" s="1">
        <v>1.5547919891774655</v>
      </c>
      <c r="D2393" s="1">
        <v>0.44688813090324397</v>
      </c>
      <c r="E2393" s="1">
        <f>IFERROR(
  SUMIFS(
    duck_positions[x],
    duck_positions[duck_id],   duck_positions[[#This Row],[duck_id]],
    duck_positions[frame_idx], duck_positions[[#This Row],[frame_idx]]+1
  ),
  ""
)</f>
        <v>1.5553710259497167</v>
      </c>
      <c r="F2393" s="1">
        <f>IFERROR(
  SUMIFS(
    duck_positions[y],
    duck_positions[duck_id],duck_positions[[#This Row],[duck_id]],
    duck_positions[frame_idx],duck_positions[[#This Row],[frame_idx]]+1
  ),
  ""
)</f>
        <v>0.45384634733200069</v>
      </c>
      <c r="G23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6.9822675008222685E-3</v>
      </c>
      <c r="H2393" t="b">
        <f>AND(duck_positions[[#This Row],[distance]]&lt;0.1, MOD(duck_positions[[#This Row],[frame_idx]], 20)=0)</f>
        <v>0</v>
      </c>
    </row>
    <row r="2394" spans="1:8" hidden="1" x14ac:dyDescent="0.3">
      <c r="A2394">
        <v>341</v>
      </c>
      <c r="B2394">
        <v>5</v>
      </c>
      <c r="C2394" s="1">
        <v>1.6943847671151162</v>
      </c>
      <c r="D2394" s="1">
        <v>0.48085574507713313</v>
      </c>
      <c r="E2394" s="1">
        <f>IFERROR(
  SUMIFS(
    duck_positions[x],
    duck_positions[duck_id],   duck_positions[[#This Row],[duck_id]],
    duck_positions[frame_idx], duck_positions[[#This Row],[frame_idx]]+1
  ),
  ""
)</f>
        <v>1.6935087203979493</v>
      </c>
      <c r="F2394" s="1">
        <f>IFERROR(
  SUMIFS(
    duck_positions[y],
    duck_positions[duck_id],duck_positions[[#This Row],[duck_id]],
    duck_positions[frame_idx],duck_positions[[#This Row],[frame_idx]]+1
  ),
  ""
)</f>
        <v>0.48227135539054866</v>
      </c>
      <c r="G23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1.6647553604380769E-3</v>
      </c>
      <c r="H2394" t="b">
        <f>AND(duck_positions[[#This Row],[distance]]&lt;0.1, MOD(duck_positions[[#This Row],[frame_idx]], 20)=0)</f>
        <v>0</v>
      </c>
    </row>
    <row r="2395" spans="1:8" hidden="1" x14ac:dyDescent="0.3">
      <c r="A2395">
        <v>341</v>
      </c>
      <c r="B2395">
        <v>6</v>
      </c>
      <c r="C2395" s="1">
        <v>1.6647125989198686</v>
      </c>
      <c r="D2395" s="1">
        <v>0.42259756922721858</v>
      </c>
      <c r="E2395" s="1">
        <f>IFERROR(
  SUMIFS(
    duck_positions[x],
    duck_positions[duck_id],   duck_positions[[#This Row],[duck_id]],
    duck_positions[frame_idx], duck_positions[[#This Row],[frame_idx]]+1
  ),
  ""
)</f>
        <v>1.6635557398200036</v>
      </c>
      <c r="F2395" s="1">
        <f>IFERROR(
  SUMIFS(
    duck_positions[y],
    duck_positions[duck_id],duck_positions[[#This Row],[duck_id]],
    duck_positions[frame_idx],duck_positions[[#This Row],[frame_idx]]+1
  ),
  ""
)</f>
        <v>0.42483688592910762</v>
      </c>
      <c r="G23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2.5204884979502613E-3</v>
      </c>
      <c r="H2395" t="b">
        <f>AND(duck_positions[[#This Row],[distance]]&lt;0.1, MOD(duck_positions[[#This Row],[frame_idx]], 20)=0)</f>
        <v>0</v>
      </c>
    </row>
    <row r="2396" spans="1:8" x14ac:dyDescent="0.3">
      <c r="A2396">
        <v>342</v>
      </c>
      <c r="B2396">
        <v>0</v>
      </c>
      <c r="C2396" s="1">
        <v>1.7730750352144242</v>
      </c>
      <c r="D2396" s="1">
        <v>0.50942055583000179</v>
      </c>
      <c r="E2396" s="1">
        <f>IFERROR(
  SUMIFS(
    duck_positions[x],
    duck_positions[duck_id],   duck_positions[[#This Row],[duck_id]],
    duck_positions[frame_idx], duck_positions[[#This Row],[frame_idx]]+1
  ),
  ""
)</f>
        <v>1.772523781657219</v>
      </c>
      <c r="F2396" s="1">
        <f>IFERROR(
  SUMIFS(
    duck_positions[y],
    duck_positions[duck_id],duck_positions[[#This Row],[duck_id]],
    duck_positions[frame_idx],duck_positions[[#This Row],[frame_idx]]+1
  ),
  ""
)</f>
        <v>0.51162585318088527</v>
      </c>
      <c r="G23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2.2731513126373923E-3</v>
      </c>
      <c r="H2396" t="b">
        <f>AND(duck_positions[[#This Row],[distance]]&lt;0.1, MOD(duck_positions[[#This Row],[frame_idx]], 20)=0)</f>
        <v>0</v>
      </c>
    </row>
    <row r="2397" spans="1:8" hidden="1" x14ac:dyDescent="0.3">
      <c r="A2397">
        <v>342</v>
      </c>
      <c r="B2397">
        <v>1</v>
      </c>
      <c r="C2397" s="1">
        <v>1.6020337176974864</v>
      </c>
      <c r="D2397" s="1">
        <v>0.41298310160636897</v>
      </c>
      <c r="E2397" s="1">
        <f>IFERROR(
  SUMIFS(
    duck_positions[x],
    duck_positions[duck_id],   duck_positions[[#This Row],[duck_id]],
    duck_positions[frame_idx], duck_positions[[#This Row],[frame_idx]]+1
  ),
  ""
)</f>
        <v>1.6068997740745545</v>
      </c>
      <c r="F2397" s="1">
        <f>IFERROR(
  SUMIFS(
    duck_positions[y],
    duck_positions[duck_id],duck_positions[[#This Row],[duck_id]],
    duck_positions[frame_idx],duck_positions[[#This Row],[frame_idx]]+1
  ),
  ""
)</f>
        <v>0.4127359807491302</v>
      </c>
      <c r="G23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4.8723273066254638E-3</v>
      </c>
      <c r="H2397" t="b">
        <f>AND(duck_positions[[#This Row],[distance]]&lt;0.1, MOD(duck_positions[[#This Row],[frame_idx]], 20)=0)</f>
        <v>0</v>
      </c>
    </row>
    <row r="2398" spans="1:8" hidden="1" x14ac:dyDescent="0.3">
      <c r="A2398">
        <v>342</v>
      </c>
      <c r="B2398">
        <v>2</v>
      </c>
      <c r="C2398" s="1">
        <v>1.7026271805167199</v>
      </c>
      <c r="D2398" s="1">
        <v>0.45994944572448726</v>
      </c>
      <c r="E2398" s="1">
        <f>IFERROR(
  SUMIFS(
    duck_positions[x],
    duck_positions[duck_id],   duck_positions[[#This Row],[duck_id]],
    duck_positions[frame_idx], duck_positions[[#This Row],[frame_idx]]+1
  ),
  ""
)</f>
        <v>1.6977358371019364</v>
      </c>
      <c r="F2398" s="1">
        <f>IFERROR(
  SUMIFS(
    duck_positions[y],
    duck_positions[duck_id],duck_positions[[#This Row],[duck_id]],
    duck_positions[frame_idx],duck_positions[[#This Row],[frame_idx]]+1
  ),
  ""
)</f>
        <v>0.46485143601894374</v>
      </c>
      <c r="G23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6.9249367685410125E-3</v>
      </c>
      <c r="H2398" t="b">
        <f>AND(duck_positions[[#This Row],[distance]]&lt;0.1, MOD(duck_positions[[#This Row],[frame_idx]], 20)=0)</f>
        <v>0</v>
      </c>
    </row>
    <row r="2399" spans="1:8" hidden="1" x14ac:dyDescent="0.3">
      <c r="A2399">
        <v>342</v>
      </c>
      <c r="B2399">
        <v>3</v>
      </c>
      <c r="C2399" s="1">
        <v>1.6756893604993821</v>
      </c>
      <c r="D2399" s="1">
        <v>0.44372127652168269</v>
      </c>
      <c r="E2399" s="1">
        <f>IFERROR(
  SUMIFS(
    duck_positions[x],
    duck_positions[duck_id],   duck_positions[[#This Row],[duck_id]],
    duck_positions[frame_idx], duck_positions[[#This Row],[frame_idx]]+1
  ),
  ""
)</f>
        <v>1.6787144005298615</v>
      </c>
      <c r="F2399" s="1">
        <f>IFERROR(
  SUMIFS(
    duck_positions[y],
    duck_positions[duck_id],duck_positions[[#This Row],[duck_id]],
    duck_positions[frame_idx],duck_positions[[#This Row],[frame_idx]]+1
  ),
  ""
)</f>
        <v>0.44503177404403682</v>
      </c>
      <c r="G23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3.2967060745688719E-3</v>
      </c>
      <c r="H2399" t="b">
        <f>AND(duck_positions[[#This Row],[distance]]&lt;0.1, MOD(duck_positions[[#This Row],[frame_idx]], 20)=0)</f>
        <v>0</v>
      </c>
    </row>
    <row r="2400" spans="1:8" hidden="1" x14ac:dyDescent="0.3">
      <c r="A2400">
        <v>342</v>
      </c>
      <c r="B2400">
        <v>4</v>
      </c>
      <c r="C2400" s="1">
        <v>1.5553710259497167</v>
      </c>
      <c r="D2400" s="1">
        <v>0.45384634733200069</v>
      </c>
      <c r="E2400" s="1">
        <f>IFERROR(
  SUMIFS(
    duck_positions[x],
    duck_positions[duck_id],   duck_positions[[#This Row],[duck_id]],
    duck_positions[frame_idx], duck_positions[[#This Row],[frame_idx]]+1
  ),
  ""
)</f>
        <v>1.5611333943903447</v>
      </c>
      <c r="F2400" s="1">
        <f>IFERROR(
  SUMIFS(
    duck_positions[y],
    duck_positions[duck_id],duck_positions[[#This Row],[duck_id]],
    duck_positions[frame_idx],duck_positions[[#This Row],[frame_idx]]+1
  ),
  ""
)</f>
        <v>0.45573748350143428</v>
      </c>
      <c r="G24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6.0647577080116012E-3</v>
      </c>
      <c r="H2400" t="b">
        <f>AND(duck_positions[[#This Row],[distance]]&lt;0.1, MOD(duck_positions[[#This Row],[frame_idx]], 20)=0)</f>
        <v>0</v>
      </c>
    </row>
    <row r="2401" spans="1:8" hidden="1" x14ac:dyDescent="0.3">
      <c r="A2401">
        <v>342</v>
      </c>
      <c r="B2401">
        <v>5</v>
      </c>
      <c r="C2401" s="1">
        <v>1.6935087203979493</v>
      </c>
      <c r="D2401" s="1">
        <v>0.48227135539054866</v>
      </c>
      <c r="E2401" s="1">
        <f>IFERROR(
  SUMIFS(
    duck_positions[x],
    duck_positions[duck_id],   duck_positions[[#This Row],[duck_id]],
    duck_positions[frame_idx], duck_positions[[#This Row],[frame_idx]]+1
  ),
  ""
)</f>
        <v>1.6963714718818665</v>
      </c>
      <c r="F2401" s="1">
        <f>IFERROR(
  SUMIFS(
    duck_positions[y],
    duck_positions[duck_id],duck_positions[[#This Row],[duck_id]],
    duck_positions[frame_idx],duck_positions[[#This Row],[frame_idx]]+1
  ),
  ""
)</f>
        <v>0.48352689743041988</v>
      </c>
      <c r="G24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3.1259769469006507E-3</v>
      </c>
      <c r="H2401" t="b">
        <f>AND(duck_positions[[#This Row],[distance]]&lt;0.1, MOD(duck_positions[[#This Row],[frame_idx]], 20)=0)</f>
        <v>0</v>
      </c>
    </row>
    <row r="2402" spans="1:8" hidden="1" x14ac:dyDescent="0.3">
      <c r="A2402">
        <v>342</v>
      </c>
      <c r="B2402">
        <v>6</v>
      </c>
      <c r="C2402" s="1">
        <v>1.6635557398200036</v>
      </c>
      <c r="D2402" s="1">
        <v>0.42483688592910762</v>
      </c>
      <c r="E2402" s="1">
        <f>IFERROR(
  SUMIFS(
    duck_positions[x],
    duck_positions[duck_id],   duck_positions[[#This Row],[duck_id]],
    duck_positions[frame_idx], duck_positions[[#This Row],[frame_idx]]+1
  ),
  ""
)</f>
        <v>1.666782258450985</v>
      </c>
      <c r="F2402" s="1">
        <f>IFERROR(
  SUMIFS(
    duck_positions[y],
    duck_positions[duck_id],duck_positions[[#This Row],[duck_id]],
    duck_positions[frame_idx],duck_positions[[#This Row],[frame_idx]]+1
  ),
  ""
)</f>
        <v>0.42608602046966548</v>
      </c>
      <c r="G24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3.4598785493836453E-3</v>
      </c>
      <c r="H2402" t="b">
        <f>AND(duck_positions[[#This Row],[distance]]&lt;0.1, MOD(duck_positions[[#This Row],[frame_idx]], 20)=0)</f>
        <v>0</v>
      </c>
    </row>
    <row r="2403" spans="1:8" x14ac:dyDescent="0.3">
      <c r="A2403">
        <v>343</v>
      </c>
      <c r="B2403">
        <v>0</v>
      </c>
      <c r="C2403" s="1">
        <v>1.772523781657219</v>
      </c>
      <c r="D2403" s="1">
        <v>0.51162585318088527</v>
      </c>
      <c r="E2403" s="1">
        <f>IFERROR(
  SUMIFS(
    duck_positions[x],
    duck_positions[duck_id],   duck_positions[[#This Row],[duck_id]],
    duck_positions[frame_idx], duck_positions[[#This Row],[frame_idx]]+1
  ),
  ""
)</f>
        <v>1.7819602251052857</v>
      </c>
      <c r="F2403" s="1">
        <f>IFERROR(
  SUMIFS(
    duck_positions[y],
    duck_positions[duck_id],duck_positions[[#This Row],[duck_id]],
    duck_positions[frame_idx],duck_positions[[#This Row],[frame_idx]]+1
  ),
  ""
)</f>
        <v>0.52195785641670223</v>
      </c>
      <c r="G24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1.3992739396325981E-2</v>
      </c>
      <c r="H2403" t="b">
        <f>AND(duck_positions[[#This Row],[distance]]&lt;0.1, MOD(duck_positions[[#This Row],[frame_idx]], 20)=0)</f>
        <v>0</v>
      </c>
    </row>
    <row r="2404" spans="1:8" hidden="1" x14ac:dyDescent="0.3">
      <c r="A2404">
        <v>343</v>
      </c>
      <c r="B2404">
        <v>1</v>
      </c>
      <c r="C2404" s="1">
        <v>1.6068997740745545</v>
      </c>
      <c r="D2404" s="1">
        <v>0.4127359807491302</v>
      </c>
      <c r="E2404" s="1">
        <f>IFERROR(
  SUMIFS(
    duck_positions[x],
    duck_positions[duck_id],   duck_positions[[#This Row],[duck_id]],
    duck_positions[frame_idx], duck_positions[[#This Row],[frame_idx]]+1
  ),
  ""
)</f>
        <v>1.61545596588403</v>
      </c>
      <c r="F2404" s="1">
        <f>IFERROR(
  SUMIFS(
    duck_positions[y],
    duck_positions[duck_id],duck_positions[[#This Row],[duck_id]],
    duck_positions[frame_idx],duck_positions[[#This Row],[frame_idx]]+1
  ),
  ""
)</f>
        <v>0.42699344158172603</v>
      </c>
      <c r="G24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1.662779623622861E-2</v>
      </c>
      <c r="H2404" t="b">
        <f>AND(duck_positions[[#This Row],[distance]]&lt;0.1, MOD(duck_positions[[#This Row],[frame_idx]], 20)=0)</f>
        <v>0</v>
      </c>
    </row>
    <row r="2405" spans="1:8" hidden="1" x14ac:dyDescent="0.3">
      <c r="A2405">
        <v>343</v>
      </c>
      <c r="B2405">
        <v>2</v>
      </c>
      <c r="C2405" s="1">
        <v>1.6977358371019364</v>
      </c>
      <c r="D2405" s="1">
        <v>0.46485143601894374</v>
      </c>
      <c r="E2405" s="1">
        <f>IFERROR(
  SUMIFS(
    duck_positions[x],
    duck_positions[duck_id],   duck_positions[[#This Row],[duck_id]],
    duck_positions[frame_idx], duck_positions[[#This Row],[frame_idx]]+1
  ),
  ""
)</f>
        <v>1.6879130959510804</v>
      </c>
      <c r="F2405" s="1">
        <f>IFERROR(
  SUMIFS(
    duck_positions[y],
    duck_positions[duck_id],duck_positions[[#This Row],[duck_id]],
    duck_positions[frame_idx],duck_positions[[#This Row],[frame_idx]]+1
  ),
  ""
)</f>
        <v>0.47541431784629817</v>
      </c>
      <c r="G24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1.4424309904303037E-2</v>
      </c>
      <c r="H2405" t="b">
        <f>AND(duck_positions[[#This Row],[distance]]&lt;0.1, MOD(duck_positions[[#This Row],[frame_idx]], 20)=0)</f>
        <v>0</v>
      </c>
    </row>
    <row r="2406" spans="1:8" hidden="1" x14ac:dyDescent="0.3">
      <c r="A2406">
        <v>343</v>
      </c>
      <c r="B2406">
        <v>3</v>
      </c>
      <c r="C2406" s="1">
        <v>1.6787144005298615</v>
      </c>
      <c r="D2406" s="1">
        <v>0.44503177404403682</v>
      </c>
      <c r="E2406" s="1">
        <f>IFERROR(
  SUMIFS(
    duck_positions[x],
    duck_positions[duck_id],   duck_positions[[#This Row],[duck_id]],
    duck_positions[frame_idx], duck_positions[[#This Row],[frame_idx]]+1
  ),
  ""
)</f>
        <v>1.6881985872983933</v>
      </c>
      <c r="F2406" s="1">
        <f>IFERROR(
  SUMIFS(
    duck_positions[y],
    duck_positions[duck_id],duck_positions[[#This Row],[duck_id]],
    duck_positions[frame_idx],duck_positions[[#This Row],[frame_idx]]+1
  ),
  ""
)</f>
        <v>0.45825491547584529</v>
      </c>
      <c r="G24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1.6272715445985145E-2</v>
      </c>
      <c r="H2406" t="b">
        <f>AND(duck_positions[[#This Row],[distance]]&lt;0.1, MOD(duck_positions[[#This Row],[frame_idx]], 20)=0)</f>
        <v>0</v>
      </c>
    </row>
    <row r="2407" spans="1:8" hidden="1" x14ac:dyDescent="0.3">
      <c r="A2407">
        <v>343</v>
      </c>
      <c r="B2407">
        <v>4</v>
      </c>
      <c r="C2407" s="1">
        <v>1.5611333943903447</v>
      </c>
      <c r="D2407" s="1">
        <v>0.45573748350143428</v>
      </c>
      <c r="E2407" s="1">
        <f>IFERROR(
  SUMIFS(
    duck_positions[x],
    duck_positions[duck_id],   duck_positions[[#This Row],[duck_id]],
    duck_positions[frame_idx], duck_positions[[#This Row],[frame_idx]]+1
  ),
  ""
)</f>
        <v>1.567580944299698</v>
      </c>
      <c r="F2407" s="1">
        <f>IFERROR(
  SUMIFS(
    duck_positions[y],
    duck_positions[duck_id],duck_positions[[#This Row],[duck_id]],
    duck_positions[frame_idx],duck_positions[[#This Row],[frame_idx]]+1
  ),
  ""
)</f>
        <v>0.47522638440132137</v>
      </c>
      <c r="G24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2.0527741184047037E-2</v>
      </c>
      <c r="H2407" t="b">
        <f>AND(duck_positions[[#This Row],[distance]]&lt;0.1, MOD(duck_positions[[#This Row],[frame_idx]], 20)=0)</f>
        <v>0</v>
      </c>
    </row>
    <row r="2408" spans="1:8" hidden="1" x14ac:dyDescent="0.3">
      <c r="A2408">
        <v>343</v>
      </c>
      <c r="B2408">
        <v>5</v>
      </c>
      <c r="C2408" s="1">
        <v>1.6963714718818665</v>
      </c>
      <c r="D2408" s="1">
        <v>0.48352689743041988</v>
      </c>
      <c r="E2408" s="1">
        <f>IFERROR(
  SUMIFS(
    duck_positions[x],
    duck_positions[duck_id],   duck_positions[[#This Row],[duck_id]],
    duck_positions[frame_idx], duck_positions[[#This Row],[frame_idx]]+1
  ),
  ""
)</f>
        <v>1.7054044589400292</v>
      </c>
      <c r="F2408" s="1">
        <f>IFERROR(
  SUMIFS(
    duck_positions[y],
    duck_positions[duck_id],duck_positions[[#This Row],[duck_id]],
    duck_positions[frame_idx],duck_positions[[#This Row],[frame_idx]]+1
  ),
  ""
)</f>
        <v>0.49502703249454494</v>
      </c>
      <c r="G24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1.4623541352423951E-2</v>
      </c>
      <c r="H2408" t="b">
        <f>AND(duck_positions[[#This Row],[distance]]&lt;0.1, MOD(duck_positions[[#This Row],[frame_idx]], 20)=0)</f>
        <v>0</v>
      </c>
    </row>
    <row r="2409" spans="1:8" hidden="1" x14ac:dyDescent="0.3">
      <c r="A2409">
        <v>343</v>
      </c>
      <c r="B2409">
        <v>6</v>
      </c>
      <c r="C2409" s="1">
        <v>1.666782258450985</v>
      </c>
      <c r="D2409" s="1">
        <v>0.42608602046966548</v>
      </c>
      <c r="E2409" s="1">
        <f>IFERROR(
  SUMIFS(
    duck_positions[x],
    duck_positions[duck_id],   duck_positions[[#This Row],[duck_id]],
    duck_positions[frame_idx], duck_positions[[#This Row],[frame_idx]]+1
  ),
  ""
)</f>
        <v>1.676383225619793</v>
      </c>
      <c r="F2409" s="1">
        <f>IFERROR(
  SUMIFS(
    duck_positions[y],
    duck_positions[duck_id],duck_positions[[#This Row],[duck_id]],
    duck_positions[frame_idx],duck_positions[[#This Row],[frame_idx]]+1
  ),
  ""
)</f>
        <v>0.44005857110023494</v>
      </c>
      <c r="G24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1.6953192669829354E-2</v>
      </c>
      <c r="H2409" t="b">
        <f>AND(duck_positions[[#This Row],[distance]]&lt;0.1, MOD(duck_positions[[#This Row],[frame_idx]], 20)=0)</f>
        <v>0</v>
      </c>
    </row>
    <row r="2410" spans="1:8" x14ac:dyDescent="0.3">
      <c r="A2410">
        <v>344</v>
      </c>
      <c r="B2410">
        <v>0</v>
      </c>
      <c r="C2410" s="1">
        <v>1.7819602251052857</v>
      </c>
      <c r="D2410" s="1">
        <v>0.52195785641670223</v>
      </c>
      <c r="E2410" s="1">
        <f>IFERROR(
  SUMIFS(
    duck_positions[x],
    duck_positions[duck_id],   duck_positions[[#This Row],[duck_id]],
    duck_positions[frame_idx], duck_positions[[#This Row],[frame_idx]]+1
  ),
  ""
)</f>
        <v>1.7754830926656724</v>
      </c>
      <c r="F2410" s="1">
        <f>IFERROR(
  SUMIFS(
    duck_positions[y],
    duck_positions[duck_id],duck_positions[[#This Row],[duck_id]],
    duck_positions[frame_idx],duck_positions[[#This Row],[frame_idx]]+1
  ),
  ""
)</f>
        <v>0.51152887642383571</v>
      </c>
      <c r="G24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1.2276679857840294E-2</v>
      </c>
      <c r="H2410" t="b">
        <f>AND(duck_positions[[#This Row],[distance]]&lt;0.1, MOD(duck_positions[[#This Row],[frame_idx]], 20)=0)</f>
        <v>0</v>
      </c>
    </row>
    <row r="2411" spans="1:8" hidden="1" x14ac:dyDescent="0.3">
      <c r="A2411">
        <v>344</v>
      </c>
      <c r="B2411">
        <v>1</v>
      </c>
      <c r="C2411" s="1">
        <v>1.61545596588403</v>
      </c>
      <c r="D2411" s="1">
        <v>0.42699344158172603</v>
      </c>
      <c r="E2411" s="1">
        <f>IFERROR(
  SUMIFS(
    duck_positions[x],
    duck_positions[duck_id],   duck_positions[[#This Row],[duck_id]],
    duck_positions[frame_idx], duck_positions[[#This Row],[frame_idx]]+1
  ),
  ""
)</f>
        <v>1.6175909530371428</v>
      </c>
      <c r="F2411" s="1">
        <f>IFERROR(
  SUMIFS(
    duck_positions[y],
    duck_positions[duck_id],duck_positions[[#This Row],[duck_id]],
    duck_positions[frame_idx],duck_positions[[#This Row],[frame_idx]]+1
  ),
  ""
)</f>
        <v>0.41238219738006587</v>
      </c>
      <c r="G24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1.4766401974228679E-2</v>
      </c>
      <c r="H2411" t="b">
        <f>AND(duck_positions[[#This Row],[distance]]&lt;0.1, MOD(duck_positions[[#This Row],[frame_idx]], 20)=0)</f>
        <v>0</v>
      </c>
    </row>
    <row r="2412" spans="1:8" hidden="1" x14ac:dyDescent="0.3">
      <c r="A2412">
        <v>344</v>
      </c>
      <c r="B2412">
        <v>2</v>
      </c>
      <c r="C2412" s="1">
        <v>1.6879130959510804</v>
      </c>
      <c r="D2412" s="1">
        <v>0.47541431784629817</v>
      </c>
      <c r="E2412" s="1">
        <f>IFERROR(
  SUMIFS(
    duck_positions[x],
    duck_positions[duck_id],   duck_positions[[#This Row],[duck_id]],
    duck_positions[frame_idx], duck_positions[[#This Row],[frame_idx]]+1
  ),
  ""
)</f>
        <v>1.6821900367736817</v>
      </c>
      <c r="F2412" s="1">
        <f>IFERROR(
  SUMIFS(
    duck_positions[y],
    duck_positions[duck_id],duck_positions[[#This Row],[duck_id]],
    duck_positions[frame_idx],duck_positions[[#This Row],[frame_idx]]+1
  ),
  ""
)</f>
        <v>0.46886345446109767</v>
      </c>
      <c r="G24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8.6986905589041298E-3</v>
      </c>
      <c r="H2412" t="b">
        <f>AND(duck_positions[[#This Row],[distance]]&lt;0.1, MOD(duck_positions[[#This Row],[frame_idx]], 20)=0)</f>
        <v>0</v>
      </c>
    </row>
    <row r="2413" spans="1:8" hidden="1" x14ac:dyDescent="0.3">
      <c r="A2413">
        <v>344</v>
      </c>
      <c r="B2413">
        <v>3</v>
      </c>
      <c r="C2413" s="1">
        <v>1.6881985872983933</v>
      </c>
      <c r="D2413" s="1">
        <v>0.45825491547584529</v>
      </c>
      <c r="E2413" s="1">
        <f>IFERROR(
  SUMIFS(
    duck_positions[x],
    duck_positions[duck_id],   duck_positions[[#This Row],[duck_id]],
    duck_positions[frame_idx], duck_positions[[#This Row],[frame_idx]]+1
  ),
  ""
)</f>
        <v>1.6859208405017854</v>
      </c>
      <c r="F2413" s="1">
        <f>IFERROR(
  SUMIFS(
    duck_positions[y],
    duck_positions[duck_id],duck_positions[[#This Row],[duck_id]],
    duck_positions[frame_idx],duck_positions[[#This Row],[frame_idx]]+1
  ),
  ""
)</f>
        <v>0.44476504325866695</v>
      </c>
      <c r="G24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1.3680818064182348E-2</v>
      </c>
      <c r="H2413" t="b">
        <f>AND(duck_positions[[#This Row],[distance]]&lt;0.1, MOD(duck_positions[[#This Row],[frame_idx]], 20)=0)</f>
        <v>0</v>
      </c>
    </row>
    <row r="2414" spans="1:8" hidden="1" x14ac:dyDescent="0.3">
      <c r="A2414">
        <v>344</v>
      </c>
      <c r="B2414">
        <v>4</v>
      </c>
      <c r="C2414" s="1">
        <v>1.567580944299698</v>
      </c>
      <c r="D2414" s="1">
        <v>0.47522638440132137</v>
      </c>
      <c r="E2414" s="1">
        <f>IFERROR(
  SUMIFS(
    duck_positions[x],
    duck_positions[duck_id],   duck_positions[[#This Row],[duck_id]],
    duck_positions[frame_idx], duck_positions[[#This Row],[frame_idx]]+1
  ),
  ""
)</f>
        <v>1.570480663701892</v>
      </c>
      <c r="F2414" s="1">
        <f>IFERROR(
  SUMIFS(
    duck_positions[y],
    duck_positions[duck_id],duck_positions[[#This Row],[duck_id]],
    duck_positions[frame_idx],duck_positions[[#This Row],[frame_idx]]+1
  ),
  ""
)</f>
        <v>0.47147258818149562</v>
      </c>
      <c r="G24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4.7433488878047452E-3</v>
      </c>
      <c r="H2414" t="b">
        <f>AND(duck_positions[[#This Row],[distance]]&lt;0.1, MOD(duck_positions[[#This Row],[frame_idx]], 20)=0)</f>
        <v>0</v>
      </c>
    </row>
    <row r="2415" spans="1:8" hidden="1" x14ac:dyDescent="0.3">
      <c r="A2415">
        <v>344</v>
      </c>
      <c r="B2415">
        <v>5</v>
      </c>
      <c r="C2415" s="1">
        <v>1.7054044589400292</v>
      </c>
      <c r="D2415" s="1">
        <v>0.49502703249454494</v>
      </c>
      <c r="E2415" s="1">
        <f>IFERROR(
  SUMIFS(
    duck_positions[x],
    duck_positions[duck_id],   duck_positions[[#This Row],[duck_id]],
    duck_positions[frame_idx], duck_positions[[#This Row],[frame_idx]]+1
  ),
  ""
)</f>
        <v>1.7027750521898271</v>
      </c>
      <c r="F2415" s="1">
        <f>IFERROR(
  SUMIFS(
    duck_positions[y],
    duck_positions[duck_id],duck_positions[[#This Row],[duck_id]],
    duck_positions[frame_idx],duck_positions[[#This Row],[frame_idx]]+1
  ),
  ""
)</f>
        <v>0.48316895663738246</v>
      </c>
      <c r="G24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1.2146099904587825E-2</v>
      </c>
      <c r="H2415" t="b">
        <f>AND(duck_positions[[#This Row],[distance]]&lt;0.1, MOD(duck_positions[[#This Row],[frame_idx]], 20)=0)</f>
        <v>0</v>
      </c>
    </row>
    <row r="2416" spans="1:8" hidden="1" x14ac:dyDescent="0.3">
      <c r="A2416">
        <v>344</v>
      </c>
      <c r="B2416">
        <v>6</v>
      </c>
      <c r="C2416" s="1">
        <v>1.676383225619793</v>
      </c>
      <c r="D2416" s="1">
        <v>0.44005857110023494</v>
      </c>
      <c r="E2416" s="1">
        <f>IFERROR(
  SUMIFS(
    duck_positions[x],
    duck_positions[duck_id],   duck_positions[[#This Row],[duck_id]],
    duck_positions[frame_idx], duck_positions[[#This Row],[frame_idx]]+1
  ),
  ""
)</f>
        <v>1.6745569914579392</v>
      </c>
      <c r="F2416" s="1">
        <f>IFERROR(
  SUMIFS(
    duck_positions[y],
    duck_positions[duck_id],duck_positions[[#This Row],[duck_id]],
    duck_positions[frame_idx],duck_positions[[#This Row],[frame_idx]]+1
  ),
  ""
)</f>
        <v>0.42588789463043208</v>
      </c>
      <c r="G24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1.4287869079248528E-2</v>
      </c>
      <c r="H2416" t="b">
        <f>AND(duck_positions[[#This Row],[distance]]&lt;0.1, MOD(duck_positions[[#This Row],[frame_idx]], 20)=0)</f>
        <v>0</v>
      </c>
    </row>
    <row r="2417" spans="1:8" x14ac:dyDescent="0.3">
      <c r="A2417">
        <v>345</v>
      </c>
      <c r="B2417">
        <v>0</v>
      </c>
      <c r="C2417" s="1">
        <v>1.7754830926656724</v>
      </c>
      <c r="D2417" s="1">
        <v>0.51152887642383571</v>
      </c>
      <c r="E2417" s="1">
        <f>IFERROR(
  SUMIFS(
    duck_positions[x],
    duck_positions[duck_id],   duck_positions[[#This Row],[duck_id]],
    duck_positions[frame_idx], duck_positions[[#This Row],[frame_idx]]+1
  ),
  ""
)</f>
        <v>1.7848129928112031</v>
      </c>
      <c r="F2417" s="1">
        <f>IFERROR(
  SUMIFS(
    duck_positions[y],
    duck_positions[duck_id],duck_positions[[#This Row],[duck_id]],
    duck_positions[frame_idx],duck_positions[[#This Row],[frame_idx]]+1
  ),
  ""
)</f>
        <v>0.51533303856849666</v>
      </c>
      <c r="G24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1.0075648185027363E-2</v>
      </c>
      <c r="H2417" t="b">
        <f>AND(duck_positions[[#This Row],[distance]]&lt;0.1, MOD(duck_positions[[#This Row],[frame_idx]], 20)=0)</f>
        <v>0</v>
      </c>
    </row>
    <row r="2418" spans="1:8" hidden="1" x14ac:dyDescent="0.3">
      <c r="A2418">
        <v>345</v>
      </c>
      <c r="B2418">
        <v>1</v>
      </c>
      <c r="C2418" s="1">
        <v>1.6175909530371428</v>
      </c>
      <c r="D2418" s="1">
        <v>0.41238219738006587</v>
      </c>
      <c r="E2418" s="1">
        <f>IFERROR(
  SUMIFS(
    duck_positions[x],
    duck_positions[duck_id],   duck_positions[[#This Row],[duck_id]],
    duck_positions[frame_idx], duck_positions[[#This Row],[frame_idx]]+1
  ),
  ""
)</f>
        <v>1.52482777684927</v>
      </c>
      <c r="F2418" s="1">
        <f>IFERROR(
  SUMIFS(
    duck_positions[y],
    duck_positions[duck_id],duck_positions[[#This Row],[duck_id]],
    duck_positions[frame_idx],duck_positions[[#This Row],[frame_idx]]+1
  ),
  ""
)</f>
        <v>0.44179467558860774</v>
      </c>
      <c r="G24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9.7314442560343009E-2</v>
      </c>
      <c r="H2418" t="b">
        <f>AND(duck_positions[[#This Row],[distance]]&lt;0.1, MOD(duck_positions[[#This Row],[frame_idx]], 20)=0)</f>
        <v>0</v>
      </c>
    </row>
    <row r="2419" spans="1:8" hidden="1" x14ac:dyDescent="0.3">
      <c r="A2419">
        <v>345</v>
      </c>
      <c r="B2419">
        <v>2</v>
      </c>
      <c r="C2419" s="1">
        <v>1.6821900367736817</v>
      </c>
      <c r="D2419" s="1">
        <v>0.46886345446109767</v>
      </c>
      <c r="E2419" s="1">
        <f>IFERROR(
  SUMIFS(
    duck_positions[x],
    duck_positions[duck_id],   duck_positions[[#This Row],[duck_id]],
    duck_positions[frame_idx], duck_positions[[#This Row],[frame_idx]]+1
  ),
  ""
)</f>
        <v>1.6622654594480992</v>
      </c>
      <c r="F2419" s="1">
        <f>IFERROR(
  SUMIFS(
    duck_positions[y],
    duck_positions[duck_id],duck_positions[[#This Row],[duck_id]],
    duck_positions[frame_idx],duck_positions[[#This Row],[frame_idx]]+1
  ),
  ""
)</f>
        <v>0.49823888838291164</v>
      </c>
      <c r="G24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3.5495139099572144E-2</v>
      </c>
      <c r="H2419" t="b">
        <f>AND(duck_positions[[#This Row],[distance]]&lt;0.1, MOD(duck_positions[[#This Row],[frame_idx]], 20)=0)</f>
        <v>0</v>
      </c>
    </row>
    <row r="2420" spans="1:8" hidden="1" x14ac:dyDescent="0.3">
      <c r="A2420">
        <v>345</v>
      </c>
      <c r="B2420">
        <v>3</v>
      </c>
      <c r="C2420" s="1">
        <v>1.6859208405017854</v>
      </c>
      <c r="D2420" s="1">
        <v>0.44476504325866695</v>
      </c>
      <c r="E2420" s="1">
        <f>IFERROR(
  SUMIFS(
    duck_positions[x],
    duck_positions[duck_id],   duck_positions[[#This Row],[duck_id]],
    duck_positions[frame_idx], duck_positions[[#This Row],[frame_idx]]+1
  ),
  ""
)</f>
        <v>1.6600098855793477</v>
      </c>
      <c r="F2420" s="1">
        <f>IFERROR(
  SUMIFS(
    duck_positions[y],
    duck_positions[duck_id],duck_positions[[#This Row],[duck_id]],
    duck_positions[frame_idx],duck_positions[[#This Row],[frame_idx]]+1
  ),
  ""
)</f>
        <v>0.48615738451480861</v>
      </c>
      <c r="G24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4.8833426048737187E-2</v>
      </c>
      <c r="H2420" t="b">
        <f>AND(duck_positions[[#This Row],[distance]]&lt;0.1, MOD(duck_positions[[#This Row],[frame_idx]], 20)=0)</f>
        <v>0</v>
      </c>
    </row>
    <row r="2421" spans="1:8" hidden="1" x14ac:dyDescent="0.3">
      <c r="A2421">
        <v>345</v>
      </c>
      <c r="B2421">
        <v>4</v>
      </c>
      <c r="C2421" s="1">
        <v>1.570480663701892</v>
      </c>
      <c r="D2421" s="1">
        <v>0.47147258818149562</v>
      </c>
      <c r="E2421" s="1">
        <f>IFERROR(
  SUMIFS(
    duck_positions[x],
    duck_positions[duck_id],   duck_positions[[#This Row],[duck_id]],
    duck_positions[frame_idx], duck_positions[[#This Row],[frame_idx]]+1
  ),
  ""
)</f>
        <v>1.5678984954953195</v>
      </c>
      <c r="F2421" s="1">
        <f>IFERROR(
  SUMIFS(
    duck_positions[y],
    duck_positions[duck_id],duck_positions[[#This Row],[duck_id]],
    duck_positions[frame_idx],duck_positions[[#This Row],[frame_idx]]+1
  ),
  ""
)</f>
        <v>0.48925290703773494</v>
      </c>
      <c r="G24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1.7966839768767725E-2</v>
      </c>
      <c r="H2421" t="b">
        <f>AND(duck_positions[[#This Row],[distance]]&lt;0.1, MOD(duck_positions[[#This Row],[frame_idx]], 20)=0)</f>
        <v>0</v>
      </c>
    </row>
    <row r="2422" spans="1:8" hidden="1" x14ac:dyDescent="0.3">
      <c r="A2422">
        <v>345</v>
      </c>
      <c r="B2422">
        <v>5</v>
      </c>
      <c r="C2422" s="1">
        <v>1.7027750521898271</v>
      </c>
      <c r="D2422" s="1">
        <v>0.48316895663738246</v>
      </c>
      <c r="E2422" s="1">
        <f>IFERROR(
  SUMIFS(
    duck_positions[x],
    duck_positions[duck_id],   duck_positions[[#This Row],[duck_id]],
    duck_positions[frame_idx], duck_positions[[#This Row],[frame_idx]]+1
  ),
  ""
)</f>
        <v>1.701160116493702</v>
      </c>
      <c r="F2422" s="1">
        <f>IFERROR(
  SUMIFS(
    duck_positions[y],
    duck_positions[duck_id],duck_positions[[#This Row],[duck_id]],
    duck_positions[frame_idx],duck_positions[[#This Row],[frame_idx]]+1
  ),
  ""
)</f>
        <v>0.49235638678073879</v>
      </c>
      <c r="G24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9.3282844050592301E-3</v>
      </c>
      <c r="H2422" t="b">
        <f>AND(duck_positions[[#This Row],[distance]]&lt;0.1, MOD(duck_positions[[#This Row],[frame_idx]], 20)=0)</f>
        <v>0</v>
      </c>
    </row>
    <row r="2423" spans="1:8" hidden="1" x14ac:dyDescent="0.3">
      <c r="A2423">
        <v>345</v>
      </c>
      <c r="B2423">
        <v>6</v>
      </c>
      <c r="C2423" s="1">
        <v>1.6745569914579392</v>
      </c>
      <c r="D2423" s="1">
        <v>0.42588789463043208</v>
      </c>
      <c r="E2423" s="1">
        <f>IFERROR(
  SUMIFS(
    duck_positions[x],
    duck_positions[duck_id],   duck_positions[[#This Row],[duck_id]],
    duck_positions[frame_idx], duck_positions[[#This Row],[frame_idx]]+1
  ),
  ""
)</f>
        <v>1.693552201986313</v>
      </c>
      <c r="F2423" s="1">
        <f>IFERROR(
  SUMIFS(
    duck_positions[y],
    duck_positions[duck_id],duck_positions[[#This Row],[duck_id]],
    duck_positions[frame_idx],duck_positions[[#This Row],[frame_idx]]+1
  ),
  ""
)</f>
        <v>0.43766115307807918</v>
      </c>
      <c r="G24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2.2347877695484495E-2</v>
      </c>
      <c r="H2423" t="b">
        <f>AND(duck_positions[[#This Row],[distance]]&lt;0.1, MOD(duck_positions[[#This Row],[frame_idx]], 20)=0)</f>
        <v>0</v>
      </c>
    </row>
    <row r="2424" spans="1:8" x14ac:dyDescent="0.3">
      <c r="A2424">
        <v>346</v>
      </c>
      <c r="B2424">
        <v>0</v>
      </c>
      <c r="C2424" s="1">
        <v>1.7848129928112031</v>
      </c>
      <c r="D2424" s="1">
        <v>0.51533303856849666</v>
      </c>
      <c r="E2424" s="1">
        <f>IFERROR(
  SUMIFS(
    duck_positions[x],
    duck_positions[duck_id],   duck_positions[[#This Row],[duck_id]],
    duck_positions[frame_idx], duck_positions[[#This Row],[frame_idx]]+1
  ),
  ""
)</f>
        <v>1.7970163583755494</v>
      </c>
      <c r="F2424" s="1">
        <f>IFERROR(
  SUMIFS(
    duck_positions[y],
    duck_positions[duck_id],duck_positions[[#This Row],[duck_id]],
    duck_positions[frame_idx],duck_positions[[#This Row],[frame_idx]]+1
  ),
  ""
)</f>
        <v>0.511098501086235</v>
      </c>
      <c r="G24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1.2917176114993259E-2</v>
      </c>
      <c r="H2424" t="b">
        <f>AND(duck_positions[[#This Row],[distance]]&lt;0.1, MOD(duck_positions[[#This Row],[frame_idx]], 20)=0)</f>
        <v>0</v>
      </c>
    </row>
    <row r="2425" spans="1:8" hidden="1" x14ac:dyDescent="0.3">
      <c r="A2425">
        <v>346</v>
      </c>
      <c r="B2425">
        <v>1</v>
      </c>
      <c r="C2425" s="1">
        <v>1.52482777684927</v>
      </c>
      <c r="D2425" s="1">
        <v>0.44179467558860774</v>
      </c>
      <c r="E2425" s="1">
        <f>IFERROR(
  SUMIFS(
    duck_positions[x],
    duck_positions[duck_id],   duck_positions[[#This Row],[duck_id]],
    duck_positions[frame_idx], duck_positions[[#This Row],[frame_idx]]+1
  ),
  ""
)</f>
        <v>1.5308983311057092</v>
      </c>
      <c r="F2425" s="1">
        <f>IFERROR(
  SUMIFS(
    duck_positions[y],
    duck_positions[duck_id],duck_positions[[#This Row],[duck_id]],
    duck_positions[frame_idx],duck_positions[[#This Row],[frame_idx]]+1
  ),
  ""
)</f>
        <v>0.44336299300193782</v>
      </c>
      <c r="G24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6.2698682992010724E-3</v>
      </c>
      <c r="H2425" t="b">
        <f>AND(duck_positions[[#This Row],[distance]]&lt;0.1, MOD(duck_positions[[#This Row],[frame_idx]], 20)=0)</f>
        <v>0</v>
      </c>
    </row>
    <row r="2426" spans="1:8" hidden="1" x14ac:dyDescent="0.3">
      <c r="A2426">
        <v>346</v>
      </c>
      <c r="B2426">
        <v>2</v>
      </c>
      <c r="C2426" s="1">
        <v>1.6622654594480992</v>
      </c>
      <c r="D2426" s="1">
        <v>0.49823888838291164</v>
      </c>
      <c r="E2426" s="1">
        <f>IFERROR(
  SUMIFS(
    duck_positions[x],
    duck_positions[duck_id],   duck_positions[[#This Row],[duck_id]],
    duck_positions[frame_idx], duck_positions[[#This Row],[frame_idx]]+1
  ),
  ""
)</f>
        <v>1.6602311678230763</v>
      </c>
      <c r="F2426" s="1">
        <f>IFERROR(
  SUMIFS(
    duck_positions[y],
    duck_positions[duck_id],duck_positions[[#This Row],[duck_id]],
    duck_positions[frame_idx],duck_positions[[#This Row],[frame_idx]]+1
  ),
  ""
)</f>
        <v>0.50230373144149776</v>
      </c>
      <c r="G24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4.545469338426345E-3</v>
      </c>
      <c r="H2426" t="b">
        <f>AND(duck_positions[[#This Row],[distance]]&lt;0.1, MOD(duck_positions[[#This Row],[frame_idx]], 20)=0)</f>
        <v>0</v>
      </c>
    </row>
    <row r="2427" spans="1:8" hidden="1" x14ac:dyDescent="0.3">
      <c r="A2427">
        <v>346</v>
      </c>
      <c r="B2427">
        <v>3</v>
      </c>
      <c r="C2427" s="1">
        <v>1.6600098855793477</v>
      </c>
      <c r="D2427" s="1">
        <v>0.48615738451480861</v>
      </c>
      <c r="E2427" s="1">
        <f>IFERROR(
  SUMIFS(
    duck_positions[x],
    duck_positions[duck_id],   duck_positions[[#This Row],[duck_id]],
    duck_positions[frame_idx], duck_positions[[#This Row],[frame_idx]]+1
  ),
  ""
)</f>
        <v>1.6678145661950112</v>
      </c>
      <c r="F2427" s="1">
        <f>IFERROR(
  SUMIFS(
    duck_positions[y],
    duck_positions[duck_id],duck_positions[[#This Row],[duck_id]],
    duck_positions[frame_idx],duck_positions[[#This Row],[frame_idx]]+1
  ),
  ""
)</f>
        <v>0.48409869968891139</v>
      </c>
      <c r="G24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8.0716307351670572E-3</v>
      </c>
      <c r="H2427" t="b">
        <f>AND(duck_positions[[#This Row],[distance]]&lt;0.1, MOD(duck_positions[[#This Row],[frame_idx]], 20)=0)</f>
        <v>0</v>
      </c>
    </row>
    <row r="2428" spans="1:8" hidden="1" x14ac:dyDescent="0.3">
      <c r="A2428">
        <v>346</v>
      </c>
      <c r="B2428">
        <v>4</v>
      </c>
      <c r="C2428" s="1">
        <v>1.5678984954953195</v>
      </c>
      <c r="D2428" s="1">
        <v>0.48925290703773494</v>
      </c>
      <c r="E2428" s="1">
        <f>IFERROR(
  SUMIFS(
    duck_positions[x],
    duck_positions[duck_id],   duck_positions[[#This Row],[duck_id]],
    duck_positions[frame_idx], duck_positions[[#This Row],[frame_idx]]+1
  ),
  ""
)</f>
        <v>1.5736098684370519</v>
      </c>
      <c r="F2428" s="1">
        <f>IFERROR(
  SUMIFS(
    duck_positions[y],
    duck_positions[duck_id],duck_positions[[#This Row],[duck_id]],
    duck_positions[frame_idx],duck_positions[[#This Row],[frame_idx]]+1
  ),
  ""
)</f>
        <v>0.49304613173007961</v>
      </c>
      <c r="G24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6.8562624254156412E-3</v>
      </c>
      <c r="H2428" t="b">
        <f>AND(duck_positions[[#This Row],[distance]]&lt;0.1, MOD(duck_positions[[#This Row],[frame_idx]], 20)=0)</f>
        <v>0</v>
      </c>
    </row>
    <row r="2429" spans="1:8" hidden="1" x14ac:dyDescent="0.3">
      <c r="A2429">
        <v>346</v>
      </c>
      <c r="B2429">
        <v>5</v>
      </c>
      <c r="C2429" s="1">
        <v>1.701160116493702</v>
      </c>
      <c r="D2429" s="1">
        <v>0.49235638678073879</v>
      </c>
      <c r="E2429" s="1">
        <f>IFERROR(
  SUMIFS(
    duck_positions[x],
    duck_positions[duck_id],   duck_positions[[#This Row],[duck_id]],
    duck_positions[frame_idx], duck_positions[[#This Row],[frame_idx]]+1
  ),
  ""
)</f>
        <v>1.6878199338912965</v>
      </c>
      <c r="F2429" s="1">
        <f>IFERROR(
  SUMIFS(
    duck_positions[y],
    duck_positions[duck_id],duck_positions[[#This Row],[duck_id]],
    duck_positions[frame_idx],duck_positions[[#This Row],[frame_idx]]+1
  ),
  ""
)</f>
        <v>0.48735020756721492</v>
      </c>
      <c r="G24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1.4248589480486904E-2</v>
      </c>
      <c r="H2429" t="b">
        <f>AND(duck_positions[[#This Row],[distance]]&lt;0.1, MOD(duck_positions[[#This Row],[frame_idx]], 20)=0)</f>
        <v>0</v>
      </c>
    </row>
    <row r="2430" spans="1:8" hidden="1" x14ac:dyDescent="0.3">
      <c r="A2430">
        <v>346</v>
      </c>
      <c r="B2430">
        <v>6</v>
      </c>
      <c r="C2430" s="1">
        <v>1.693552201986313</v>
      </c>
      <c r="D2430" s="1">
        <v>0.43766115307807918</v>
      </c>
      <c r="E2430" s="1">
        <f>IFERROR(
  SUMIFS(
    duck_positions[x],
    duck_positions[duck_id],   duck_positions[[#This Row],[duck_id]],
    duck_positions[frame_idx], duck_positions[[#This Row],[frame_idx]]+1
  ),
  ""
)</f>
        <v>1.7008528545498849</v>
      </c>
      <c r="F2430" s="1">
        <f>IFERROR(
  SUMIFS(
    duck_positions[y],
    duck_positions[duck_id],duck_positions[[#This Row],[duck_id]],
    duck_positions[frame_idx],duck_positions[[#This Row],[frame_idx]]+1
  ),
  ""
)</f>
        <v>0.43689857125282283</v>
      </c>
      <c r="G24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7.3403718498588812E-3</v>
      </c>
      <c r="H2430" t="b">
        <f>AND(duck_positions[[#This Row],[distance]]&lt;0.1, MOD(duck_positions[[#This Row],[frame_idx]], 20)=0)</f>
        <v>0</v>
      </c>
    </row>
    <row r="2431" spans="1:8" x14ac:dyDescent="0.3">
      <c r="A2431">
        <v>347</v>
      </c>
      <c r="B2431">
        <v>0</v>
      </c>
      <c r="C2431" s="1">
        <v>1.7970163583755494</v>
      </c>
      <c r="D2431" s="1">
        <v>0.511098501086235</v>
      </c>
      <c r="E2431" s="1">
        <f>IFERROR(
  SUMIFS(
    duck_positions[x],
    duck_positions[duck_id],   duck_positions[[#This Row],[duck_id]],
    duck_positions[frame_idx], duck_positions[[#This Row],[frame_idx]]+1
  ),
  ""
)</f>
        <v>1.7866183280944825</v>
      </c>
      <c r="F2431" s="1">
        <f>IFERROR(
  SUMIFS(
    duck_positions[y],
    duck_positions[duck_id],duck_positions[[#This Row],[duck_id]],
    duck_positions[frame_idx],duck_positions[[#This Row],[frame_idx]]+1
  ),
  ""
)</f>
        <v>0.50801616609096523</v>
      </c>
      <c r="G24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1.0845267297261455E-2</v>
      </c>
      <c r="H2431" t="b">
        <f>AND(duck_positions[[#This Row],[distance]]&lt;0.1, MOD(duck_positions[[#This Row],[frame_idx]], 20)=0)</f>
        <v>0</v>
      </c>
    </row>
    <row r="2432" spans="1:8" hidden="1" x14ac:dyDescent="0.3">
      <c r="A2432">
        <v>347</v>
      </c>
      <c r="B2432">
        <v>1</v>
      </c>
      <c r="C2432" s="1">
        <v>1.5308983311057092</v>
      </c>
      <c r="D2432" s="1">
        <v>0.44336299300193782</v>
      </c>
      <c r="E2432" s="1">
        <f>IFERROR(
  SUMIFS(
    duck_positions[x],
    duck_positions[duck_id],   duck_positions[[#This Row],[duck_id]],
    duck_positions[frame_idx], duck_positions[[#This Row],[frame_idx]]+1
  ),
  ""
)</f>
        <v>1.5342432841658593</v>
      </c>
      <c r="F2432" s="1">
        <f>IFERROR(
  SUMIFS(
    duck_positions[y],
    duck_positions[duck_id],duck_positions[[#This Row],[duck_id]],
    duck_positions[frame_idx],duck_positions[[#This Row],[frame_idx]]+1
  ),
  ""
)</f>
        <v>0.43918548226356502</v>
      </c>
      <c r="G24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5.3516639416005853E-3</v>
      </c>
      <c r="H2432" t="b">
        <f>AND(duck_positions[[#This Row],[distance]]&lt;0.1, MOD(duck_positions[[#This Row],[frame_idx]], 20)=0)</f>
        <v>0</v>
      </c>
    </row>
    <row r="2433" spans="1:8" hidden="1" x14ac:dyDescent="0.3">
      <c r="A2433">
        <v>347</v>
      </c>
      <c r="B2433">
        <v>2</v>
      </c>
      <c r="C2433" s="1">
        <v>1.6602311678230763</v>
      </c>
      <c r="D2433" s="1">
        <v>0.50230373144149776</v>
      </c>
      <c r="E2433" s="1">
        <f>IFERROR(
  SUMIFS(
    duck_positions[x],
    duck_positions[duck_id],   duck_positions[[#This Row],[duck_id]],
    duck_positions[frame_idx], duck_positions[[#This Row],[frame_idx]]+1
  ),
  ""
)</f>
        <v>1.6582848638296128</v>
      </c>
      <c r="F2433" s="1">
        <f>IFERROR(
  SUMIFS(
    duck_positions[y],
    duck_positions[duck_id],duck_positions[[#This Row],[duck_id]],
    duck_positions[frame_idx],duck_positions[[#This Row],[frame_idx]]+1
  ),
  ""
)</f>
        <v>0.49810337722301479</v>
      </c>
      <c r="G24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4.6293708855199454E-3</v>
      </c>
      <c r="H2433" t="b">
        <f>AND(duck_positions[[#This Row],[distance]]&lt;0.1, MOD(duck_positions[[#This Row],[frame_idx]], 20)=0)</f>
        <v>0</v>
      </c>
    </row>
    <row r="2434" spans="1:8" hidden="1" x14ac:dyDescent="0.3">
      <c r="A2434">
        <v>347</v>
      </c>
      <c r="B2434">
        <v>3</v>
      </c>
      <c r="C2434" s="1">
        <v>1.6678145661950112</v>
      </c>
      <c r="D2434" s="1">
        <v>0.48409869968891139</v>
      </c>
      <c r="E2434" s="1">
        <f>IFERROR(
  SUMIFS(
    duck_positions[x],
    duck_positions[duck_id],   duck_positions[[#This Row],[duck_id]],
    duck_positions[frame_idx], duck_positions[[#This Row],[frame_idx]]+1
  ),
  ""
)</f>
        <v>1.6650933533906938</v>
      </c>
      <c r="F2434" s="1">
        <f>IFERROR(
  SUMIFS(
    duck_positions[y],
    duck_positions[duck_id],duck_positions[[#This Row],[duck_id]],
    duck_positions[frame_idx],duck_positions[[#This Row],[frame_idx]]+1
  ),
  ""
)</f>
        <v>0.48053569793701167</v>
      </c>
      <c r="G24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4.4833001918700294E-3</v>
      </c>
      <c r="H2434" t="b">
        <f>AND(duck_positions[[#This Row],[distance]]&lt;0.1, MOD(duck_positions[[#This Row],[frame_idx]], 20)=0)</f>
        <v>0</v>
      </c>
    </row>
    <row r="2435" spans="1:8" hidden="1" x14ac:dyDescent="0.3">
      <c r="A2435">
        <v>347</v>
      </c>
      <c r="B2435">
        <v>4</v>
      </c>
      <c r="C2435" s="1">
        <v>1.5736098684370519</v>
      </c>
      <c r="D2435" s="1">
        <v>0.49304613173007961</v>
      </c>
      <c r="E2435" s="1">
        <f>IFERROR(
  SUMIFS(
    duck_positions[x],
    duck_positions[duck_id],   duck_positions[[#This Row],[duck_id]],
    duck_positions[frame_idx], duck_positions[[#This Row],[frame_idx]]+1
  ),
  ""
)</f>
        <v>1.5740243293344975</v>
      </c>
      <c r="F2435" s="1">
        <f>IFERROR(
  SUMIFS(
    duck_positions[y],
    duck_positions[duck_id],duck_positions[[#This Row],[duck_id]],
    duck_positions[frame_idx],duck_positions[[#This Row],[frame_idx]]+1
  ),
  ""
)</f>
        <v>0.52158665359020229</v>
      </c>
      <c r="G24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2.8543531068941908E-2</v>
      </c>
      <c r="H2435" t="b">
        <f>AND(duck_positions[[#This Row],[distance]]&lt;0.1, MOD(duck_positions[[#This Row],[frame_idx]], 20)=0)</f>
        <v>0</v>
      </c>
    </row>
    <row r="2436" spans="1:8" hidden="1" x14ac:dyDescent="0.3">
      <c r="A2436">
        <v>347</v>
      </c>
      <c r="B2436">
        <v>5</v>
      </c>
      <c r="C2436" s="1">
        <v>1.6878199338912965</v>
      </c>
      <c r="D2436" s="1">
        <v>0.48735020756721492</v>
      </c>
      <c r="E2436" s="1">
        <f>IFERROR(
  SUMIFS(
    duck_positions[x],
    duck_positions[duck_id],   duck_positions[[#This Row],[duck_id]],
    duck_positions[frame_idx], duck_positions[[#This Row],[frame_idx]]+1
  ),
  ""
)</f>
        <v>1.6622139424085618</v>
      </c>
      <c r="F2436" s="1">
        <f>IFERROR(
  SUMIFS(
    duck_positions[y],
    duck_positions[duck_id],duck_positions[[#This Row],[duck_id]],
    duck_positions[frame_idx],duck_positions[[#This Row],[frame_idx]]+1
  ),
  ""
)</f>
        <v>0.49813219606876369</v>
      </c>
      <c r="G24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2.7783413682652656E-2</v>
      </c>
      <c r="H2436" t="b">
        <f>AND(duck_positions[[#This Row],[distance]]&lt;0.1, MOD(duck_positions[[#This Row],[frame_idx]], 20)=0)</f>
        <v>0</v>
      </c>
    </row>
    <row r="2437" spans="1:8" hidden="1" x14ac:dyDescent="0.3">
      <c r="A2437">
        <v>347</v>
      </c>
      <c r="B2437">
        <v>6</v>
      </c>
      <c r="C2437" s="1">
        <v>1.7008528545498849</v>
      </c>
      <c r="D2437" s="1">
        <v>0.43689857125282283</v>
      </c>
      <c r="E2437" s="1">
        <f>IFERROR(
  SUMIFS(
    duck_positions[x],
    duck_positions[duck_id],   duck_positions[[#This Row],[duck_id]],
    duck_positions[frame_idx], duck_positions[[#This Row],[frame_idx]]+1
  ),
  ""
)</f>
        <v>1.6951375588774682</v>
      </c>
      <c r="F2437" s="1">
        <f>IFERROR(
  SUMIFS(
    duck_positions[y],
    duck_positions[duck_id],duck_positions[[#This Row],[duck_id]],
    duck_positions[frame_idx],duck_positions[[#This Row],[frame_idx]]+1
  ),
  ""
)</f>
        <v>0.4355280220508575</v>
      </c>
      <c r="G24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5.8773301539179097E-3</v>
      </c>
      <c r="H2437" t="b">
        <f>AND(duck_positions[[#This Row],[distance]]&lt;0.1, MOD(duck_positions[[#This Row],[frame_idx]], 20)=0)</f>
        <v>0</v>
      </c>
    </row>
    <row r="2438" spans="1:8" x14ac:dyDescent="0.3">
      <c r="A2438">
        <v>348</v>
      </c>
      <c r="B2438">
        <v>0</v>
      </c>
      <c r="C2438" s="1">
        <v>1.7866183280944825</v>
      </c>
      <c r="D2438" s="1">
        <v>0.50801616609096523</v>
      </c>
      <c r="E2438" s="1">
        <f>IFERROR(
  SUMIFS(
    duck_positions[x],
    duck_positions[duck_id],   duck_positions[[#This Row],[duck_id]],
    duck_positions[frame_idx], duck_positions[[#This Row],[frame_idx]]+1
  ),
  ""
)</f>
        <v>1.8230843752622605</v>
      </c>
      <c r="F2438" s="1">
        <f>IFERROR(
  SUMIFS(
    duck_positions[y],
    duck_positions[duck_id],duck_positions[[#This Row],[duck_id]],
    duck_positions[frame_idx],duck_positions[[#This Row],[frame_idx]]+1
  ),
  ""
)</f>
        <v>0.50282376706600185</v>
      </c>
      <c r="G24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3.6833864902790905E-2</v>
      </c>
      <c r="H2438" t="b">
        <f>AND(duck_positions[[#This Row],[distance]]&lt;0.1, MOD(duck_positions[[#This Row],[frame_idx]], 20)=0)</f>
        <v>0</v>
      </c>
    </row>
    <row r="2439" spans="1:8" hidden="1" x14ac:dyDescent="0.3">
      <c r="A2439">
        <v>348</v>
      </c>
      <c r="B2439">
        <v>1</v>
      </c>
      <c r="C2439" s="1">
        <v>1.5342432841658593</v>
      </c>
      <c r="D2439" s="1">
        <v>0.43918548226356502</v>
      </c>
      <c r="E2439" s="1">
        <f>IFERROR(
  SUMIFS(
    duck_positions[x],
    duck_positions[duck_id],   duck_positions[[#This Row],[duck_id]],
    duck_positions[frame_idx], duck_positions[[#This Row],[frame_idx]]+1
  ),
  ""
)</f>
        <v>1.5481259733438493</v>
      </c>
      <c r="F2439" s="1">
        <f>IFERROR(
  SUMIFS(
    duck_positions[y],
    duck_positions[duck_id],duck_positions[[#This Row],[duck_id]],
    duck_positions[frame_idx],duck_positions[[#This Row],[frame_idx]]+1
  ),
  ""
)</f>
        <v>0.43053917288780208</v>
      </c>
      <c r="G24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1.6355051960604883E-2</v>
      </c>
      <c r="H2439" t="b">
        <f>AND(duck_positions[[#This Row],[distance]]&lt;0.1, MOD(duck_positions[[#This Row],[frame_idx]], 20)=0)</f>
        <v>0</v>
      </c>
    </row>
    <row r="2440" spans="1:8" hidden="1" x14ac:dyDescent="0.3">
      <c r="A2440">
        <v>348</v>
      </c>
      <c r="B2440">
        <v>2</v>
      </c>
      <c r="C2440" s="1">
        <v>1.6582848638296128</v>
      </c>
      <c r="D2440" s="1">
        <v>0.49810337722301479</v>
      </c>
      <c r="E2440" s="1">
        <f>IFERROR(
  SUMIFS(
    duck_positions[x],
    duck_positions[duck_id],   duck_positions[[#This Row],[duck_id]],
    duck_positions[frame_idx], duck_positions[[#This Row],[frame_idx]]+1
  ),
  ""
)</f>
        <v>1.6829729288816453</v>
      </c>
      <c r="F2440" s="1">
        <f>IFERROR(
  SUMIFS(
    duck_positions[y],
    duck_positions[duck_id],duck_positions[[#This Row],[duck_id]],
    duck_positions[frame_idx],duck_positions[[#This Row],[frame_idx]]+1
  ),
  ""
)</f>
        <v>0.49272054135799404</v>
      </c>
      <c r="G24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2.5268072304058746E-2</v>
      </c>
      <c r="H2440" t="b">
        <f>AND(duck_positions[[#This Row],[distance]]&lt;0.1, MOD(duck_positions[[#This Row],[frame_idx]], 20)=0)</f>
        <v>0</v>
      </c>
    </row>
    <row r="2441" spans="1:8" hidden="1" x14ac:dyDescent="0.3">
      <c r="A2441">
        <v>348</v>
      </c>
      <c r="B2441">
        <v>3</v>
      </c>
      <c r="C2441" s="1">
        <v>1.6650933533906938</v>
      </c>
      <c r="D2441" s="1">
        <v>0.48053569793701167</v>
      </c>
      <c r="E2441" s="1">
        <f>IFERROR(
  SUMIFS(
    duck_positions[x],
    duck_positions[duck_id],   duck_positions[[#This Row],[duck_id]],
    duck_positions[frame_idx], duck_positions[[#This Row],[frame_idx]]+1
  ),
  ""
)</f>
        <v>1.6908672586083413</v>
      </c>
      <c r="F2441" s="1">
        <f>IFERROR(
  SUMIFS(
    duck_positions[y],
    duck_positions[duck_id],duck_positions[[#This Row],[duck_id]],
    duck_positions[frame_idx],duck_positions[[#This Row],[frame_idx]]+1
  ),
  ""
)</f>
        <v>0.47410820126533504</v>
      </c>
      <c r="G24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2.6563262292736072E-2</v>
      </c>
      <c r="H2441" t="b">
        <f>AND(duck_positions[[#This Row],[distance]]&lt;0.1, MOD(duck_positions[[#This Row],[frame_idx]], 20)=0)</f>
        <v>0</v>
      </c>
    </row>
    <row r="2442" spans="1:8" hidden="1" x14ac:dyDescent="0.3">
      <c r="A2442">
        <v>348</v>
      </c>
      <c r="B2442">
        <v>4</v>
      </c>
      <c r="C2442" s="1">
        <v>1.5740243293344975</v>
      </c>
      <c r="D2442" s="1">
        <v>0.52158665359020229</v>
      </c>
      <c r="E2442" s="1">
        <f>IFERROR(
  SUMIFS(
    duck_positions[x],
    duck_positions[duck_id],   duck_positions[[#This Row],[duck_id]],
    duck_positions[frame_idx], duck_positions[[#This Row],[frame_idx]]+1
  ),
  ""
)</f>
        <v>1.5904296295717359</v>
      </c>
      <c r="F2442" s="1">
        <f>IFERROR(
  SUMIFS(
    duck_positions[y],
    duck_positions[duck_id],duck_positions[[#This Row],[duck_id]],
    duck_positions[frame_idx],duck_positions[[#This Row],[frame_idx]]+1
  ),
  ""
)</f>
        <v>0.51771996617317195</v>
      </c>
      <c r="G24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1.6854825642971073E-2</v>
      </c>
      <c r="H2442" t="b">
        <f>AND(duck_positions[[#This Row],[distance]]&lt;0.1, MOD(duck_positions[[#This Row],[frame_idx]], 20)=0)</f>
        <v>0</v>
      </c>
    </row>
    <row r="2443" spans="1:8" hidden="1" x14ac:dyDescent="0.3">
      <c r="A2443">
        <v>348</v>
      </c>
      <c r="B2443">
        <v>5</v>
      </c>
      <c r="C2443" s="1">
        <v>1.6622139424085618</v>
      </c>
      <c r="D2443" s="1">
        <v>0.49813219606876369</v>
      </c>
      <c r="E2443" s="1">
        <f>IFERROR(
  SUMIFS(
    duck_positions[x],
    duck_positions[duck_id],   duck_positions[[#This Row],[duck_id]],
    duck_positions[frame_idx], duck_positions[[#This Row],[frame_idx]]+1
  ),
  ""
)</f>
        <v>1.6892653092741967</v>
      </c>
      <c r="F2443" s="1">
        <f>IFERROR(
  SUMIFS(
    duck_positions[y],
    duck_positions[duck_id],duck_positions[[#This Row],[duck_id]],
    duck_positions[frame_idx],duck_positions[[#This Row],[frame_idx]]+1
  ),
  ""
)</f>
        <v>0.49336962103843685</v>
      </c>
      <c r="G24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2.7467409237470205E-2</v>
      </c>
      <c r="H2443" t="b">
        <f>AND(duck_positions[[#This Row],[distance]]&lt;0.1, MOD(duck_positions[[#This Row],[frame_idx]], 20)=0)</f>
        <v>0</v>
      </c>
    </row>
    <row r="2444" spans="1:8" hidden="1" x14ac:dyDescent="0.3">
      <c r="A2444">
        <v>348</v>
      </c>
      <c r="B2444">
        <v>6</v>
      </c>
      <c r="C2444" s="1">
        <v>1.6951375588774682</v>
      </c>
      <c r="D2444" s="1">
        <v>0.4355280220508575</v>
      </c>
      <c r="E2444" s="1">
        <f>IFERROR(
  SUMIFS(
    duck_positions[x],
    duck_positions[duck_id],   duck_positions[[#This Row],[duck_id]],
    duck_positions[frame_idx], duck_positions[[#This Row],[frame_idx]]+1
  ),
  ""
)</f>
        <v>1.7250648945569993</v>
      </c>
      <c r="F2444" s="1">
        <f>IFERROR(
  SUMIFS(
    duck_positions[y],
    duck_positions[duck_id],duck_positions[[#This Row],[duck_id]],
    duck_positions[frame_idx],duck_positions[[#This Row],[frame_idx]]+1
  ),
  ""
)</f>
        <v>0.42612500190734859</v>
      </c>
      <c r="G24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3.1369765837420106E-2</v>
      </c>
      <c r="H2444" t="b">
        <f>AND(duck_positions[[#This Row],[distance]]&lt;0.1, MOD(duck_positions[[#This Row],[frame_idx]], 20)=0)</f>
        <v>0</v>
      </c>
    </row>
    <row r="2445" spans="1:8" x14ac:dyDescent="0.3">
      <c r="A2445">
        <v>349</v>
      </c>
      <c r="B2445">
        <v>0</v>
      </c>
      <c r="C2445" s="1">
        <v>1.8230843752622605</v>
      </c>
      <c r="D2445" s="1">
        <v>0.50282376706600185</v>
      </c>
      <c r="E2445" s="1">
        <f>IFERROR(
  SUMIFS(
    duck_positions[x],
    duck_positions[duck_id],   duck_positions[[#This Row],[duck_id]],
    duck_positions[frame_idx], duck_positions[[#This Row],[frame_idx]]+1
  ),
  ""
)</f>
        <v>1.834009012579918</v>
      </c>
      <c r="F2445" s="1">
        <f>IFERROR(
  SUMIFS(
    duck_positions[y],
    duck_positions[duck_id],duck_positions[[#This Row],[duck_id]],
    duck_positions[frame_idx],duck_positions[[#This Row],[frame_idx]]+1
  ),
  ""
)</f>
        <v>0.49506489634513851</v>
      </c>
      <c r="G24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1.3399543849901184E-2</v>
      </c>
      <c r="H2445" t="b">
        <f>AND(duck_positions[[#This Row],[distance]]&lt;0.1, MOD(duck_positions[[#This Row],[frame_idx]], 20)=0)</f>
        <v>0</v>
      </c>
    </row>
    <row r="2446" spans="1:8" hidden="1" x14ac:dyDescent="0.3">
      <c r="A2446">
        <v>349</v>
      </c>
      <c r="B2446">
        <v>1</v>
      </c>
      <c r="C2446" s="1">
        <v>1.5481259733438493</v>
      </c>
      <c r="D2446" s="1">
        <v>0.43053917288780208</v>
      </c>
      <c r="E2446" s="1">
        <f>IFERROR(
  SUMIFS(
    duck_positions[x],
    duck_positions[duck_id],   duck_positions[[#This Row],[duck_id]],
    duck_positions[frame_idx], duck_positions[[#This Row],[frame_idx]]+1
  ),
  ""
)</f>
        <v>1.5536563530564309</v>
      </c>
      <c r="F2446" s="1">
        <f>IFERROR(
  SUMIFS(
    duck_positions[y],
    duck_positions[duck_id],duck_positions[[#This Row],[duck_id]],
    duck_positions[frame_idx],duck_positions[[#This Row],[frame_idx]]+1
  ),
  ""
)</f>
        <v>0.42962653636932369</v>
      </c>
      <c r="G24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5.6051766413017607E-3</v>
      </c>
      <c r="H2446" t="b">
        <f>AND(duck_positions[[#This Row],[distance]]&lt;0.1, MOD(duck_positions[[#This Row],[frame_idx]], 20)=0)</f>
        <v>0</v>
      </c>
    </row>
    <row r="2447" spans="1:8" hidden="1" x14ac:dyDescent="0.3">
      <c r="A2447">
        <v>349</v>
      </c>
      <c r="B2447">
        <v>2</v>
      </c>
      <c r="C2447" s="1">
        <v>1.6829729288816453</v>
      </c>
      <c r="D2447" s="1">
        <v>0.49272054135799404</v>
      </c>
      <c r="E2447" s="1">
        <f>IFERROR(
  SUMIFS(
    duck_positions[x],
    duck_positions[duck_id],   duck_positions[[#This Row],[duck_id]],
    duck_positions[frame_idx], duck_positions[[#This Row],[frame_idx]]+1
  ),
  ""
)</f>
        <v>1.6892166644334794</v>
      </c>
      <c r="F2447" s="1">
        <f>IFERROR(
  SUMIFS(
    duck_positions[y],
    duck_positions[duck_id],duck_positions[[#This Row],[duck_id]],
    duck_positions[frame_idx],duck_positions[[#This Row],[frame_idx]]+1
  ),
  ""
)</f>
        <v>0.48642129898071285</v>
      </c>
      <c r="G24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8.8693115949870834E-3</v>
      </c>
      <c r="H2447" t="b">
        <f>AND(duck_positions[[#This Row],[distance]]&lt;0.1, MOD(duck_positions[[#This Row],[frame_idx]], 20)=0)</f>
        <v>0</v>
      </c>
    </row>
    <row r="2448" spans="1:8" hidden="1" x14ac:dyDescent="0.3">
      <c r="A2448">
        <v>349</v>
      </c>
      <c r="B2448">
        <v>3</v>
      </c>
      <c r="C2448" s="1">
        <v>1.6908672586083413</v>
      </c>
      <c r="D2448" s="1">
        <v>0.47410820126533504</v>
      </c>
      <c r="E2448" s="1">
        <f>IFERROR(
  SUMIFS(
    duck_positions[x],
    duck_positions[duck_id],   duck_positions[[#This Row],[duck_id]],
    duck_positions[frame_idx], duck_positions[[#This Row],[frame_idx]]+1
  ),
  ""
)</f>
        <v>1.6970305427908898</v>
      </c>
      <c r="F2448" s="1">
        <f>IFERROR(
  SUMIFS(
    duck_positions[y],
    duck_positions[duck_id],duck_positions[[#This Row],[duck_id]],
    duck_positions[frame_idx],duck_positions[[#This Row],[frame_idx]]+1
  ),
  ""
)</f>
        <v>0.46877750456333156</v>
      </c>
      <c r="G24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8.1487667314510594E-3</v>
      </c>
      <c r="H2448" t="b">
        <f>AND(duck_positions[[#This Row],[distance]]&lt;0.1, MOD(duck_positions[[#This Row],[frame_idx]], 20)=0)</f>
        <v>0</v>
      </c>
    </row>
    <row r="2449" spans="1:8" hidden="1" x14ac:dyDescent="0.3">
      <c r="A2449">
        <v>349</v>
      </c>
      <c r="B2449">
        <v>4</v>
      </c>
      <c r="C2449" s="1">
        <v>1.5904296295717359</v>
      </c>
      <c r="D2449" s="1">
        <v>0.51771996617317195</v>
      </c>
      <c r="E2449" s="1">
        <f>IFERROR(
  SUMIFS(
    duck_positions[x],
    duck_positions[duck_id],   duck_positions[[#This Row],[duck_id]],
    duck_positions[frame_idx], duck_positions[[#This Row],[frame_idx]]+1
  ),
  ""
)</f>
        <v>1.5961183040868492</v>
      </c>
      <c r="F2449" s="1">
        <f>IFERROR(
  SUMIFS(
    duck_positions[y],
    duck_positions[duck_id],duck_positions[[#This Row],[duck_id]],
    duck_positions[frame_idx],duck_positions[[#This Row],[frame_idx]]+1
  ),
  ""
)</f>
        <v>0.51053435802459712</v>
      </c>
      <c r="G24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9.1648230863319875E-3</v>
      </c>
      <c r="H2449" t="b">
        <f>AND(duck_positions[[#This Row],[distance]]&lt;0.1, MOD(duck_positions[[#This Row],[frame_idx]], 20)=0)</f>
        <v>0</v>
      </c>
    </row>
    <row r="2450" spans="1:8" hidden="1" x14ac:dyDescent="0.3">
      <c r="A2450">
        <v>349</v>
      </c>
      <c r="B2450">
        <v>5</v>
      </c>
      <c r="C2450" s="1">
        <v>1.6892653092741967</v>
      </c>
      <c r="D2450" s="1">
        <v>0.49336962103843685</v>
      </c>
      <c r="E2450" s="1">
        <f>IFERROR(
  SUMIFS(
    duck_positions[x],
    duck_positions[duck_id],   duck_positions[[#This Row],[duck_id]],
    duck_positions[frame_idx], duck_positions[[#This Row],[frame_idx]]+1
  ),
  ""
)</f>
        <v>1.694729132950306</v>
      </c>
      <c r="F2450" s="1">
        <f>IFERROR(
  SUMIFS(
    duck_positions[y],
    duck_positions[duck_id],duck_positions[[#This Row],[duck_id]],
    duck_positions[frame_idx],duck_positions[[#This Row],[frame_idx]]+1
  ),
  ""
)</f>
        <v>0.47668723464012142</v>
      </c>
      <c r="G24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1.7554355160652083E-2</v>
      </c>
      <c r="H2450" t="b">
        <f>AND(duck_positions[[#This Row],[distance]]&lt;0.1, MOD(duck_positions[[#This Row],[frame_idx]], 20)=0)</f>
        <v>0</v>
      </c>
    </row>
    <row r="2451" spans="1:8" hidden="1" x14ac:dyDescent="0.3">
      <c r="A2451">
        <v>349</v>
      </c>
      <c r="B2451">
        <v>6</v>
      </c>
      <c r="C2451" s="1">
        <v>1.7250648945569993</v>
      </c>
      <c r="D2451" s="1">
        <v>0.42612500190734859</v>
      </c>
      <c r="E2451" s="1">
        <f>IFERROR(
  SUMIFS(
    duck_positions[x],
    duck_positions[duck_id],   duck_positions[[#This Row],[duck_id]],
    duck_positions[frame_idx], duck_positions[[#This Row],[frame_idx]]+1
  ),
  ""
)</f>
        <v>1.7312921941280366</v>
      </c>
      <c r="F2451" s="1">
        <f>IFERROR(
  SUMIFS(
    duck_positions[y],
    duck_positions[duck_id],duck_positions[[#This Row],[duck_id]],
    duck_positions[frame_idx],duck_positions[[#This Row],[frame_idx]]+1
  ),
  ""
)</f>
        <v>0.42313523292541499</v>
      </c>
      <c r="G24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6.9078200984661929E-3</v>
      </c>
      <c r="H2451" t="b">
        <f>AND(duck_positions[[#This Row],[distance]]&lt;0.1, MOD(duck_positions[[#This Row],[frame_idx]], 20)=0)</f>
        <v>0</v>
      </c>
    </row>
    <row r="2452" spans="1:8" x14ac:dyDescent="0.3">
      <c r="A2452">
        <v>350</v>
      </c>
      <c r="B2452">
        <v>0</v>
      </c>
      <c r="C2452" s="1">
        <v>1.834009012579918</v>
      </c>
      <c r="D2452" s="1">
        <v>0.49506489634513851</v>
      </c>
      <c r="E2452" s="1">
        <f>IFERROR(
  SUMIFS(
    duck_positions[x],
    duck_positions[duck_id],   duck_positions[[#This Row],[duck_id]],
    duck_positions[frame_idx], duck_positions[[#This Row],[frame_idx]]+1
  ),
  ""
)</f>
        <v>1.8449914664030076</v>
      </c>
      <c r="F2452" s="1">
        <f>IFERROR(
  SUMIFS(
    duck_positions[y],
    duck_positions[duck_id],duck_positions[[#This Row],[duck_id]],
    duck_positions[frame_idx],duck_positions[[#This Row],[frame_idx]]+1
  ),
  ""
)</f>
        <v>0.49113809764385219</v>
      </c>
      <c r="G24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1.166336315205521E-2</v>
      </c>
      <c r="H2452" t="b">
        <f>AND(duck_positions[[#This Row],[distance]]&lt;0.1, MOD(duck_positions[[#This Row],[frame_idx]], 20)=0)</f>
        <v>0</v>
      </c>
    </row>
    <row r="2453" spans="1:8" hidden="1" x14ac:dyDescent="0.3">
      <c r="A2453">
        <v>350</v>
      </c>
      <c r="B2453">
        <v>1</v>
      </c>
      <c r="C2453" s="1">
        <v>1.5536563530564309</v>
      </c>
      <c r="D2453" s="1">
        <v>0.42962653636932369</v>
      </c>
      <c r="E2453" s="1">
        <f>IFERROR(
  SUMIFS(
    duck_positions[x],
    duck_positions[duck_id],   duck_positions[[#This Row],[duck_id]],
    duck_positions[frame_idx], duck_positions[[#This Row],[frame_idx]]+1
  ),
  ""
)</f>
        <v>1.5659178592264653</v>
      </c>
      <c r="F2453" s="1">
        <f>IFERROR(
  SUMIFS(
    duck_positions[y],
    duck_positions[duck_id],duck_positions[[#This Row],[duck_id]],
    duck_positions[frame_idx],duck_positions[[#This Row],[frame_idx]]+1
  ),
  ""
)</f>
        <v>0.42105211019515987</v>
      </c>
      <c r="G24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1.4962129453188722E-2</v>
      </c>
      <c r="H2453" t="b">
        <f>AND(duck_positions[[#This Row],[distance]]&lt;0.1, MOD(duck_positions[[#This Row],[frame_idx]], 20)=0)</f>
        <v>0</v>
      </c>
    </row>
    <row r="2454" spans="1:8" hidden="1" x14ac:dyDescent="0.3">
      <c r="A2454">
        <v>350</v>
      </c>
      <c r="B2454">
        <v>2</v>
      </c>
      <c r="C2454" s="1">
        <v>1.6892166644334794</v>
      </c>
      <c r="D2454" s="1">
        <v>0.48642129898071285</v>
      </c>
      <c r="E2454" s="1">
        <f>IFERROR(
  SUMIFS(
    duck_positions[x],
    duck_positions[duck_id],   duck_positions[[#This Row],[duck_id]],
    duck_positions[frame_idx], duck_positions[[#This Row],[frame_idx]]+1
  ),
  ""
)</f>
        <v>1.7020336598157884</v>
      </c>
      <c r="F2454" s="1">
        <f>IFERROR(
  SUMIFS(
    duck_positions[y],
    duck_positions[duck_id],duck_positions[[#This Row],[duck_id]],
    duck_positions[frame_idx],duck_positions[[#This Row],[frame_idx]]+1
  ),
  ""
)</f>
        <v>0.48122363984584804</v>
      </c>
      <c r="G24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1.3830800089379239E-2</v>
      </c>
      <c r="H2454" t="b">
        <f>AND(duck_positions[[#This Row],[distance]]&lt;0.1, MOD(duck_positions[[#This Row],[frame_idx]], 20)=0)</f>
        <v>0</v>
      </c>
    </row>
    <row r="2455" spans="1:8" hidden="1" x14ac:dyDescent="0.3">
      <c r="A2455">
        <v>350</v>
      </c>
      <c r="B2455">
        <v>3</v>
      </c>
      <c r="C2455" s="1">
        <v>1.6970305427908898</v>
      </c>
      <c r="D2455" s="1">
        <v>0.46877750456333156</v>
      </c>
      <c r="E2455" s="1">
        <f>IFERROR(
  SUMIFS(
    duck_positions[x],
    duck_positions[duck_id],   duck_positions[[#This Row],[duck_id]],
    duck_positions[frame_idx], duck_positions[[#This Row],[frame_idx]]+1
  ),
  ""
)</f>
        <v>1.710177293419838</v>
      </c>
      <c r="F2455" s="1">
        <f>IFERROR(
  SUMIFS(
    duck_positions[y],
    duck_positions[duck_id],duck_positions[[#This Row],[duck_id]],
    duck_positions[frame_idx],duck_positions[[#This Row],[frame_idx]]+1
  ),
  ""
)</f>
        <v>0.46316045224666591</v>
      </c>
      <c r="G24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1.4296444621929928E-2</v>
      </c>
      <c r="H2455" t="b">
        <f>AND(duck_positions[[#This Row],[distance]]&lt;0.1, MOD(duck_positions[[#This Row],[frame_idx]], 20)=0)</f>
        <v>0</v>
      </c>
    </row>
    <row r="2456" spans="1:8" hidden="1" x14ac:dyDescent="0.3">
      <c r="A2456">
        <v>350</v>
      </c>
      <c r="B2456">
        <v>4</v>
      </c>
      <c r="C2456" s="1">
        <v>1.5961183040868492</v>
      </c>
      <c r="D2456" s="1">
        <v>0.51053435802459712</v>
      </c>
      <c r="E2456" s="1">
        <f>IFERROR(
  SUMIFS(
    duck_positions[x],
    duck_positions[duck_id],   duck_positions[[#This Row],[duck_id]],
    duck_positions[frame_idx], duck_positions[[#This Row],[frame_idx]]+1
  ),
  ""
)</f>
        <v>1.608224280551076</v>
      </c>
      <c r="F2456" s="1">
        <f>IFERROR(
  SUMIFS(
    duck_positions[y],
    duck_positions[duck_id],duck_positions[[#This Row],[duck_id]],
    duck_positions[frame_idx],duck_positions[[#This Row],[frame_idx]]+1
  ),
  ""
)</f>
        <v>0.50533704161643977</v>
      </c>
      <c r="G24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1.3174473955301434E-2</v>
      </c>
      <c r="H2456" t="b">
        <f>AND(duck_positions[[#This Row],[distance]]&lt;0.1, MOD(duck_positions[[#This Row],[frame_idx]], 20)=0)</f>
        <v>0</v>
      </c>
    </row>
    <row r="2457" spans="1:8" hidden="1" x14ac:dyDescent="0.3">
      <c r="A2457">
        <v>350</v>
      </c>
      <c r="B2457">
        <v>5</v>
      </c>
      <c r="C2457" s="1">
        <v>1.694729132950306</v>
      </c>
      <c r="D2457" s="1">
        <v>0.47668723464012142</v>
      </c>
      <c r="E2457" s="1">
        <f>IFERROR(
  SUMIFS(
    duck_positions[x],
    duck_positions[duck_id],   duck_positions[[#This Row],[duck_id]],
    duck_positions[frame_idx], duck_positions[[#This Row],[frame_idx]]+1
  ),
  ""
)</f>
        <v>1.7091544404625894</v>
      </c>
      <c r="F2457" s="1">
        <f>IFERROR(
  SUMIFS(
    duck_positions[y],
    duck_positions[duck_id],duck_positions[[#This Row],[duck_id]],
    duck_positions[frame_idx],duck_positions[[#This Row],[frame_idx]]+1
  ),
  ""
)</f>
        <v>0.47274703979492183</v>
      </c>
      <c r="G24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1.4953749771949345E-2</v>
      </c>
      <c r="H2457" t="b">
        <f>AND(duck_positions[[#This Row],[distance]]&lt;0.1, MOD(duck_positions[[#This Row],[frame_idx]], 20)=0)</f>
        <v>0</v>
      </c>
    </row>
    <row r="2458" spans="1:8" hidden="1" x14ac:dyDescent="0.3">
      <c r="A2458">
        <v>350</v>
      </c>
      <c r="B2458">
        <v>6</v>
      </c>
      <c r="C2458" s="1">
        <v>1.7312921941280366</v>
      </c>
      <c r="D2458" s="1">
        <v>0.42313523292541499</v>
      </c>
      <c r="E2458" s="1">
        <f>IFERROR(
  SUMIFS(
    duck_positions[x],
    duck_positions[duck_id],   duck_positions[[#This Row],[duck_id]],
    duck_positions[frame_idx], duck_positions[[#This Row],[frame_idx]]+1
  ),
  ""
)</f>
        <v>1.7453449428081513</v>
      </c>
      <c r="F2458" s="1">
        <f>IFERROR(
  SUMIFS(
    duck_positions[y],
    duck_positions[duck_id],duck_positions[[#This Row],[duck_id]],
    duck_positions[frame_idx],duck_positions[[#This Row],[frame_idx]]+1
  ),
  ""
)</f>
        <v>0.41645310521125789</v>
      </c>
      <c r="G24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1.5560545499910124E-2</v>
      </c>
      <c r="H2458" t="b">
        <f>AND(duck_positions[[#This Row],[distance]]&lt;0.1, MOD(duck_positions[[#This Row],[frame_idx]], 20)=0)</f>
        <v>0</v>
      </c>
    </row>
    <row r="2459" spans="1:8" x14ac:dyDescent="0.3">
      <c r="A2459">
        <v>351</v>
      </c>
      <c r="B2459">
        <v>0</v>
      </c>
      <c r="C2459" s="1">
        <v>1.8449914664030076</v>
      </c>
      <c r="D2459" s="1">
        <v>0.49113809764385219</v>
      </c>
      <c r="E2459" s="1">
        <f>IFERROR(
  SUMIFS(
    duck_positions[x],
    duck_positions[duck_id],   duck_positions[[#This Row],[duck_id]],
    duck_positions[frame_idx], duck_positions[[#This Row],[frame_idx]]+1
  ),
  ""
)</f>
        <v>1.8481513023376466</v>
      </c>
      <c r="F2459" s="1">
        <f>IFERROR(
  SUMIFS(
    duck_positions[y],
    duck_positions[duck_id],duck_positions[[#This Row],[duck_id]],
    duck_positions[frame_idx],duck_positions[[#This Row],[frame_idx]]+1
  ),
  ""
)</f>
        <v>0.48554001450538631</v>
      </c>
      <c r="G24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6.4283044388868038E-3</v>
      </c>
      <c r="H2459" t="b">
        <f>AND(duck_positions[[#This Row],[distance]]&lt;0.1, MOD(duck_positions[[#This Row],[frame_idx]], 20)=0)</f>
        <v>0</v>
      </c>
    </row>
    <row r="2460" spans="1:8" hidden="1" x14ac:dyDescent="0.3">
      <c r="A2460">
        <v>351</v>
      </c>
      <c r="B2460">
        <v>1</v>
      </c>
      <c r="C2460" s="1">
        <v>1.5659178592264653</v>
      </c>
      <c r="D2460" s="1">
        <v>0.42105211019515987</v>
      </c>
      <c r="E2460" s="1">
        <f>IFERROR(
  SUMIFS(
    duck_positions[x],
    duck_positions[duck_id],   duck_positions[[#This Row],[duck_id]],
    duck_positions[frame_idx], duck_positions[[#This Row],[frame_idx]]+1
  ),
  ""
)</f>
        <v>1.573816839978099</v>
      </c>
      <c r="F2460" s="1">
        <f>IFERROR(
  SUMIFS(
    duck_positions[y],
    duck_positions[duck_id],duck_positions[[#This Row],[duck_id]],
    duck_positions[frame_idx],duck_positions[[#This Row],[frame_idx]]+1
  ),
  ""
)</f>
        <v>0.4124702930450439</v>
      </c>
      <c r="G24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1.1663682202147972E-2</v>
      </c>
      <c r="H2460" t="b">
        <f>AND(duck_positions[[#This Row],[distance]]&lt;0.1, MOD(duck_positions[[#This Row],[frame_idx]], 20)=0)</f>
        <v>0</v>
      </c>
    </row>
    <row r="2461" spans="1:8" hidden="1" x14ac:dyDescent="0.3">
      <c r="A2461">
        <v>351</v>
      </c>
      <c r="B2461">
        <v>2</v>
      </c>
      <c r="C2461" s="1">
        <v>1.7020336598157884</v>
      </c>
      <c r="D2461" s="1">
        <v>0.48122363984584804</v>
      </c>
      <c r="E2461" s="1">
        <f>IFERROR(
  SUMIFS(
    duck_positions[x],
    duck_positions[duck_id],   duck_positions[[#This Row],[duck_id]],
    duck_positions[frame_idx], duck_positions[[#This Row],[frame_idx]]+1
  ),
  ""
)</f>
        <v>1.7079533323645593</v>
      </c>
      <c r="F2461" s="1">
        <f>IFERROR(
  SUMIFS(
    duck_positions[y],
    duck_positions[duck_id],duck_positions[[#This Row],[duck_id]],
    duck_positions[frame_idx],duck_positions[[#This Row],[frame_idx]]+1
  ),
  ""
)</f>
        <v>0.47439706027507778</v>
      </c>
      <c r="G24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9.0357463289276636E-3</v>
      </c>
      <c r="H2461" t="b">
        <f>AND(duck_positions[[#This Row],[distance]]&lt;0.1, MOD(duck_positions[[#This Row],[frame_idx]], 20)=0)</f>
        <v>0</v>
      </c>
    </row>
    <row r="2462" spans="1:8" hidden="1" x14ac:dyDescent="0.3">
      <c r="A2462">
        <v>351</v>
      </c>
      <c r="B2462">
        <v>3</v>
      </c>
      <c r="C2462" s="1">
        <v>1.710177293419838</v>
      </c>
      <c r="D2462" s="1">
        <v>0.46316045224666591</v>
      </c>
      <c r="E2462" s="1">
        <f>IFERROR(
  SUMIFS(
    duck_positions[x],
    duck_positions[duck_id],   duck_positions[[#This Row],[duck_id]],
    duck_positions[frame_idx], duck_positions[[#This Row],[frame_idx]]+1
  ),
  ""
)</f>
        <v>1.715997612476349</v>
      </c>
      <c r="F2462" s="1">
        <f>IFERROR(
  SUMIFS(
    duck_positions[y],
    duck_positions[duck_id],duck_positions[[#This Row],[duck_id]],
    duck_positions[frame_idx],duck_positions[[#This Row],[frame_idx]]+1
  ),
  ""
)</f>
        <v>0.4562635093927383</v>
      </c>
      <c r="G24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9.0246293358745427E-3</v>
      </c>
      <c r="H2462" t="b">
        <f>AND(duck_positions[[#This Row],[distance]]&lt;0.1, MOD(duck_positions[[#This Row],[frame_idx]], 20)=0)</f>
        <v>0</v>
      </c>
    </row>
    <row r="2463" spans="1:8" hidden="1" x14ac:dyDescent="0.3">
      <c r="A2463">
        <v>351</v>
      </c>
      <c r="B2463">
        <v>4</v>
      </c>
      <c r="C2463" s="1">
        <v>1.608224280551076</v>
      </c>
      <c r="D2463" s="1">
        <v>0.50533704161643977</v>
      </c>
      <c r="E2463" s="1">
        <f>IFERROR(
  SUMIFS(
    duck_positions[x],
    duck_positions[duck_id],   duck_positions[[#This Row],[duck_id]],
    duck_positions[frame_idx], duck_positions[[#This Row],[frame_idx]]+1
  ),
  ""
)</f>
        <v>1.6152775933966041</v>
      </c>
      <c r="F2463" s="1">
        <f>IFERROR(
  SUMIFS(
    duck_positions[y],
    duck_positions[duck_id],duck_positions[[#This Row],[duck_id]],
    duck_positions[frame_idx],duck_positions[[#This Row],[frame_idx]]+1
  ),
  ""
)</f>
        <v>0.49800836741924281</v>
      </c>
      <c r="G24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1.0171464377637695E-2</v>
      </c>
      <c r="H2463" t="b">
        <f>AND(duck_positions[[#This Row],[distance]]&lt;0.1, MOD(duck_positions[[#This Row],[frame_idx]], 20)=0)</f>
        <v>0</v>
      </c>
    </row>
    <row r="2464" spans="1:8" hidden="1" x14ac:dyDescent="0.3">
      <c r="A2464">
        <v>351</v>
      </c>
      <c r="B2464">
        <v>5</v>
      </c>
      <c r="C2464" s="1">
        <v>1.7091544404625894</v>
      </c>
      <c r="D2464" s="1">
        <v>0.47274703979492183</v>
      </c>
      <c r="E2464" s="1">
        <f>IFERROR(
  SUMIFS(
    duck_positions[x],
    duck_positions[duck_id],   duck_positions[[#This Row],[duck_id]],
    duck_positions[frame_idx], duck_positions[[#This Row],[frame_idx]]+1
  ),
  ""
)</f>
        <v>1.7133416518568994</v>
      </c>
      <c r="F2464" s="1">
        <f>IFERROR(
  SUMIFS(
    duck_positions[y],
    duck_positions[duck_id],duck_positions[[#This Row],[duck_id]],
    duck_positions[frame_idx],duck_positions[[#This Row],[frame_idx]]+1
  ),
  ""
)</f>
        <v>0.47130393683910365</v>
      </c>
      <c r="G24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4.4289146979514778E-3</v>
      </c>
      <c r="H2464" t="b">
        <f>AND(duck_positions[[#This Row],[distance]]&lt;0.1, MOD(duck_positions[[#This Row],[frame_idx]], 20)=0)</f>
        <v>0</v>
      </c>
    </row>
    <row r="2465" spans="1:8" hidden="1" x14ac:dyDescent="0.3">
      <c r="A2465">
        <v>351</v>
      </c>
      <c r="B2465">
        <v>6</v>
      </c>
      <c r="C2465" s="1">
        <v>1.7453449428081513</v>
      </c>
      <c r="D2465" s="1">
        <v>0.41645310521125789</v>
      </c>
      <c r="E2465" s="1">
        <f>IFERROR(
  SUMIFS(
    duck_positions[x],
    duck_positions[duck_id],   duck_positions[[#This Row],[duck_id]],
    duck_positions[frame_idx], duck_positions[[#This Row],[frame_idx]]+1
  ),
  ""
)</f>
        <v>1.7505834013223649</v>
      </c>
      <c r="F2465" s="1">
        <f>IFERROR(
  SUMIFS(
    duck_positions[y],
    duck_positions[duck_id],duck_positions[[#This Row],[duck_id]],
    duck_positions[frame_idx],duck_positions[[#This Row],[frame_idx]]+1
  ),
  ""
)</f>
        <v>0.40963358879089351</v>
      </c>
      <c r="G24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8.5992587943819875E-3</v>
      </c>
      <c r="H2465" t="b">
        <f>AND(duck_positions[[#This Row],[distance]]&lt;0.1, MOD(duck_positions[[#This Row],[frame_idx]], 20)=0)</f>
        <v>0</v>
      </c>
    </row>
    <row r="2466" spans="1:8" x14ac:dyDescent="0.3">
      <c r="A2466">
        <v>352</v>
      </c>
      <c r="B2466">
        <v>0</v>
      </c>
      <c r="C2466" s="1">
        <v>1.8481513023376466</v>
      </c>
      <c r="D2466" s="1">
        <v>0.48554001450538631</v>
      </c>
      <c r="E2466" s="1">
        <f>IFERROR(
  SUMIFS(
    duck_positions[x],
    duck_positions[duck_id],   duck_positions[[#This Row],[duck_id]],
    duck_positions[frame_idx], duck_positions[[#This Row],[frame_idx]]+1
  ),
  ""
)</f>
        <v>1.8440690398216248</v>
      </c>
      <c r="F2466" s="1">
        <f>IFERROR(
  SUMIFS(
    duck_positions[y],
    duck_positions[duck_id],duck_positions[[#This Row],[duck_id]],
    duck_positions[frame_idx],duck_positions[[#This Row],[frame_idx]]+1
  ),
  ""
)</f>
        <v>0.48214257955551143</v>
      </c>
      <c r="G24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5.3110668879564459E-3</v>
      </c>
      <c r="H2466" t="b">
        <f>AND(duck_positions[[#This Row],[distance]]&lt;0.1, MOD(duck_positions[[#This Row],[frame_idx]], 20)=0)</f>
        <v>0</v>
      </c>
    </row>
    <row r="2467" spans="1:8" hidden="1" x14ac:dyDescent="0.3">
      <c r="A2467">
        <v>352</v>
      </c>
      <c r="B2467">
        <v>1</v>
      </c>
      <c r="C2467" s="1">
        <v>1.573816839978099</v>
      </c>
      <c r="D2467" s="1">
        <v>0.4124702930450439</v>
      </c>
      <c r="E2467" s="1">
        <f>IFERROR(
  SUMIFS(
    duck_positions[x],
    duck_positions[duck_id],   duck_positions[[#This Row],[duck_id]],
    duck_positions[frame_idx], duck_positions[[#This Row],[frame_idx]]+1
  ),
  ""
)</f>
        <v>1.5734535589814187</v>
      </c>
      <c r="F2467" s="1">
        <f>IFERROR(
  SUMIFS(
    duck_positions[y],
    duck_positions[duck_id],duck_positions[[#This Row],[duck_id]],
    duck_positions[frame_idx],duck_positions[[#This Row],[frame_idx]]+1
  ),
  ""
)</f>
        <v>0.40622551441192623</v>
      </c>
      <c r="G24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6.2553363825770449E-3</v>
      </c>
      <c r="H2467" t="b">
        <f>AND(duck_positions[[#This Row],[distance]]&lt;0.1, MOD(duck_positions[[#This Row],[frame_idx]], 20)=0)</f>
        <v>0</v>
      </c>
    </row>
    <row r="2468" spans="1:8" hidden="1" x14ac:dyDescent="0.3">
      <c r="A2468">
        <v>352</v>
      </c>
      <c r="B2468">
        <v>2</v>
      </c>
      <c r="C2468" s="1">
        <v>1.7079533323645593</v>
      </c>
      <c r="D2468" s="1">
        <v>0.47439706027507778</v>
      </c>
      <c r="E2468" s="1">
        <f>IFERROR(
  SUMIFS(
    duck_positions[x],
    duck_positions[duck_id],   duck_positions[[#This Row],[duck_id]],
    duck_positions[frame_idx], duck_positions[[#This Row],[frame_idx]]+1
  ),
  ""
)</f>
        <v>1.7048679947853089</v>
      </c>
      <c r="F2468" s="1">
        <f>IFERROR(
  SUMIFS(
    duck_positions[y],
    duck_positions[duck_id],duck_positions[[#This Row],[duck_id]],
    duck_positions[frame_idx],duck_positions[[#This Row],[frame_idx]]+1
  ),
  ""
)</f>
        <v>0.47205969393253322</v>
      </c>
      <c r="G24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3.870734994441551E-3</v>
      </c>
      <c r="H2468" t="b">
        <f>AND(duck_positions[[#This Row],[distance]]&lt;0.1, MOD(duck_positions[[#This Row],[frame_idx]], 20)=0)</f>
        <v>0</v>
      </c>
    </row>
    <row r="2469" spans="1:8" hidden="1" x14ac:dyDescent="0.3">
      <c r="A2469">
        <v>352</v>
      </c>
      <c r="B2469">
        <v>3</v>
      </c>
      <c r="C2469" s="1">
        <v>1.715997612476349</v>
      </c>
      <c r="D2469" s="1">
        <v>0.4562635093927383</v>
      </c>
      <c r="E2469" s="1">
        <f>IFERROR(
  SUMIFS(
    duck_positions[x],
    duck_positions[duck_id],   duck_positions[[#This Row],[duck_id]],
    duck_positions[frame_idx], duck_positions[[#This Row],[frame_idx]]+1
  ),
  ""
)</f>
        <v>1.7133867651224137</v>
      </c>
      <c r="F2469" s="1">
        <f>IFERROR(
  SUMIFS(
    duck_positions[y],
    duck_positions[duck_id],duck_positions[[#This Row],[duck_id]],
    duck_positions[frame_idx],duck_positions[[#This Row],[frame_idx]]+1
  ),
  ""
)</f>
        <v>0.45205430388450618</v>
      </c>
      <c r="G24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4.9531742262999634E-3</v>
      </c>
      <c r="H2469" t="b">
        <f>AND(duck_positions[[#This Row],[distance]]&lt;0.1, MOD(duck_positions[[#This Row],[frame_idx]], 20)=0)</f>
        <v>0</v>
      </c>
    </row>
    <row r="2470" spans="1:8" hidden="1" x14ac:dyDescent="0.3">
      <c r="A2470">
        <v>352</v>
      </c>
      <c r="B2470">
        <v>4</v>
      </c>
      <c r="C2470" s="1">
        <v>1.6152775933966041</v>
      </c>
      <c r="D2470" s="1">
        <v>0.49800836741924281</v>
      </c>
      <c r="E2470" s="1">
        <f>IFERROR(
  SUMIFS(
    duck_positions[x],
    duck_positions[duck_id],   duck_positions[[#This Row],[duck_id]],
    duck_positions[frame_idx], duck_positions[[#This Row],[frame_idx]]+1
  ),
  ""
)</f>
        <v>1.613305556960404</v>
      </c>
      <c r="F2470" s="1">
        <f>IFERROR(
  SUMIFS(
    duck_positions[y],
    duck_positions[duck_id],duck_positions[[#This Row],[duck_id]],
    duck_positions[frame_idx],duck_positions[[#This Row],[frame_idx]]+1
  ),
  ""
)</f>
        <v>0.49902648925781246</v>
      </c>
      <c r="G24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2.2193467020439556E-3</v>
      </c>
      <c r="H2470" t="b">
        <f>AND(duck_positions[[#This Row],[distance]]&lt;0.1, MOD(duck_positions[[#This Row],[frame_idx]], 20)=0)</f>
        <v>0</v>
      </c>
    </row>
    <row r="2471" spans="1:8" hidden="1" x14ac:dyDescent="0.3">
      <c r="A2471">
        <v>352</v>
      </c>
      <c r="B2471">
        <v>5</v>
      </c>
      <c r="C2471" s="1">
        <v>1.7133416518568994</v>
      </c>
      <c r="D2471" s="1">
        <v>0.47130393683910365</v>
      </c>
      <c r="E2471" s="1">
        <f>IFERROR(
  SUMIFS(
    duck_positions[x],
    duck_positions[duck_id],   duck_positions[[#This Row],[duck_id]],
    duck_positions[frame_idx], duck_positions[[#This Row],[frame_idx]]+1
  ),
  ""
)</f>
        <v>1.7101026460528375</v>
      </c>
      <c r="F2471" s="1">
        <f>IFERROR(
  SUMIFS(
    duck_positions[y],
    duck_positions[duck_id],duck_positions[[#This Row],[duck_id]],
    duck_positions[frame_idx],duck_positions[[#This Row],[frame_idx]]+1
  ),
  ""
)</f>
        <v>0.47651204168796535</v>
      </c>
      <c r="G24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6.1331488417845611E-3</v>
      </c>
      <c r="H2471" t="b">
        <f>AND(duck_positions[[#This Row],[distance]]&lt;0.1, MOD(duck_positions[[#This Row],[frame_idx]], 20)=0)</f>
        <v>0</v>
      </c>
    </row>
    <row r="2472" spans="1:8" hidden="1" x14ac:dyDescent="0.3">
      <c r="A2472">
        <v>352</v>
      </c>
      <c r="B2472">
        <v>6</v>
      </c>
      <c r="C2472" s="1">
        <v>1.7505834013223649</v>
      </c>
      <c r="D2472" s="1">
        <v>0.40963358879089351</v>
      </c>
      <c r="E2472" s="1">
        <f>IFERROR(
  SUMIFS(
    duck_positions[x],
    duck_positions[duck_id],   duck_positions[[#This Row],[duck_id]],
    duck_positions[frame_idx], duck_positions[[#This Row],[frame_idx]]+1
  ),
  ""
)</f>
        <v>1.7495480984449387</v>
      </c>
      <c r="F2472" s="1">
        <f>IFERROR(
  SUMIFS(
    duck_positions[y],
    duck_positions[duck_id],duck_positions[[#This Row],[duck_id]],
    duck_positions[frame_idx],duck_positions[[#This Row],[frame_idx]]+1
  ),
  ""
)</f>
        <v>0.39966834783554073</v>
      </c>
      <c r="G24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1.0018876151856919E-2</v>
      </c>
      <c r="H2472" t="b">
        <f>AND(duck_positions[[#This Row],[distance]]&lt;0.1, MOD(duck_positions[[#This Row],[frame_idx]], 20)=0)</f>
        <v>0</v>
      </c>
    </row>
    <row r="2473" spans="1:8" x14ac:dyDescent="0.3">
      <c r="A2473">
        <v>353</v>
      </c>
      <c r="B2473">
        <v>0</v>
      </c>
      <c r="C2473" s="1">
        <v>1.8440690398216248</v>
      </c>
      <c r="D2473" s="1">
        <v>0.48214257955551143</v>
      </c>
      <c r="E2473" s="1">
        <f>IFERROR(
  SUMIFS(
    duck_positions[x],
    duck_positions[duck_id],   duck_positions[[#This Row],[duck_id]],
    duck_positions[frame_idx], duck_positions[[#This Row],[frame_idx]]+1
  ),
  ""
)</f>
        <v>1.8603016793727876</v>
      </c>
      <c r="F2473" s="1">
        <f>IFERROR(
  SUMIFS(
    duck_positions[y],
    duck_positions[duck_id],duck_positions[[#This Row],[duck_id]],
    duck_positions[frame_idx],duck_positions[[#This Row],[frame_idx]]+1
  ),
  ""
)</f>
        <v>0.48409758210182186</v>
      </c>
      <c r="G24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1.6349942561185115E-2</v>
      </c>
      <c r="H2473" t="b">
        <f>AND(duck_positions[[#This Row],[distance]]&lt;0.1, MOD(duck_positions[[#This Row],[frame_idx]], 20)=0)</f>
        <v>0</v>
      </c>
    </row>
    <row r="2474" spans="1:8" hidden="1" x14ac:dyDescent="0.3">
      <c r="A2474">
        <v>353</v>
      </c>
      <c r="B2474">
        <v>1</v>
      </c>
      <c r="C2474" s="1">
        <v>1.5734535589814187</v>
      </c>
      <c r="D2474" s="1">
        <v>0.40622551441192623</v>
      </c>
      <c r="E2474" s="1">
        <f>IFERROR(
  SUMIFS(
    duck_positions[x],
    duck_positions[duck_id],   duck_positions[[#This Row],[duck_id]],
    duck_positions[frame_idx], duck_positions[[#This Row],[frame_idx]]+1
  ),
  ""
)</f>
        <v>1.5829952530562879</v>
      </c>
      <c r="F2474" s="1">
        <f>IFERROR(
  SUMIFS(
    duck_positions[y],
    duck_positions[duck_id],duck_positions[[#This Row],[duck_id]],
    duck_positions[frame_idx],duck_positions[[#This Row],[frame_idx]]+1
  ),
  ""
)</f>
        <v>0.4099659144878387</v>
      </c>
      <c r="G24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1.0248634960143678E-2</v>
      </c>
      <c r="H2474" t="b">
        <f>AND(duck_positions[[#This Row],[distance]]&lt;0.1, MOD(duck_positions[[#This Row],[frame_idx]], 20)=0)</f>
        <v>0</v>
      </c>
    </row>
    <row r="2475" spans="1:8" hidden="1" x14ac:dyDescent="0.3">
      <c r="A2475">
        <v>353</v>
      </c>
      <c r="B2475">
        <v>2</v>
      </c>
      <c r="C2475" s="1">
        <v>1.7048679947853089</v>
      </c>
      <c r="D2475" s="1">
        <v>0.47205969393253322</v>
      </c>
      <c r="E2475" s="1">
        <f>IFERROR(
  SUMIFS(
    duck_positions[x],
    duck_positions[duck_id],   duck_positions[[#This Row],[duck_id]],
    duck_positions[frame_idx], duck_positions[[#This Row],[frame_idx]]+1
  ),
  ""
)</f>
        <v>1.7189133152365685</v>
      </c>
      <c r="F2475" s="1">
        <f>IFERROR(
  SUMIFS(
    duck_positions[y],
    duck_positions[duck_id],duck_positions[[#This Row],[duck_id]],
    duck_positions[frame_idx],duck_positions[[#This Row],[frame_idx]]+1
  ),
  ""
)</f>
        <v>0.47336645126342769</v>
      </c>
      <c r="G24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1.4105978920316661E-2</v>
      </c>
      <c r="H2475" t="b">
        <f>AND(duck_positions[[#This Row],[distance]]&lt;0.1, MOD(duck_positions[[#This Row],[frame_idx]], 20)=0)</f>
        <v>0</v>
      </c>
    </row>
    <row r="2476" spans="1:8" hidden="1" x14ac:dyDescent="0.3">
      <c r="A2476">
        <v>353</v>
      </c>
      <c r="B2476">
        <v>3</v>
      </c>
      <c r="C2476" s="1">
        <v>1.7133867651224137</v>
      </c>
      <c r="D2476" s="1">
        <v>0.45205430388450618</v>
      </c>
      <c r="E2476" s="1">
        <f>IFERROR(
  SUMIFS(
    duck_positions[x],
    duck_positions[duck_id],   duck_positions[[#This Row],[duck_id]],
    duck_positions[frame_idx], duck_positions[[#This Row],[frame_idx]]+1
  ),
  ""
)</f>
        <v>1.7269287765026093</v>
      </c>
      <c r="F2476" s="1">
        <f>IFERROR(
  SUMIFS(
    duck_positions[y],
    duck_positions[duck_id],duck_positions[[#This Row],[duck_id]],
    duck_positions[frame_idx],duck_positions[[#This Row],[frame_idx]]+1
  ),
  ""
)</f>
        <v>0.45455230474472041</v>
      </c>
      <c r="G24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1.3770478587143538E-2</v>
      </c>
      <c r="H2476" t="b">
        <f>AND(duck_positions[[#This Row],[distance]]&lt;0.1, MOD(duck_positions[[#This Row],[frame_idx]], 20)=0)</f>
        <v>0</v>
      </c>
    </row>
    <row r="2477" spans="1:8" hidden="1" x14ac:dyDescent="0.3">
      <c r="A2477">
        <v>353</v>
      </c>
      <c r="B2477">
        <v>4</v>
      </c>
      <c r="C2477" s="1">
        <v>1.613305556960404</v>
      </c>
      <c r="D2477" s="1">
        <v>0.49902648925781246</v>
      </c>
      <c r="E2477" s="1">
        <f>IFERROR(
  SUMIFS(
    duck_positions[x],
    duck_positions[duck_id],   duck_positions[[#This Row],[duck_id]],
    duck_positions[frame_idx], duck_positions[[#This Row],[frame_idx]]+1
  ),
  ""
)</f>
        <v>1.624897262454033</v>
      </c>
      <c r="F2477" s="1">
        <f>IFERROR(
  SUMIFS(
    duck_positions[y],
    duck_positions[duck_id],duck_positions[[#This Row],[duck_id]],
    duck_positions[frame_idx],duck_positions[[#This Row],[frame_idx]]+1
  ),
  ""
)</f>
        <v>0.49847896099090572</v>
      </c>
      <c r="G24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1.160462939753313E-2</v>
      </c>
      <c r="H2477" t="b">
        <f>AND(duck_positions[[#This Row],[distance]]&lt;0.1, MOD(duck_positions[[#This Row],[frame_idx]], 20)=0)</f>
        <v>0</v>
      </c>
    </row>
    <row r="2478" spans="1:8" hidden="1" x14ac:dyDescent="0.3">
      <c r="A2478">
        <v>353</v>
      </c>
      <c r="B2478">
        <v>5</v>
      </c>
      <c r="C2478" s="1">
        <v>1.7101026460528375</v>
      </c>
      <c r="D2478" s="1">
        <v>0.47651204168796535</v>
      </c>
      <c r="E2478" s="1">
        <f>IFERROR(
  SUMIFS(
    duck_positions[x],
    duck_positions[duck_id],   duck_positions[[#This Row],[duck_id]],
    duck_positions[frame_idx], duck_positions[[#This Row],[frame_idx]]+1
  ),
  ""
)</f>
        <v>1.7263755410909654</v>
      </c>
      <c r="F2478" s="1">
        <f>IFERROR(
  SUMIFS(
    duck_positions[y],
    duck_positions[duck_id],duck_positions[[#This Row],[duck_id]],
    duck_positions[frame_idx],duck_positions[[#This Row],[frame_idx]]+1
  ),
  ""
)</f>
        <v>0.48273256123065944</v>
      </c>
      <c r="G24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1.7421308111131229E-2</v>
      </c>
      <c r="H2478" t="b">
        <f>AND(duck_positions[[#This Row],[distance]]&lt;0.1, MOD(duck_positions[[#This Row],[frame_idx]], 20)=0)</f>
        <v>0</v>
      </c>
    </row>
    <row r="2479" spans="1:8" hidden="1" x14ac:dyDescent="0.3">
      <c r="A2479">
        <v>353</v>
      </c>
      <c r="B2479">
        <v>6</v>
      </c>
      <c r="C2479" s="1">
        <v>1.7495480984449387</v>
      </c>
      <c r="D2479" s="1">
        <v>0.39966834783554073</v>
      </c>
      <c r="E2479" s="1">
        <f>IFERROR(
  SUMIFS(
    duck_positions[x],
    duck_positions[duck_id],   duck_positions[[#This Row],[duck_id]],
    duck_positions[frame_idx], duck_positions[[#This Row],[frame_idx]]+1
  ),
  ""
)</f>
        <v>1.7613802760839463</v>
      </c>
      <c r="F2479" s="1">
        <f>IFERROR(
  SUMIFS(
    duck_positions[y],
    duck_positions[duck_id],duck_positions[[#This Row],[duck_id]],
    duck_positions[frame_idx],duck_positions[[#This Row],[frame_idx]]+1
  ),
  ""
)</f>
        <v>0.40640200376510616</v>
      </c>
      <c r="G24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1.3614057068295342E-2</v>
      </c>
      <c r="H2479" t="b">
        <f>AND(duck_positions[[#This Row],[distance]]&lt;0.1, MOD(duck_positions[[#This Row],[frame_idx]], 20)=0)</f>
        <v>0</v>
      </c>
    </row>
    <row r="2480" spans="1:8" x14ac:dyDescent="0.3">
      <c r="A2480">
        <v>354</v>
      </c>
      <c r="B2480">
        <v>0</v>
      </c>
      <c r="C2480" s="1">
        <v>1.8603016793727876</v>
      </c>
      <c r="D2480" s="1">
        <v>0.48409758210182186</v>
      </c>
      <c r="E2480" s="1">
        <f>IFERROR(
  SUMIFS(
    duck_positions[x],
    duck_positions[duck_id],   duck_positions[[#This Row],[duck_id]],
    duck_positions[frame_idx], duck_positions[[#This Row],[frame_idx]]+1
  ),
  ""
)</f>
        <v>1.8671319544315339</v>
      </c>
      <c r="F2480" s="1">
        <f>IFERROR(
  SUMIFS(
    duck_positions[y],
    duck_positions[duck_id],duck_positions[[#This Row],[duck_id]],
    duck_positions[frame_idx],duck_positions[[#This Row],[frame_idx]]+1
  ),
  ""
)</f>
        <v>0.48112465143203731</v>
      </c>
      <c r="G24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7.4492264125530427E-3</v>
      </c>
      <c r="H2480" t="b">
        <f>AND(duck_positions[[#This Row],[distance]]&lt;0.1, MOD(duck_positions[[#This Row],[frame_idx]], 20)=0)</f>
        <v>0</v>
      </c>
    </row>
    <row r="2481" spans="1:8" hidden="1" x14ac:dyDescent="0.3">
      <c r="A2481">
        <v>354</v>
      </c>
      <c r="B2481">
        <v>1</v>
      </c>
      <c r="C2481" s="1">
        <v>1.5829952530562879</v>
      </c>
      <c r="D2481" s="1">
        <v>0.4099659144878387</v>
      </c>
      <c r="E2481" s="1">
        <f>IFERROR(
  SUMIFS(
    duck_positions[x],
    duck_positions[duck_id],   duck_positions[[#This Row],[duck_id]],
    duck_positions[frame_idx], duck_positions[[#This Row],[frame_idx]]+1
  ),
  ""
)</f>
        <v>1.5858683571219445</v>
      </c>
      <c r="F2481" s="1">
        <f>IFERROR(
  SUMIFS(
    duck_positions[y],
    duck_positions[duck_id],duck_positions[[#This Row],[duck_id]],
    duck_positions[frame_idx],duck_positions[[#This Row],[frame_idx]]+1
  ),
  ""
)</f>
        <v>0.40565235614776607</v>
      </c>
      <c r="G24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5.1828093275079106E-3</v>
      </c>
      <c r="H2481" t="b">
        <f>AND(duck_positions[[#This Row],[distance]]&lt;0.1, MOD(duck_positions[[#This Row],[frame_idx]], 20)=0)</f>
        <v>0</v>
      </c>
    </row>
    <row r="2482" spans="1:8" hidden="1" x14ac:dyDescent="0.3">
      <c r="A2482">
        <v>354</v>
      </c>
      <c r="B2482">
        <v>2</v>
      </c>
      <c r="C2482" s="1">
        <v>1.7189133152365685</v>
      </c>
      <c r="D2482" s="1">
        <v>0.47336645126342769</v>
      </c>
      <c r="E2482" s="1">
        <f>IFERROR(
  SUMIFS(
    duck_positions[x],
    duck_positions[duck_id],   duck_positions[[#This Row],[duck_id]],
    duck_positions[frame_idx], duck_positions[[#This Row],[frame_idx]]+1
  ),
  ""
)</f>
        <v>1.7223820671439172</v>
      </c>
      <c r="F2482" s="1">
        <f>IFERROR(
  SUMIFS(
    duck_positions[y],
    duck_positions[duck_id],duck_positions[[#This Row],[duck_id]],
    duck_positions[frame_idx],duck_positions[[#This Row],[frame_idx]]+1
  ),
  ""
)</f>
        <v>0.47022455632686611</v>
      </c>
      <c r="G24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4.6801435434317721E-3</v>
      </c>
      <c r="H2482" t="b">
        <f>AND(duck_positions[[#This Row],[distance]]&lt;0.1, MOD(duck_positions[[#This Row],[frame_idx]], 20)=0)</f>
        <v>0</v>
      </c>
    </row>
    <row r="2483" spans="1:8" hidden="1" x14ac:dyDescent="0.3">
      <c r="A2483">
        <v>354</v>
      </c>
      <c r="B2483">
        <v>3</v>
      </c>
      <c r="C2483" s="1">
        <v>1.7269287765026093</v>
      </c>
      <c r="D2483" s="1">
        <v>0.45455230474472041</v>
      </c>
      <c r="E2483" s="1">
        <f>IFERROR(
  SUMIFS(
    duck_positions[x],
    duck_positions[duck_id],   duck_positions[[#This Row],[duck_id]],
    duck_positions[frame_idx], duck_positions[[#This Row],[frame_idx]]+1
  ),
  ""
)</f>
        <v>1.7307469755411149</v>
      </c>
      <c r="F2483" s="1">
        <f>IFERROR(
  SUMIFS(
    duck_positions[y],
    duck_positions[duck_id],duck_positions[[#This Row],[duck_id]],
    duck_positions[frame_idx],duck_positions[[#This Row],[frame_idx]]+1
  ),
  ""
)</f>
        <v>0.45085495412349696</v>
      </c>
      <c r="G24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5.3149831151101667E-3</v>
      </c>
      <c r="H2483" t="b">
        <f>AND(duck_positions[[#This Row],[distance]]&lt;0.1, MOD(duck_positions[[#This Row],[frame_idx]], 20)=0)</f>
        <v>0</v>
      </c>
    </row>
    <row r="2484" spans="1:8" hidden="1" x14ac:dyDescent="0.3">
      <c r="A2484">
        <v>354</v>
      </c>
      <c r="B2484">
        <v>4</v>
      </c>
      <c r="C2484" s="1">
        <v>1.624897262454033</v>
      </c>
      <c r="D2484" s="1">
        <v>0.49847896099090572</v>
      </c>
      <c r="E2484" s="1">
        <f>IFERROR(
  SUMIFS(
    duck_positions[x],
    duck_positions[duck_id],   duck_positions[[#This Row],[duck_id]],
    duck_positions[frame_idx], duck_positions[[#This Row],[frame_idx]]+1
  ),
  ""
)</f>
        <v>1.6279289018362761</v>
      </c>
      <c r="F2484" s="1">
        <f>IFERROR(
  SUMIFS(
    duck_positions[y],
    duck_positions[duck_id],duck_positions[[#This Row],[duck_id]],
    duck_positions[frame_idx],duck_positions[[#This Row],[frame_idx]]+1
  ),
  ""
)</f>
        <v>0.49582937061786647</v>
      </c>
      <c r="G24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4.0263092887742637E-3</v>
      </c>
      <c r="H2484" t="b">
        <f>AND(duck_positions[[#This Row],[distance]]&lt;0.1, MOD(duck_positions[[#This Row],[frame_idx]], 20)=0)</f>
        <v>0</v>
      </c>
    </row>
    <row r="2485" spans="1:8" hidden="1" x14ac:dyDescent="0.3">
      <c r="A2485">
        <v>354</v>
      </c>
      <c r="B2485">
        <v>5</v>
      </c>
      <c r="C2485" s="1">
        <v>1.7263755410909654</v>
      </c>
      <c r="D2485" s="1">
        <v>0.48273256123065944</v>
      </c>
      <c r="E2485" s="1">
        <f>IFERROR(
  SUMIFS(
    duck_positions[x],
    duck_positions[duck_id],   duck_positions[[#This Row],[duck_id]],
    duck_positions[frame_idx], duck_positions[[#This Row],[frame_idx]]+1
  ),
  ""
)</f>
        <v>1.7342598497867585</v>
      </c>
      <c r="F2485" s="1">
        <f>IFERROR(
  SUMIFS(
    duck_positions[y],
    duck_positions[duck_id],duck_positions[[#This Row],[duck_id]],
    duck_positions[frame_idx],duck_positions[[#This Row],[frame_idx]]+1
  ),
  ""
)</f>
        <v>0.48438329696655269</v>
      </c>
      <c r="G24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8.0552623843245814E-3</v>
      </c>
      <c r="H2485" t="b">
        <f>AND(duck_positions[[#This Row],[distance]]&lt;0.1, MOD(duck_positions[[#This Row],[frame_idx]], 20)=0)</f>
        <v>0</v>
      </c>
    </row>
    <row r="2486" spans="1:8" hidden="1" x14ac:dyDescent="0.3">
      <c r="A2486">
        <v>354</v>
      </c>
      <c r="B2486">
        <v>6</v>
      </c>
      <c r="C2486" s="1">
        <v>1.7613802760839463</v>
      </c>
      <c r="D2486" s="1">
        <v>0.40640200376510616</v>
      </c>
      <c r="E2486" s="1">
        <f>IFERROR(
  SUMIFS(
    duck_positions[x],
    duck_positions[duck_id],   duck_positions[[#This Row],[duck_id]],
    duck_positions[frame_idx], duck_positions[[#This Row],[frame_idx]]+1
  ),
  ""
)</f>
        <v>1.7667456477880479</v>
      </c>
      <c r="F2486" s="1">
        <f>IFERROR(
  SUMIFS(
    duck_positions[y],
    duck_positions[duck_id],duck_positions[[#This Row],[duck_id]],
    duck_positions[frame_idx],duck_positions[[#This Row],[frame_idx]]+1
  ),
  ""
)</f>
        <v>0.4005989551544189</v>
      </c>
      <c r="G24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7.903327571420345E-3</v>
      </c>
      <c r="H2486" t="b">
        <f>AND(duck_positions[[#This Row],[distance]]&lt;0.1, MOD(duck_positions[[#This Row],[frame_idx]], 20)=0)</f>
        <v>0</v>
      </c>
    </row>
    <row r="2487" spans="1:8" x14ac:dyDescent="0.3">
      <c r="A2487">
        <v>355</v>
      </c>
      <c r="B2487">
        <v>0</v>
      </c>
      <c r="C2487" s="1">
        <v>1.8671319544315339</v>
      </c>
      <c r="D2487" s="1">
        <v>0.48112465143203731</v>
      </c>
      <c r="E2487" s="1">
        <f>IFERROR(
  SUMIFS(
    duck_positions[x],
    duck_positions[duck_id],   duck_positions[[#This Row],[duck_id]],
    duck_positions[frame_idx], duck_positions[[#This Row],[frame_idx]]+1
  ),
  ""
)</f>
        <v>1.8355120331048966</v>
      </c>
      <c r="F2487" s="1">
        <f>IFERROR(
  SUMIFS(
    duck_positions[y],
    duck_positions[duck_id],duck_positions[[#This Row],[duck_id]],
    duck_positions[frame_idx],duck_positions[[#This Row],[frame_idx]]+1
  ),
  ""
)</f>
        <v>0.4869556993246078</v>
      </c>
      <c r="G24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3.2153079856029054E-2</v>
      </c>
      <c r="H2487" t="b">
        <f>AND(duck_positions[[#This Row],[distance]]&lt;0.1, MOD(duck_positions[[#This Row],[frame_idx]], 20)=0)</f>
        <v>0</v>
      </c>
    </row>
    <row r="2488" spans="1:8" hidden="1" x14ac:dyDescent="0.3">
      <c r="A2488">
        <v>355</v>
      </c>
      <c r="B2488">
        <v>1</v>
      </c>
      <c r="C2488" s="1">
        <v>1.5858683571219445</v>
      </c>
      <c r="D2488" s="1">
        <v>0.40565235614776607</v>
      </c>
      <c r="E2488" s="1">
        <f>IFERROR(
  SUMIFS(
    duck_positions[x],
    duck_positions[duck_id],   duck_positions[[#This Row],[duck_id]],
    duck_positions[frame_idx], duck_positions[[#This Row],[frame_idx]]+1
  ),
  ""
)</f>
        <v>1.5823673814535142</v>
      </c>
      <c r="F2488" s="1">
        <f>IFERROR(
  SUMIFS(
    duck_positions[y],
    duck_positions[duck_id],duck_positions[[#This Row],[duck_id]],
    duck_positions[frame_idx],duck_positions[[#This Row],[frame_idx]]+1
  ),
  ""
)</f>
        <v>0.41669012308120723</v>
      </c>
      <c r="G24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1.1579686071215761E-2</v>
      </c>
      <c r="H2488" t="b">
        <f>AND(duck_positions[[#This Row],[distance]]&lt;0.1, MOD(duck_positions[[#This Row],[frame_idx]], 20)=0)</f>
        <v>0</v>
      </c>
    </row>
    <row r="2489" spans="1:8" hidden="1" x14ac:dyDescent="0.3">
      <c r="A2489">
        <v>355</v>
      </c>
      <c r="B2489">
        <v>2</v>
      </c>
      <c r="C2489" s="1">
        <v>1.7223820671439172</v>
      </c>
      <c r="D2489" s="1">
        <v>0.47022455632686611</v>
      </c>
      <c r="E2489" s="1">
        <f>IFERROR(
  SUMIFS(
    duck_positions[x],
    duck_positions[duck_id],   duck_positions[[#This Row],[duck_id]],
    duck_positions[frame_idx], duck_positions[[#This Row],[frame_idx]]+1
  ),
  ""
)</f>
        <v>1.7053741052746774</v>
      </c>
      <c r="F2489" s="1">
        <f>IFERROR(
  SUMIFS(
    duck_positions[y],
    duck_positions[duck_id],duck_positions[[#This Row],[duck_id]],
    duck_positions[frame_idx],duck_positions[[#This Row],[frame_idx]]+1
  ),
  ""
)</f>
        <v>0.47732117474079128</v>
      </c>
      <c r="G24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1.8429128027619132E-2</v>
      </c>
      <c r="H2489" t="b">
        <f>AND(duck_positions[[#This Row],[distance]]&lt;0.1, MOD(duck_positions[[#This Row],[frame_idx]], 20)=0)</f>
        <v>0</v>
      </c>
    </row>
    <row r="2490" spans="1:8" hidden="1" x14ac:dyDescent="0.3">
      <c r="A2490">
        <v>355</v>
      </c>
      <c r="B2490">
        <v>3</v>
      </c>
      <c r="C2490" s="1">
        <v>1.7307469755411149</v>
      </c>
      <c r="D2490" s="1">
        <v>0.45085495412349696</v>
      </c>
      <c r="E2490" s="1">
        <f>IFERROR(
  SUMIFS(
    duck_positions[x],
    duck_positions[duck_id],   duck_positions[[#This Row],[duck_id]],
    duck_positions[frame_idx], duck_positions[[#This Row],[frame_idx]]+1
  ),
  ""
)</f>
        <v>1.7128854602575303</v>
      </c>
      <c r="F2490" s="1">
        <f>IFERROR(
  SUMIFS(
    duck_positions[y],
    duck_positions[duck_id],duck_positions[[#This Row],[duck_id]],
    duck_positions[frame_idx],duck_positions[[#This Row],[frame_idx]]+1
  ),
  ""
)</f>
        <v>0.45891423225402828</v>
      </c>
      <c r="G24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1.9595552868214419E-2</v>
      </c>
      <c r="H2490" t="b">
        <f>AND(duck_positions[[#This Row],[distance]]&lt;0.1, MOD(duck_positions[[#This Row],[frame_idx]], 20)=0)</f>
        <v>0</v>
      </c>
    </row>
    <row r="2491" spans="1:8" hidden="1" x14ac:dyDescent="0.3">
      <c r="A2491">
        <v>355</v>
      </c>
      <c r="B2491">
        <v>4</v>
      </c>
      <c r="C2491" s="1">
        <v>1.6279289018362761</v>
      </c>
      <c r="D2491" s="1">
        <v>0.49582937061786647</v>
      </c>
      <c r="E2491" s="1">
        <f>IFERROR(
  SUMIFS(
    duck_positions[x],
    duck_positions[duck_id],   duck_positions[[#This Row],[duck_id]],
    duck_positions[frame_idx], duck_positions[[#This Row],[frame_idx]]+1
  ),
  ""
)</f>
        <v>1.6202734842896462</v>
      </c>
      <c r="F2491" s="1">
        <f>IFERROR(
  SUMIFS(
    duck_positions[y],
    duck_positions[duck_id],duck_positions[[#This Row],[duck_id]],
    duck_positions[frame_idx],duck_positions[[#This Row],[frame_idx]]+1
  ),
  ""
)</f>
        <v>0.50208894610404964</v>
      </c>
      <c r="G24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9.8887665095538715E-3</v>
      </c>
      <c r="H2491" t="b">
        <f>AND(duck_positions[[#This Row],[distance]]&lt;0.1, MOD(duck_positions[[#This Row],[frame_idx]], 20)=0)</f>
        <v>0</v>
      </c>
    </row>
    <row r="2492" spans="1:8" hidden="1" x14ac:dyDescent="0.3">
      <c r="A2492">
        <v>355</v>
      </c>
      <c r="B2492">
        <v>5</v>
      </c>
      <c r="C2492" s="1">
        <v>1.7342598497867585</v>
      </c>
      <c r="D2492" s="1">
        <v>0.48438329696655269</v>
      </c>
      <c r="E2492" s="1">
        <f>IFERROR(
  SUMIFS(
    duck_positions[x],
    duck_positions[duck_id],   duck_positions[[#This Row],[duck_id]],
    duck_positions[frame_idx], duck_positions[[#This Row],[frame_idx]]+1
  ),
  ""
)</f>
        <v>1.7168464571237565</v>
      </c>
      <c r="F2492" s="1">
        <f>IFERROR(
  SUMIFS(
    duck_positions[y],
    duck_positions[duck_id],duck_positions[[#This Row],[duck_id]],
    duck_positions[frame_idx],duck_positions[[#This Row],[frame_idx]]+1
  ),
  ""
)</f>
        <v>0.49243302345275874</v>
      </c>
      <c r="G24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1.9183960501904178E-2</v>
      </c>
      <c r="H2492" t="b">
        <f>AND(duck_positions[[#This Row],[distance]]&lt;0.1, MOD(duck_positions[[#This Row],[frame_idx]], 20)=0)</f>
        <v>0</v>
      </c>
    </row>
    <row r="2493" spans="1:8" hidden="1" x14ac:dyDescent="0.3">
      <c r="A2493">
        <v>355</v>
      </c>
      <c r="B2493">
        <v>6</v>
      </c>
      <c r="C2493" s="1">
        <v>1.7667456477880479</v>
      </c>
      <c r="D2493" s="1">
        <v>0.4005989551544189</v>
      </c>
      <c r="E2493" s="1">
        <f>IFERROR(
  SUMIFS(
    duck_positions[x],
    duck_positions[duck_id],   duck_positions[[#This Row],[duck_id]],
    duck_positions[frame_idx], duck_positions[[#This Row],[frame_idx]]+1
  ),
  ""
)</f>
        <v>1.7452021449804307</v>
      </c>
      <c r="F2493" s="1">
        <f>IFERROR(
  SUMIFS(
    duck_positions[y],
    duck_positions[duck_id],duck_positions[[#This Row],[duck_id]],
    duck_positions[frame_idx],duck_positions[[#This Row],[frame_idx]]+1
  ),
  ""
)</f>
        <v>0.41114727854728694</v>
      </c>
      <c r="G24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2.398728078841653E-2</v>
      </c>
      <c r="H2493" t="b">
        <f>AND(duck_positions[[#This Row],[distance]]&lt;0.1, MOD(duck_positions[[#This Row],[frame_idx]], 20)=0)</f>
        <v>0</v>
      </c>
    </row>
    <row r="2494" spans="1:8" x14ac:dyDescent="0.3">
      <c r="A2494">
        <v>356</v>
      </c>
      <c r="B2494">
        <v>0</v>
      </c>
      <c r="C2494" s="1">
        <v>1.8355120331048966</v>
      </c>
      <c r="D2494" s="1">
        <v>0.4869556993246078</v>
      </c>
      <c r="E2494" s="1">
        <f>IFERROR(
  SUMIFS(
    duck_positions[x],
    duck_positions[duck_id],   duck_positions[[#This Row],[duck_id]],
    duck_positions[frame_idx], duck_positions[[#This Row],[frame_idx]]+1
  ),
  ""
)</f>
        <v>1.87835351228714</v>
      </c>
      <c r="F2494" s="1">
        <f>IFERROR(
  SUMIFS(
    duck_positions[y],
    duck_positions[duck_id],duck_positions[[#This Row],[duck_id]],
    duck_positions[frame_idx],duck_positions[[#This Row],[frame_idx]]+1
  ),
  ""
)</f>
        <v>0.4792870700359344</v>
      </c>
      <c r="G24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4.352241047655437E-2</v>
      </c>
      <c r="H2494" t="b">
        <f>AND(duck_positions[[#This Row],[distance]]&lt;0.1, MOD(duck_positions[[#This Row],[frame_idx]], 20)=0)</f>
        <v>0</v>
      </c>
    </row>
    <row r="2495" spans="1:8" hidden="1" x14ac:dyDescent="0.3">
      <c r="A2495">
        <v>356</v>
      </c>
      <c r="B2495">
        <v>1</v>
      </c>
      <c r="C2495" s="1">
        <v>1.5823673814535142</v>
      </c>
      <c r="D2495" s="1">
        <v>0.41669012308120723</v>
      </c>
      <c r="E2495" s="1">
        <f>IFERROR(
  SUMIFS(
    duck_positions[x],
    duck_positions[duck_id],   duck_positions[[#This Row],[duck_id]],
    duck_positions[frame_idx], duck_positions[[#This Row],[frame_idx]]+1
  ),
  ""
)</f>
        <v>1.5935176461003722</v>
      </c>
      <c r="F2495" s="1">
        <f>IFERROR(
  SUMIFS(
    duck_positions[y],
    duck_positions[duck_id],duck_positions[[#This Row],[duck_id]],
    duck_positions[frame_idx],duck_positions[[#This Row],[frame_idx]]+1
  ),
  ""
)</f>
        <v>0.40787721872329707</v>
      </c>
      <c r="G24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1.4212518598638408E-2</v>
      </c>
      <c r="H2495" t="b">
        <f>AND(duck_positions[[#This Row],[distance]]&lt;0.1, MOD(duck_positions[[#This Row],[frame_idx]], 20)=0)</f>
        <v>0</v>
      </c>
    </row>
    <row r="2496" spans="1:8" hidden="1" x14ac:dyDescent="0.3">
      <c r="A2496">
        <v>356</v>
      </c>
      <c r="B2496">
        <v>2</v>
      </c>
      <c r="C2496" s="1">
        <v>1.7053741052746774</v>
      </c>
      <c r="D2496" s="1">
        <v>0.47732117474079128</v>
      </c>
      <c r="E2496" s="1">
        <f>IFERROR(
  SUMIFS(
    duck_positions[x],
    duck_positions[duck_id],   duck_positions[[#This Row],[duck_id]],
    duck_positions[frame_idx], duck_positions[[#This Row],[frame_idx]]+1
  ),
  ""
)</f>
        <v>1.7310934871435166</v>
      </c>
      <c r="F2496" s="1">
        <f>IFERROR(
  SUMIFS(
    duck_positions[y],
    duck_positions[duck_id],duck_positions[[#This Row],[duck_id]],
    duck_positions[frame_idx],duck_positions[[#This Row],[frame_idx]]+1
  ),
  ""
)</f>
        <v>0.47010682225227352</v>
      </c>
      <c r="G24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2.6712047573028922E-2</v>
      </c>
      <c r="H2496" t="b">
        <f>AND(duck_positions[[#This Row],[distance]]&lt;0.1, MOD(duck_positions[[#This Row],[frame_idx]], 20)=0)</f>
        <v>0</v>
      </c>
    </row>
    <row r="2497" spans="1:8" hidden="1" x14ac:dyDescent="0.3">
      <c r="A2497">
        <v>356</v>
      </c>
      <c r="B2497">
        <v>3</v>
      </c>
      <c r="C2497" s="1">
        <v>1.7128854602575303</v>
      </c>
      <c r="D2497" s="1">
        <v>0.45891423225402828</v>
      </c>
      <c r="E2497" s="1">
        <f>IFERROR(
  SUMIFS(
    duck_positions[x],
    duck_positions[duck_id],   duck_positions[[#This Row],[duck_id]],
    duck_positions[frame_idx], duck_positions[[#This Row],[frame_idx]]+1
  ),
  ""
)</f>
        <v>1.7399694979190827</v>
      </c>
      <c r="F2497" s="1">
        <f>IFERROR(
  SUMIFS(
    duck_positions[y],
    duck_positions[duck_id],duck_positions[[#This Row],[duck_id]],
    duck_positions[frame_idx],duck_positions[[#This Row],[frame_idx]]+1
  ),
  ""
)</f>
        <v>0.45087964534759517</v>
      </c>
      <c r="G24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2.8250658095156238E-2</v>
      </c>
      <c r="H2497" t="b">
        <f>AND(duck_positions[[#This Row],[distance]]&lt;0.1, MOD(duck_positions[[#This Row],[frame_idx]], 20)=0)</f>
        <v>0</v>
      </c>
    </row>
    <row r="2498" spans="1:8" hidden="1" x14ac:dyDescent="0.3">
      <c r="A2498">
        <v>356</v>
      </c>
      <c r="B2498">
        <v>4</v>
      </c>
      <c r="C2498" s="1">
        <v>1.6202734842896462</v>
      </c>
      <c r="D2498" s="1">
        <v>0.50208894610404964</v>
      </c>
      <c r="E2498" s="1">
        <f>IFERROR(
  SUMIFS(
    duck_positions[x],
    duck_positions[duck_id],   duck_positions[[#This Row],[duck_id]],
    duck_positions[frame_idx], duck_positions[[#This Row],[frame_idx]]+1
  ),
  ""
)</f>
        <v>1.6348195061087609</v>
      </c>
      <c r="F2498" s="1">
        <f>IFERROR(
  SUMIFS(
    duck_positions[y],
    duck_positions[duck_id],duck_positions[[#This Row],[duck_id]],
    duck_positions[frame_idx],duck_positions[[#This Row],[frame_idx]]+1
  ),
  ""
)</f>
        <v>0.49635836184024806</v>
      </c>
      <c r="G24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1.5634140423019447E-2</v>
      </c>
      <c r="H2498" t="b">
        <f>AND(duck_positions[[#This Row],[distance]]&lt;0.1, MOD(duck_positions[[#This Row],[frame_idx]], 20)=0)</f>
        <v>0</v>
      </c>
    </row>
    <row r="2499" spans="1:8" hidden="1" x14ac:dyDescent="0.3">
      <c r="A2499">
        <v>356</v>
      </c>
      <c r="B2499">
        <v>5</v>
      </c>
      <c r="C2499" s="1">
        <v>1.7168464571237565</v>
      </c>
      <c r="D2499" s="1">
        <v>0.49243302345275874</v>
      </c>
      <c r="E2499" s="1">
        <f>IFERROR(
  SUMIFS(
    duck_positions[x],
    duck_positions[duck_id],   duck_positions[[#This Row],[duck_id]],
    duck_positions[frame_idx], duck_positions[[#This Row],[frame_idx]]+1
  ),
  ""
)</f>
        <v>1.747530034184456</v>
      </c>
      <c r="F2499" s="1">
        <f>IFERROR(
  SUMIFS(
    duck_positions[y],
    duck_positions[duck_id],duck_positions[[#This Row],[duck_id]],
    duck_positions[frame_idx],duck_positions[[#This Row],[frame_idx]]+1
  ),
  ""
)</f>
        <v>0.49011994600296016</v>
      </c>
      <c r="G24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3.0770639065977309E-2</v>
      </c>
      <c r="H2499" t="b">
        <f>AND(duck_positions[[#This Row],[distance]]&lt;0.1, MOD(duck_positions[[#This Row],[frame_idx]], 20)=0)</f>
        <v>0</v>
      </c>
    </row>
    <row r="2500" spans="1:8" hidden="1" x14ac:dyDescent="0.3">
      <c r="A2500">
        <v>356</v>
      </c>
      <c r="B2500">
        <v>6</v>
      </c>
      <c r="C2500" s="1">
        <v>1.7452021449804307</v>
      </c>
      <c r="D2500" s="1">
        <v>0.41114727854728694</v>
      </c>
      <c r="E2500" s="1">
        <f>IFERROR(
  SUMIFS(
    duck_positions[x],
    duck_positions[duck_id],   duck_positions[[#This Row],[duck_id]],
    duck_positions[frame_idx], duck_positions[[#This Row],[frame_idx]]+1
  ),
  ""
)</f>
        <v>1.7776543557643891</v>
      </c>
      <c r="F2500" s="1">
        <f>IFERROR(
  SUMIFS(
    duck_positions[y],
    duck_positions[duck_id],duck_positions[[#This Row],[duck_id]],
    duck_positions[frame_idx],duck_positions[[#This Row],[frame_idx]]+1
  ),
  ""
)</f>
        <v>0.40067173242568965</v>
      </c>
      <c r="G25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3.4101071116787229E-2</v>
      </c>
      <c r="H2500" t="b">
        <f>AND(duck_positions[[#This Row],[distance]]&lt;0.1, MOD(duck_positions[[#This Row],[frame_idx]], 20)=0)</f>
        <v>0</v>
      </c>
    </row>
    <row r="2501" spans="1:8" x14ac:dyDescent="0.3">
      <c r="A2501">
        <v>357</v>
      </c>
      <c r="B2501">
        <v>0</v>
      </c>
      <c r="C2501" s="1">
        <v>1.87835351228714</v>
      </c>
      <c r="D2501" s="1">
        <v>0.4792870700359344</v>
      </c>
      <c r="E2501" s="1">
        <f>IFERROR(
  SUMIFS(
    duck_positions[x],
    duck_positions[duck_id],   duck_positions[[#This Row],[duck_id]],
    duck_positions[frame_idx], duck_positions[[#This Row],[frame_idx]]+1
  ),
  ""
)</f>
        <v>2.062121567130089</v>
      </c>
      <c r="F2501" s="1">
        <f>IFERROR(
  SUMIFS(
    duck_positions[y],
    duck_positions[duck_id],duck_positions[[#This Row],[duck_id]],
    duck_positions[frame_idx],duck_positions[[#This Row],[frame_idx]]+1
  ),
  ""
)</f>
        <v>0.47295875549316402</v>
      </c>
      <c r="G25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0.18387698481787587</v>
      </c>
      <c r="H2501" t="b">
        <f>AND(duck_positions[[#This Row],[distance]]&lt;0.1, MOD(duck_positions[[#This Row],[frame_idx]], 20)=0)</f>
        <v>0</v>
      </c>
    </row>
    <row r="2502" spans="1:8" hidden="1" x14ac:dyDescent="0.3">
      <c r="A2502">
        <v>357</v>
      </c>
      <c r="B2502">
        <v>1</v>
      </c>
      <c r="C2502" s="1">
        <v>1.5935176461003722</v>
      </c>
      <c r="D2502" s="1">
        <v>0.40787721872329707</v>
      </c>
      <c r="E2502" s="1">
        <f>IFERROR(
  SUMIFS(
    duck_positions[x],
    duck_positions[duck_id],   duck_positions[[#This Row],[duck_id]],
    duck_positions[frame_idx], duck_positions[[#This Row],[frame_idx]]+1
  ),
  ""
)</f>
        <v>1.8089869141578676</v>
      </c>
      <c r="F2502" s="1">
        <f>IFERROR(
  SUMIFS(
    duck_positions[y],
    duck_positions[duck_id],duck_positions[[#This Row],[duck_id]],
    duck_positions[frame_idx],duck_positions[[#This Row],[frame_idx]]+1
  ),
  ""
)</f>
        <v>0.40003592967987056</v>
      </c>
      <c r="G25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0.21561189969733904</v>
      </c>
      <c r="H2502" t="b">
        <f>AND(duck_positions[[#This Row],[distance]]&lt;0.1, MOD(duck_positions[[#This Row],[frame_idx]], 20)=0)</f>
        <v>0</v>
      </c>
    </row>
    <row r="2503" spans="1:8" hidden="1" x14ac:dyDescent="0.3">
      <c r="A2503">
        <v>357</v>
      </c>
      <c r="B2503">
        <v>2</v>
      </c>
      <c r="C2503" s="1">
        <v>1.7310934871435166</v>
      </c>
      <c r="D2503" s="1">
        <v>0.47010682225227352</v>
      </c>
      <c r="E2503" s="1">
        <f>IFERROR(
  SUMIFS(
    duck_positions[x],
    duck_positions[duck_id],   duck_positions[[#This Row],[duck_id]],
    duck_positions[frame_idx], duck_positions[[#This Row],[frame_idx]]+1
  ),
  ""
)</f>
        <v>1.9320037782192232</v>
      </c>
      <c r="F2503" s="1">
        <f>IFERROR(
  SUMIFS(
    duck_positions[y],
    duck_positions[duck_id],duck_positions[[#This Row],[duck_id]],
    duck_positions[frame_idx],duck_positions[[#This Row],[frame_idx]]+1
  ),
  ""
)</f>
        <v>0.46146392524242397</v>
      </c>
      <c r="G25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0.20109610818921386</v>
      </c>
      <c r="H2503" t="b">
        <f>AND(duck_positions[[#This Row],[distance]]&lt;0.1, MOD(duck_positions[[#This Row],[frame_idx]], 20)=0)</f>
        <v>0</v>
      </c>
    </row>
    <row r="2504" spans="1:8" hidden="1" x14ac:dyDescent="0.3">
      <c r="A2504">
        <v>357</v>
      </c>
      <c r="B2504">
        <v>3</v>
      </c>
      <c r="C2504" s="1">
        <v>1.7399694979190827</v>
      </c>
      <c r="D2504" s="1">
        <v>0.45087964534759517</v>
      </c>
      <c r="E2504" s="1">
        <f>IFERROR(
  SUMIFS(
    duck_positions[x],
    duck_positions[duck_id],   duck_positions[[#This Row],[duck_id]],
    duck_positions[frame_idx], duck_positions[[#This Row],[frame_idx]]+1
  ),
  ""
)</f>
        <v>1.9400272786617281</v>
      </c>
      <c r="F2504" s="1">
        <f>IFERROR(
  SUMIFS(
    duck_positions[y],
    duck_positions[duck_id],duck_positions[[#This Row],[duck_id]],
    duck_positions[frame_idx],duck_positions[[#This Row],[frame_idx]]+1
  ),
  ""
)</f>
        <v>0.4436597347259521</v>
      </c>
      <c r="G25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0.20018801848526518</v>
      </c>
      <c r="H2504" t="b">
        <f>AND(duck_positions[[#This Row],[distance]]&lt;0.1, MOD(duck_positions[[#This Row],[frame_idx]], 20)=0)</f>
        <v>0</v>
      </c>
    </row>
    <row r="2505" spans="1:8" hidden="1" x14ac:dyDescent="0.3">
      <c r="A2505">
        <v>357</v>
      </c>
      <c r="B2505">
        <v>4</v>
      </c>
      <c r="C2505" s="1">
        <v>1.6348195061087609</v>
      </c>
      <c r="D2505" s="1">
        <v>0.49635836184024806</v>
      </c>
      <c r="E2505" s="1">
        <f>IFERROR(
  SUMIFS(
    duck_positions[x],
    duck_positions[duck_id],   duck_positions[[#This Row],[duck_id]],
    duck_positions[frame_idx], duck_positions[[#This Row],[frame_idx]]+1
  ),
  ""
)</f>
        <v>1.8449557542800905</v>
      </c>
      <c r="F2505" s="1">
        <f>IFERROR(
  SUMIFS(
    duck_positions[y],
    duck_positions[duck_id],duck_positions[[#This Row],[duck_id]],
    duck_positions[frame_idx],duck_positions[[#This Row],[frame_idx]]+1
  ),
  ""
)</f>
        <v>0.48435635566711421</v>
      </c>
      <c r="G25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0.21047871851496663</v>
      </c>
      <c r="H2505" t="b">
        <f>AND(duck_positions[[#This Row],[distance]]&lt;0.1, MOD(duck_positions[[#This Row],[frame_idx]], 20)=0)</f>
        <v>0</v>
      </c>
    </row>
    <row r="2506" spans="1:8" hidden="1" x14ac:dyDescent="0.3">
      <c r="A2506">
        <v>357</v>
      </c>
      <c r="B2506">
        <v>5</v>
      </c>
      <c r="C2506" s="1">
        <v>1.747530034184456</v>
      </c>
      <c r="D2506" s="1">
        <v>0.49011994600296016</v>
      </c>
      <c r="E2506" s="1">
        <f>IFERROR(
  SUMIFS(
    duck_positions[x],
    duck_positions[duck_id],   duck_positions[[#This Row],[duck_id]],
    duck_positions[frame_idx], duck_positions[[#This Row],[frame_idx]]+1
  ),
  ""
)</f>
        <v>1.949549448490143</v>
      </c>
      <c r="F2506" s="1">
        <f>IFERROR(
  SUMIFS(
    duck_positions[y],
    duck_positions[duck_id],duck_positions[[#This Row],[duck_id]],
    duck_positions[frame_idx],duck_positions[[#This Row],[frame_idx]]+1
  ),
  ""
)</f>
        <v>0.48300201892852779</v>
      </c>
      <c r="G25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0.2021447714937237</v>
      </c>
      <c r="H2506" t="b">
        <f>AND(duck_positions[[#This Row],[distance]]&lt;0.1, MOD(duck_positions[[#This Row],[frame_idx]], 20)=0)</f>
        <v>0</v>
      </c>
    </row>
    <row r="2507" spans="1:8" hidden="1" x14ac:dyDescent="0.3">
      <c r="A2507">
        <v>357</v>
      </c>
      <c r="B2507">
        <v>6</v>
      </c>
      <c r="C2507" s="1">
        <v>1.7776543557643891</v>
      </c>
      <c r="D2507" s="1">
        <v>0.40067173242568965</v>
      </c>
      <c r="E2507" s="1">
        <f>IFERROR(
  SUMIFS(
    duck_positions[x],
    duck_positions[duck_id],   duck_positions[[#This Row],[duck_id]],
    duck_positions[frame_idx], duck_positions[[#This Row],[frame_idx]]+1
  ),
  ""
)</f>
        <v>1.9735609561204912</v>
      </c>
      <c r="F2507" s="1">
        <f>IFERROR(
  SUMIFS(
    duck_positions[y],
    duck_positions[duck_id],duck_positions[[#This Row],[duck_id]],
    duck_positions[frame_idx],duck_positions[[#This Row],[frame_idx]]+1
  ),
  ""
)</f>
        <v>0.39798398017883296</v>
      </c>
      <c r="G25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0.19592503687692897</v>
      </c>
      <c r="H2507" t="b">
        <f>AND(duck_positions[[#This Row],[distance]]&lt;0.1, MOD(duck_positions[[#This Row],[frame_idx]], 20)=0)</f>
        <v>0</v>
      </c>
    </row>
    <row r="2508" spans="1:8" x14ac:dyDescent="0.3">
      <c r="A2508">
        <v>358</v>
      </c>
      <c r="B2508">
        <v>0</v>
      </c>
      <c r="C2508" s="1">
        <v>2.062121567130089</v>
      </c>
      <c r="D2508" s="1">
        <v>0.47295875549316402</v>
      </c>
      <c r="E2508" s="1">
        <f>IFERROR(
  SUMIFS(
    duck_positions[x],
    duck_positions[duck_id],   duck_positions[[#This Row],[duck_id]],
    duck_positions[frame_idx], duck_positions[[#This Row],[frame_idx]]+1
  ),
  ""
)</f>
        <v>2.0596117198467256</v>
      </c>
      <c r="F2508" s="1">
        <f>IFERROR(
  SUMIFS(
    duck_positions[y],
    duck_positions[duck_id],duck_positions[[#This Row],[duck_id]],
    duck_positions[frame_idx],duck_positions[[#This Row],[frame_idx]]+1
  ),
  ""
)</f>
        <v>0.47720227837562557</v>
      </c>
      <c r="G25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4.9301947060720747E-3</v>
      </c>
      <c r="H2508" t="b">
        <f>AND(duck_positions[[#This Row],[distance]]&lt;0.1, MOD(duck_positions[[#This Row],[frame_idx]], 20)=0)</f>
        <v>0</v>
      </c>
    </row>
    <row r="2509" spans="1:8" hidden="1" x14ac:dyDescent="0.3">
      <c r="A2509">
        <v>358</v>
      </c>
      <c r="B2509">
        <v>1</v>
      </c>
      <c r="C2509" s="1">
        <v>1.8089869141578676</v>
      </c>
      <c r="D2509" s="1">
        <v>0.40003592967987056</v>
      </c>
      <c r="E2509" s="1">
        <f>IFERROR(
  SUMIFS(
    duck_positions[x],
    duck_positions[duck_id],   duck_positions[[#This Row],[duck_id]],
    duck_positions[frame_idx], duck_positions[[#This Row],[frame_idx]]+1
  ),
  ""
)</f>
        <v>1.811197203397751</v>
      </c>
      <c r="F2509" s="1">
        <f>IFERROR(
  SUMIFS(
    duck_positions[y],
    duck_positions[duck_id],duck_positions[[#This Row],[duck_id]],
    duck_positions[frame_idx],duck_positions[[#This Row],[frame_idx]]+1
  ),
  ""
)</f>
        <v>0.40407480001449581</v>
      </c>
      <c r="G25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4.6041125207644815E-3</v>
      </c>
      <c r="H2509" t="b">
        <f>AND(duck_positions[[#This Row],[distance]]&lt;0.1, MOD(duck_positions[[#This Row],[frame_idx]], 20)=0)</f>
        <v>0</v>
      </c>
    </row>
    <row r="2510" spans="1:8" hidden="1" x14ac:dyDescent="0.3">
      <c r="A2510">
        <v>358</v>
      </c>
      <c r="B2510">
        <v>2</v>
      </c>
      <c r="C2510" s="1">
        <v>1.9320037782192232</v>
      </c>
      <c r="D2510" s="1">
        <v>0.46146392524242397</v>
      </c>
      <c r="E2510" s="1">
        <f>IFERROR(
  SUMIFS(
    duck_positions[x],
    duck_positions[duck_id],   duck_positions[[#This Row],[duck_id]],
    duck_positions[frame_idx], duck_positions[[#This Row],[frame_idx]]+1
  ),
  ""
)</f>
        <v>1.9317584455013277</v>
      </c>
      <c r="F2510" s="1">
        <f>IFERROR(
  SUMIFS(
    duck_positions[y],
    duck_positions[duck_id],duck_positions[[#This Row],[duck_id]],
    duck_positions[frame_idx],duck_positions[[#This Row],[frame_idx]]+1
  ),
  ""
)</f>
        <v>0.46616926491260524</v>
      </c>
      <c r="G25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4.7117310570799374E-3</v>
      </c>
      <c r="H2510" t="b">
        <f>AND(duck_positions[[#This Row],[distance]]&lt;0.1, MOD(duck_positions[[#This Row],[frame_idx]], 20)=0)</f>
        <v>0</v>
      </c>
    </row>
    <row r="2511" spans="1:8" hidden="1" x14ac:dyDescent="0.3">
      <c r="A2511">
        <v>358</v>
      </c>
      <c r="B2511">
        <v>3</v>
      </c>
      <c r="C2511" s="1">
        <v>1.9400272786617281</v>
      </c>
      <c r="D2511" s="1">
        <v>0.4436597347259521</v>
      </c>
      <c r="E2511" s="1">
        <f>IFERROR(
  SUMIFS(
    duck_positions[x],
    duck_positions[duck_id],   duck_positions[[#This Row],[duck_id]],
    duck_positions[frame_idx], duck_positions[[#This Row],[frame_idx]]+1
  ),
  ""
)</f>
        <v>1.9394668161869051</v>
      </c>
      <c r="F2511" s="1">
        <f>IFERROR(
  SUMIFS(
    duck_positions[y],
    duck_positions[duck_id],duck_positions[[#This Row],[duck_id]],
    duck_positions[frame_idx],duck_positions[[#This Row],[frame_idx]]+1
  ),
  ""
)</f>
        <v>0.44786174297332759</v>
      </c>
      <c r="G25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4.2392206237345494E-3</v>
      </c>
      <c r="H2511" t="b">
        <f>AND(duck_positions[[#This Row],[distance]]&lt;0.1, MOD(duck_positions[[#This Row],[frame_idx]], 20)=0)</f>
        <v>0</v>
      </c>
    </row>
    <row r="2512" spans="1:8" hidden="1" x14ac:dyDescent="0.3">
      <c r="A2512">
        <v>358</v>
      </c>
      <c r="B2512">
        <v>4</v>
      </c>
      <c r="C2512" s="1">
        <v>1.8449557542800905</v>
      </c>
      <c r="D2512" s="1">
        <v>0.48435635566711421</v>
      </c>
      <c r="E2512" s="1">
        <f>IFERROR(
  SUMIFS(
    duck_positions[x],
    duck_positions[duck_id],   duck_positions[[#This Row],[duck_id]],
    duck_positions[frame_idx], duck_positions[[#This Row],[frame_idx]]+1
  ),
  ""
)</f>
        <v>1.8475993096828462</v>
      </c>
      <c r="F2512" s="1">
        <f>IFERROR(
  SUMIFS(
    duck_positions[y],
    duck_positions[duck_id],duck_positions[[#This Row],[duck_id]],
    duck_positions[frame_idx],duck_positions[[#This Row],[frame_idx]]+1
  ),
  ""
)</f>
        <v>0.48994309902191158</v>
      </c>
      <c r="G25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6.1806218521934788E-3</v>
      </c>
      <c r="H2512" t="b">
        <f>AND(duck_positions[[#This Row],[distance]]&lt;0.1, MOD(duck_positions[[#This Row],[frame_idx]], 20)=0)</f>
        <v>0</v>
      </c>
    </row>
    <row r="2513" spans="1:8" hidden="1" x14ac:dyDescent="0.3">
      <c r="A2513">
        <v>358</v>
      </c>
      <c r="B2513">
        <v>5</v>
      </c>
      <c r="C2513" s="1">
        <v>1.949549448490143</v>
      </c>
      <c r="D2513" s="1">
        <v>0.48300201892852779</v>
      </c>
      <c r="E2513" s="1">
        <f>IFERROR(
  SUMIFS(
    duck_positions[x],
    duck_positions[duck_id],   duck_positions[[#This Row],[duck_id]],
    duck_positions[frame_idx], duck_positions[[#This Row],[frame_idx]]+1
  ),
  ""
)</f>
        <v>1.9497330009937288</v>
      </c>
      <c r="F2513" s="1">
        <f>IFERROR(
  SUMIFS(
    duck_positions[y],
    duck_positions[duck_id],duck_positions[[#This Row],[duck_id]],
    duck_positions[frame_idx],duck_positions[[#This Row],[frame_idx]]+1
  ),
  ""
)</f>
        <v>0.48984791040420528</v>
      </c>
      <c r="G25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6.8483517446409209E-3</v>
      </c>
      <c r="H2513" t="b">
        <f>AND(duck_positions[[#This Row],[distance]]&lt;0.1, MOD(duck_positions[[#This Row],[frame_idx]], 20)=0)</f>
        <v>0</v>
      </c>
    </row>
    <row r="2514" spans="1:8" hidden="1" x14ac:dyDescent="0.3">
      <c r="A2514">
        <v>358</v>
      </c>
      <c r="B2514">
        <v>6</v>
      </c>
      <c r="C2514" s="1">
        <v>1.9735609561204912</v>
      </c>
      <c r="D2514" s="1">
        <v>0.39798398017883296</v>
      </c>
      <c r="E2514" s="1">
        <f>IFERROR(
  SUMIFS(
    duck_positions[x],
    duck_positions[duck_id],   duck_positions[[#This Row],[duck_id]],
    duck_positions[frame_idx], duck_positions[[#This Row],[frame_idx]]+1
  ),
  ""
)</f>
        <v>1.9721945494413378</v>
      </c>
      <c r="F2514" s="1">
        <f>IFERROR(
  SUMIFS(
    duck_positions[y],
    duck_positions[duck_id],duck_positions[[#This Row],[duck_id]],
    duck_positions[frame_idx],duck_positions[[#This Row],[frame_idx]]+1
  ),
  ""
)</f>
        <v>0.40035690069198604</v>
      </c>
      <c r="G25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2.7382145596314758E-3</v>
      </c>
      <c r="H2514" t="b">
        <f>AND(duck_positions[[#This Row],[distance]]&lt;0.1, MOD(duck_positions[[#This Row],[frame_idx]], 20)=0)</f>
        <v>0</v>
      </c>
    </row>
    <row r="2515" spans="1:8" x14ac:dyDescent="0.3">
      <c r="A2515">
        <v>359</v>
      </c>
      <c r="B2515">
        <v>0</v>
      </c>
      <c r="C2515" s="1">
        <v>2.0596117198467256</v>
      </c>
      <c r="D2515" s="1">
        <v>0.47720227837562557</v>
      </c>
      <c r="E2515" s="1">
        <f>IFERROR(
  SUMIFS(
    duck_positions[x],
    duck_positions[duck_id],   duck_positions[[#This Row],[duck_id]],
    duck_positions[frame_idx], duck_positions[[#This Row],[frame_idx]]+1
  ),
  ""
)</f>
        <v>2.0573227971792223</v>
      </c>
      <c r="F2515" s="1">
        <f>IFERROR(
  SUMIFS(
    duck_positions[y],
    duck_positions[duck_id],duck_positions[[#This Row],[duck_id]],
    duck_positions[frame_idx],duck_positions[[#This Row],[frame_idx]]+1
  ),
  ""
)</f>
        <v>0.4760607004165649</v>
      </c>
      <c r="G25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2.5578051556801205E-3</v>
      </c>
      <c r="H2515" t="b">
        <f>AND(duck_positions[[#This Row],[distance]]&lt;0.1, MOD(duck_positions[[#This Row],[frame_idx]], 20)=0)</f>
        <v>0</v>
      </c>
    </row>
    <row r="2516" spans="1:8" hidden="1" x14ac:dyDescent="0.3">
      <c r="A2516">
        <v>359</v>
      </c>
      <c r="B2516">
        <v>1</v>
      </c>
      <c r="C2516" s="1">
        <v>1.811197203397751</v>
      </c>
      <c r="D2516" s="1">
        <v>0.40407480001449581</v>
      </c>
      <c r="E2516" s="1">
        <f>IFERROR(
  SUMIFS(
    duck_positions[x],
    duck_positions[duck_id],   duck_positions[[#This Row],[duck_id]],
    duck_positions[frame_idx], duck_positions[[#This Row],[frame_idx]]+1
  ),
  ""
)</f>
        <v>1.8045610904693605</v>
      </c>
      <c r="F2516" s="1">
        <f>IFERROR(
  SUMIFS(
    duck_positions[y],
    duck_positions[duck_id],duck_positions[[#This Row],[duck_id]],
    duck_positions[frame_idx],duck_positions[[#This Row],[frame_idx]]+1
  ),
  ""
)</f>
        <v>0.40271781086921687</v>
      </c>
      <c r="G25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6.7734344566664564E-3</v>
      </c>
      <c r="H2516" t="b">
        <f>AND(duck_positions[[#This Row],[distance]]&lt;0.1, MOD(duck_positions[[#This Row],[frame_idx]], 20)=0)</f>
        <v>0</v>
      </c>
    </row>
    <row r="2517" spans="1:8" hidden="1" x14ac:dyDescent="0.3">
      <c r="A2517">
        <v>359</v>
      </c>
      <c r="B2517">
        <v>2</v>
      </c>
      <c r="C2517" s="1">
        <v>1.9317584455013277</v>
      </c>
      <c r="D2517" s="1">
        <v>0.46616926491260524</v>
      </c>
      <c r="E2517" s="1">
        <f>IFERROR(
  SUMIFS(
    duck_positions[x],
    duck_positions[duck_id],   duck_positions[[#This Row],[duck_id]],
    duck_positions[frame_idx], duck_positions[[#This Row],[frame_idx]]+1
  ),
  ""
)</f>
        <v>1.9267007231712343</v>
      </c>
      <c r="F2517" s="1">
        <f>IFERROR(
  SUMIFS(
    duck_positions[y],
    duck_positions[duck_id],duck_positions[[#This Row],[duck_id]],
    duck_positions[frame_idx],duck_positions[[#This Row],[frame_idx]]+1
  ),
  ""
)</f>
        <v>0.4649803906679153</v>
      </c>
      <c r="G25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5.1955728402181336E-3</v>
      </c>
      <c r="H2517" t="b">
        <f>AND(duck_positions[[#This Row],[distance]]&lt;0.1, MOD(duck_positions[[#This Row],[frame_idx]], 20)=0)</f>
        <v>0</v>
      </c>
    </row>
    <row r="2518" spans="1:8" hidden="1" x14ac:dyDescent="0.3">
      <c r="A2518">
        <v>359</v>
      </c>
      <c r="B2518">
        <v>3</v>
      </c>
      <c r="C2518" s="1">
        <v>1.9394668161869051</v>
      </c>
      <c r="D2518" s="1">
        <v>0.44786174297332759</v>
      </c>
      <c r="E2518" s="1">
        <f>IFERROR(
  SUMIFS(
    duck_positions[x],
    duck_positions[duck_id],   duck_positions[[#This Row],[duck_id]],
    duck_positions[frame_idx], duck_positions[[#This Row],[frame_idx]]+1
  ),
  ""
)</f>
        <v>1.9352656126022341</v>
      </c>
      <c r="F2518" s="1">
        <f>IFERROR(
  SUMIFS(
    duck_positions[y],
    duck_positions[duck_id],duck_positions[[#This Row],[duck_id]],
    duck_positions[frame_idx],duck_positions[[#This Row],[frame_idx]]+1
  ),
  ""
)</f>
        <v>0.44670314788818355</v>
      </c>
      <c r="G25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4.3580332870656879E-3</v>
      </c>
      <c r="H2518" t="b">
        <f>AND(duck_positions[[#This Row],[distance]]&lt;0.1, MOD(duck_positions[[#This Row],[frame_idx]], 20)=0)</f>
        <v>0</v>
      </c>
    </row>
    <row r="2519" spans="1:8" hidden="1" x14ac:dyDescent="0.3">
      <c r="A2519">
        <v>359</v>
      </c>
      <c r="B2519">
        <v>4</v>
      </c>
      <c r="C2519" s="1">
        <v>1.8475993096828462</v>
      </c>
      <c r="D2519" s="1">
        <v>0.48994309902191158</v>
      </c>
      <c r="E2519" s="1">
        <f>IFERROR(
  SUMIFS(
    duck_positions[x],
    duck_positions[duck_id],   duck_positions[[#This Row],[duck_id]],
    duck_positions[frame_idx], duck_positions[[#This Row],[frame_idx]]+1
  ),
  ""
)</f>
        <v>1.8383196115493776</v>
      </c>
      <c r="F2519" s="1">
        <f>IFERROR(
  SUMIFS(
    duck_positions[y],
    duck_positions[duck_id],duck_positions[[#This Row],[duck_id]],
    duck_positions[frame_idx],duck_positions[[#This Row],[frame_idx]]+1
  ),
  ""
)</f>
        <v>0.48892402350902553</v>
      </c>
      <c r="G25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9.3354867226762787E-3</v>
      </c>
      <c r="H2519" t="b">
        <f>AND(duck_positions[[#This Row],[distance]]&lt;0.1, MOD(duck_positions[[#This Row],[frame_idx]], 20)=0)</f>
        <v>0</v>
      </c>
    </row>
    <row r="2520" spans="1:8" hidden="1" x14ac:dyDescent="0.3">
      <c r="A2520">
        <v>359</v>
      </c>
      <c r="B2520">
        <v>5</v>
      </c>
      <c r="C2520" s="1">
        <v>1.9497330009937288</v>
      </c>
      <c r="D2520" s="1">
        <v>0.48984791040420528</v>
      </c>
      <c r="E2520" s="1">
        <f>IFERROR(
  SUMIFS(
    duck_positions[x],
    duck_positions[duck_id],   duck_positions[[#This Row],[duck_id]],
    duck_positions[frame_idx], duck_positions[[#This Row],[frame_idx]]+1
  ),
  ""
)</f>
        <v>1.9470333874225618</v>
      </c>
      <c r="F2520" s="1">
        <f>IFERROR(
  SUMIFS(
    duck_positions[y],
    duck_positions[duck_id],duck_positions[[#This Row],[duck_id]],
    duck_positions[frame_idx],duck_positions[[#This Row],[frame_idx]]+1
  ),
  ""
)</f>
        <v>0.48916336596012111</v>
      </c>
      <c r="G25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2.7850519796864658E-3</v>
      </c>
      <c r="H2520" t="b">
        <f>AND(duck_positions[[#This Row],[distance]]&lt;0.1, MOD(duck_positions[[#This Row],[frame_idx]], 20)=0)</f>
        <v>0</v>
      </c>
    </row>
    <row r="2521" spans="1:8" hidden="1" x14ac:dyDescent="0.3">
      <c r="A2521">
        <v>359</v>
      </c>
      <c r="B2521">
        <v>6</v>
      </c>
      <c r="C2521" s="1">
        <v>1.9721945494413378</v>
      </c>
      <c r="D2521" s="1">
        <v>0.40035690069198604</v>
      </c>
      <c r="E2521" s="1">
        <f>IFERROR(
  SUMIFS(
    duck_positions[x],
    duck_positions[duck_id],   duck_positions[[#This Row],[duck_id]],
    duck_positions[frame_idx], duck_positions[[#This Row],[frame_idx]]+1
  ),
  ""
)</f>
        <v>1.970221382379532</v>
      </c>
      <c r="F2521" s="1">
        <f>IFERROR(
  SUMIFS(
    duck_positions[y],
    duck_positions[duck_id],duck_positions[[#This Row],[duck_id]],
    duck_positions[frame_idx],duck_positions[[#This Row],[frame_idx]]+1
  ),
  ""
)</f>
        <v>0.39982242584228511</v>
      </c>
      <c r="G25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2.0442728826548249E-3</v>
      </c>
      <c r="H2521" t="b">
        <f>AND(duck_positions[[#This Row],[distance]]&lt;0.1, MOD(duck_positions[[#This Row],[frame_idx]], 20)=0)</f>
        <v>0</v>
      </c>
    </row>
    <row r="2522" spans="1:8" x14ac:dyDescent="0.3">
      <c r="A2522">
        <v>360</v>
      </c>
      <c r="B2522">
        <v>0</v>
      </c>
      <c r="C2522" s="1">
        <v>2.0573227971792223</v>
      </c>
      <c r="D2522" s="1">
        <v>0.4760607004165649</v>
      </c>
      <c r="E2522" s="1">
        <f>IFERROR(
  SUMIFS(
    duck_positions[x],
    duck_positions[duck_id],   duck_positions[[#This Row],[duck_id]],
    duck_positions[frame_idx], duck_positions[[#This Row],[frame_idx]]+1
  ),
  ""
)</f>
        <v>2.0520226776599886</v>
      </c>
      <c r="F2522" s="1">
        <f>IFERROR(
  SUMIFS(
    duck_positions[y],
    duck_positions[duck_id],duck_positions[[#This Row],[duck_id]],
    duck_positions[frame_idx],duck_positions[[#This Row],[frame_idx]]+1
  ),
  ""
)</f>
        <v>0.46381325721740718</v>
      </c>
      <c r="G25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1.3345078936999835E-2</v>
      </c>
      <c r="H2522" t="b">
        <f>AND(duck_positions[[#This Row],[distance]]&lt;0.1, MOD(duck_positions[[#This Row],[frame_idx]], 20)=0)</f>
        <v>1</v>
      </c>
    </row>
    <row r="2523" spans="1:8" hidden="1" x14ac:dyDescent="0.3">
      <c r="A2523">
        <v>360</v>
      </c>
      <c r="B2523">
        <v>1</v>
      </c>
      <c r="C2523" s="1">
        <v>1.8045610904693605</v>
      </c>
      <c r="D2523" s="1">
        <v>0.40271781086921687</v>
      </c>
      <c r="E2523" s="1">
        <f>IFERROR(
  SUMIFS(
    duck_positions[x],
    duck_positions[duck_id],   duck_positions[[#This Row],[duck_id]],
    duck_positions[frame_idx], duck_positions[[#This Row],[frame_idx]]+1
  ),
  ""
)</f>
        <v>1.7895916521549227</v>
      </c>
      <c r="F2523" s="1">
        <f>IFERROR(
  SUMIFS(
    duck_positions[y],
    duck_positions[duck_id],duck_positions[[#This Row],[duck_id]],
    duck_positions[frame_idx],duck_positions[[#This Row],[frame_idx]]+1
  ),
  ""
)</f>
        <v>0.38255779147148128</v>
      </c>
      <c r="G25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2.5109967454515665E-2</v>
      </c>
      <c r="H2523" t="b">
        <f>AND(duck_positions[[#This Row],[distance]]&lt;0.1, MOD(duck_positions[[#This Row],[frame_idx]], 20)=0)</f>
        <v>1</v>
      </c>
    </row>
    <row r="2524" spans="1:8" hidden="1" x14ac:dyDescent="0.3">
      <c r="A2524">
        <v>360</v>
      </c>
      <c r="B2524">
        <v>2</v>
      </c>
      <c r="C2524" s="1">
        <v>1.9267007231712343</v>
      </c>
      <c r="D2524" s="1">
        <v>0.4649803906679153</v>
      </c>
      <c r="E2524" s="1">
        <f>IFERROR(
  SUMIFS(
    duck_positions[x],
    duck_positions[duck_id],   duck_positions[[#This Row],[duck_id]],
    duck_positions[frame_idx], duck_positions[[#This Row],[frame_idx]]+1
  ),
  ""
)</f>
        <v>1.9171849310398104</v>
      </c>
      <c r="F2524" s="1">
        <f>IFERROR(
  SUMIFS(
    duck_positions[y],
    duck_positions[duck_id],duck_positions[[#This Row],[duck_id]],
    duck_positions[frame_idx],duck_positions[[#This Row],[frame_idx]]+1
  ),
  ""
)</f>
        <v>0.45029474496841426</v>
      </c>
      <c r="G25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1.7499099676833184E-2</v>
      </c>
      <c r="H2524" t="b">
        <f>AND(duck_positions[[#This Row],[distance]]&lt;0.1, MOD(duck_positions[[#This Row],[frame_idx]], 20)=0)</f>
        <v>1</v>
      </c>
    </row>
    <row r="2525" spans="1:8" hidden="1" x14ac:dyDescent="0.3">
      <c r="A2525">
        <v>360</v>
      </c>
      <c r="B2525">
        <v>3</v>
      </c>
      <c r="C2525" s="1">
        <v>1.9352656126022341</v>
      </c>
      <c r="D2525" s="1">
        <v>0.44670314788818355</v>
      </c>
      <c r="E2525" s="1">
        <f>IFERROR(
  SUMIFS(
    duck_positions[x],
    duck_positions[duck_id],   duck_positions[[#This Row],[duck_id]],
    duck_positions[frame_idx], duck_positions[[#This Row],[frame_idx]]+1
  ),
  ""
)</f>
        <v>1.9255584597587587</v>
      </c>
      <c r="F2525" s="1">
        <f>IFERROR(
  SUMIFS(
    duck_positions[y],
    duck_positions[duck_id],duck_positions[[#This Row],[duck_id]],
    duck_positions[frame_idx],duck_positions[[#This Row],[frame_idx]]+1
  ),
  ""
)</f>
        <v>0.43105400800704952</v>
      </c>
      <c r="G25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1.841533044357041E-2</v>
      </c>
      <c r="H2525" t="b">
        <f>AND(duck_positions[[#This Row],[distance]]&lt;0.1, MOD(duck_positions[[#This Row],[frame_idx]], 20)=0)</f>
        <v>1</v>
      </c>
    </row>
    <row r="2526" spans="1:8" hidden="1" x14ac:dyDescent="0.3">
      <c r="A2526">
        <v>360</v>
      </c>
      <c r="B2526">
        <v>4</v>
      </c>
      <c r="C2526" s="1">
        <v>1.8383196115493776</v>
      </c>
      <c r="D2526" s="1">
        <v>0.48892402350902553</v>
      </c>
      <c r="E2526" s="1">
        <f>IFERROR(
  SUMIFS(
    duck_positions[x],
    duck_positions[duck_id],   duck_positions[[#This Row],[duck_id]],
    duck_positions[frame_idx], duck_positions[[#This Row],[frame_idx]]+1
  ),
  ""
)</f>
        <v>1.827621501684189</v>
      </c>
      <c r="F2526" s="1">
        <f>IFERROR(
  SUMIFS(
    duck_positions[y],
    duck_positions[duck_id],duck_positions[[#This Row],[duck_id]],
    duck_positions[frame_idx],duck_positions[[#This Row],[frame_idx]]+1
  ),
  ""
)</f>
        <v>0.47420884370803829</v>
      </c>
      <c r="G25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1.8193022598321274E-2</v>
      </c>
      <c r="H2526" t="b">
        <f>AND(duck_positions[[#This Row],[distance]]&lt;0.1, MOD(duck_positions[[#This Row],[frame_idx]], 20)=0)</f>
        <v>1</v>
      </c>
    </row>
    <row r="2527" spans="1:8" hidden="1" x14ac:dyDescent="0.3">
      <c r="A2527">
        <v>360</v>
      </c>
      <c r="B2527">
        <v>5</v>
      </c>
      <c r="C2527" s="1">
        <v>1.9470333874225618</v>
      </c>
      <c r="D2527" s="1">
        <v>0.48916336596012111</v>
      </c>
      <c r="E2527" s="1">
        <f>IFERROR(
  SUMIFS(
    duck_positions[x],
    duck_positions[duck_id],   duck_positions[[#This Row],[duck_id]],
    duck_positions[frame_idx], duck_positions[[#This Row],[frame_idx]]+1
  ),
  ""
)</f>
        <v>1.940500181913376</v>
      </c>
      <c r="F2527" s="1">
        <f>IFERROR(
  SUMIFS(
    duck_positions[y],
    duck_positions[duck_id],duck_positions[[#This Row],[duck_id]],
    duck_positions[frame_idx],duck_positions[[#This Row],[frame_idx]]+1
  ),
  ""
)</f>
        <v>0.47833560109138484</v>
      </c>
      <c r="G25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1.2646077110230464E-2</v>
      </c>
      <c r="H2527" t="b">
        <f>AND(duck_positions[[#This Row],[distance]]&lt;0.1, MOD(duck_positions[[#This Row],[frame_idx]], 20)=0)</f>
        <v>1</v>
      </c>
    </row>
    <row r="2528" spans="1:8" hidden="1" x14ac:dyDescent="0.3">
      <c r="A2528">
        <v>360</v>
      </c>
      <c r="B2528">
        <v>6</v>
      </c>
      <c r="C2528" s="1">
        <v>1.970221382379532</v>
      </c>
      <c r="D2528" s="1">
        <v>0.39982242584228511</v>
      </c>
      <c r="E2528" s="1">
        <f>IFERROR(
  SUMIFS(
    duck_positions[x],
    duck_positions[duck_id],   duck_positions[[#This Row],[duck_id]],
    duck_positions[frame_idx], duck_positions[[#This Row],[frame_idx]]+1
  ),
  ""
)</f>
        <v>1.9607817053794863</v>
      </c>
      <c r="F2528" s="1">
        <f>IFERROR(
  SUMIFS(
    duck_positions[y],
    duck_positions[duck_id],duck_positions[[#This Row],[duck_id]],
    duck_positions[frame_idx],duck_positions[[#This Row],[frame_idx]]+1
  ),
  ""
)</f>
        <v>0.3812990009784698</v>
      </c>
      <c r="G25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2.0790016126751906E-2</v>
      </c>
      <c r="H2528" t="b">
        <f>AND(duck_positions[[#This Row],[distance]]&lt;0.1, MOD(duck_positions[[#This Row],[frame_idx]], 20)=0)</f>
        <v>1</v>
      </c>
    </row>
    <row r="2529" spans="1:8" x14ac:dyDescent="0.3">
      <c r="A2529">
        <v>361</v>
      </c>
      <c r="B2529">
        <v>0</v>
      </c>
      <c r="C2529" s="1">
        <v>2.0520226776599886</v>
      </c>
      <c r="D2529" s="1">
        <v>0.46381325721740718</v>
      </c>
      <c r="E2529" s="1">
        <f>IFERROR(
  SUMIFS(
    duck_positions[x],
    duck_positions[duck_id],   duck_positions[[#This Row],[duck_id]],
    duck_positions[frame_idx], duck_positions[[#This Row],[frame_idx]]+1
  ),
  ""
)</f>
        <v>2.0553957790136339</v>
      </c>
      <c r="F2529" s="1">
        <f>IFERROR(
  SUMIFS(
    duck_positions[y],
    duck_positions[duck_id],duck_positions[[#This Row],[duck_id]],
    duck_positions[frame_idx],duck_positions[[#This Row],[frame_idx]]+1
  ),
  ""
)</f>
        <v>0.47398996055126186</v>
      </c>
      <c r="G25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1.0721152152975574E-2</v>
      </c>
      <c r="H2529" t="b">
        <f>AND(duck_positions[[#This Row],[distance]]&lt;0.1, MOD(duck_positions[[#This Row],[frame_idx]], 20)=0)</f>
        <v>0</v>
      </c>
    </row>
    <row r="2530" spans="1:8" hidden="1" x14ac:dyDescent="0.3">
      <c r="A2530">
        <v>361</v>
      </c>
      <c r="B2530">
        <v>1</v>
      </c>
      <c r="C2530" s="1">
        <v>1.7895916521549227</v>
      </c>
      <c r="D2530" s="1">
        <v>0.38255779147148128</v>
      </c>
      <c r="E2530" s="1">
        <f>IFERROR(
  SUMIFS(
    duck_positions[x],
    duck_positions[duck_id],   duck_positions[[#This Row],[duck_id]],
    duck_positions[frame_idx], duck_positions[[#This Row],[frame_idx]]+1
  ),
  ""
)</f>
        <v>1.8086717247962953</v>
      </c>
      <c r="F2530" s="1">
        <f>IFERROR(
  SUMIFS(
    duck_positions[y],
    duck_positions[duck_id],duck_positions[[#This Row],[duck_id]],
    duck_positions[frame_idx],duck_positions[[#This Row],[frame_idx]]+1
  ),
  ""
)</f>
        <v>0.3909873783588409</v>
      </c>
      <c r="G25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2.0859221152564722E-2</v>
      </c>
      <c r="H2530" t="b">
        <f>AND(duck_positions[[#This Row],[distance]]&lt;0.1, MOD(duck_positions[[#This Row],[frame_idx]], 20)=0)</f>
        <v>0</v>
      </c>
    </row>
    <row r="2531" spans="1:8" hidden="1" x14ac:dyDescent="0.3">
      <c r="A2531">
        <v>361</v>
      </c>
      <c r="B2531">
        <v>2</v>
      </c>
      <c r="C2531" s="1">
        <v>1.9171849310398104</v>
      </c>
      <c r="D2531" s="1">
        <v>0.45029474496841426</v>
      </c>
      <c r="E2531" s="1">
        <f>IFERROR(
  SUMIFS(
    duck_positions[x],
    duck_positions[duck_id],   duck_positions[[#This Row],[duck_id]],
    duck_positions[frame_idx], duck_positions[[#This Row],[frame_idx]]+1
  ),
  ""
)</f>
        <v>1.9298497259616854</v>
      </c>
      <c r="F2531" s="1">
        <f>IFERROR(
  SUMIFS(
    duck_positions[y],
    duck_positions[duck_id],duck_positions[[#This Row],[duck_id]],
    duck_positions[frame_idx],duck_positions[[#This Row],[frame_idx]]+1
  ),
  ""
)</f>
        <v>0.45957065820693965</v>
      </c>
      <c r="G25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1.5698394721174562E-2</v>
      </c>
      <c r="H2531" t="b">
        <f>AND(duck_positions[[#This Row],[distance]]&lt;0.1, MOD(duck_positions[[#This Row],[frame_idx]], 20)=0)</f>
        <v>0</v>
      </c>
    </row>
    <row r="2532" spans="1:8" hidden="1" x14ac:dyDescent="0.3">
      <c r="A2532">
        <v>361</v>
      </c>
      <c r="B2532">
        <v>3</v>
      </c>
      <c r="C2532" s="1">
        <v>1.9255584597587587</v>
      </c>
      <c r="D2532" s="1">
        <v>0.43105400800704952</v>
      </c>
      <c r="E2532" s="1">
        <f>IFERROR(
  SUMIFS(
    duck_positions[x],
    duck_positions[duck_id],   duck_positions[[#This Row],[duck_id]],
    duck_positions[frame_idx], duck_positions[[#This Row],[frame_idx]]+1
  ),
  ""
)</f>
        <v>1.9376447319984438</v>
      </c>
      <c r="F2532" s="1">
        <f>IFERROR(
  SUMIFS(
    duck_positions[y],
    duck_positions[duck_id],duck_positions[[#This Row],[duck_id]],
    duck_positions[frame_idx],duck_positions[[#This Row],[frame_idx]]+1
  ),
  ""
)</f>
        <v>0.44068176746368404</v>
      </c>
      <c r="G25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1.5452240252034562E-2</v>
      </c>
      <c r="H2532" t="b">
        <f>AND(duck_positions[[#This Row],[distance]]&lt;0.1, MOD(duck_positions[[#This Row],[frame_idx]], 20)=0)</f>
        <v>0</v>
      </c>
    </row>
    <row r="2533" spans="1:8" hidden="1" x14ac:dyDescent="0.3">
      <c r="A2533">
        <v>361</v>
      </c>
      <c r="B2533">
        <v>4</v>
      </c>
      <c r="C2533" s="1">
        <v>1.827621501684189</v>
      </c>
      <c r="D2533" s="1">
        <v>0.47420884370803829</v>
      </c>
      <c r="E2533" s="1">
        <f>IFERROR(
  SUMIFS(
    duck_positions[x],
    duck_positions[duck_id],   duck_positions[[#This Row],[duck_id]],
    duck_positions[frame_idx], duck_positions[[#This Row],[frame_idx]]+1
  ),
  ""
)</f>
        <v>1.8455363631248476</v>
      </c>
      <c r="F2533" s="1">
        <f>IFERROR(
  SUMIFS(
    duck_positions[y],
    duck_positions[duck_id],duck_positions[[#This Row],[duck_id]],
    duck_positions[frame_idx],duck_positions[[#This Row],[frame_idx]]+1
  ),
  ""
)</f>
        <v>0.48241963684558864</v>
      </c>
      <c r="G25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1.9706835981091415E-2</v>
      </c>
      <c r="H2533" t="b">
        <f>AND(duck_positions[[#This Row],[distance]]&lt;0.1, MOD(duck_positions[[#This Row],[frame_idx]], 20)=0)</f>
        <v>0</v>
      </c>
    </row>
    <row r="2534" spans="1:8" hidden="1" x14ac:dyDescent="0.3">
      <c r="A2534">
        <v>361</v>
      </c>
      <c r="B2534">
        <v>5</v>
      </c>
      <c r="C2534" s="1">
        <v>1.940500181913376</v>
      </c>
      <c r="D2534" s="1">
        <v>0.47833560109138484</v>
      </c>
      <c r="E2534" s="1">
        <f>IFERROR(
  SUMIFS(
    duck_positions[x],
    duck_positions[duck_id],   duck_positions[[#This Row],[duck_id]],
    duck_positions[frame_idx], duck_positions[[#This Row],[frame_idx]]+1
  ),
  ""
)</f>
        <v>1.9527229040861132</v>
      </c>
      <c r="F2534" s="1">
        <f>IFERROR(
  SUMIFS(
    duck_positions[y],
    duck_positions[duck_id],duck_positions[[#This Row],[duck_id]],
    duck_positions[frame_idx],duck_positions[[#This Row],[frame_idx]]+1
  ),
  ""
)</f>
        <v>0.48801770508289333</v>
      </c>
      <c r="G25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1.5592885397331188E-2</v>
      </c>
      <c r="H2534" t="b">
        <f>AND(duck_positions[[#This Row],[distance]]&lt;0.1, MOD(duck_positions[[#This Row],[frame_idx]], 20)=0)</f>
        <v>0</v>
      </c>
    </row>
    <row r="2535" spans="1:8" hidden="1" x14ac:dyDescent="0.3">
      <c r="A2535">
        <v>361</v>
      </c>
      <c r="B2535">
        <v>6</v>
      </c>
      <c r="C2535" s="1">
        <v>1.9607817053794863</v>
      </c>
      <c r="D2535" s="1">
        <v>0.3812990009784698</v>
      </c>
      <c r="E2535" s="1">
        <f>IFERROR(
  SUMIFS(
    duck_positions[x],
    duck_positions[duck_id],   duck_positions[[#This Row],[duck_id]],
    duck_positions[frame_idx], duck_positions[[#This Row],[frame_idx]]+1
  ),
  ""
)</f>
        <v>1.9705409824848177</v>
      </c>
      <c r="F2535" s="1">
        <f>IFERROR(
  SUMIFS(
    duck_positions[y],
    duck_positions[duck_id],duck_positions[[#This Row],[duck_id]],
    duck_positions[frame_idx],duck_positions[[#This Row],[frame_idx]]+1
  ),
  ""
)</f>
        <v>0.39195768237113948</v>
      </c>
      <c r="G25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1.4451677364551455E-2</v>
      </c>
      <c r="H2535" t="b">
        <f>AND(duck_positions[[#This Row],[distance]]&lt;0.1, MOD(duck_positions[[#This Row],[frame_idx]], 20)=0)</f>
        <v>0</v>
      </c>
    </row>
    <row r="2536" spans="1:8" x14ac:dyDescent="0.3">
      <c r="A2536">
        <v>362</v>
      </c>
      <c r="B2536">
        <v>0</v>
      </c>
      <c r="C2536" s="1">
        <v>2.0553957790136339</v>
      </c>
      <c r="D2536" s="1">
        <v>0.47398996055126186</v>
      </c>
      <c r="E2536" s="1">
        <f>IFERROR(
  SUMIFS(
    duck_positions[x],
    duck_positions[duck_id],   duck_positions[[#This Row],[duck_id]],
    duck_positions[frame_idx], duck_positions[[#This Row],[frame_idx]]+1
  ),
  ""
)</f>
        <v>2.0507840633392336</v>
      </c>
      <c r="F2536" s="1">
        <f>IFERROR(
  SUMIFS(
    duck_positions[y],
    duck_positions[duck_id],duck_positions[[#This Row],[duck_id]],
    duck_positions[frame_idx],duck_positions[[#This Row],[frame_idx]]+1
  ),
  ""
)</f>
        <v>0.46568089425563808</v>
      </c>
      <c r="G25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9.5030786678097518E-3</v>
      </c>
      <c r="H2536" t="b">
        <f>AND(duck_positions[[#This Row],[distance]]&lt;0.1, MOD(duck_positions[[#This Row],[frame_idx]], 20)=0)</f>
        <v>0</v>
      </c>
    </row>
    <row r="2537" spans="1:8" hidden="1" x14ac:dyDescent="0.3">
      <c r="A2537">
        <v>362</v>
      </c>
      <c r="B2537">
        <v>1</v>
      </c>
      <c r="C2537" s="1">
        <v>1.8086717247962953</v>
      </c>
      <c r="D2537" s="1">
        <v>0.3909873783588409</v>
      </c>
      <c r="E2537" s="1">
        <f>IFERROR(
  SUMIFS(
    duck_positions[x],
    duck_positions[duck_id],   duck_positions[[#This Row],[duck_id]],
    duck_positions[frame_idx], duck_positions[[#This Row],[frame_idx]]+1
  ),
  ""
)</f>
        <v>1.7979048907756807</v>
      </c>
      <c r="F2537" s="1">
        <f>IFERROR(
  SUMIFS(
    duck_positions[y],
    duck_positions[duck_id],duck_positions[[#This Row],[duck_id]],
    duck_positions[frame_idx],duck_positions[[#This Row],[frame_idx]]+1
  ),
  ""
)</f>
        <v>0.38185141682624812</v>
      </c>
      <c r="G25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1.4120570383397384E-2</v>
      </c>
      <c r="H2537" t="b">
        <f>AND(duck_positions[[#This Row],[distance]]&lt;0.1, MOD(duck_positions[[#This Row],[frame_idx]], 20)=0)</f>
        <v>0</v>
      </c>
    </row>
    <row r="2538" spans="1:8" hidden="1" x14ac:dyDescent="0.3">
      <c r="A2538">
        <v>362</v>
      </c>
      <c r="B2538">
        <v>2</v>
      </c>
      <c r="C2538" s="1">
        <v>1.9298497259616854</v>
      </c>
      <c r="D2538" s="1">
        <v>0.45957065820693965</v>
      </c>
      <c r="E2538" s="1">
        <f>IFERROR(
  SUMIFS(
    duck_positions[x],
    duck_positions[duck_id],   duck_positions[[#This Row],[duck_id]],
    duck_positions[frame_idx], duck_positions[[#This Row],[frame_idx]]+1
  ),
  ""
)</f>
        <v>1.9210219502449037</v>
      </c>
      <c r="F2538" s="1">
        <f>IFERROR(
  SUMIFS(
    duck_positions[y],
    duck_positions[duck_id],duck_positions[[#This Row],[duck_id]],
    duck_positions[frame_idx],duck_positions[[#This Row],[frame_idx]]+1
  ),
  ""
)</f>
        <v>0.45039935111999507</v>
      </c>
      <c r="G25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1.2729591422698493E-2</v>
      </c>
      <c r="H2538" t="b">
        <f>AND(duck_positions[[#This Row],[distance]]&lt;0.1, MOD(duck_positions[[#This Row],[frame_idx]], 20)=0)</f>
        <v>0</v>
      </c>
    </row>
    <row r="2539" spans="1:8" hidden="1" x14ac:dyDescent="0.3">
      <c r="A2539">
        <v>362</v>
      </c>
      <c r="B2539">
        <v>3</v>
      </c>
      <c r="C2539" s="1">
        <v>1.9376447319984438</v>
      </c>
      <c r="D2539" s="1">
        <v>0.44068176746368404</v>
      </c>
      <c r="E2539" s="1">
        <f>IFERROR(
  SUMIFS(
    duck_positions[x],
    duck_positions[duck_id],   duck_positions[[#This Row],[duck_id]],
    duck_positions[frame_idx], duck_positions[[#This Row],[frame_idx]]+1
  ),
  ""
)</f>
        <v>1.9294420599937441</v>
      </c>
      <c r="F2539" s="1">
        <f>IFERROR(
  SUMIFS(
    duck_positions[y],
    duck_positions[duck_id],duck_positions[[#This Row],[duck_id]],
    duck_positions[frame_idx],duck_positions[[#This Row],[frame_idx]]+1
  ),
  ""
)</f>
        <v>0.43174580931663509</v>
      </c>
      <c r="G25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1.2129928937240103E-2</v>
      </c>
      <c r="H2539" t="b">
        <f>AND(duck_positions[[#This Row],[distance]]&lt;0.1, MOD(duck_positions[[#This Row],[frame_idx]], 20)=0)</f>
        <v>0</v>
      </c>
    </row>
    <row r="2540" spans="1:8" hidden="1" x14ac:dyDescent="0.3">
      <c r="A2540">
        <v>362</v>
      </c>
      <c r="B2540">
        <v>4</v>
      </c>
      <c r="C2540" s="1">
        <v>1.8455363631248476</v>
      </c>
      <c r="D2540" s="1">
        <v>0.48241963684558864</v>
      </c>
      <c r="E2540" s="1">
        <f>IFERROR(
  SUMIFS(
    duck_positions[x],
    duck_positions[duck_id],   duck_positions[[#This Row],[duck_id]],
    duck_positions[frame_idx], duck_positions[[#This Row],[frame_idx]]+1
  ),
  ""
)</f>
        <v>1.8339094340801241</v>
      </c>
      <c r="F2540" s="1">
        <f>IFERROR(
  SUMIFS(
    duck_positions[y],
    duck_positions[duck_id],duck_positions[[#This Row],[duck_id]],
    duck_positions[frame_idx],duck_positions[[#This Row],[frame_idx]]+1
  ),
  ""
)</f>
        <v>0.47232223749160762</v>
      </c>
      <c r="G25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1.5399446507092761E-2</v>
      </c>
      <c r="H2540" t="b">
        <f>AND(duck_positions[[#This Row],[distance]]&lt;0.1, MOD(duck_positions[[#This Row],[frame_idx]], 20)=0)</f>
        <v>0</v>
      </c>
    </row>
    <row r="2541" spans="1:8" hidden="1" x14ac:dyDescent="0.3">
      <c r="A2541">
        <v>362</v>
      </c>
      <c r="B2541">
        <v>5</v>
      </c>
      <c r="C2541" s="1">
        <v>1.9527229040861132</v>
      </c>
      <c r="D2541" s="1">
        <v>0.48801770508289333</v>
      </c>
      <c r="E2541" s="1">
        <f>IFERROR(
  SUMIFS(
    duck_positions[x],
    duck_positions[duck_id],   duck_positions[[#This Row],[duck_id]],
    duck_positions[frame_idx], duck_positions[[#This Row],[frame_idx]]+1
  ),
  ""
)</f>
        <v>1.9444479763507845</v>
      </c>
      <c r="F2541" s="1">
        <f>IFERROR(
  SUMIFS(
    duck_positions[y],
    duck_positions[duck_id],duck_positions[[#This Row],[duck_id]],
    duck_positions[frame_idx],duck_positions[[#This Row],[frame_idx]]+1
  ),
  ""
)</f>
        <v>0.47861075103282924</v>
      </c>
      <c r="G25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1.2528575877765551E-2</v>
      </c>
      <c r="H2541" t="b">
        <f>AND(duck_positions[[#This Row],[distance]]&lt;0.1, MOD(duck_positions[[#This Row],[frame_idx]], 20)=0)</f>
        <v>0</v>
      </c>
    </row>
    <row r="2542" spans="1:8" hidden="1" x14ac:dyDescent="0.3">
      <c r="A2542">
        <v>362</v>
      </c>
      <c r="B2542">
        <v>6</v>
      </c>
      <c r="C2542" s="1">
        <v>1.9705409824848177</v>
      </c>
      <c r="D2542" s="1">
        <v>0.39195768237113948</v>
      </c>
      <c r="E2542" s="1">
        <f>IFERROR(
  SUMIFS(
    duck_positions[x],
    duck_positions[duck_id],   duck_positions[[#This Row],[duck_id]],
    duck_positions[frame_idx], duck_positions[[#This Row],[frame_idx]]+1
  ),
  ""
)</f>
        <v>1.9644288539886476</v>
      </c>
      <c r="F2542" s="1">
        <f>IFERROR(
  SUMIFS(
    duck_positions[y],
    duck_positions[duck_id],duck_positions[[#This Row],[duck_id]],
    duck_positions[frame_idx],duck_positions[[#This Row],[frame_idx]]+1
  ),
  ""
)</f>
        <v>0.38361225724220271</v>
      </c>
      <c r="G25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1.0344285153474025E-2</v>
      </c>
      <c r="H2542" t="b">
        <f>AND(duck_positions[[#This Row],[distance]]&lt;0.1, MOD(duck_positions[[#This Row],[frame_idx]], 20)=0)</f>
        <v>0</v>
      </c>
    </row>
    <row r="2543" spans="1:8" x14ac:dyDescent="0.3">
      <c r="A2543">
        <v>363</v>
      </c>
      <c r="B2543">
        <v>0</v>
      </c>
      <c r="C2543" s="1">
        <v>2.0507840633392336</v>
      </c>
      <c r="D2543" s="1">
        <v>0.46568089425563808</v>
      </c>
      <c r="E2543" s="1">
        <f>IFERROR(
  SUMIFS(
    duck_positions[x],
    duck_positions[duck_id],   duck_positions[[#This Row],[duck_id]],
    duck_positions[frame_idx], duck_positions[[#This Row],[frame_idx]]+1
  ),
  ""
)</f>
        <v>2.0479354381561281</v>
      </c>
      <c r="F2543" s="1">
        <f>IFERROR(
  SUMIFS(
    duck_positions[y],
    duck_positions[duck_id],duck_positions[[#This Row],[duck_id]],
    duck_positions[frame_idx],duck_positions[[#This Row],[frame_idx]]+1
  ),
  ""
)</f>
        <v>0.47193297445774074</v>
      </c>
      <c r="G25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6.8704564831855762E-3</v>
      </c>
      <c r="H2543" t="b">
        <f>AND(duck_positions[[#This Row],[distance]]&lt;0.1, MOD(duck_positions[[#This Row],[frame_idx]], 20)=0)</f>
        <v>0</v>
      </c>
    </row>
    <row r="2544" spans="1:8" hidden="1" x14ac:dyDescent="0.3">
      <c r="A2544">
        <v>363</v>
      </c>
      <c r="B2544">
        <v>1</v>
      </c>
      <c r="C2544" s="1">
        <v>1.7979048907756807</v>
      </c>
      <c r="D2544" s="1">
        <v>0.38185141682624812</v>
      </c>
      <c r="E2544" s="1">
        <f>IFERROR(
  SUMIFS(
    duck_positions[x],
    duck_positions[duck_id],   duck_positions[[#This Row],[duck_id]],
    duck_positions[frame_idx], duck_positions[[#This Row],[frame_idx]]+1
  ),
  ""
)</f>
        <v>1.8041346192359926</v>
      </c>
      <c r="F2544" s="1">
        <f>IFERROR(
  SUMIFS(
    duck_positions[y],
    duck_positions[duck_id],duck_positions[[#This Row],[duck_id]],
    duck_positions[frame_idx],duck_positions[[#This Row],[frame_idx]]+1
  ),
  ""
)</f>
        <v>0.38580269813537593</v>
      </c>
      <c r="G25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7.3771363463801254E-3</v>
      </c>
      <c r="H2544" t="b">
        <f>AND(duck_positions[[#This Row],[distance]]&lt;0.1, MOD(duck_positions[[#This Row],[frame_idx]], 20)=0)</f>
        <v>0</v>
      </c>
    </row>
    <row r="2545" spans="1:8" hidden="1" x14ac:dyDescent="0.3">
      <c r="A2545">
        <v>363</v>
      </c>
      <c r="B2545">
        <v>2</v>
      </c>
      <c r="C2545" s="1">
        <v>1.9210219502449037</v>
      </c>
      <c r="D2545" s="1">
        <v>0.45039935111999507</v>
      </c>
      <c r="E2545" s="1">
        <f>IFERROR(
  SUMIFS(
    duck_positions[x],
    duck_positions[duck_id],   duck_positions[[#This Row],[duck_id]],
    duck_positions[frame_idx], duck_positions[[#This Row],[frame_idx]]+1
  ),
  ""
)</f>
        <v>1.9229886651039125</v>
      </c>
      <c r="F2545" s="1">
        <f>IFERROR(
  SUMIFS(
    duck_positions[y],
    duck_positions[duck_id],duck_positions[[#This Row],[duck_id]],
    duck_positions[frame_idx],duck_positions[[#This Row],[frame_idx]]+1
  ),
  ""
)</f>
        <v>0.45590817630290981</v>
      </c>
      <c r="G25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5.8493693875973944E-3</v>
      </c>
      <c r="H2545" t="b">
        <f>AND(duck_positions[[#This Row],[distance]]&lt;0.1, MOD(duck_positions[[#This Row],[frame_idx]], 20)=0)</f>
        <v>0</v>
      </c>
    </row>
    <row r="2546" spans="1:8" hidden="1" x14ac:dyDescent="0.3">
      <c r="A2546">
        <v>363</v>
      </c>
      <c r="B2546">
        <v>3</v>
      </c>
      <c r="C2546" s="1">
        <v>1.9294420599937441</v>
      </c>
      <c r="D2546" s="1">
        <v>0.43174580931663509</v>
      </c>
      <c r="E2546" s="1">
        <f>IFERROR(
  SUMIFS(
    duck_positions[x],
    duck_positions[duck_id],   duck_positions[[#This Row],[duck_id]],
    duck_positions[frame_idx], duck_positions[[#This Row],[frame_idx]]+1
  ),
  ""
)</f>
        <v>1.9310019731521608</v>
      </c>
      <c r="F2546" s="1">
        <f>IFERROR(
  SUMIFS(
    duck_positions[y],
    duck_positions[duck_id],duck_positions[[#This Row],[duck_id]],
    duck_positions[frame_idx],duck_positions[[#This Row],[frame_idx]]+1
  ),
  ""
)</f>
        <v>0.43699763417243953</v>
      </c>
      <c r="G25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5.4785941059588526E-3</v>
      </c>
      <c r="H2546" t="b">
        <f>AND(duck_positions[[#This Row],[distance]]&lt;0.1, MOD(duck_positions[[#This Row],[frame_idx]], 20)=0)</f>
        <v>0</v>
      </c>
    </row>
    <row r="2547" spans="1:8" hidden="1" x14ac:dyDescent="0.3">
      <c r="A2547">
        <v>363</v>
      </c>
      <c r="B2547">
        <v>4</v>
      </c>
      <c r="C2547" s="1">
        <v>1.8339094340801241</v>
      </c>
      <c r="D2547" s="1">
        <v>0.47232223749160762</v>
      </c>
      <c r="E2547" s="1">
        <f>IFERROR(
  SUMIFS(
    duck_positions[x],
    duck_positions[duck_id],   duck_positions[[#This Row],[duck_id]],
    duck_positions[frame_idx], duck_positions[[#This Row],[frame_idx]]+1
  ),
  ""
)</f>
        <v>1.8391816437244417</v>
      </c>
      <c r="F2547" s="1">
        <f>IFERROR(
  SUMIFS(
    duck_positions[y],
    duck_positions[duck_id],duck_positions[[#This Row],[duck_id]],
    duck_positions[frame_idx],duck_positions[[#This Row],[frame_idx]]+1
  ),
  ""
)</f>
        <v>0.47784729003906246</v>
      </c>
      <c r="G25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7.636910382201231E-3</v>
      </c>
      <c r="H2547" t="b">
        <f>AND(duck_positions[[#This Row],[distance]]&lt;0.1, MOD(duck_positions[[#This Row],[frame_idx]], 20)=0)</f>
        <v>0</v>
      </c>
    </row>
    <row r="2548" spans="1:8" hidden="1" x14ac:dyDescent="0.3">
      <c r="A2548">
        <v>363</v>
      </c>
      <c r="B2548">
        <v>5</v>
      </c>
      <c r="C2548" s="1">
        <v>1.9444479763507845</v>
      </c>
      <c r="D2548" s="1">
        <v>0.47861075103282924</v>
      </c>
      <c r="E2548" s="1">
        <f>IFERROR(
  SUMIFS(
    duck_positions[x],
    duck_positions[duck_id],   duck_positions[[#This Row],[duck_id]],
    duck_positions[frame_idx], duck_positions[[#This Row],[frame_idx]]+1
  ),
  ""
)</f>
        <v>1.9459502816200258</v>
      </c>
      <c r="F2548" s="1">
        <f>IFERROR(
  SUMIFS(
    duck_positions[y],
    duck_positions[duck_id],duck_positions[[#This Row],[duck_id]],
    duck_positions[frame_idx],duck_positions[[#This Row],[frame_idx]]+1
  ),
  ""
)</f>
        <v>0.48501683473587032</v>
      </c>
      <c r="G25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6.5798806624709199E-3</v>
      </c>
      <c r="H2548" t="b">
        <f>AND(duck_positions[[#This Row],[distance]]&lt;0.1, MOD(duck_positions[[#This Row],[frame_idx]], 20)=0)</f>
        <v>0</v>
      </c>
    </row>
    <row r="2549" spans="1:8" hidden="1" x14ac:dyDescent="0.3">
      <c r="A2549">
        <v>363</v>
      </c>
      <c r="B2549">
        <v>6</v>
      </c>
      <c r="C2549" s="1">
        <v>1.9644288539886476</v>
      </c>
      <c r="D2549" s="1">
        <v>0.38361225724220271</v>
      </c>
      <c r="E2549" s="1">
        <f>IFERROR(
  SUMIFS(
    duck_positions[x],
    duck_positions[duck_id],   duck_positions[[#This Row],[duck_id]],
    duck_positions[frame_idx], duck_positions[[#This Row],[frame_idx]]+1
  ),
  ""
)</f>
        <v>1.9644176781177523</v>
      </c>
      <c r="F2549" s="1">
        <f>IFERROR(
  SUMIFS(
    duck_positions[y],
    duck_positions[duck_id],duck_positions[[#This Row],[duck_id]],
    duck_positions[frame_idx],duck_positions[[#This Row],[frame_idx]]+1
  ),
  ""
)</f>
        <v>0.38829298019409175</v>
      </c>
      <c r="G25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4.6807362938357357E-3</v>
      </c>
      <c r="H2549" t="b">
        <f>AND(duck_positions[[#This Row],[distance]]&lt;0.1, MOD(duck_positions[[#This Row],[frame_idx]], 20)=0)</f>
        <v>0</v>
      </c>
    </row>
    <row r="2550" spans="1:8" x14ac:dyDescent="0.3">
      <c r="A2550">
        <v>364</v>
      </c>
      <c r="B2550">
        <v>0</v>
      </c>
      <c r="C2550" s="1">
        <v>2.0479354381561281</v>
      </c>
      <c r="D2550" s="1">
        <v>0.47193297445774074</v>
      </c>
      <c r="E2550" s="1">
        <f>IFERROR(
  SUMIFS(
    duck_positions[x],
    duck_positions[duck_id],   duck_positions[[#This Row],[duck_id]],
    duck_positions[frame_idx], duck_positions[[#This Row],[frame_idx]]+1
  ),
  ""
)</f>
        <v>2.0480620682239534</v>
      </c>
      <c r="F2550" s="1">
        <f>IFERROR(
  SUMIFS(
    duck_positions[y],
    duck_positions[duck_id],duck_positions[[#This Row],[duck_id]],
    duck_positions[frame_idx],duck_positions[[#This Row],[frame_idx]]+1
  ),
  ""
)</f>
        <v>0.47716284990310665</v>
      </c>
      <c r="G25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5.2314082566856388E-3</v>
      </c>
      <c r="H2550" t="b">
        <f>AND(duck_positions[[#This Row],[distance]]&lt;0.1, MOD(duck_positions[[#This Row],[frame_idx]], 20)=0)</f>
        <v>0</v>
      </c>
    </row>
    <row r="2551" spans="1:8" hidden="1" x14ac:dyDescent="0.3">
      <c r="A2551">
        <v>364</v>
      </c>
      <c r="B2551">
        <v>1</v>
      </c>
      <c r="C2551" s="1">
        <v>1.8041346192359926</v>
      </c>
      <c r="D2551" s="1">
        <v>0.38580269813537593</v>
      </c>
      <c r="E2551" s="1">
        <f>IFERROR(
  SUMIFS(
    duck_positions[x],
    duck_positions[duck_id],   duck_positions[[#This Row],[duck_id]],
    duck_positions[frame_idx], duck_positions[[#This Row],[frame_idx]]+1
  ),
  ""
)</f>
        <v>1.8148228943347933</v>
      </c>
      <c r="F2551" s="1">
        <f>IFERROR(
  SUMIFS(
    duck_positions[y],
    duck_positions[duck_id],duck_positions[[#This Row],[duck_id]],
    duck_positions[frame_idx],duck_positions[[#This Row],[frame_idx]]+1
  ),
  ""
)</f>
        <v>0.39972437620162959</v>
      </c>
      <c r="G25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1.7551420021412814E-2</v>
      </c>
      <c r="H2551" t="b">
        <f>AND(duck_positions[[#This Row],[distance]]&lt;0.1, MOD(duck_positions[[#This Row],[frame_idx]], 20)=0)</f>
        <v>0</v>
      </c>
    </row>
    <row r="2552" spans="1:8" hidden="1" x14ac:dyDescent="0.3">
      <c r="A2552">
        <v>364</v>
      </c>
      <c r="B2552">
        <v>2</v>
      </c>
      <c r="C2552" s="1">
        <v>1.9229886651039125</v>
      </c>
      <c r="D2552" s="1">
        <v>0.45590817630290981</v>
      </c>
      <c r="E2552" s="1">
        <f>IFERROR(
  SUMIFS(
    duck_positions[x],
    duck_positions[duck_id],   duck_positions[[#This Row],[duck_id]],
    duck_positions[frame_idx], duck_positions[[#This Row],[frame_idx]]+1
  ),
  ""
)</f>
        <v>1.9260829806327822</v>
      </c>
      <c r="F2552" s="1">
        <f>IFERROR(
  SUMIFS(
    duck_positions[y],
    duck_positions[duck_id],duck_positions[[#This Row],[duck_id]],
    duck_positions[frame_idx],duck_positions[[#This Row],[frame_idx]]+1
  ),
  ""
)</f>
        <v>0.46298010349273677</v>
      </c>
      <c r="G25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7.7192579157855353E-3</v>
      </c>
      <c r="H2552" t="b">
        <f>AND(duck_positions[[#This Row],[distance]]&lt;0.1, MOD(duck_positions[[#This Row],[frame_idx]], 20)=0)</f>
        <v>0</v>
      </c>
    </row>
    <row r="2553" spans="1:8" hidden="1" x14ac:dyDescent="0.3">
      <c r="A2553">
        <v>364</v>
      </c>
      <c r="B2553">
        <v>3</v>
      </c>
      <c r="C2553" s="1">
        <v>1.9310019731521608</v>
      </c>
      <c r="D2553" s="1">
        <v>0.43699763417243953</v>
      </c>
      <c r="E2553" s="1">
        <f>IFERROR(
  SUMIFS(
    duck_positions[x],
    duck_positions[duck_id],   duck_positions[[#This Row],[duck_id]],
    duck_positions[frame_idx], duck_positions[[#This Row],[frame_idx]]+1
  ),
  ""
)</f>
        <v>1.9346781492233278</v>
      </c>
      <c r="F2553" s="1">
        <f>IFERROR(
  SUMIFS(
    duck_positions[y],
    duck_positions[duck_id],duck_positions[[#This Row],[duck_id]],
    duck_positions[frame_idx],duck_positions[[#This Row],[frame_idx]]+1
  ),
  ""
)</f>
        <v>0.44546834826469417</v>
      </c>
      <c r="G25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9.2340277094527991E-3</v>
      </c>
      <c r="H2553" t="b">
        <f>AND(duck_positions[[#This Row],[distance]]&lt;0.1, MOD(duck_positions[[#This Row],[frame_idx]], 20)=0)</f>
        <v>0</v>
      </c>
    </row>
    <row r="2554" spans="1:8" hidden="1" x14ac:dyDescent="0.3">
      <c r="A2554">
        <v>364</v>
      </c>
      <c r="B2554">
        <v>4</v>
      </c>
      <c r="C2554" s="1">
        <v>1.8391816437244417</v>
      </c>
      <c r="D2554" s="1">
        <v>0.47784729003906246</v>
      </c>
      <c r="E2554" s="1">
        <f>IFERROR(
  SUMIFS(
    duck_positions[x],
    duck_positions[duck_id],   duck_positions[[#This Row],[duck_id]],
    duck_positions[frame_idx], duck_positions[[#This Row],[frame_idx]]+1
  ),
  ""
)</f>
        <v>1.8433553695678713</v>
      </c>
      <c r="F2554" s="1">
        <f>IFERROR(
  SUMIFS(
    duck_positions[y],
    duck_positions[duck_id],duck_positions[[#This Row],[duck_id]],
    duck_positions[frame_idx],duck_positions[[#This Row],[frame_idx]]+1
  ),
  ""
)</f>
        <v>0.48381566703319545</v>
      </c>
      <c r="G25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7.282960343171439E-3</v>
      </c>
      <c r="H2554" t="b">
        <f>AND(duck_positions[[#This Row],[distance]]&lt;0.1, MOD(duck_positions[[#This Row],[frame_idx]], 20)=0)</f>
        <v>0</v>
      </c>
    </row>
    <row r="2555" spans="1:8" hidden="1" x14ac:dyDescent="0.3">
      <c r="A2555">
        <v>364</v>
      </c>
      <c r="B2555">
        <v>5</v>
      </c>
      <c r="C2555" s="1">
        <v>1.9459502816200258</v>
      </c>
      <c r="D2555" s="1">
        <v>0.48501683473587032</v>
      </c>
      <c r="E2555" s="1">
        <f>IFERROR(
  SUMIFS(
    duck_positions[x],
    duck_positions[duck_id],   duck_positions[[#This Row],[duck_id]],
    duck_positions[frame_idx], duck_positions[[#This Row],[frame_idx]]+1
  ),
  ""
)</f>
        <v>1.9478483915328981</v>
      </c>
      <c r="F2555" s="1">
        <f>IFERROR(
  SUMIFS(
    duck_positions[y],
    duck_positions[duck_id],duck_positions[[#This Row],[duck_id]],
    duck_positions[frame_idx],duck_positions[[#This Row],[frame_idx]]+1
  ),
  ""
)</f>
        <v>0.49085631668567653</v>
      </c>
      <c r="G25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6.1402256215432934E-3</v>
      </c>
      <c r="H2555" t="b">
        <f>AND(duck_positions[[#This Row],[distance]]&lt;0.1, MOD(duck_positions[[#This Row],[frame_idx]], 20)=0)</f>
        <v>0</v>
      </c>
    </row>
    <row r="2556" spans="1:8" hidden="1" x14ac:dyDescent="0.3">
      <c r="A2556">
        <v>364</v>
      </c>
      <c r="B2556">
        <v>6</v>
      </c>
      <c r="C2556" s="1">
        <v>1.9644176781177523</v>
      </c>
      <c r="D2556" s="1">
        <v>0.38829298019409175</v>
      </c>
      <c r="E2556" s="1">
        <f>IFERROR(
  SUMIFS(
    duck_positions[x],
    duck_positions[duck_id],   duck_positions[[#This Row],[duck_id]],
    duck_positions[frame_idx], duck_positions[[#This Row],[frame_idx]]+1
  ),
  ""
)</f>
        <v>1.9689573019742967</v>
      </c>
      <c r="F2556" s="1">
        <f>IFERROR(
  SUMIFS(
    duck_positions[y],
    duck_positions[duck_id],duck_positions[[#This Row],[duck_id]],
    duck_positions[frame_idx],duck_positions[[#This Row],[frame_idx]]+1
  ),
  ""
)</f>
        <v>0.40070326328277583</v>
      </c>
      <c r="G25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1.3214511383331054E-2</v>
      </c>
      <c r="H2556" t="b">
        <f>AND(duck_positions[[#This Row],[distance]]&lt;0.1, MOD(duck_positions[[#This Row],[frame_idx]], 20)=0)</f>
        <v>0</v>
      </c>
    </row>
    <row r="2557" spans="1:8" x14ac:dyDescent="0.3">
      <c r="A2557">
        <v>365</v>
      </c>
      <c r="B2557">
        <v>0</v>
      </c>
      <c r="C2557" s="1">
        <v>2.0480620682239534</v>
      </c>
      <c r="D2557" s="1">
        <v>0.47716284990310665</v>
      </c>
      <c r="E2557" s="1">
        <f>IFERROR(
  SUMIFS(
    duck_positions[x],
    duck_positions[duck_id],   duck_positions[[#This Row],[duck_id]],
    duck_positions[frame_idx], duck_positions[[#This Row],[frame_idx]]+1
  ),
  ""
)</f>
        <v>2.0484215438365938</v>
      </c>
      <c r="F2557" s="1">
        <f>IFERROR(
  SUMIFS(
    duck_positions[y],
    duck_positions[duck_id],duck_positions[[#This Row],[duck_id]],
    duck_positions[frame_idx],duck_positions[[#This Row],[frame_idx]]+1
  ),
  ""
)</f>
        <v>0.47226680517196651</v>
      </c>
      <c r="G25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4.9092236377464276E-3</v>
      </c>
      <c r="H2557" t="b">
        <f>AND(duck_positions[[#This Row],[distance]]&lt;0.1, MOD(duck_positions[[#This Row],[frame_idx]], 20)=0)</f>
        <v>0</v>
      </c>
    </row>
    <row r="2558" spans="1:8" hidden="1" x14ac:dyDescent="0.3">
      <c r="A2558">
        <v>365</v>
      </c>
      <c r="B2558">
        <v>1</v>
      </c>
      <c r="C2558" s="1">
        <v>1.8148228943347933</v>
      </c>
      <c r="D2558" s="1">
        <v>0.39972437620162959</v>
      </c>
      <c r="E2558" s="1">
        <f>IFERROR(
  SUMIFS(
    duck_positions[x],
    duck_positions[duck_id],   duck_positions[[#This Row],[duck_id]],
    duck_positions[frame_idx], duck_positions[[#This Row],[frame_idx]]+1
  ),
  ""
)</f>
        <v>1.8034557521343233</v>
      </c>
      <c r="F2558" s="1">
        <f>IFERROR(
  SUMIFS(
    duck_positions[y],
    duck_positions[duck_id],duck_positions[[#This Row],[duck_id]],
    duck_positions[frame_idx],duck_positions[[#This Row],[frame_idx]]+1
  ),
  ""
)</f>
        <v>0.3796643733978271</v>
      </c>
      <c r="G25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2.3056791500429306E-2</v>
      </c>
      <c r="H2558" t="b">
        <f>AND(duck_positions[[#This Row],[distance]]&lt;0.1, MOD(duck_positions[[#This Row],[frame_idx]], 20)=0)</f>
        <v>0</v>
      </c>
    </row>
    <row r="2559" spans="1:8" hidden="1" x14ac:dyDescent="0.3">
      <c r="A2559">
        <v>365</v>
      </c>
      <c r="B2559">
        <v>2</v>
      </c>
      <c r="C2559" s="1">
        <v>1.9260829806327822</v>
      </c>
      <c r="D2559" s="1">
        <v>0.46298010349273677</v>
      </c>
      <c r="E2559" s="1">
        <f>IFERROR(
  SUMIFS(
    duck_positions[x],
    duck_positions[duck_id],   duck_positions[[#This Row],[duck_id]],
    duck_positions[frame_idx], duck_positions[[#This Row],[frame_idx]]+1
  ),
  ""
)</f>
        <v>1.9234592139720919</v>
      </c>
      <c r="F2559" s="1">
        <f>IFERROR(
  SUMIFS(
    duck_positions[y],
    duck_positions[duck_id],duck_positions[[#This Row],[duck_id]],
    duck_positions[frame_idx],duck_positions[[#This Row],[frame_idx]]+1
  ),
  ""
)</f>
        <v>0.45396975874900813</v>
      </c>
      <c r="G25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9.3845865061060758E-3</v>
      </c>
      <c r="H2559" t="b">
        <f>AND(duck_positions[[#This Row],[distance]]&lt;0.1, MOD(duck_positions[[#This Row],[frame_idx]], 20)=0)</f>
        <v>0</v>
      </c>
    </row>
    <row r="2560" spans="1:8" hidden="1" x14ac:dyDescent="0.3">
      <c r="A2560">
        <v>365</v>
      </c>
      <c r="B2560">
        <v>3</v>
      </c>
      <c r="C2560" s="1">
        <v>1.9346781492233278</v>
      </c>
      <c r="D2560" s="1">
        <v>0.44546834826469417</v>
      </c>
      <c r="E2560" s="1">
        <f>IFERROR(
  SUMIFS(
    duck_positions[x],
    duck_positions[duck_id],   duck_positions[[#This Row],[duck_id]],
    duck_positions[frame_idx], duck_positions[[#This Row],[frame_idx]]+1
  ),
  ""
)</f>
        <v>1.9317374348640444</v>
      </c>
      <c r="F2560" s="1">
        <f>IFERROR(
  SUMIFS(
    duck_positions[y],
    duck_positions[duck_id],duck_positions[[#This Row],[duck_id]],
    duck_positions[frame_idx],duck_positions[[#This Row],[frame_idx]]+1
  ),
  ""
)</f>
        <v>0.43473048210144039</v>
      </c>
      <c r="G25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1.11332641522083E-2</v>
      </c>
      <c r="H2560" t="b">
        <f>AND(duck_positions[[#This Row],[distance]]&lt;0.1, MOD(duck_positions[[#This Row],[frame_idx]], 20)=0)</f>
        <v>0</v>
      </c>
    </row>
    <row r="2561" spans="1:8" hidden="1" x14ac:dyDescent="0.3">
      <c r="A2561">
        <v>365</v>
      </c>
      <c r="B2561">
        <v>4</v>
      </c>
      <c r="C2561" s="1">
        <v>1.8433553695678713</v>
      </c>
      <c r="D2561" s="1">
        <v>0.48381566703319545</v>
      </c>
      <c r="E2561" s="1">
        <f>IFERROR(
  SUMIFS(
    duck_positions[x],
    duck_positions[duck_id],   duck_positions[[#This Row],[duck_id]],
    duck_positions[frame_idx], duck_positions[[#This Row],[frame_idx]]+1
  ),
  ""
)</f>
        <v>1.8389056742191316</v>
      </c>
      <c r="F2561" s="1">
        <f>IFERROR(
  SUMIFS(
    duck_positions[y],
    duck_positions[duck_id],duck_positions[[#This Row],[duck_id]],
    duck_positions[frame_idx],duck_positions[[#This Row],[frame_idx]]+1
  ),
  ""
)</f>
        <v>0.47506224811077113</v>
      </c>
      <c r="G25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9.8194771514603114E-3</v>
      </c>
      <c r="H2561" t="b">
        <f>AND(duck_positions[[#This Row],[distance]]&lt;0.1, MOD(duck_positions[[#This Row],[frame_idx]], 20)=0)</f>
        <v>0</v>
      </c>
    </row>
    <row r="2562" spans="1:8" hidden="1" x14ac:dyDescent="0.3">
      <c r="A2562">
        <v>365</v>
      </c>
      <c r="B2562">
        <v>5</v>
      </c>
      <c r="C2562" s="1">
        <v>1.9478483915328981</v>
      </c>
      <c r="D2562" s="1">
        <v>0.49085631668567653</v>
      </c>
      <c r="E2562" s="1">
        <f>IFERROR(
  SUMIFS(
    duck_positions[x],
    duck_positions[duck_id],   duck_positions[[#This Row],[duck_id]],
    duck_positions[frame_idx], duck_positions[[#This Row],[frame_idx]]+1
  ),
  ""
)</f>
        <v>1.9466251254081728</v>
      </c>
      <c r="F2562" s="1">
        <f>IFERROR(
  SUMIFS(
    duck_positions[y],
    duck_positions[duck_id],duck_positions[[#This Row],[duck_id]],
    duck_positions[frame_idx],duck_positions[[#This Row],[frame_idx]]+1
  ),
  ""
)</f>
        <v>0.4844215482473373</v>
      </c>
      <c r="G25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6.5500095318211018E-3</v>
      </c>
      <c r="H2562" t="b">
        <f>AND(duck_positions[[#This Row],[distance]]&lt;0.1, MOD(duck_positions[[#This Row],[frame_idx]], 20)=0)</f>
        <v>0</v>
      </c>
    </row>
    <row r="2563" spans="1:8" hidden="1" x14ac:dyDescent="0.3">
      <c r="A2563">
        <v>365</v>
      </c>
      <c r="B2563">
        <v>6</v>
      </c>
      <c r="C2563" s="1">
        <v>1.9689573019742967</v>
      </c>
      <c r="D2563" s="1">
        <v>0.40070326328277583</v>
      </c>
      <c r="E2563" s="1">
        <f>IFERROR(
  SUMIFS(
    duck_positions[x],
    duck_positions[duck_id],   duck_positions[[#This Row],[duck_id]],
    duck_positions[frame_idx], duck_positions[[#This Row],[frame_idx]]+1
  ),
  ""
)</f>
        <v>1.9661007791757585</v>
      </c>
      <c r="F2563" s="1">
        <f>IFERROR(
  SUMIFS(
    duck_positions[y],
    duck_positions[duck_id],duck_positions[[#This Row],[duck_id]],
    duck_positions[frame_idx],duck_positions[[#This Row],[frame_idx]]+1
  ),
  ""
)</f>
        <v>0.38511605262756343</v>
      </c>
      <c r="G25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1.5846793319423826E-2</v>
      </c>
      <c r="H2563" t="b">
        <f>AND(duck_positions[[#This Row],[distance]]&lt;0.1, MOD(duck_positions[[#This Row],[frame_idx]], 20)=0)</f>
        <v>0</v>
      </c>
    </row>
    <row r="2564" spans="1:8" x14ac:dyDescent="0.3">
      <c r="A2564">
        <v>366</v>
      </c>
      <c r="B2564">
        <v>0</v>
      </c>
      <c r="C2564" s="1">
        <v>2.0484215438365938</v>
      </c>
      <c r="D2564" s="1">
        <v>0.47226680517196651</v>
      </c>
      <c r="E2564" s="1">
        <f>IFERROR(
  SUMIFS(
    duck_positions[x],
    duck_positions[duck_id],   duck_positions[[#This Row],[duck_id]],
    duck_positions[frame_idx], duck_positions[[#This Row],[frame_idx]]+1
  ),
  ""
)</f>
        <v>2.0508541584014894</v>
      </c>
      <c r="F2564" s="1">
        <f>IFERROR(
  SUMIFS(
    duck_positions[y],
    duck_positions[duck_id],duck_positions[[#This Row],[duck_id]],
    duck_positions[frame_idx],duck_positions[[#This Row],[frame_idx]]+1
  ),
  ""
)</f>
        <v>0.47163077890872951</v>
      </c>
      <c r="G25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2.5143872074264088E-3</v>
      </c>
      <c r="H2564" t="b">
        <f>AND(duck_positions[[#This Row],[distance]]&lt;0.1, MOD(duck_positions[[#This Row],[frame_idx]], 20)=0)</f>
        <v>0</v>
      </c>
    </row>
    <row r="2565" spans="1:8" hidden="1" x14ac:dyDescent="0.3">
      <c r="A2565">
        <v>366</v>
      </c>
      <c r="B2565">
        <v>1</v>
      </c>
      <c r="C2565" s="1">
        <v>1.8034557521343233</v>
      </c>
      <c r="D2565" s="1">
        <v>0.3796643733978271</v>
      </c>
      <c r="E2565" s="1">
        <f>IFERROR(
  SUMIFS(
    duck_positions[x],
    duck_positions[duck_id],   duck_positions[[#This Row],[duck_id]],
    duck_positions[frame_idx], duck_positions[[#This Row],[frame_idx]]+1
  ),
  ""
)</f>
        <v>1.8250952482223513</v>
      </c>
      <c r="F2565" s="1">
        <f>IFERROR(
  SUMIFS(
    duck_positions[y],
    duck_positions[duck_id],duck_positions[[#This Row],[duck_id]],
    duck_positions[frame_idx],duck_positions[[#This Row],[frame_idx]]+1
  ),
  ""
)</f>
        <v>0.38429467082023616</v>
      </c>
      <c r="G25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2.2129334494370705E-2</v>
      </c>
      <c r="H2565" t="b">
        <f>AND(duck_positions[[#This Row],[distance]]&lt;0.1, MOD(duck_positions[[#This Row],[frame_idx]], 20)=0)</f>
        <v>0</v>
      </c>
    </row>
    <row r="2566" spans="1:8" hidden="1" x14ac:dyDescent="0.3">
      <c r="A2566">
        <v>366</v>
      </c>
      <c r="B2566">
        <v>2</v>
      </c>
      <c r="C2566" s="1">
        <v>1.9234592139720919</v>
      </c>
      <c r="D2566" s="1">
        <v>0.45396975874900813</v>
      </c>
      <c r="E2566" s="1">
        <f>IFERROR(
  SUMIFS(
    duck_positions[x],
    duck_positions[duck_id],   duck_positions[[#This Row],[duck_id]],
    duck_positions[frame_idx], duck_positions[[#This Row],[frame_idx]]+1
  ),
  ""
)</f>
        <v>1.9334926724433901</v>
      </c>
      <c r="F2566" s="1">
        <f>IFERROR(
  SUMIFS(
    duck_positions[y],
    duck_positions[duck_id],duck_positions[[#This Row],[duck_id]],
    duck_positions[frame_idx],duck_positions[[#This Row],[frame_idx]]+1
  ),
  ""
)</f>
        <v>0.45420625507831569</v>
      </c>
      <c r="G25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1.0036245284419962E-2</v>
      </c>
      <c r="H2566" t="b">
        <f>AND(duck_positions[[#This Row],[distance]]&lt;0.1, MOD(duck_positions[[#This Row],[frame_idx]], 20)=0)</f>
        <v>0</v>
      </c>
    </row>
    <row r="2567" spans="1:8" hidden="1" x14ac:dyDescent="0.3">
      <c r="A2567">
        <v>366</v>
      </c>
      <c r="B2567">
        <v>3</v>
      </c>
      <c r="C2567" s="1">
        <v>1.9317374348640444</v>
      </c>
      <c r="D2567" s="1">
        <v>0.43473048210144039</v>
      </c>
      <c r="E2567" s="1">
        <f>IFERROR(
  SUMIFS(
    duck_positions[x],
    duck_positions[duck_id],   duck_positions[[#This Row],[duck_id]],
    duck_positions[frame_idx], duck_positions[[#This Row],[frame_idx]]+1
  ),
  ""
)</f>
        <v>1.9417970895767214</v>
      </c>
      <c r="F2567" s="1">
        <f>IFERROR(
  SUMIFS(
    duck_positions[y],
    duck_positions[duck_id],duck_positions[[#This Row],[duck_id]],
    duck_positions[frame_idx],duck_positions[[#This Row],[frame_idx]]+1
  ),
  ""
)</f>
        <v>0.43577609658241268</v>
      </c>
      <c r="G25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1.0113850037503204E-2</v>
      </c>
      <c r="H2567" t="b">
        <f>AND(duck_positions[[#This Row],[distance]]&lt;0.1, MOD(duck_positions[[#This Row],[frame_idx]], 20)=0)</f>
        <v>0</v>
      </c>
    </row>
    <row r="2568" spans="1:8" hidden="1" x14ac:dyDescent="0.3">
      <c r="A2568">
        <v>366</v>
      </c>
      <c r="B2568">
        <v>4</v>
      </c>
      <c r="C2568" s="1">
        <v>1.8389056742191316</v>
      </c>
      <c r="D2568" s="1">
        <v>0.47506224811077113</v>
      </c>
      <c r="E2568" s="1">
        <f>IFERROR(
  SUMIFS(
    duck_positions[x],
    duck_positions[duck_id],   duck_positions[[#This Row],[duck_id]],
    duck_positions[frame_idx], duck_positions[[#This Row],[frame_idx]]+1
  ),
  ""
)</f>
        <v>1.853581738471985</v>
      </c>
      <c r="F2568" s="1">
        <f>IFERROR(
  SUMIFS(
    duck_positions[y],
    duck_positions[duck_id],duck_positions[[#This Row],[duck_id]],
    duck_positions[frame_idx],duck_positions[[#This Row],[frame_idx]]+1
  ),
  ""
)</f>
        <v>0.47465100586414333</v>
      </c>
      <c r="G25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1.4681824891316907E-2</v>
      </c>
      <c r="H2568" t="b">
        <f>AND(duck_positions[[#This Row],[distance]]&lt;0.1, MOD(duck_positions[[#This Row],[frame_idx]], 20)=0)</f>
        <v>0</v>
      </c>
    </row>
    <row r="2569" spans="1:8" hidden="1" x14ac:dyDescent="0.3">
      <c r="A2569">
        <v>366</v>
      </c>
      <c r="B2569">
        <v>5</v>
      </c>
      <c r="C2569" s="1">
        <v>1.9466251254081728</v>
      </c>
      <c r="D2569" s="1">
        <v>0.4844215482473373</v>
      </c>
      <c r="E2569" s="1">
        <f>IFERROR(
  SUMIFS(
    duck_positions[x],
    duck_positions[duck_id],   duck_positions[[#This Row],[duck_id]],
    duck_positions[frame_idx], duck_positions[[#This Row],[frame_idx]]+1
  ),
  ""
)</f>
        <v>1.9550728321075441</v>
      </c>
      <c r="F2569" s="1">
        <f>IFERROR(
  SUMIFS(
    duck_positions[y],
    duck_positions[duck_id],duck_positions[[#This Row],[duck_id]],
    duck_positions[frame_idx],duck_positions[[#This Row],[frame_idx]]+1
  ),
  ""
)</f>
        <v>0.48302732110023494</v>
      </c>
      <c r="G25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8.5619867914124084E-3</v>
      </c>
      <c r="H2569" t="b">
        <f>AND(duck_positions[[#This Row],[distance]]&lt;0.1, MOD(duck_positions[[#This Row],[frame_idx]], 20)=0)</f>
        <v>0</v>
      </c>
    </row>
    <row r="2570" spans="1:8" hidden="1" x14ac:dyDescent="0.3">
      <c r="A2570">
        <v>366</v>
      </c>
      <c r="B2570">
        <v>6</v>
      </c>
      <c r="C2570" s="1">
        <v>1.9661007791757585</v>
      </c>
      <c r="D2570" s="1">
        <v>0.38511605262756343</v>
      </c>
      <c r="E2570" s="1">
        <f>IFERROR(
  SUMIFS(
    duck_positions[x],
    duck_positions[duck_id],   duck_positions[[#This Row],[duck_id]],
    duck_positions[frame_idx], duck_positions[[#This Row],[frame_idx]]+1
  ),
  ""
)</f>
        <v>1.975061681866646</v>
      </c>
      <c r="F2570" s="1">
        <f>IFERROR(
  SUMIFS(
    duck_positions[y],
    duck_positions[duck_id],duck_positions[[#This Row],[duck_id]],
    duck_positions[frame_idx],duck_positions[[#This Row],[frame_idx]]+1
  ),
  ""
)</f>
        <v>0.38870443105697627</v>
      </c>
      <c r="G25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9.6526802903768305E-3</v>
      </c>
      <c r="H2570" t="b">
        <f>AND(duck_positions[[#This Row],[distance]]&lt;0.1, MOD(duck_positions[[#This Row],[frame_idx]], 20)=0)</f>
        <v>0</v>
      </c>
    </row>
    <row r="2571" spans="1:8" x14ac:dyDescent="0.3">
      <c r="A2571">
        <v>367</v>
      </c>
      <c r="B2571">
        <v>0</v>
      </c>
      <c r="C2571" s="1">
        <v>2.0508541584014894</v>
      </c>
      <c r="D2571" s="1">
        <v>0.47163077890872951</v>
      </c>
      <c r="E2571" s="1">
        <f>IFERROR(
  SUMIFS(
    duck_positions[x],
    duck_positions[duck_id],   duck_positions[[#This Row],[duck_id]],
    duck_positions[frame_idx], duck_positions[[#This Row],[frame_idx]]+1
  ),
  ""
)</f>
        <v>2.0514182418584825</v>
      </c>
      <c r="F2571" s="1">
        <f>IFERROR(
  SUMIFS(
    duck_positions[y],
    duck_positions[duck_id],duck_positions[[#This Row],[duck_id]],
    duck_positions[frame_idx],duck_positions[[#This Row],[frame_idx]]+1
  ),
  ""
)</f>
        <v>0.46730546355247493</v>
      </c>
      <c r="G25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4.3619425807207681E-3</v>
      </c>
      <c r="H2571" t="b">
        <f>AND(duck_positions[[#This Row],[distance]]&lt;0.1, MOD(duck_positions[[#This Row],[frame_idx]], 20)=0)</f>
        <v>0</v>
      </c>
    </row>
    <row r="2572" spans="1:8" hidden="1" x14ac:dyDescent="0.3">
      <c r="A2572">
        <v>367</v>
      </c>
      <c r="B2572">
        <v>1</v>
      </c>
      <c r="C2572" s="1">
        <v>1.8250952482223513</v>
      </c>
      <c r="D2572" s="1">
        <v>0.38429467082023616</v>
      </c>
      <c r="E2572" s="1">
        <f>IFERROR(
  SUMIFS(
    duck_positions[x],
    duck_positions[duck_id],   duck_positions[[#This Row],[duck_id]],
    duck_positions[frame_idx], duck_positions[[#This Row],[frame_idx]]+1
  ),
  ""
)</f>
        <v>1.826027971506119</v>
      </c>
      <c r="F2572" s="1">
        <f>IFERROR(
  SUMIFS(
    duck_positions[y],
    duck_positions[duck_id],duck_positions[[#This Row],[duck_id]],
    duck_positions[frame_idx],duck_positions[[#This Row],[frame_idx]]+1
  ),
  ""
)</f>
        <v>0.37951825261116023</v>
      </c>
      <c r="G25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4.8666357611880607E-3</v>
      </c>
      <c r="H2572" t="b">
        <f>AND(duck_positions[[#This Row],[distance]]&lt;0.1, MOD(duck_positions[[#This Row],[frame_idx]], 20)=0)</f>
        <v>0</v>
      </c>
    </row>
    <row r="2573" spans="1:8" hidden="1" x14ac:dyDescent="0.3">
      <c r="A2573">
        <v>367</v>
      </c>
      <c r="B2573">
        <v>2</v>
      </c>
      <c r="C2573" s="1">
        <v>1.9334926724433901</v>
      </c>
      <c r="D2573" s="1">
        <v>0.45420625507831569</v>
      </c>
      <c r="E2573" s="1">
        <f>IFERROR(
  SUMIFS(
    duck_positions[x],
    duck_positions[duck_id],   duck_positions[[#This Row],[duck_id]],
    duck_positions[frame_idx], duck_positions[[#This Row],[frame_idx]]+1
  ),
  ""
)</f>
        <v>1.9338698506355287</v>
      </c>
      <c r="F2573" s="1">
        <f>IFERROR(
  SUMIFS(
    duck_positions[y],
    duck_positions[duck_id],duck_positions[[#This Row],[duck_id]],
    duck_positions[frame_idx],duck_positions[[#This Row],[frame_idx]]+1
  ),
  ""
)</f>
        <v>0.44989834427833553</v>
      </c>
      <c r="G25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4.3243911535857538E-3</v>
      </c>
      <c r="H2573" t="b">
        <f>AND(duck_positions[[#This Row],[distance]]&lt;0.1, MOD(duck_positions[[#This Row],[frame_idx]], 20)=0)</f>
        <v>0</v>
      </c>
    </row>
    <row r="2574" spans="1:8" hidden="1" x14ac:dyDescent="0.3">
      <c r="A2574">
        <v>367</v>
      </c>
      <c r="B2574">
        <v>3</v>
      </c>
      <c r="C2574" s="1">
        <v>1.9417970895767214</v>
      </c>
      <c r="D2574" s="1">
        <v>0.43577609658241268</v>
      </c>
      <c r="E2574" s="1">
        <f>IFERROR(
  SUMIFS(
    duck_positions[x],
    duck_positions[duck_id],   duck_positions[[#This Row],[duck_id]],
    duck_positions[frame_idx], duck_positions[[#This Row],[frame_idx]]+1
  ),
  ""
)</f>
        <v>1.9424985468387606</v>
      </c>
      <c r="F2574" s="1">
        <f>IFERROR(
  SUMIFS(
    duck_positions[y],
    duck_positions[duck_id],duck_positions[[#This Row],[duck_id]],
    duck_positions[frame_idx],duck_positions[[#This Row],[frame_idx]]+1
  ),
  ""
)</f>
        <v>0.43130235075950618</v>
      </c>
      <c r="G25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4.528404131528105E-3</v>
      </c>
      <c r="H2574" t="b">
        <f>AND(duck_positions[[#This Row],[distance]]&lt;0.1, MOD(duck_positions[[#This Row],[frame_idx]], 20)=0)</f>
        <v>0</v>
      </c>
    </row>
    <row r="2575" spans="1:8" hidden="1" x14ac:dyDescent="0.3">
      <c r="A2575">
        <v>367</v>
      </c>
      <c r="B2575">
        <v>4</v>
      </c>
      <c r="C2575" s="1">
        <v>1.853581738471985</v>
      </c>
      <c r="D2575" s="1">
        <v>0.47465100586414333</v>
      </c>
      <c r="E2575" s="1">
        <f>IFERROR(
  SUMIFS(
    duck_positions[x],
    duck_positions[duck_id],   duck_positions[[#This Row],[duck_id]],
    duck_positions[frame_idx], duck_positions[[#This Row],[frame_idx]]+1
  ),
  ""
)</f>
        <v>1.8530367732048036</v>
      </c>
      <c r="F2575" s="1">
        <f>IFERROR(
  SUMIFS(
    duck_positions[y],
    duck_positions[duck_id],duck_positions[[#This Row],[duck_id]],
    duck_positions[frame_idx],duck_positions[[#This Row],[frame_idx]]+1
  ),
  ""
)</f>
        <v>0.47067962288856502</v>
      </c>
      <c r="G25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4.0085994912372209E-3</v>
      </c>
      <c r="H2575" t="b">
        <f>AND(duck_positions[[#This Row],[distance]]&lt;0.1, MOD(duck_positions[[#This Row],[frame_idx]], 20)=0)</f>
        <v>0</v>
      </c>
    </row>
    <row r="2576" spans="1:8" hidden="1" x14ac:dyDescent="0.3">
      <c r="A2576">
        <v>367</v>
      </c>
      <c r="B2576">
        <v>5</v>
      </c>
      <c r="C2576" s="1">
        <v>1.9550728321075441</v>
      </c>
      <c r="D2576" s="1">
        <v>0.48302732110023494</v>
      </c>
      <c r="E2576" s="1">
        <f>IFERROR(
  SUMIFS(
    duck_positions[x],
    duck_positions[duck_id],   duck_positions[[#This Row],[duck_id]],
    duck_positions[frame_idx], duck_positions[[#This Row],[frame_idx]]+1
  ),
  ""
)</f>
        <v>1.9575753480196001</v>
      </c>
      <c r="F2576" s="1">
        <f>IFERROR(
  SUMIFS(
    duck_positions[y],
    duck_positions[duck_id],duck_positions[[#This Row],[duck_id]],
    duck_positions[frame_idx],duck_positions[[#This Row],[frame_idx]]+1
  ),
  ""
)</f>
        <v>0.47819874882698055</v>
      </c>
      <c r="G25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5.4385380469510764E-3</v>
      </c>
      <c r="H2576" t="b">
        <f>AND(duck_positions[[#This Row],[distance]]&lt;0.1, MOD(duck_positions[[#This Row],[frame_idx]], 20)=0)</f>
        <v>0</v>
      </c>
    </row>
    <row r="2577" spans="1:8" hidden="1" x14ac:dyDescent="0.3">
      <c r="A2577">
        <v>367</v>
      </c>
      <c r="B2577">
        <v>6</v>
      </c>
      <c r="C2577" s="1">
        <v>1.975061681866646</v>
      </c>
      <c r="D2577" s="1">
        <v>0.38870443105697627</v>
      </c>
      <c r="E2577" s="1">
        <f>IFERROR(
  SUMIFS(
    duck_positions[x],
    duck_positions[duck_id],   duck_positions[[#This Row],[duck_id]],
    duck_positions[frame_idx], duck_positions[[#This Row],[frame_idx]]+1
  ),
  ""
)</f>
        <v>1.9765510976314546</v>
      </c>
      <c r="F2577" s="1">
        <f>IFERROR(
  SUMIFS(
    duck_positions[y],
    duck_positions[duck_id],duck_positions[[#This Row],[duck_id]],
    duck_positions[frame_idx],duck_positions[[#This Row],[frame_idx]]+1
  ),
  ""
)</f>
        <v>0.38393918871879573</v>
      </c>
      <c r="G25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4.9925838863306956E-3</v>
      </c>
      <c r="H2577" t="b">
        <f>AND(duck_positions[[#This Row],[distance]]&lt;0.1, MOD(duck_positions[[#This Row],[frame_idx]], 20)=0)</f>
        <v>0</v>
      </c>
    </row>
    <row r="2578" spans="1:8" x14ac:dyDescent="0.3">
      <c r="A2578">
        <v>368</v>
      </c>
      <c r="B2578">
        <v>0</v>
      </c>
      <c r="C2578" s="1">
        <v>2.0514182418584825</v>
      </c>
      <c r="D2578" s="1">
        <v>0.46730546355247493</v>
      </c>
      <c r="E2578" s="1">
        <f>IFERROR(
  SUMIFS(
    duck_positions[x],
    duck_positions[duck_id],   duck_positions[[#This Row],[duck_id]],
    duck_positions[frame_idx], duck_positions[[#This Row],[frame_idx]]+1
  ),
  ""
)</f>
        <v>2.0529275059700014</v>
      </c>
      <c r="F2578" s="1">
        <f>IFERROR(
  SUMIFS(
    duck_positions[y],
    duck_positions[duck_id],duck_positions[[#This Row],[duck_id]],
    duck_positions[frame_idx],duck_positions[[#This Row],[frame_idx]]+1
  ),
  ""
)</f>
        <v>0.46579242944717403</v>
      </c>
      <c r="G25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2.1370892265234315E-3</v>
      </c>
      <c r="H2578" t="b">
        <f>AND(duck_positions[[#This Row],[distance]]&lt;0.1, MOD(duck_positions[[#This Row],[frame_idx]], 20)=0)</f>
        <v>0</v>
      </c>
    </row>
    <row r="2579" spans="1:8" hidden="1" x14ac:dyDescent="0.3">
      <c r="A2579">
        <v>368</v>
      </c>
      <c r="B2579">
        <v>1</v>
      </c>
      <c r="C2579" s="1">
        <v>1.826027971506119</v>
      </c>
      <c r="D2579" s="1">
        <v>0.37951825261116023</v>
      </c>
      <c r="E2579" s="1">
        <f>IFERROR(
  SUMIFS(
    duck_positions[x],
    duck_positions[duck_id],   duck_positions[[#This Row],[duck_id]],
    duck_positions[frame_idx], duck_positions[[#This Row],[frame_idx]]+1
  ),
  ""
)</f>
        <v>1.8122609972953798</v>
      </c>
      <c r="F2579" s="1">
        <f>IFERROR(
  SUMIFS(
    duck_positions[y],
    duck_positions[duck_id],duck_positions[[#This Row],[duck_id]],
    duck_positions[frame_idx],duck_positions[[#This Row],[frame_idx]]+1
  ),
  ""
)</f>
        <v>0.3683365404605865</v>
      </c>
      <c r="G25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1.7735846907814823E-2</v>
      </c>
      <c r="H2579" t="b">
        <f>AND(duck_positions[[#This Row],[distance]]&lt;0.1, MOD(duck_positions[[#This Row],[frame_idx]], 20)=0)</f>
        <v>0</v>
      </c>
    </row>
    <row r="2580" spans="1:8" hidden="1" x14ac:dyDescent="0.3">
      <c r="A2580">
        <v>368</v>
      </c>
      <c r="B2580">
        <v>2</v>
      </c>
      <c r="C2580" s="1">
        <v>1.9338698506355287</v>
      </c>
      <c r="D2580" s="1">
        <v>0.44989834427833553</v>
      </c>
      <c r="E2580" s="1">
        <f>IFERROR(
  SUMIFS(
    duck_positions[x],
    duck_positions[duck_id],   duck_positions[[#This Row],[duck_id]],
    duck_positions[frame_idx], duck_positions[[#This Row],[frame_idx]]+1
  ),
  ""
)</f>
        <v>1.9292949557304384</v>
      </c>
      <c r="F2580" s="1">
        <f>IFERROR(
  SUMIFS(
    duck_positions[y],
    duck_positions[duck_id],duck_positions[[#This Row],[duck_id]],
    duck_positions[frame_idx],duck_positions[[#This Row],[frame_idx]]+1
  ),
  ""
)</f>
        <v>0.4454694807529449</v>
      </c>
      <c r="G25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6.3674559691573014E-3</v>
      </c>
      <c r="H2580" t="b">
        <f>AND(duck_positions[[#This Row],[distance]]&lt;0.1, MOD(duck_positions[[#This Row],[frame_idx]], 20)=0)</f>
        <v>0</v>
      </c>
    </row>
    <row r="2581" spans="1:8" hidden="1" x14ac:dyDescent="0.3">
      <c r="A2581">
        <v>368</v>
      </c>
      <c r="B2581">
        <v>3</v>
      </c>
      <c r="C2581" s="1">
        <v>1.9424985468387606</v>
      </c>
      <c r="D2581" s="1">
        <v>0.43130235075950618</v>
      </c>
      <c r="E2581" s="1">
        <f>IFERROR(
  SUMIFS(
    duck_positions[x],
    duck_positions[duck_id],   duck_positions[[#This Row],[duck_id]],
    duck_positions[frame_idx], duck_positions[[#This Row],[frame_idx]]+1
  ),
  ""
)</f>
        <v>1.9384650409221651</v>
      </c>
      <c r="F2581" s="1">
        <f>IFERROR(
  SUMIFS(
    duck_positions[y],
    duck_positions[duck_id],duck_positions[[#This Row],[duck_id]],
    duck_positions[frame_idx],duck_positions[[#This Row],[frame_idx]]+1
  ),
  ""
)</f>
        <v>0.426175844669342</v>
      </c>
      <c r="G25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6.5230540908152099E-3</v>
      </c>
      <c r="H2581" t="b">
        <f>AND(duck_positions[[#This Row],[distance]]&lt;0.1, MOD(duck_positions[[#This Row],[frame_idx]], 20)=0)</f>
        <v>0</v>
      </c>
    </row>
    <row r="2582" spans="1:8" hidden="1" x14ac:dyDescent="0.3">
      <c r="A2582">
        <v>368</v>
      </c>
      <c r="B2582">
        <v>4</v>
      </c>
      <c r="C2582" s="1">
        <v>1.8530367732048036</v>
      </c>
      <c r="D2582" s="1">
        <v>0.47067962288856502</v>
      </c>
      <c r="E2582" s="1">
        <f>IFERROR(
  SUMIFS(
    duck_positions[x],
    duck_positions[duck_id],   duck_positions[[#This Row],[duck_id]],
    duck_positions[frame_idx], duck_positions[[#This Row],[frame_idx]]+1
  ),
  ""
)</f>
        <v>1.8426577568054201</v>
      </c>
      <c r="F2582" s="1">
        <f>IFERROR(
  SUMIFS(
    duck_positions[y],
    duck_positions[duck_id],duck_positions[[#This Row],[duck_id]],
    duck_positions[frame_idx],duck_positions[[#This Row],[frame_idx]]+1
  ),
  ""
)</f>
        <v>0.4656951248645782</v>
      </c>
      <c r="G25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1.1513869982321368E-2</v>
      </c>
      <c r="H2582" t="b">
        <f>AND(duck_positions[[#This Row],[distance]]&lt;0.1, MOD(duck_positions[[#This Row],[frame_idx]], 20)=0)</f>
        <v>0</v>
      </c>
    </row>
    <row r="2583" spans="1:8" hidden="1" x14ac:dyDescent="0.3">
      <c r="A2583">
        <v>368</v>
      </c>
      <c r="B2583">
        <v>5</v>
      </c>
      <c r="C2583" s="1">
        <v>1.9575753480196001</v>
      </c>
      <c r="D2583" s="1">
        <v>0.47819874882698055</v>
      </c>
      <c r="E2583" s="1">
        <f>IFERROR(
  SUMIFS(
    duck_positions[x],
    duck_positions[duck_id],   duck_positions[[#This Row],[duck_id]],
    duck_positions[frame_idx], duck_positions[[#This Row],[frame_idx]]+1
  ),
  ""
)</f>
        <v>1.9550442814826967</v>
      </c>
      <c r="F2583" s="1">
        <f>IFERROR(
  SUMIFS(
    duck_positions[y],
    duck_positions[duck_id],duck_positions[[#This Row],[duck_id]],
    duck_positions[frame_idx],duck_positions[[#This Row],[frame_idx]]+1
  ),
  ""
)</f>
        <v>0.47307261526584621</v>
      </c>
      <c r="G25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5.716952256300545E-3</v>
      </c>
      <c r="H2583" t="b">
        <f>AND(duck_positions[[#This Row],[distance]]&lt;0.1, MOD(duck_positions[[#This Row],[frame_idx]], 20)=0)</f>
        <v>0</v>
      </c>
    </row>
    <row r="2584" spans="1:8" hidden="1" x14ac:dyDescent="0.3">
      <c r="A2584">
        <v>368</v>
      </c>
      <c r="B2584">
        <v>6</v>
      </c>
      <c r="C2584" s="1">
        <v>1.9765510976314546</v>
      </c>
      <c r="D2584" s="1">
        <v>0.38393918871879573</v>
      </c>
      <c r="E2584" s="1">
        <f>IFERROR(
  SUMIFS(
    duck_positions[x],
    duck_positions[duck_id],   duck_positions[[#This Row],[duck_id]],
    duck_positions[frame_idx], duck_positions[[#This Row],[frame_idx]]+1
  ),
  ""
)</f>
        <v>1.9747361510992052</v>
      </c>
      <c r="F2584" s="1">
        <f>IFERROR(
  SUMIFS(
    duck_positions[y],
    duck_positions[duck_id],duck_positions[[#This Row],[duck_id]],
    duck_positions[frame_idx],duck_positions[[#This Row],[frame_idx]]+1
  ),
  ""
)</f>
        <v>0.37722436785697933</v>
      </c>
      <c r="G25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6.9557781822891058E-3</v>
      </c>
      <c r="H2584" t="b">
        <f>AND(duck_positions[[#This Row],[distance]]&lt;0.1, MOD(duck_positions[[#This Row],[frame_idx]], 20)=0)</f>
        <v>0</v>
      </c>
    </row>
    <row r="2585" spans="1:8" x14ac:dyDescent="0.3">
      <c r="A2585">
        <v>369</v>
      </c>
      <c r="B2585">
        <v>0</v>
      </c>
      <c r="C2585" s="1">
        <v>2.0529275059700014</v>
      </c>
      <c r="D2585" s="1">
        <v>0.46579242944717403</v>
      </c>
      <c r="E2585" s="1">
        <f>IFERROR(
  SUMIFS(
    duck_positions[x],
    duck_positions[duck_id],   duck_positions[[#This Row],[duck_id]],
    duck_positions[frame_idx], duck_positions[[#This Row],[frame_idx]]+1
  ),
  ""
)</f>
        <v>2.0501933217048647</v>
      </c>
      <c r="F2585" s="1">
        <f>IFERROR(
  SUMIFS(
    duck_positions[y],
    duck_positions[duck_id],duck_positions[[#This Row],[duck_id]],
    duck_positions[frame_idx],duck_positions[[#This Row],[frame_idx]]+1
  ),
  ""
)</f>
        <v>0.46444570720195766</v>
      </c>
      <c r="G25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3.0478557054889983E-3</v>
      </c>
      <c r="H2585" t="b">
        <f>AND(duck_positions[[#This Row],[distance]]&lt;0.1, MOD(duck_positions[[#This Row],[frame_idx]], 20)=0)</f>
        <v>0</v>
      </c>
    </row>
    <row r="2586" spans="1:8" hidden="1" x14ac:dyDescent="0.3">
      <c r="A2586">
        <v>369</v>
      </c>
      <c r="B2586">
        <v>1</v>
      </c>
      <c r="C2586" s="1">
        <v>1.8122609972953798</v>
      </c>
      <c r="D2586" s="1">
        <v>0.3683365404605865</v>
      </c>
      <c r="E2586" s="1">
        <f>IFERROR(
  SUMIFS(
    duck_positions[x],
    duck_positions[duck_id],   duck_positions[[#This Row],[duck_id]],
    duck_positions[frame_idx], duck_positions[[#This Row],[frame_idx]]+1
  ),
  ""
)</f>
        <v>1.8194188594818117</v>
      </c>
      <c r="F2586" s="1">
        <f>IFERROR(
  SUMIFS(
    duck_positions[y],
    duck_positions[duck_id],duck_positions[[#This Row],[duck_id]],
    duck_positions[frame_idx],duck_positions[[#This Row],[frame_idx]]+1
  ),
  ""
)</f>
        <v>0.36585496068000789</v>
      </c>
      <c r="G25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7.5758319204776471E-3</v>
      </c>
      <c r="H2586" t="b">
        <f>AND(duck_positions[[#This Row],[distance]]&lt;0.1, MOD(duck_positions[[#This Row],[frame_idx]], 20)=0)</f>
        <v>0</v>
      </c>
    </row>
    <row r="2587" spans="1:8" hidden="1" x14ac:dyDescent="0.3">
      <c r="A2587">
        <v>369</v>
      </c>
      <c r="B2587">
        <v>2</v>
      </c>
      <c r="C2587" s="1">
        <v>1.9292949557304384</v>
      </c>
      <c r="D2587" s="1">
        <v>0.4454694807529449</v>
      </c>
      <c r="E2587" s="1">
        <f>IFERROR(
  SUMIFS(
    duck_positions[x],
    duck_positions[duck_id],   duck_positions[[#This Row],[duck_id]],
    duck_positions[frame_idx], duck_positions[[#This Row],[frame_idx]]+1
  ),
  ""
)</f>
        <v>1.9311849296092989</v>
      </c>
      <c r="F2587" s="1">
        <f>IFERROR(
  SUMIFS(
    duck_positions[y],
    duck_positions[duck_id],duck_positions[[#This Row],[duck_id]],
    duck_positions[frame_idx],duck_positions[[#This Row],[frame_idx]]+1
  ),
  ""
)</f>
        <v>0.44347618222236629</v>
      </c>
      <c r="G25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2.7468600792144044E-3</v>
      </c>
      <c r="H2587" t="b">
        <f>AND(duck_positions[[#This Row],[distance]]&lt;0.1, MOD(duck_positions[[#This Row],[frame_idx]], 20)=0)</f>
        <v>0</v>
      </c>
    </row>
    <row r="2588" spans="1:8" hidden="1" x14ac:dyDescent="0.3">
      <c r="A2588">
        <v>369</v>
      </c>
      <c r="B2588">
        <v>3</v>
      </c>
      <c r="C2588" s="1">
        <v>1.9384650409221651</v>
      </c>
      <c r="D2588" s="1">
        <v>0.426175844669342</v>
      </c>
      <c r="E2588" s="1">
        <f>IFERROR(
  SUMIFS(
    duck_positions[x],
    duck_positions[duck_id],   duck_positions[[#This Row],[duck_id]],
    duck_positions[frame_idx], duck_positions[[#This Row],[frame_idx]]+1
  ),
  ""
)</f>
        <v>1.9399334311485292</v>
      </c>
      <c r="F2588" s="1">
        <f>IFERROR(
  SUMIFS(
    duck_positions[y],
    duck_positions[duck_id],duck_positions[[#This Row],[duck_id]],
    duck_positions[frame_idx],duck_positions[[#This Row],[frame_idx]]+1
  ),
  ""
)</f>
        <v>0.42411072254180904</v>
      </c>
      <c r="G25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2.5339493401621061E-3</v>
      </c>
      <c r="H2588" t="b">
        <f>AND(duck_positions[[#This Row],[distance]]&lt;0.1, MOD(duck_positions[[#This Row],[frame_idx]], 20)=0)</f>
        <v>0</v>
      </c>
    </row>
    <row r="2589" spans="1:8" hidden="1" x14ac:dyDescent="0.3">
      <c r="A2589">
        <v>369</v>
      </c>
      <c r="B2589">
        <v>4</v>
      </c>
      <c r="C2589" s="1">
        <v>1.8426577568054201</v>
      </c>
      <c r="D2589" s="1">
        <v>0.4656951248645782</v>
      </c>
      <c r="E2589" s="1">
        <f>IFERROR(
  SUMIFS(
    duck_positions[x],
    duck_positions[duck_id],   duck_positions[[#This Row],[duck_id]],
    duck_positions[frame_idx], duck_positions[[#This Row],[frame_idx]]+1
  ),
  ""
)</f>
        <v>1.8486686468124391</v>
      </c>
      <c r="F2589" s="1">
        <f>IFERROR(
  SUMIFS(
    duck_positions[y],
    duck_positions[duck_id],duck_positions[[#This Row],[duck_id]],
    duck_positions[frame_idx],duck_positions[[#This Row],[frame_idx]]+1
  ),
  ""
)</f>
        <v>0.46339261233806606</v>
      </c>
      <c r="G25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6.4367975431286273E-3</v>
      </c>
      <c r="H2589" t="b">
        <f>AND(duck_positions[[#This Row],[distance]]&lt;0.1, MOD(duck_positions[[#This Row],[frame_idx]], 20)=0)</f>
        <v>0</v>
      </c>
    </row>
    <row r="2590" spans="1:8" hidden="1" x14ac:dyDescent="0.3">
      <c r="A2590">
        <v>369</v>
      </c>
      <c r="B2590">
        <v>5</v>
      </c>
      <c r="C2590" s="1">
        <v>1.9550442814826967</v>
      </c>
      <c r="D2590" s="1">
        <v>0.47307261526584621</v>
      </c>
      <c r="E2590" s="1">
        <f>IFERROR(
  SUMIFS(
    duck_positions[x],
    duck_positions[duck_id],   duck_positions[[#This Row],[duck_id]],
    duck_positions[frame_idx], duck_positions[[#This Row],[frame_idx]]+1
  ),
  ""
)</f>
        <v>1.9560267001390459</v>
      </c>
      <c r="F2590" s="1">
        <f>IFERROR(
  SUMIFS(
    duck_positions[y],
    duck_positions[duck_id],duck_positions[[#This Row],[duck_id]],
    duck_positions[frame_idx],duck_positions[[#This Row],[frame_idx]]+1
  ),
  ""
)</f>
        <v>0.47007672190666194</v>
      </c>
      <c r="G25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3.1528595648945917E-3</v>
      </c>
      <c r="H2590" t="b">
        <f>AND(duck_positions[[#This Row],[distance]]&lt;0.1, MOD(duck_positions[[#This Row],[frame_idx]], 20)=0)</f>
        <v>0</v>
      </c>
    </row>
    <row r="2591" spans="1:8" hidden="1" x14ac:dyDescent="0.3">
      <c r="A2591">
        <v>369</v>
      </c>
      <c r="B2591">
        <v>6</v>
      </c>
      <c r="C2591" s="1">
        <v>1.9747361510992052</v>
      </c>
      <c r="D2591" s="1">
        <v>0.37722436785697933</v>
      </c>
      <c r="E2591" s="1">
        <f>IFERROR(
  SUMIFS(
    duck_positions[x],
    duck_positions[duck_id],   duck_positions[[#This Row],[duck_id]],
    duck_positions[frame_idx], duck_positions[[#This Row],[frame_idx]]+1
  ),
  ""
)</f>
        <v>1.9747138142585756</v>
      </c>
      <c r="F2591" s="1">
        <f>IFERROR(
  SUMIFS(
    duck_positions[y],
    duck_positions[duck_id],duck_positions[[#This Row],[duck_id]],
    duck_positions[frame_idx],duck_positions[[#This Row],[frame_idx]]+1
  ),
  ""
)</f>
        <v>0.3748270988464355</v>
      </c>
      <c r="G25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2.3973730713768922E-3</v>
      </c>
      <c r="H2591" t="b">
        <f>AND(duck_positions[[#This Row],[distance]]&lt;0.1, MOD(duck_positions[[#This Row],[frame_idx]], 20)=0)</f>
        <v>0</v>
      </c>
    </row>
    <row r="2592" spans="1:8" x14ac:dyDescent="0.3">
      <c r="A2592">
        <v>370</v>
      </c>
      <c r="B2592">
        <v>0</v>
      </c>
      <c r="C2592" s="1">
        <v>2.0501933217048647</v>
      </c>
      <c r="D2592" s="1">
        <v>0.46444570720195766</v>
      </c>
      <c r="E2592" s="1">
        <f>IFERROR(
  SUMIFS(
    duck_positions[x],
    duck_positions[duck_id],   duck_positions[[#This Row],[duck_id]],
    duck_positions[frame_idx], duck_positions[[#This Row],[frame_idx]]+1
  ),
  ""
)</f>
        <v>2.0427265733480455</v>
      </c>
      <c r="F2592" s="1">
        <f>IFERROR(
  SUMIFS(
    duck_positions[y],
    duck_positions[duck_id],duck_positions[[#This Row],[duck_id]],
    duck_positions[frame_idx],duck_positions[[#This Row],[frame_idx]]+1
  ),
  ""
)</f>
        <v>0.47712036669254299</v>
      </c>
      <c r="G25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1.4710517469699909E-2</v>
      </c>
      <c r="H2592" t="b">
        <f>AND(duck_positions[[#This Row],[distance]]&lt;0.1, MOD(duck_positions[[#This Row],[frame_idx]], 20)=0)</f>
        <v>0</v>
      </c>
    </row>
    <row r="2593" spans="1:8" hidden="1" x14ac:dyDescent="0.3">
      <c r="A2593">
        <v>370</v>
      </c>
      <c r="B2593">
        <v>1</v>
      </c>
      <c r="C2593" s="1">
        <v>1.8194188594818117</v>
      </c>
      <c r="D2593" s="1">
        <v>0.36585496068000789</v>
      </c>
      <c r="E2593" s="1">
        <f>IFERROR(
  SUMIFS(
    duck_positions[x],
    duck_positions[duck_id],   duck_positions[[#This Row],[duck_id]],
    duck_positions[frame_idx], duck_positions[[#This Row],[frame_idx]]+1
  ),
  ""
)</f>
        <v>1.8062484681606295</v>
      </c>
      <c r="F2593" s="1">
        <f>IFERROR(
  SUMIFS(
    duck_positions[y],
    duck_positions[duck_id],duck_positions[[#This Row],[duck_id]],
    duck_positions[frame_idx],duck_positions[[#This Row],[frame_idx]]+1
  ),
  ""
)</f>
        <v>0.38458759784698482</v>
      </c>
      <c r="G25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2.2899146333055259E-2</v>
      </c>
      <c r="H2593" t="b">
        <f>AND(duck_positions[[#This Row],[distance]]&lt;0.1, MOD(duck_positions[[#This Row],[frame_idx]], 20)=0)</f>
        <v>0</v>
      </c>
    </row>
    <row r="2594" spans="1:8" hidden="1" x14ac:dyDescent="0.3">
      <c r="A2594">
        <v>370</v>
      </c>
      <c r="B2594">
        <v>2</v>
      </c>
      <c r="C2594" s="1">
        <v>1.9311849296092989</v>
      </c>
      <c r="D2594" s="1">
        <v>0.44347618222236629</v>
      </c>
      <c r="E2594" s="1">
        <f>IFERROR(
  SUMIFS(
    duck_positions[x],
    duck_positions[duck_id],   duck_positions[[#This Row],[duck_id]],
    duck_positions[frame_idx], duck_positions[[#This Row],[frame_idx]]+1
  ),
  ""
)</f>
        <v>1.9195765674114229</v>
      </c>
      <c r="F2594" s="1">
        <f>IFERROR(
  SUMIFS(
    duck_positions[y],
    duck_positions[duck_id],duck_positions[[#This Row],[duck_id]],
    duck_positions[frame_idx],duck_positions[[#This Row],[frame_idx]]+1
  ),
  ""
)</f>
        <v>0.45687111914157863</v>
      </c>
      <c r="G25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1.7725078504389022E-2</v>
      </c>
      <c r="H2594" t="b">
        <f>AND(duck_positions[[#This Row],[distance]]&lt;0.1, MOD(duck_positions[[#This Row],[frame_idx]], 20)=0)</f>
        <v>0</v>
      </c>
    </row>
    <row r="2595" spans="1:8" hidden="1" x14ac:dyDescent="0.3">
      <c r="A2595">
        <v>370</v>
      </c>
      <c r="B2595">
        <v>3</v>
      </c>
      <c r="C2595" s="1">
        <v>1.9399334311485292</v>
      </c>
      <c r="D2595" s="1">
        <v>0.42411072254180904</v>
      </c>
      <c r="E2595" s="1">
        <f>IFERROR(
  SUMIFS(
    duck_positions[x],
    duck_positions[duck_id],   duck_positions[[#This Row],[duck_id]],
    duck_positions[frame_idx], duck_positions[[#This Row],[frame_idx]]+1
  ),
  ""
)</f>
        <v>1.9291663289070131</v>
      </c>
      <c r="F2595" s="1">
        <f>IFERROR(
  SUMIFS(
    duck_positions[y],
    duck_positions[duck_id],duck_positions[[#This Row],[duck_id]],
    duck_positions[frame_idx],duck_positions[[#This Row],[frame_idx]]+1
  ),
  ""
)</f>
        <v>0.43900189995765682</v>
      </c>
      <c r="G25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1.8376007605285655E-2</v>
      </c>
      <c r="H2595" t="b">
        <f>AND(duck_positions[[#This Row],[distance]]&lt;0.1, MOD(duck_positions[[#This Row],[frame_idx]], 20)=0)</f>
        <v>0</v>
      </c>
    </row>
    <row r="2596" spans="1:8" hidden="1" x14ac:dyDescent="0.3">
      <c r="A2596">
        <v>370</v>
      </c>
      <c r="B2596">
        <v>4</v>
      </c>
      <c r="C2596" s="1">
        <v>1.8486686468124391</v>
      </c>
      <c r="D2596" s="1">
        <v>0.46339261233806606</v>
      </c>
      <c r="E2596" s="1">
        <f>IFERROR(
  SUMIFS(
    duck_positions[x],
    duck_positions[duck_id],   duck_positions[[#This Row],[duck_id]],
    duck_positions[frame_idx], duck_positions[[#This Row],[frame_idx]]+1
  ),
  ""
)</f>
        <v>1.8329673230648043</v>
      </c>
      <c r="F2596" s="1">
        <f>IFERROR(
  SUMIFS(
    duck_positions[y],
    duck_positions[duck_id],duck_positions[[#This Row],[duck_id]],
    duck_positions[frame_idx],duck_positions[[#This Row],[frame_idx]]+1
  ),
  ""
)</f>
        <v>0.4748695313930511</v>
      </c>
      <c r="G25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1.9448682177019658E-2</v>
      </c>
      <c r="H2596" t="b">
        <f>AND(duck_positions[[#This Row],[distance]]&lt;0.1, MOD(duck_positions[[#This Row],[frame_idx]], 20)=0)</f>
        <v>0</v>
      </c>
    </row>
    <row r="2597" spans="1:8" hidden="1" x14ac:dyDescent="0.3">
      <c r="A2597">
        <v>370</v>
      </c>
      <c r="B2597">
        <v>5</v>
      </c>
      <c r="C2597" s="1">
        <v>1.9560267001390459</v>
      </c>
      <c r="D2597" s="1">
        <v>0.47007672190666194</v>
      </c>
      <c r="E2597" s="1">
        <f>IFERROR(
  SUMIFS(
    duck_positions[x],
    duck_positions[duck_id],   duck_positions[[#This Row],[duck_id]],
    duck_positions[frame_idx], duck_positions[[#This Row],[frame_idx]]+1
  ),
  ""
)</f>
        <v>1.9419669926166536</v>
      </c>
      <c r="F2597" s="1">
        <f>IFERROR(
  SUMIFS(
    duck_positions[y],
    duck_positions[duck_id],duck_positions[[#This Row],[duck_id]],
    duck_positions[frame_idx],duck_positions[[#This Row],[frame_idx]]+1
  ),
  ""
)</f>
        <v>0.47770213782787319</v>
      </c>
      <c r="G25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1.5994447273559528E-2</v>
      </c>
      <c r="H2597" t="b">
        <f>AND(duck_positions[[#This Row],[distance]]&lt;0.1, MOD(duck_positions[[#This Row],[frame_idx]], 20)=0)</f>
        <v>0</v>
      </c>
    </row>
    <row r="2598" spans="1:8" hidden="1" x14ac:dyDescent="0.3">
      <c r="A2598">
        <v>370</v>
      </c>
      <c r="B2598">
        <v>6</v>
      </c>
      <c r="C2598" s="1">
        <v>1.9747138142585756</v>
      </c>
      <c r="D2598" s="1">
        <v>0.3748270988464355</v>
      </c>
      <c r="E2598" s="1">
        <f>IFERROR(
  SUMIFS(
    duck_positions[x],
    duck_positions[duck_id],   duck_positions[[#This Row],[duck_id]],
    duck_positions[frame_idx], duck_positions[[#This Row],[frame_idx]]+1
  ),
  ""
)</f>
        <v>1.9662678956985475</v>
      </c>
      <c r="F2598" s="1">
        <f>IFERROR(
  SUMIFS(
    duck_positions[y],
    duck_positions[duck_id],duck_positions[[#This Row],[duck_id]],
    duck_positions[frame_idx],duck_positions[[#This Row],[frame_idx]]+1
  ),
  ""
)</f>
        <v>0.39398844242095943</v>
      </c>
      <c r="G25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2.0940167809823686E-2</v>
      </c>
      <c r="H2598" t="b">
        <f>AND(duck_positions[[#This Row],[distance]]&lt;0.1, MOD(duck_positions[[#This Row],[frame_idx]], 20)=0)</f>
        <v>0</v>
      </c>
    </row>
    <row r="2599" spans="1:8" x14ac:dyDescent="0.3">
      <c r="A2599">
        <v>371</v>
      </c>
      <c r="B2599">
        <v>0</v>
      </c>
      <c r="C2599" s="1">
        <v>2.0427265733480455</v>
      </c>
      <c r="D2599" s="1">
        <v>0.47712036669254299</v>
      </c>
      <c r="E2599" s="1">
        <f>IFERROR(
  SUMIFS(
    duck_positions[x],
    duck_positions[duck_id],   duck_positions[[#This Row],[duck_id]],
    duck_positions[frame_idx], duck_positions[[#This Row],[frame_idx]]+1
  ),
  ""
)</f>
        <v>2.0336101621389391</v>
      </c>
      <c r="F2599" s="1">
        <f>IFERROR(
  SUMIFS(
    duck_positions[y],
    duck_positions[duck_id],duck_positions[[#This Row],[duck_id]],
    duck_positions[frame_idx],duck_positions[[#This Row],[frame_idx]]+1
  ),
  ""
)</f>
        <v>0.48902046382427211</v>
      </c>
      <c r="G25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1.4990705956628908E-2</v>
      </c>
      <c r="H2599" t="b">
        <f>AND(duck_positions[[#This Row],[distance]]&lt;0.1, MOD(duck_positions[[#This Row],[frame_idx]], 20)=0)</f>
        <v>0</v>
      </c>
    </row>
    <row r="2600" spans="1:8" hidden="1" x14ac:dyDescent="0.3">
      <c r="A2600">
        <v>371</v>
      </c>
      <c r="B2600">
        <v>1</v>
      </c>
      <c r="C2600" s="1">
        <v>1.8062484681606295</v>
      </c>
      <c r="D2600" s="1">
        <v>0.38458759784698482</v>
      </c>
      <c r="E2600" s="1">
        <f>IFERROR(
  SUMIFS(
    duck_positions[x],
    duck_positions[duck_id],   duck_positions[[#This Row],[duck_id]],
    duck_positions[frame_idx], duck_positions[[#This Row],[frame_idx]]+1
  ),
  ""
)</f>
        <v>1.879551810026169</v>
      </c>
      <c r="F2600" s="1">
        <f>IFERROR(
  SUMIFS(
    duck_positions[y],
    duck_positions[duck_id],duck_positions[[#This Row],[duck_id]],
    duck_positions[frame_idx],duck_positions[[#This Row],[frame_idx]]+1
  ),
  ""
)</f>
        <v>0.47030993998050685</v>
      </c>
      <c r="G26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0.11279051320706351</v>
      </c>
      <c r="H2600" t="b">
        <f>AND(duck_positions[[#This Row],[distance]]&lt;0.1, MOD(duck_positions[[#This Row],[frame_idx]], 20)=0)</f>
        <v>0</v>
      </c>
    </row>
    <row r="2601" spans="1:8" hidden="1" x14ac:dyDescent="0.3">
      <c r="A2601">
        <v>371</v>
      </c>
      <c r="B2601">
        <v>2</v>
      </c>
      <c r="C2601" s="1">
        <v>1.9195765674114229</v>
      </c>
      <c r="D2601" s="1">
        <v>0.45687111914157863</v>
      </c>
      <c r="E2601" s="1">
        <f>IFERROR(
  SUMIFS(
    duck_positions[x],
    duck_positions[duck_id],   duck_positions[[#This Row],[duck_id]],
    duck_positions[frame_idx], duck_positions[[#This Row],[frame_idx]]+1
  ),
  ""
)</f>
        <v>1.9437019050121309</v>
      </c>
      <c r="F2601" s="1">
        <f>IFERROR(
  SUMIFS(
    duck_positions[y],
    duck_positions[duck_id],duck_positions[[#This Row],[duck_id]],
    duck_positions[frame_idx],duck_positions[[#This Row],[frame_idx]]+1
  ),
  ""
)</f>
        <v>0.50212458968162532</v>
      </c>
      <c r="G26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5.1282633612822669E-2</v>
      </c>
      <c r="H2601" t="b">
        <f>AND(duck_positions[[#This Row],[distance]]&lt;0.1, MOD(duck_positions[[#This Row],[frame_idx]], 20)=0)</f>
        <v>0</v>
      </c>
    </row>
    <row r="2602" spans="1:8" hidden="1" x14ac:dyDescent="0.3">
      <c r="A2602">
        <v>371</v>
      </c>
      <c r="B2602">
        <v>3</v>
      </c>
      <c r="C2602" s="1">
        <v>1.9291663289070131</v>
      </c>
      <c r="D2602" s="1">
        <v>0.43900189995765682</v>
      </c>
      <c r="E2602" s="1">
        <f>IFERROR(
  SUMIFS(
    duck_positions[x],
    duck_positions[duck_id],   duck_positions[[#This Row],[duck_id]],
    duck_positions[frame_idx], duck_positions[[#This Row],[frame_idx]]+1
  ),
  ""
)</f>
        <v>1.949458432197571</v>
      </c>
      <c r="F2602" s="1">
        <f>IFERROR(
  SUMIFS(
    duck_positions[y],
    duck_positions[duck_id],duck_positions[[#This Row],[duck_id]],
    duck_positions[frame_idx],duck_positions[[#This Row],[frame_idx]]+1
  ),
  ""
)</f>
        <v>0.48431493043899532</v>
      </c>
      <c r="G26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4.964917106415153E-2</v>
      </c>
      <c r="H2602" t="b">
        <f>AND(duck_positions[[#This Row],[distance]]&lt;0.1, MOD(duck_positions[[#This Row],[frame_idx]], 20)=0)</f>
        <v>0</v>
      </c>
    </row>
    <row r="2603" spans="1:8" hidden="1" x14ac:dyDescent="0.3">
      <c r="A2603">
        <v>371</v>
      </c>
      <c r="B2603">
        <v>4</v>
      </c>
      <c r="C2603" s="1">
        <v>1.8329673230648043</v>
      </c>
      <c r="D2603" s="1">
        <v>0.4748695313930511</v>
      </c>
      <c r="E2603" s="1">
        <f>IFERROR(
  SUMIFS(
    duck_positions[x],
    duck_positions[duck_id],   duck_positions[[#This Row],[duck_id]],
    duck_positions[frame_idx], duck_positions[[#This Row],[frame_idx]]+1
  ),
  ""
)</f>
        <v>1.8952110826969149</v>
      </c>
      <c r="F2603" s="1">
        <f>IFERROR(
  SUMIFS(
    duck_positions[y],
    duck_positions[duck_id],duck_positions[[#This Row],[duck_id]],
    duck_positions[frame_idx],duck_positions[[#This Row],[frame_idx]]+1
  ),
  ""
)</f>
        <v>0.53423173427581783</v>
      </c>
      <c r="G26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8.6012538296661833E-2</v>
      </c>
      <c r="H2603" t="b">
        <f>AND(duck_positions[[#This Row],[distance]]&lt;0.1, MOD(duck_positions[[#This Row],[frame_idx]], 20)=0)</f>
        <v>0</v>
      </c>
    </row>
    <row r="2604" spans="1:8" hidden="1" x14ac:dyDescent="0.3">
      <c r="A2604">
        <v>371</v>
      </c>
      <c r="B2604">
        <v>5</v>
      </c>
      <c r="C2604" s="1">
        <v>1.9419669926166536</v>
      </c>
      <c r="D2604" s="1">
        <v>0.47770213782787319</v>
      </c>
      <c r="E2604" s="1">
        <f>IFERROR(
  SUMIFS(
    duck_positions[x],
    duck_positions[duck_id],   duck_positions[[#This Row],[duck_id]],
    duck_positions[frame_idx], duck_positions[[#This Row],[frame_idx]]+1
  ),
  ""
)</f>
        <v>1.9558636218309404</v>
      </c>
      <c r="F2604" s="1">
        <f>IFERROR(
  SUMIFS(
    duck_positions[y],
    duck_positions[duck_id],duck_positions[[#This Row],[duck_id]],
    duck_positions[frame_idx],duck_positions[[#This Row],[frame_idx]]+1
  ),
  ""
)</f>
        <v>0.50988688766956325</v>
      </c>
      <c r="G26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3.505673153463594E-2</v>
      </c>
      <c r="H2604" t="b">
        <f>AND(duck_positions[[#This Row],[distance]]&lt;0.1, MOD(duck_positions[[#This Row],[frame_idx]], 20)=0)</f>
        <v>0</v>
      </c>
    </row>
    <row r="2605" spans="1:8" hidden="1" x14ac:dyDescent="0.3">
      <c r="A2605">
        <v>371</v>
      </c>
      <c r="B2605">
        <v>6</v>
      </c>
      <c r="C2605" s="1">
        <v>1.9662678956985475</v>
      </c>
      <c r="D2605" s="1">
        <v>0.39398844242095943</v>
      </c>
      <c r="E2605" s="1">
        <f>IFERROR(
  SUMIFS(
    duck_positions[x],
    duck_positions[duck_id],   duck_positions[[#This Row],[duck_id]],
    duck_positions[frame_idx], duck_positions[[#This Row],[frame_idx]]+1
  ),
  ""
)</f>
        <v>1.9737763524055483</v>
      </c>
      <c r="F2605" s="1">
        <f>IFERROR(
  SUMIFS(
    duck_positions[y],
    duck_positions[duck_id],duck_positions[[#This Row],[duck_id]],
    duck_positions[frame_idx],duck_positions[[#This Row],[frame_idx]]+1
  ),
  ""
)</f>
        <v>0.43264211416244502</v>
      </c>
      <c r="G26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3.9376176315374073E-2</v>
      </c>
      <c r="H2605" t="b">
        <f>AND(duck_positions[[#This Row],[distance]]&lt;0.1, MOD(duck_positions[[#This Row],[frame_idx]], 20)=0)</f>
        <v>0</v>
      </c>
    </row>
    <row r="2606" spans="1:8" x14ac:dyDescent="0.3">
      <c r="A2606">
        <v>372</v>
      </c>
      <c r="B2606">
        <v>0</v>
      </c>
      <c r="C2606" s="1">
        <v>2.0336101621389391</v>
      </c>
      <c r="D2606" s="1">
        <v>0.48902046382427211</v>
      </c>
      <c r="E2606" s="1">
        <f>IFERROR(
  SUMIFS(
    duck_positions[x],
    duck_positions[duck_id],   duck_positions[[#This Row],[duck_id]],
    duck_positions[frame_idx], duck_positions[[#This Row],[frame_idx]]+1
  ),
  ""
)</f>
        <v>2.0401265144348146</v>
      </c>
      <c r="F2606" s="1">
        <f>IFERROR(
  SUMIFS(
    duck_positions[y],
    duck_positions[duck_id],duck_positions[[#This Row],[duck_id]],
    duck_positions[frame_idx],duck_positions[[#This Row],[frame_idx]]+1
  ),
  ""
)</f>
        <v>0.47308186888694759</v>
      </c>
      <c r="G26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1.7219223438357186E-2</v>
      </c>
      <c r="H2606" t="b">
        <f>AND(duck_positions[[#This Row],[distance]]&lt;0.1, MOD(duck_positions[[#This Row],[frame_idx]], 20)=0)</f>
        <v>0</v>
      </c>
    </row>
    <row r="2607" spans="1:8" hidden="1" x14ac:dyDescent="0.3">
      <c r="A2607">
        <v>372</v>
      </c>
      <c r="B2607">
        <v>1</v>
      </c>
      <c r="C2607" s="1">
        <v>1.879551810026169</v>
      </c>
      <c r="D2607" s="1">
        <v>0.47030993998050685</v>
      </c>
      <c r="E2607" s="1">
        <f>IFERROR(
  SUMIFS(
    duck_positions[x],
    duck_positions[duck_id],   duck_positions[[#This Row],[duck_id]],
    duck_positions[frame_idx], duck_positions[[#This Row],[frame_idx]]+1
  ),
  ""
)</f>
        <v>1.8045557558536531</v>
      </c>
      <c r="F2607" s="1">
        <f>IFERROR(
  SUMIFS(
    duck_positions[y],
    duck_positions[duck_id],duck_positions[[#This Row],[duck_id]],
    duck_positions[frame_idx],duck_positions[[#This Row],[frame_idx]]+1
  ),
  ""
)</f>
        <v>0.37216089367866512</v>
      </c>
      <c r="G26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0.1235218338246644</v>
      </c>
      <c r="H2607" t="b">
        <f>AND(duck_positions[[#This Row],[distance]]&lt;0.1, MOD(duck_positions[[#This Row],[frame_idx]], 20)=0)</f>
        <v>0</v>
      </c>
    </row>
    <row r="2608" spans="1:8" hidden="1" x14ac:dyDescent="0.3">
      <c r="A2608">
        <v>372</v>
      </c>
      <c r="B2608">
        <v>2</v>
      </c>
      <c r="C2608" s="1">
        <v>1.9437019050121309</v>
      </c>
      <c r="D2608" s="1">
        <v>0.50212458968162532</v>
      </c>
      <c r="E2608" s="1">
        <f>IFERROR(
  SUMIFS(
    duck_positions[x],
    duck_positions[duck_id],   duck_positions[[#This Row],[duck_id]],
    duck_positions[frame_idx], duck_positions[[#This Row],[frame_idx]]+1
  ),
  ""
)</f>
        <v>1.9184610962867739</v>
      </c>
      <c r="F2608" s="1">
        <f>IFERROR(
  SUMIFS(
    duck_positions[y],
    duck_positions[duck_id],duck_positions[[#This Row],[duck_id]],
    duck_positions[frame_idx],duck_positions[[#This Row],[frame_idx]]+1
  ),
  ""
)</f>
        <v>0.45078932940959926</v>
      </c>
      <c r="G26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5.7204959333144519E-2</v>
      </c>
      <c r="H2608" t="b">
        <f>AND(duck_positions[[#This Row],[distance]]&lt;0.1, MOD(duck_positions[[#This Row],[frame_idx]], 20)=0)</f>
        <v>0</v>
      </c>
    </row>
    <row r="2609" spans="1:8" hidden="1" x14ac:dyDescent="0.3">
      <c r="A2609">
        <v>372</v>
      </c>
      <c r="B2609">
        <v>3</v>
      </c>
      <c r="C2609" s="1">
        <v>1.949458432197571</v>
      </c>
      <c r="D2609" s="1">
        <v>0.48431493043899532</v>
      </c>
      <c r="E2609" s="1">
        <f>IFERROR(
  SUMIFS(
    duck_positions[x],
    duck_positions[duck_id],   duck_positions[[#This Row],[duck_id]],
    duck_positions[frame_idx], duck_positions[[#This Row],[frame_idx]]+1
  ),
  ""
)</f>
        <v>1.9275677025318148</v>
      </c>
      <c r="F2609" s="1">
        <f>IFERROR(
  SUMIFS(
    duck_positions[y],
    duck_positions[duck_id],duck_positions[[#This Row],[duck_id]],
    duck_positions[frame_idx],duck_positions[[#This Row],[frame_idx]]+1
  ),
  ""
)</f>
        <v>0.43162409663200374</v>
      </c>
      <c r="G26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5.7057234533188041E-2</v>
      </c>
      <c r="H2609" t="b">
        <f>AND(duck_positions[[#This Row],[distance]]&lt;0.1, MOD(duck_positions[[#This Row],[frame_idx]], 20)=0)</f>
        <v>0</v>
      </c>
    </row>
    <row r="2610" spans="1:8" hidden="1" x14ac:dyDescent="0.3">
      <c r="A2610">
        <v>372</v>
      </c>
      <c r="B2610">
        <v>4</v>
      </c>
      <c r="C2610" s="1">
        <v>1.8952110826969149</v>
      </c>
      <c r="D2610" s="1">
        <v>0.53423173427581783</v>
      </c>
      <c r="E2610" s="1">
        <f>IFERROR(
  SUMIFS(
    duck_positions[x],
    duck_positions[duck_id],   duck_positions[[#This Row],[duck_id]],
    duck_positions[frame_idx], duck_positions[[#This Row],[frame_idx]]+1
  ),
  ""
)</f>
        <v>1.8339425742626192</v>
      </c>
      <c r="F2610" s="1">
        <f>IFERROR(
  SUMIFS(
    duck_positions[y],
    duck_positions[duck_id],duck_positions[[#This Row],[duck_id]],
    duck_positions[frame_idx],duck_positions[[#This Row],[frame_idx]]+1
  ),
  ""
)</f>
        <v>0.46958841085433956</v>
      </c>
      <c r="G26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8.9065085127322474E-2</v>
      </c>
      <c r="H2610" t="b">
        <f>AND(duck_positions[[#This Row],[distance]]&lt;0.1, MOD(duck_positions[[#This Row],[frame_idx]], 20)=0)</f>
        <v>0</v>
      </c>
    </row>
    <row r="2611" spans="1:8" hidden="1" x14ac:dyDescent="0.3">
      <c r="A2611">
        <v>372</v>
      </c>
      <c r="B2611">
        <v>5</v>
      </c>
      <c r="C2611" s="1">
        <v>1.9558636218309404</v>
      </c>
      <c r="D2611" s="1">
        <v>0.50988688766956325</v>
      </c>
      <c r="E2611" s="1">
        <f>IFERROR(
  SUMIFS(
    duck_positions[x],
    duck_positions[duck_id],   duck_positions[[#This Row],[duck_id]],
    duck_positions[frame_idx], duck_positions[[#This Row],[frame_idx]]+1
  ),
  ""
)</f>
        <v>1.9338176071643831</v>
      </c>
      <c r="F2611" s="1">
        <f>IFERROR(
  SUMIFS(
    duck_positions[y],
    duck_positions[duck_id],duck_positions[[#This Row],[duck_id]],
    duck_positions[frame_idx],duck_positions[[#This Row],[frame_idx]]+1
  ),
  ""
)</f>
        <v>0.45867305696010585</v>
      </c>
      <c r="G26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5.5757360219212508E-2</v>
      </c>
      <c r="H2611" t="b">
        <f>AND(duck_positions[[#This Row],[distance]]&lt;0.1, MOD(duck_positions[[#This Row],[frame_idx]], 20)=0)</f>
        <v>0</v>
      </c>
    </row>
    <row r="2612" spans="1:8" hidden="1" x14ac:dyDescent="0.3">
      <c r="A2612">
        <v>372</v>
      </c>
      <c r="B2612">
        <v>6</v>
      </c>
      <c r="C2612" s="1">
        <v>1.9737763524055483</v>
      </c>
      <c r="D2612" s="1">
        <v>0.43264211416244502</v>
      </c>
      <c r="E2612" s="1">
        <f>IFERROR(
  SUMIFS(
    duck_positions[x],
    duck_positions[duck_id],   duck_positions[[#This Row],[duck_id]],
    duck_positions[frame_idx], duck_positions[[#This Row],[frame_idx]]+1
  ),
  ""
)</f>
        <v>1.9636191099882128</v>
      </c>
      <c r="F2612" s="1">
        <f>IFERROR(
  SUMIFS(
    duck_positions[y],
    duck_positions[duck_id],duck_positions[[#This Row],[duck_id]],
    duck_positions[frame_idx],duck_positions[[#This Row],[frame_idx]]+1
  ),
  ""
)</f>
        <v>0.38290975689887996</v>
      </c>
      <c r="G26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5.0759008387826023E-2</v>
      </c>
      <c r="H2612" t="b">
        <f>AND(duck_positions[[#This Row],[distance]]&lt;0.1, MOD(duck_positions[[#This Row],[frame_idx]], 20)=0)</f>
        <v>0</v>
      </c>
    </row>
    <row r="2613" spans="1:8" x14ac:dyDescent="0.3">
      <c r="A2613">
        <v>373</v>
      </c>
      <c r="B2613">
        <v>0</v>
      </c>
      <c r="C2613" s="1">
        <v>2.0401265144348146</v>
      </c>
      <c r="D2613" s="1">
        <v>0.47308186888694759</v>
      </c>
      <c r="E2613" s="1">
        <f>IFERROR(
  SUMIFS(
    duck_positions[x],
    duck_positions[duck_id],   duck_positions[[#This Row],[duck_id]],
    duck_positions[frame_idx], duck_positions[[#This Row],[frame_idx]]+1
  ),
  ""
)</f>
        <v>2.0400266766548159</v>
      </c>
      <c r="F2613" s="1">
        <f>IFERROR(
  SUMIFS(
    duck_positions[y],
    duck_positions[duck_id],duck_positions[[#This Row],[duck_id]],
    duck_positions[frame_idx],duck_positions[[#This Row],[frame_idx]]+1
  ),
  ""
)</f>
        <v>0.47948963642120357</v>
      </c>
      <c r="G26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6.408545260461228E-3</v>
      </c>
      <c r="H2613" t="b">
        <f>AND(duck_positions[[#This Row],[distance]]&lt;0.1, MOD(duck_positions[[#This Row],[frame_idx]], 20)=0)</f>
        <v>0</v>
      </c>
    </row>
    <row r="2614" spans="1:8" hidden="1" x14ac:dyDescent="0.3">
      <c r="A2614">
        <v>373</v>
      </c>
      <c r="B2614">
        <v>1</v>
      </c>
      <c r="C2614" s="1">
        <v>1.8045557558536531</v>
      </c>
      <c r="D2614" s="1">
        <v>0.37216089367866512</v>
      </c>
      <c r="E2614" s="1">
        <f>IFERROR(
  SUMIFS(
    duck_positions[x],
    duck_positions[duck_id],   duck_positions[[#This Row],[duck_id]],
    duck_positions[frame_idx], duck_positions[[#This Row],[frame_idx]]+1
  ),
  ""
)</f>
        <v>1.8097258031368257</v>
      </c>
      <c r="F2614" s="1">
        <f>IFERROR(
  SUMIFS(
    duck_positions[y],
    duck_positions[duck_id],duck_positions[[#This Row],[duck_id]],
    duck_positions[frame_idx],duck_positions[[#This Row],[frame_idx]]+1
  ),
  ""
)</f>
        <v>0.37849025130271907</v>
      </c>
      <c r="G26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8.1725245085842585E-3</v>
      </c>
      <c r="H2614" t="b">
        <f>AND(duck_positions[[#This Row],[distance]]&lt;0.1, MOD(duck_positions[[#This Row],[frame_idx]], 20)=0)</f>
        <v>0</v>
      </c>
    </row>
    <row r="2615" spans="1:8" hidden="1" x14ac:dyDescent="0.3">
      <c r="A2615">
        <v>373</v>
      </c>
      <c r="B2615">
        <v>2</v>
      </c>
      <c r="C2615" s="1">
        <v>1.9184610962867739</v>
      </c>
      <c r="D2615" s="1">
        <v>0.45078932940959926</v>
      </c>
      <c r="E2615" s="1">
        <f>IFERROR(
  SUMIFS(
    duck_positions[x],
    duck_positions[duck_id],   duck_positions[[#This Row],[duck_id]],
    duck_positions[frame_idx], duck_positions[[#This Row],[frame_idx]]+1
  ),
  ""
)</f>
        <v>1.9210491597652437</v>
      </c>
      <c r="F2615" s="1">
        <f>IFERROR(
  SUMIFS(
    duck_positions[y],
    duck_positions[duck_id],duck_positions[[#This Row],[duck_id]],
    duck_positions[frame_idx],duck_positions[[#This Row],[frame_idx]]+1
  ),
  ""
)</f>
        <v>0.45649282336235042</v>
      </c>
      <c r="G26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6.2632192870486743E-3</v>
      </c>
      <c r="H2615" t="b">
        <f>AND(duck_positions[[#This Row],[distance]]&lt;0.1, MOD(duck_positions[[#This Row],[frame_idx]], 20)=0)</f>
        <v>0</v>
      </c>
    </row>
    <row r="2616" spans="1:8" hidden="1" x14ac:dyDescent="0.3">
      <c r="A2616">
        <v>373</v>
      </c>
      <c r="B2616">
        <v>3</v>
      </c>
      <c r="C2616" s="1">
        <v>1.9275677025318148</v>
      </c>
      <c r="D2616" s="1">
        <v>0.43162409663200374</v>
      </c>
      <c r="E2616" s="1">
        <f>IFERROR(
  SUMIFS(
    duck_positions[x],
    duck_positions[duck_id],   duck_positions[[#This Row],[duck_id]],
    duck_positions[frame_idx], duck_positions[[#This Row],[frame_idx]]+1
  ),
  ""
)</f>
        <v>1.9301705181598665</v>
      </c>
      <c r="F2616" s="1">
        <f>IFERROR(
  SUMIFS(
    duck_positions[y],
    duck_positions[duck_id],duck_positions[[#This Row],[duck_id]],
    duck_positions[frame_idx],duck_positions[[#This Row],[frame_idx]]+1
  ),
  ""
)</f>
        <v>0.43791757225990291</v>
      </c>
      <c r="G26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6.8104687557165493E-3</v>
      </c>
      <c r="H2616" t="b">
        <f>AND(duck_positions[[#This Row],[distance]]&lt;0.1, MOD(duck_positions[[#This Row],[frame_idx]], 20)=0)</f>
        <v>0</v>
      </c>
    </row>
    <row r="2617" spans="1:8" hidden="1" x14ac:dyDescent="0.3">
      <c r="A2617">
        <v>373</v>
      </c>
      <c r="B2617">
        <v>4</v>
      </c>
      <c r="C2617" s="1">
        <v>1.8339425742626192</v>
      </c>
      <c r="D2617" s="1">
        <v>0.46958841085433956</v>
      </c>
      <c r="E2617" s="1">
        <f>IFERROR(
  SUMIFS(
    duck_positions[x],
    duck_positions[duck_id],   duck_positions[[#This Row],[duck_id]],
    duck_positions[frame_idx], duck_positions[[#This Row],[frame_idx]]+1
  ),
  ""
)</f>
        <v>1.8373260319232942</v>
      </c>
      <c r="F2617" s="1">
        <f>IFERROR(
  SUMIFS(
    duck_positions[y],
    duck_positions[duck_id],duck_positions[[#This Row],[duck_id]],
    duck_positions[frame_idx],duck_positions[[#This Row],[frame_idx]]+1
  ),
  ""
)</f>
        <v>0.47400125563144679</v>
      </c>
      <c r="G26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5.5606640582239195E-3</v>
      </c>
      <c r="H2617" t="b">
        <f>AND(duck_positions[[#This Row],[distance]]&lt;0.1, MOD(duck_positions[[#This Row],[frame_idx]], 20)=0)</f>
        <v>0</v>
      </c>
    </row>
    <row r="2618" spans="1:8" hidden="1" x14ac:dyDescent="0.3">
      <c r="A2618">
        <v>373</v>
      </c>
      <c r="B2618">
        <v>5</v>
      </c>
      <c r="C2618" s="1">
        <v>1.9338176071643831</v>
      </c>
      <c r="D2618" s="1">
        <v>0.45867305696010585</v>
      </c>
      <c r="E2618" s="1">
        <f>IFERROR(
  SUMIFS(
    duck_positions[x],
    duck_positions[duck_id],   duck_positions[[#This Row],[duck_id]],
    duck_positions[frame_idx], duck_positions[[#This Row],[frame_idx]]+1
  ),
  ""
)</f>
        <v>1.9329829037189485</v>
      </c>
      <c r="F2618" s="1">
        <f>IFERROR(
  SUMIFS(
    duck_positions[y],
    duck_positions[duck_id],duck_positions[[#This Row],[duck_id]],
    duck_positions[frame_idx],duck_positions[[#This Row],[frame_idx]]+1
  ),
  ""
)</f>
        <v>0.46090836524963374</v>
      </c>
      <c r="G26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2.3860706173649718E-3</v>
      </c>
      <c r="H2618" t="b">
        <f>AND(duck_positions[[#This Row],[distance]]&lt;0.1, MOD(duck_positions[[#This Row],[frame_idx]], 20)=0)</f>
        <v>0</v>
      </c>
    </row>
    <row r="2619" spans="1:8" hidden="1" x14ac:dyDescent="0.3">
      <c r="A2619">
        <v>373</v>
      </c>
      <c r="B2619">
        <v>6</v>
      </c>
      <c r="C2619" s="1">
        <v>1.9636191099882128</v>
      </c>
      <c r="D2619" s="1">
        <v>0.38290975689887996</v>
      </c>
      <c r="E2619" s="1">
        <f>IFERROR(
  SUMIFS(
    duck_positions[x],
    duck_positions[duck_id],   duck_positions[[#This Row],[duck_id]],
    duck_positions[frame_idx], duck_positions[[#This Row],[frame_idx]]+1
  ),
  ""
)</f>
        <v>1.9658185809850695</v>
      </c>
      <c r="F2619" s="1">
        <f>IFERROR(
  SUMIFS(
    duck_positions[y],
    duck_positions[duck_id],duck_positions[[#This Row],[duck_id]],
    duck_positions[frame_idx],duck_positions[[#This Row],[frame_idx]]+1
  ),
  ""
)</f>
        <v>0.39114863872528072</v>
      </c>
      <c r="G26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8.5274173355952519E-3</v>
      </c>
      <c r="H2619" t="b">
        <f>AND(duck_positions[[#This Row],[distance]]&lt;0.1, MOD(duck_positions[[#This Row],[frame_idx]], 20)=0)</f>
        <v>0</v>
      </c>
    </row>
    <row r="2620" spans="1:8" x14ac:dyDescent="0.3">
      <c r="A2620">
        <v>374</v>
      </c>
      <c r="B2620">
        <v>0</v>
      </c>
      <c r="C2620" s="1">
        <v>2.0400266766548159</v>
      </c>
      <c r="D2620" s="1">
        <v>0.47948963642120357</v>
      </c>
      <c r="E2620" s="1">
        <f>IFERROR(
  SUMIFS(
    duck_positions[x],
    duck_positions[duck_id],   duck_positions[[#This Row],[duck_id]],
    duck_positions[frame_idx], duck_positions[[#This Row],[frame_idx]]+1
  ),
  ""
)</f>
        <v>2.042637360095978</v>
      </c>
      <c r="F2620" s="1">
        <f>IFERROR(
  SUMIFS(
    duck_positions[y],
    duck_positions[duck_id],duck_positions[[#This Row],[duck_id]],
    duck_positions[frame_idx],duck_positions[[#This Row],[frame_idx]]+1
  ),
  ""
)</f>
        <v>0.48293381631374355</v>
      </c>
      <c r="G26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4.321810171922724E-3</v>
      </c>
      <c r="H2620" t="b">
        <f>AND(duck_positions[[#This Row],[distance]]&lt;0.1, MOD(duck_positions[[#This Row],[frame_idx]], 20)=0)</f>
        <v>0</v>
      </c>
    </row>
    <row r="2621" spans="1:8" hidden="1" x14ac:dyDescent="0.3">
      <c r="A2621">
        <v>374</v>
      </c>
      <c r="B2621">
        <v>1</v>
      </c>
      <c r="C2621" s="1">
        <v>1.8097258031368257</v>
      </c>
      <c r="D2621" s="1">
        <v>0.37849025130271907</v>
      </c>
      <c r="E2621" s="1">
        <f>IFERROR(
  SUMIFS(
    duck_positions[x],
    duck_positions[duck_id],   duck_positions[[#This Row],[duck_id]],
    duck_positions[frame_idx], duck_positions[[#This Row],[frame_idx]]+1
  ),
  ""
)</f>
        <v>1.8148825585842134</v>
      </c>
      <c r="F2621" s="1">
        <f>IFERROR(
  SUMIFS(
    duck_positions[y],
    duck_positions[duck_id],duck_positions[[#This Row],[duck_id]],
    duck_positions[frame_idx],duck_positions[[#This Row],[frame_idx]]+1
  ),
  ""
)</f>
        <v>0.380762767791748</v>
      </c>
      <c r="G26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5.6352868549055289E-3</v>
      </c>
      <c r="H2621" t="b">
        <f>AND(duck_positions[[#This Row],[distance]]&lt;0.1, MOD(duck_positions[[#This Row],[frame_idx]], 20)=0)</f>
        <v>0</v>
      </c>
    </row>
    <row r="2622" spans="1:8" hidden="1" x14ac:dyDescent="0.3">
      <c r="A2622">
        <v>374</v>
      </c>
      <c r="B2622">
        <v>2</v>
      </c>
      <c r="C2622" s="1">
        <v>1.9210491597652437</v>
      </c>
      <c r="D2622" s="1">
        <v>0.45649282336235042</v>
      </c>
      <c r="E2622" s="1">
        <f>IFERROR(
  SUMIFS(
    duck_positions[x],
    duck_positions[duck_id],   duck_positions[[#This Row],[duck_id]],
    duck_positions[frame_idx], duck_positions[[#This Row],[frame_idx]]+1
  ),
  ""
)</f>
        <v>1.9246253788471224</v>
      </c>
      <c r="F2622" s="1">
        <f>IFERROR(
  SUMIFS(
    duck_positions[y],
    duck_positions[duck_id],duck_positions[[#This Row],[duck_id]],
    duck_positions[frame_idx],duck_positions[[#This Row],[frame_idx]]+1
  ),
  ""
)</f>
        <v>0.46006430387496944</v>
      </c>
      <c r="G26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5.0541879638187643E-3</v>
      </c>
      <c r="H2622" t="b">
        <f>AND(duck_positions[[#This Row],[distance]]&lt;0.1, MOD(duck_positions[[#This Row],[frame_idx]], 20)=0)</f>
        <v>0</v>
      </c>
    </row>
    <row r="2623" spans="1:8" hidden="1" x14ac:dyDescent="0.3">
      <c r="A2623">
        <v>374</v>
      </c>
      <c r="B2623">
        <v>3</v>
      </c>
      <c r="C2623" s="1">
        <v>1.9301705181598665</v>
      </c>
      <c r="D2623" s="1">
        <v>0.43791757225990291</v>
      </c>
      <c r="E2623" s="1">
        <f>IFERROR(
  SUMIFS(
    duck_positions[x],
    duck_positions[duck_id],   duck_positions[[#This Row],[duck_id]],
    duck_positions[frame_idx], duck_positions[[#This Row],[frame_idx]]+1
  ),
  ""
)</f>
        <v>1.9338567376136782</v>
      </c>
      <c r="F2623" s="1">
        <f>IFERROR(
  SUMIFS(
    duck_positions[y],
    duck_positions[duck_id],duck_positions[[#This Row],[duck_id]],
    duck_positions[frame_idx],duck_positions[[#This Row],[frame_idx]]+1
  ),
  ""
)</f>
        <v>0.44094477295875545</v>
      </c>
      <c r="G26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4.769922214543202E-3</v>
      </c>
      <c r="H2623" t="b">
        <f>AND(duck_positions[[#This Row],[distance]]&lt;0.1, MOD(duck_positions[[#This Row],[frame_idx]], 20)=0)</f>
        <v>0</v>
      </c>
    </row>
    <row r="2624" spans="1:8" hidden="1" x14ac:dyDescent="0.3">
      <c r="A2624">
        <v>374</v>
      </c>
      <c r="B2624">
        <v>4</v>
      </c>
      <c r="C2624" s="1">
        <v>1.8373260319232942</v>
      </c>
      <c r="D2624" s="1">
        <v>0.47400125563144679</v>
      </c>
      <c r="E2624" s="1">
        <f>IFERROR(
  SUMIFS(
    duck_positions[x],
    duck_positions[duck_id],   duck_positions[[#This Row],[duck_id]],
    duck_positions[frame_idx], duck_positions[[#This Row],[frame_idx]]+1
  ),
  ""
)</f>
        <v>1.8414783298969271</v>
      </c>
      <c r="F2624" s="1">
        <f>IFERROR(
  SUMIFS(
    duck_positions[y],
    duck_positions[duck_id],duck_positions[[#This Row],[duck_id]],
    duck_positions[frame_idx],duck_positions[[#This Row],[frame_idx]]+1
  ),
  ""
)</f>
        <v>0.47852416038513179</v>
      </c>
      <c r="G26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6.1398897280603914E-3</v>
      </c>
      <c r="H2624" t="b">
        <f>AND(duck_positions[[#This Row],[distance]]&lt;0.1, MOD(duck_positions[[#This Row],[frame_idx]], 20)=0)</f>
        <v>0</v>
      </c>
    </row>
    <row r="2625" spans="1:8" hidden="1" x14ac:dyDescent="0.3">
      <c r="A2625">
        <v>374</v>
      </c>
      <c r="B2625">
        <v>5</v>
      </c>
      <c r="C2625" s="1">
        <v>1.9329829037189485</v>
      </c>
      <c r="D2625" s="1">
        <v>0.46090836524963374</v>
      </c>
      <c r="E2625" s="1">
        <f>IFERROR(
  SUMIFS(
    duck_positions[x],
    duck_positions[duck_id],   duck_positions[[#This Row],[duck_id]],
    duck_positions[frame_idx], duck_positions[[#This Row],[frame_idx]]+1
  ),
  ""
)</f>
        <v>1.934090566635132</v>
      </c>
      <c r="F2625" s="1">
        <f>IFERROR(
  SUMIFS(
    duck_positions[y],
    duck_positions[duck_id],duck_positions[[#This Row],[duck_id]],
    duck_positions[frame_idx],duck_positions[[#This Row],[frame_idx]]+1
  ),
  ""
)</f>
        <v>0.46189967989921565</v>
      </c>
      <c r="G26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1.4864796905318875E-3</v>
      </c>
      <c r="H2625" t="b">
        <f>AND(duck_positions[[#This Row],[distance]]&lt;0.1, MOD(duck_positions[[#This Row],[frame_idx]], 20)=0)</f>
        <v>0</v>
      </c>
    </row>
    <row r="2626" spans="1:8" hidden="1" x14ac:dyDescent="0.3">
      <c r="A2626">
        <v>374</v>
      </c>
      <c r="B2626">
        <v>6</v>
      </c>
      <c r="C2626" s="1">
        <v>1.9658185809850695</v>
      </c>
      <c r="D2626" s="1">
        <v>0.39114863872528072</v>
      </c>
      <c r="E2626" s="1">
        <f>IFERROR(
  SUMIFS(
    duck_positions[x],
    duck_positions[duck_id],   duck_positions[[#This Row],[duck_id]],
    duck_positions[frame_idx], duck_positions[[#This Row],[frame_idx]]+1
  ),
  ""
)</f>
        <v>1.9697483748197557</v>
      </c>
      <c r="F2626" s="1">
        <f>IFERROR(
  SUMIFS(
    duck_positions[y],
    duck_positions[duck_id],duck_positions[[#This Row],[duck_id]],
    duck_positions[frame_idx],duck_positions[[#This Row],[frame_idx]]+1
  ),
  ""
)</f>
        <v>0.39264218211174007</v>
      </c>
      <c r="G26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4.2040398940037136E-3</v>
      </c>
      <c r="H2626" t="b">
        <f>AND(duck_positions[[#This Row],[distance]]&lt;0.1, MOD(duck_positions[[#This Row],[frame_idx]], 20)=0)</f>
        <v>0</v>
      </c>
    </row>
    <row r="2627" spans="1:8" x14ac:dyDescent="0.3">
      <c r="A2627">
        <v>375</v>
      </c>
      <c r="B2627">
        <v>0</v>
      </c>
      <c r="C2627" s="1">
        <v>2.042637360095978</v>
      </c>
      <c r="D2627" s="1">
        <v>0.48293381631374355</v>
      </c>
      <c r="E2627" s="1">
        <f>IFERROR(
  SUMIFS(
    duck_positions[x],
    duck_positions[duck_id],   duck_positions[[#This Row],[duck_id]],
    duck_positions[frame_idx], duck_positions[[#This Row],[frame_idx]]+1
  ),
  ""
)</f>
        <v>2.0575420379638674</v>
      </c>
      <c r="F2627" s="1">
        <f>IFERROR(
  SUMIFS(
    duck_positions[y],
    duck_positions[duck_id],duck_positions[[#This Row],[duck_id]],
    duck_positions[frame_idx],duck_positions[[#This Row],[frame_idx]]+1
  ),
  ""
)</f>
        <v>0.43899000883102413</v>
      </c>
      <c r="G26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4.6402668440768138E-2</v>
      </c>
      <c r="H2627" t="b">
        <f>AND(duck_positions[[#This Row],[distance]]&lt;0.1, MOD(duck_positions[[#This Row],[frame_idx]], 20)=0)</f>
        <v>0</v>
      </c>
    </row>
    <row r="2628" spans="1:8" hidden="1" x14ac:dyDescent="0.3">
      <c r="A2628">
        <v>375</v>
      </c>
      <c r="B2628">
        <v>1</v>
      </c>
      <c r="C2628" s="1">
        <v>1.8148825585842134</v>
      </c>
      <c r="D2628" s="1">
        <v>0.380762767791748</v>
      </c>
      <c r="E2628" s="1">
        <f>IFERROR(
  SUMIFS(
    duck_positions[x],
    duck_positions[duck_id],   duck_positions[[#This Row],[duck_id]],
    duck_positions[frame_idx], duck_positions[[#This Row],[frame_idx]]+1
  ),
  ""
)</f>
        <v>1.8320236921310427</v>
      </c>
      <c r="F2628" s="1">
        <f>IFERROR(
  SUMIFS(
    duck_positions[y],
    duck_positions[duck_id],duck_positions[[#This Row],[duck_id]],
    duck_positions[frame_idx],duck_positions[[#This Row],[frame_idx]]+1
  ),
  ""
)</f>
        <v>0.3798566877841949</v>
      </c>
      <c r="G26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1.7165064527997605E-2</v>
      </c>
      <c r="H2628" t="b">
        <f>AND(duck_positions[[#This Row],[distance]]&lt;0.1, MOD(duck_positions[[#This Row],[frame_idx]], 20)=0)</f>
        <v>0</v>
      </c>
    </row>
    <row r="2629" spans="1:8" hidden="1" x14ac:dyDescent="0.3">
      <c r="A2629">
        <v>375</v>
      </c>
      <c r="B2629">
        <v>2</v>
      </c>
      <c r="C2629" s="1">
        <v>1.9246253788471224</v>
      </c>
      <c r="D2629" s="1">
        <v>0.46006430387496944</v>
      </c>
      <c r="E2629" s="1">
        <f>IFERROR(
  SUMIFS(
    duck_positions[x],
    duck_positions[duck_id],   duck_positions[[#This Row],[duck_id]],
    duck_positions[frame_idx], duck_positions[[#This Row],[frame_idx]]+1
  ),
  ""
)</f>
        <v>1.8954135298728945</v>
      </c>
      <c r="F2629" s="1">
        <f>IFERROR(
  SUMIFS(
    duck_positions[y],
    duck_positions[duck_id],duck_positions[[#This Row],[duck_id]],
    duck_positions[frame_idx],duck_positions[[#This Row],[frame_idx]]+1
  ),
  ""
)</f>
        <v>0.44344313144683833</v>
      </c>
      <c r="G26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3.3609455416277807E-2</v>
      </c>
      <c r="H2629" t="b">
        <f>AND(duck_positions[[#This Row],[distance]]&lt;0.1, MOD(duck_positions[[#This Row],[frame_idx]], 20)=0)</f>
        <v>0</v>
      </c>
    </row>
    <row r="2630" spans="1:8" hidden="1" x14ac:dyDescent="0.3">
      <c r="A2630">
        <v>375</v>
      </c>
      <c r="B2630">
        <v>3</v>
      </c>
      <c r="C2630" s="1">
        <v>1.9338567376136782</v>
      </c>
      <c r="D2630" s="1">
        <v>0.44094477295875545</v>
      </c>
      <c r="E2630" s="1">
        <f>IFERROR(
  SUMIFS(
    duck_positions[x],
    duck_positions[duck_id],   duck_positions[[#This Row],[duck_id]],
    duck_positions[frame_idx], duck_positions[[#This Row],[frame_idx]]+1
  ),
  ""
)</f>
        <v>1.9209954857826235</v>
      </c>
      <c r="F2630" s="1">
        <f>IFERROR(
  SUMIFS(
    duck_positions[y],
    duck_positions[duck_id],duck_positions[[#This Row],[duck_id]],
    duck_positions[frame_idx],duck_positions[[#This Row],[frame_idx]]+1
  ),
  ""
)</f>
        <v>0.42792267799377437</v>
      </c>
      <c r="G26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1.8302643413966004E-2</v>
      </c>
      <c r="H2630" t="b">
        <f>AND(duck_positions[[#This Row],[distance]]&lt;0.1, MOD(duck_positions[[#This Row],[frame_idx]], 20)=0)</f>
        <v>0</v>
      </c>
    </row>
    <row r="2631" spans="1:8" hidden="1" x14ac:dyDescent="0.3">
      <c r="A2631">
        <v>375</v>
      </c>
      <c r="B2631">
        <v>4</v>
      </c>
      <c r="C2631" s="1">
        <v>1.8414783298969271</v>
      </c>
      <c r="D2631" s="1">
        <v>0.47852416038513179</v>
      </c>
      <c r="E2631" s="1">
        <f>IFERROR(
  SUMIFS(
    duck_positions[x],
    duck_positions[duck_id],   duck_positions[[#This Row],[duck_id]],
    duck_positions[frame_idx], duck_positions[[#This Row],[frame_idx]]+1
  ),
  ""
)</f>
        <v>1.7815532803535463</v>
      </c>
      <c r="F2631" s="1">
        <f>IFERROR(
  SUMIFS(
    duck_positions[y],
    duck_positions[duck_id],duck_positions[[#This Row],[duck_id]],
    duck_positions[frame_idx],duck_positions[[#This Row],[frame_idx]]+1
  ),
  ""
)</f>
        <v>0.51038078665733333</v>
      </c>
      <c r="G26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6.7866458580239458E-2</v>
      </c>
      <c r="H2631" t="b">
        <f>AND(duck_positions[[#This Row],[distance]]&lt;0.1, MOD(duck_positions[[#This Row],[frame_idx]], 20)=0)</f>
        <v>0</v>
      </c>
    </row>
    <row r="2632" spans="1:8" hidden="1" x14ac:dyDescent="0.3">
      <c r="A2632">
        <v>375</v>
      </c>
      <c r="B2632">
        <v>5</v>
      </c>
      <c r="C2632" s="1">
        <v>1.934090566635132</v>
      </c>
      <c r="D2632" s="1">
        <v>0.46189967989921565</v>
      </c>
      <c r="E2632" s="1">
        <f>IFERROR(
  SUMIFS(
    duck_positions[x],
    duck_positions[duck_id],   duck_positions[[#This Row],[duck_id]],
    duck_positions[frame_idx], duck_positions[[#This Row],[frame_idx]]+1
  ),
  ""
)</f>
        <v>1.9308953404426576</v>
      </c>
      <c r="F2632" s="1">
        <f>IFERROR(
  SUMIFS(
    duck_positions[y],
    duck_positions[duck_id],duck_positions[[#This Row],[duck_id]],
    duck_positions[frame_idx],duck_positions[[#This Row],[frame_idx]]+1
  ),
  ""
)</f>
        <v>0.47218171954154964</v>
      </c>
      <c r="G26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1.0767070614963096E-2</v>
      </c>
      <c r="H2632" t="b">
        <f>AND(duck_positions[[#This Row],[distance]]&lt;0.1, MOD(duck_positions[[#This Row],[frame_idx]], 20)=0)</f>
        <v>0</v>
      </c>
    </row>
    <row r="2633" spans="1:8" hidden="1" x14ac:dyDescent="0.3">
      <c r="A2633">
        <v>375</v>
      </c>
      <c r="B2633">
        <v>6</v>
      </c>
      <c r="C2633" s="1">
        <v>1.9697483748197557</v>
      </c>
      <c r="D2633" s="1">
        <v>0.39264218211174007</v>
      </c>
      <c r="E2633" s="1">
        <f>IFERROR(
  SUMIFS(
    duck_positions[x],
    duck_positions[duck_id],   duck_positions[[#This Row],[duck_id]],
    duck_positions[frame_idx], duck_positions[[#This Row],[frame_idx]]+1
  ),
  ""
)</f>
        <v>1.9755113393068315</v>
      </c>
      <c r="F2633" s="1">
        <f>IFERROR(
  SUMIFS(
    duck_positions[y],
    duck_positions[duck_id],duck_positions[[#This Row],[duck_id]],
    duck_positions[frame_idx],duck_positions[[#This Row],[frame_idx]]+1
  ),
  ""
)</f>
        <v>0.3927617490291595</v>
      </c>
      <c r="G26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5.7642047089809436E-3</v>
      </c>
      <c r="H2633" t="b">
        <f>AND(duck_positions[[#This Row],[distance]]&lt;0.1, MOD(duck_positions[[#This Row],[frame_idx]], 20)=0)</f>
        <v>0</v>
      </c>
    </row>
    <row r="2634" spans="1:8" x14ac:dyDescent="0.3">
      <c r="A2634">
        <v>376</v>
      </c>
      <c r="B2634">
        <v>0</v>
      </c>
      <c r="C2634" s="1">
        <v>2.0575420379638674</v>
      </c>
      <c r="D2634" s="1">
        <v>0.43899000883102413</v>
      </c>
      <c r="E2634" s="1">
        <f>IFERROR(
  SUMIFS(
    duck_positions[x],
    duck_positions[duck_id],   duck_positions[[#This Row],[duck_id]],
    duck_positions[frame_idx], duck_positions[[#This Row],[frame_idx]]+1
  ),
  ""
)</f>
        <v>2.0598343580961229</v>
      </c>
      <c r="F2634" s="1">
        <f>IFERROR(
  SUMIFS(
    duck_positions[y],
    duck_positions[duck_id],duck_positions[[#This Row],[duck_id]],
    duck_positions[frame_idx],duck_positions[[#This Row],[frame_idx]]+1
  ),
  ""
)</f>
        <v>0.44807861447334285</v>
      </c>
      <c r="G26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9.3732323192339522E-3</v>
      </c>
      <c r="H2634" t="b">
        <f>AND(duck_positions[[#This Row],[distance]]&lt;0.1, MOD(duck_positions[[#This Row],[frame_idx]], 20)=0)</f>
        <v>0</v>
      </c>
    </row>
    <row r="2635" spans="1:8" hidden="1" x14ac:dyDescent="0.3">
      <c r="A2635">
        <v>376</v>
      </c>
      <c r="B2635">
        <v>1</v>
      </c>
      <c r="C2635" s="1">
        <v>1.8320236921310427</v>
      </c>
      <c r="D2635" s="1">
        <v>0.3798566877841949</v>
      </c>
      <c r="E2635" s="1">
        <f>IFERROR(
  SUMIFS(
    duck_positions[x],
    duck_positions[duck_id],   duck_positions[[#This Row],[duck_id]],
    duck_positions[frame_idx], duck_positions[[#This Row],[frame_idx]]+1
  ),
  ""
)</f>
        <v>1.8572281420230867</v>
      </c>
      <c r="F2635" s="1">
        <f>IFERROR(
  SUMIFS(
    duck_positions[y],
    duck_positions[duck_id],duck_positions[[#This Row],[duck_id]],
    duck_positions[frame_idx],duck_positions[[#This Row],[frame_idx]]+1
  ),
  ""
)</f>
        <v>0.39035077095031734</v>
      </c>
      <c r="G26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2.7301832829648168E-2</v>
      </c>
      <c r="H2635" t="b">
        <f>AND(duck_positions[[#This Row],[distance]]&lt;0.1, MOD(duck_positions[[#This Row],[frame_idx]], 20)=0)</f>
        <v>0</v>
      </c>
    </row>
    <row r="2636" spans="1:8" hidden="1" x14ac:dyDescent="0.3">
      <c r="A2636">
        <v>376</v>
      </c>
      <c r="B2636">
        <v>2</v>
      </c>
      <c r="C2636" s="1">
        <v>1.8954135298728945</v>
      </c>
      <c r="D2636" s="1">
        <v>0.44344313144683833</v>
      </c>
      <c r="E2636" s="1">
        <f>IFERROR(
  SUMIFS(
    duck_positions[x],
    duck_positions[duck_id],   duck_positions[[#This Row],[duck_id]],
    duck_positions[frame_idx], duck_positions[[#This Row],[frame_idx]]+1
  ),
  ""
)</f>
        <v>1.9134420573711397</v>
      </c>
      <c r="F2636" s="1">
        <f>IFERROR(
  SUMIFS(
    duck_positions[y],
    duck_positions[duck_id],duck_positions[[#This Row],[duck_id]],
    duck_positions[frame_idx],duck_positions[[#This Row],[frame_idx]]+1
  ),
  ""
)</f>
        <v>0.45307218730449672</v>
      </c>
      <c r="G26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2.0438848315521351E-2</v>
      </c>
      <c r="H2636" t="b">
        <f>AND(duck_positions[[#This Row],[distance]]&lt;0.1, MOD(duck_positions[[#This Row],[frame_idx]], 20)=0)</f>
        <v>0</v>
      </c>
    </row>
    <row r="2637" spans="1:8" hidden="1" x14ac:dyDescent="0.3">
      <c r="A2637">
        <v>376</v>
      </c>
      <c r="B2637">
        <v>3</v>
      </c>
      <c r="C2637" s="1">
        <v>1.9209954857826235</v>
      </c>
      <c r="D2637" s="1">
        <v>0.42792267799377437</v>
      </c>
      <c r="E2637" s="1">
        <f>IFERROR(
  SUMIFS(
    duck_positions[x],
    duck_positions[duck_id],   duck_positions[[#This Row],[duck_id]],
    duck_positions[frame_idx], duck_positions[[#This Row],[frame_idx]]+1
  ),
  ""
)</f>
        <v>1.9362537384033205</v>
      </c>
      <c r="F2637" s="1">
        <f>IFERROR(
  SUMIFS(
    duck_positions[y],
    duck_positions[duck_id],duck_positions[[#This Row],[duck_id]],
    duck_positions[frame_idx],duck_positions[[#This Row],[frame_idx]]+1
  ),
  ""
)</f>
        <v>0.43792594671249385</v>
      </c>
      <c r="G26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1.8244989945075861E-2</v>
      </c>
      <c r="H2637" t="b">
        <f>AND(duck_positions[[#This Row],[distance]]&lt;0.1, MOD(duck_positions[[#This Row],[frame_idx]], 20)=0)</f>
        <v>0</v>
      </c>
    </row>
    <row r="2638" spans="1:8" hidden="1" x14ac:dyDescent="0.3">
      <c r="A2638">
        <v>376</v>
      </c>
      <c r="B2638">
        <v>4</v>
      </c>
      <c r="C2638" s="1">
        <v>1.7815532803535463</v>
      </c>
      <c r="D2638" s="1">
        <v>0.51038078665733333</v>
      </c>
      <c r="E2638" s="1">
        <f>IFERROR(
  SUMIFS(
    duck_positions[x],
    duck_positions[duck_id],   duck_positions[[#This Row],[duck_id]],
    duck_positions[frame_idx], duck_positions[[#This Row],[frame_idx]]+1
  ),
  ""
)</f>
        <v>1.8128686964511873</v>
      </c>
      <c r="F2638" s="1">
        <f>IFERROR(
  SUMIFS(
    duck_positions[y],
    duck_positions[duck_id],duck_positions[[#This Row],[duck_id]],
    duck_positions[frame_idx],duck_positions[[#This Row],[frame_idx]]+1
  ),
  ""
)</f>
        <v>0.51779405474662776</v>
      </c>
      <c r="G26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3.2180923372895062E-2</v>
      </c>
      <c r="H2638" t="b">
        <f>AND(duck_positions[[#This Row],[distance]]&lt;0.1, MOD(duck_positions[[#This Row],[frame_idx]], 20)=0)</f>
        <v>0</v>
      </c>
    </row>
    <row r="2639" spans="1:8" hidden="1" x14ac:dyDescent="0.3">
      <c r="A2639">
        <v>376</v>
      </c>
      <c r="B2639">
        <v>5</v>
      </c>
      <c r="C2639" s="1">
        <v>1.9308953404426576</v>
      </c>
      <c r="D2639" s="1">
        <v>0.47218171954154964</v>
      </c>
      <c r="E2639" s="1">
        <f>IFERROR(
  SUMIFS(
    duck_positions[x],
    duck_positions[duck_id],   duck_positions[[#This Row],[duck_id]],
    duck_positions[frame_idx], duck_positions[[#This Row],[frame_idx]]+1
  ),
  ""
)</f>
        <v>1.9460039556026461</v>
      </c>
      <c r="F2639" s="1">
        <f>IFERROR(
  SUMIFS(
    duck_positions[y],
    duck_positions[duck_id],duck_positions[[#This Row],[duck_id]],
    duck_positions[frame_idx],duck_positions[[#This Row],[frame_idx]]+1
  ),
  ""
)</f>
        <v>0.47720902860164638</v>
      </c>
      <c r="G26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1.5923067808634183E-2</v>
      </c>
      <c r="H2639" t="b">
        <f>AND(duck_positions[[#This Row],[distance]]&lt;0.1, MOD(duck_positions[[#This Row],[frame_idx]], 20)=0)</f>
        <v>0</v>
      </c>
    </row>
    <row r="2640" spans="1:8" hidden="1" x14ac:dyDescent="0.3">
      <c r="A2640">
        <v>376</v>
      </c>
      <c r="B2640">
        <v>6</v>
      </c>
      <c r="C2640" s="1">
        <v>1.9755113393068315</v>
      </c>
      <c r="D2640" s="1">
        <v>0.3927617490291595</v>
      </c>
      <c r="E2640" s="1">
        <f>IFERROR(
  SUMIFS(
    duck_positions[x],
    duck_positions[duck_id],   duck_positions[[#This Row],[duck_id]],
    duck_positions[frame_idx], duck_positions[[#This Row],[frame_idx]]+1
  ),
  ""
)</f>
        <v>1.9851256132125856</v>
      </c>
      <c r="F2640" s="1">
        <f>IFERROR(
  SUMIFS(
    duck_positions[y],
    duck_positions[duck_id],duck_positions[[#This Row],[duck_id]],
    duck_positions[frame_idx],duck_positions[[#This Row],[frame_idx]]+1
  ),
  ""
)</f>
        <v>0.40344680547714229</v>
      </c>
      <c r="G26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1.4373750172847814E-2</v>
      </c>
      <c r="H2640" t="b">
        <f>AND(duck_positions[[#This Row],[distance]]&lt;0.1, MOD(duck_positions[[#This Row],[frame_idx]], 20)=0)</f>
        <v>0</v>
      </c>
    </row>
    <row r="2641" spans="1:8" x14ac:dyDescent="0.3">
      <c r="A2641">
        <v>377</v>
      </c>
      <c r="B2641">
        <v>0</v>
      </c>
      <c r="C2641" s="1">
        <v>2.0598343580961229</v>
      </c>
      <c r="D2641" s="1">
        <v>0.44807861447334285</v>
      </c>
      <c r="E2641" s="1">
        <f>IFERROR(
  SUMIFS(
    duck_positions[x],
    duck_positions[duck_id],   duck_positions[[#This Row],[duck_id]],
    duck_positions[frame_idx], duck_positions[[#This Row],[frame_idx]]+1
  ),
  ""
)</f>
        <v>2.0585063964128496</v>
      </c>
      <c r="F2641" s="1">
        <f>IFERROR(
  SUMIFS(
    duck_positions[y],
    duck_positions[duck_id],duck_positions[[#This Row],[duck_id]],
    duck_positions[frame_idx],duck_positions[[#This Row],[frame_idx]]+1
  ),
  ""
)</f>
        <v>0.4463682889938354</v>
      </c>
      <c r="G26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2.1653395757004197E-3</v>
      </c>
      <c r="H2641" t="b">
        <f>AND(duck_positions[[#This Row],[distance]]&lt;0.1, MOD(duck_positions[[#This Row],[frame_idx]], 20)=0)</f>
        <v>0</v>
      </c>
    </row>
    <row r="2642" spans="1:8" hidden="1" x14ac:dyDescent="0.3">
      <c r="A2642">
        <v>377</v>
      </c>
      <c r="B2642">
        <v>1</v>
      </c>
      <c r="C2642" s="1">
        <v>1.8572281420230867</v>
      </c>
      <c r="D2642" s="1">
        <v>0.39035077095031734</v>
      </c>
      <c r="E2642" s="1">
        <f>IFERROR(
  SUMIFS(
    duck_positions[x],
    duck_positions[duck_id],   duck_positions[[#This Row],[duck_id]],
    duck_positions[frame_idx], duck_positions[[#This Row],[frame_idx]]+1
  ),
  ""
)</f>
        <v>1.8380023062229158</v>
      </c>
      <c r="F2642" s="1">
        <f>IFERROR(
  SUMIFS(
    duck_positions[y],
    duck_positions[duck_id],duck_positions[[#This Row],[duck_id]],
    duck_positions[frame_idx],duck_positions[[#This Row],[frame_idx]]+1
  ),
  ""
)</f>
        <v>0.37854836583137508</v>
      </c>
      <c r="G26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2.255946650093409E-2</v>
      </c>
      <c r="H2642" t="b">
        <f>AND(duck_positions[[#This Row],[distance]]&lt;0.1, MOD(duck_positions[[#This Row],[frame_idx]], 20)=0)</f>
        <v>0</v>
      </c>
    </row>
    <row r="2643" spans="1:8" hidden="1" x14ac:dyDescent="0.3">
      <c r="A2643">
        <v>377</v>
      </c>
      <c r="B2643">
        <v>2</v>
      </c>
      <c r="C2643" s="1">
        <v>1.9134420573711397</v>
      </c>
      <c r="D2643" s="1">
        <v>0.45307218730449672</v>
      </c>
      <c r="E2643" s="1">
        <f>IFERROR(
  SUMIFS(
    duck_positions[x],
    duck_positions[duck_id],   duck_positions[[#This Row],[duck_id]],
    duck_positions[frame_idx], duck_positions[[#This Row],[frame_idx]]+1
  ),
  ""
)</f>
        <v>1.9006150484085085</v>
      </c>
      <c r="F2643" s="1">
        <f>IFERROR(
  SUMIFS(
    duck_positions[y],
    duck_positions[duck_id],duck_positions[[#This Row],[duck_id]],
    duck_positions[frame_idx],duck_positions[[#This Row],[frame_idx]]+1
  ),
  ""
)</f>
        <v>0.44732857942581172</v>
      </c>
      <c r="G26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1.4054223222630063E-2</v>
      </c>
      <c r="H2643" t="b">
        <f>AND(duck_positions[[#This Row],[distance]]&lt;0.1, MOD(duck_positions[[#This Row],[frame_idx]], 20)=0)</f>
        <v>0</v>
      </c>
    </row>
    <row r="2644" spans="1:8" hidden="1" x14ac:dyDescent="0.3">
      <c r="A2644">
        <v>377</v>
      </c>
      <c r="B2644">
        <v>3</v>
      </c>
      <c r="C2644" s="1">
        <v>1.9362537384033205</v>
      </c>
      <c r="D2644" s="1">
        <v>0.43792594671249385</v>
      </c>
      <c r="E2644" s="1">
        <f>IFERROR(
  SUMIFS(
    duck_positions[x],
    duck_positions[duck_id],   duck_positions[[#This Row],[duck_id]],
    duck_positions[frame_idx], duck_positions[[#This Row],[frame_idx]]+1
  ),
  ""
)</f>
        <v>1.9256814539432527</v>
      </c>
      <c r="F2644" s="1">
        <f>IFERROR(
  SUMIFS(
    duck_positions[y],
    duck_positions[duck_id],duck_positions[[#This Row],[duck_id]],
    duck_positions[frame_idx],duck_positions[[#This Row],[frame_idx]]+1
  ),
  ""
)</f>
        <v>0.43224008083343501</v>
      </c>
      <c r="G26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1.2004260472816955E-2</v>
      </c>
      <c r="H2644" t="b">
        <f>AND(duck_positions[[#This Row],[distance]]&lt;0.1, MOD(duck_positions[[#This Row],[frame_idx]], 20)=0)</f>
        <v>0</v>
      </c>
    </row>
    <row r="2645" spans="1:8" hidden="1" x14ac:dyDescent="0.3">
      <c r="A2645">
        <v>377</v>
      </c>
      <c r="B2645">
        <v>4</v>
      </c>
      <c r="C2645" s="1">
        <v>1.8128686964511873</v>
      </c>
      <c r="D2645" s="1">
        <v>0.51779405474662776</v>
      </c>
      <c r="E2645" s="1">
        <f>IFERROR(
  SUMIFS(
    duck_positions[x],
    duck_positions[duck_id],   duck_positions[[#This Row],[duck_id]],
    duck_positions[frame_idx], duck_positions[[#This Row],[frame_idx]]+1
  ),
  ""
)</f>
        <v>1.7893798470497133</v>
      </c>
      <c r="F2645" s="1">
        <f>IFERROR(
  SUMIFS(
    duck_positions[y],
    duck_positions[duck_id],duck_positions[[#This Row],[duck_id]],
    duck_positions[frame_idx],duck_positions[[#This Row],[frame_idx]]+1
  ),
  ""
)</f>
        <v>0.51215396523475643</v>
      </c>
      <c r="G26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2.4156503387432679E-2</v>
      </c>
      <c r="H2645" t="b">
        <f>AND(duck_positions[[#This Row],[distance]]&lt;0.1, MOD(duck_positions[[#This Row],[frame_idx]], 20)=0)</f>
        <v>0</v>
      </c>
    </row>
    <row r="2646" spans="1:8" hidden="1" x14ac:dyDescent="0.3">
      <c r="A2646">
        <v>377</v>
      </c>
      <c r="B2646">
        <v>5</v>
      </c>
      <c r="C2646" s="1">
        <v>1.9460039556026461</v>
      </c>
      <c r="D2646" s="1">
        <v>0.47720902860164638</v>
      </c>
      <c r="E2646" s="1">
        <f>IFERROR(
  SUMIFS(
    duck_positions[x],
    duck_positions[duck_id],   duck_positions[[#This Row],[duck_id]],
    duck_positions[frame_idx], duck_positions[[#This Row],[frame_idx]]+1
  ),
  ""
)</f>
        <v>1.9454065382480623</v>
      </c>
      <c r="F2646" s="1">
        <f>IFERROR(
  SUMIFS(
    duck_positions[y],
    duck_positions[duck_id],duck_positions[[#This Row],[duck_id]],
    duck_positions[frame_idx],duck_positions[[#This Row],[frame_idx]]+1
  ),
  ""
)</f>
        <v>0.473534283041954</v>
      </c>
      <c r="G26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3.7229910588177243E-3</v>
      </c>
      <c r="H2646" t="b">
        <f>AND(duck_positions[[#This Row],[distance]]&lt;0.1, MOD(duck_positions[[#This Row],[frame_idx]], 20)=0)</f>
        <v>0</v>
      </c>
    </row>
    <row r="2647" spans="1:8" hidden="1" x14ac:dyDescent="0.3">
      <c r="A2647">
        <v>377</v>
      </c>
      <c r="B2647">
        <v>6</v>
      </c>
      <c r="C2647" s="1">
        <v>1.9851256132125856</v>
      </c>
      <c r="D2647" s="1">
        <v>0.40344680547714229</v>
      </c>
      <c r="E2647" s="1">
        <f>IFERROR(
  SUMIFS(
    duck_positions[x],
    duck_positions[duck_id],   duck_positions[[#This Row],[duck_id]],
    duck_positions[frame_idx], duck_positions[[#This Row],[frame_idx]]+1
  ),
  ""
)</f>
        <v>1.9792119234800341</v>
      </c>
      <c r="F2647" s="1">
        <f>IFERROR(
  SUMIFS(
    duck_positions[y],
    duck_positions[duck_id],duck_positions[[#This Row],[duck_id]],
    duck_positions[frame_idx],duck_positions[[#This Row],[frame_idx]]+1
  ),
  ""
)</f>
        <v>0.39793286919593807</v>
      </c>
      <c r="G26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8.0854943921856853E-3</v>
      </c>
      <c r="H2647" t="b">
        <f>AND(duck_positions[[#This Row],[distance]]&lt;0.1, MOD(duck_positions[[#This Row],[frame_idx]], 20)=0)</f>
        <v>0</v>
      </c>
    </row>
    <row r="2648" spans="1:8" x14ac:dyDescent="0.3">
      <c r="A2648">
        <v>378</v>
      </c>
      <c r="B2648">
        <v>0</v>
      </c>
      <c r="C2648" s="1">
        <v>2.0585063964128496</v>
      </c>
      <c r="D2648" s="1">
        <v>0.4463682889938354</v>
      </c>
      <c r="E2648" s="1">
        <f>IFERROR(
  SUMIFS(
    duck_positions[x],
    duck_positions[duck_id],   duck_positions[[#This Row],[duck_id]],
    duck_positions[frame_idx], duck_positions[[#This Row],[frame_idx]]+1
  ),
  ""
)</f>
        <v>2.0667757213115694</v>
      </c>
      <c r="F2648" s="1">
        <f>IFERROR(
  SUMIFS(
    duck_positions[y],
    duck_positions[duck_id],duck_positions[[#This Row],[duck_id]],
    duck_positions[frame_idx],duck_positions[[#This Row],[frame_idx]]+1
  ),
  ""
)</f>
        <v>0.45172151625156398</v>
      </c>
      <c r="G26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9.8508261761882307E-3</v>
      </c>
      <c r="H2648" t="b">
        <f>AND(duck_positions[[#This Row],[distance]]&lt;0.1, MOD(duck_positions[[#This Row],[frame_idx]], 20)=0)</f>
        <v>0</v>
      </c>
    </row>
    <row r="2649" spans="1:8" hidden="1" x14ac:dyDescent="0.3">
      <c r="A2649">
        <v>378</v>
      </c>
      <c r="B2649">
        <v>1</v>
      </c>
      <c r="C2649" s="1">
        <v>1.8380023062229158</v>
      </c>
      <c r="D2649" s="1">
        <v>0.37854836583137508</v>
      </c>
      <c r="E2649" s="1">
        <f>IFERROR(
  SUMIFS(
    duck_positions[x],
    duck_positions[duck_id],   duck_positions[[#This Row],[duck_id]],
    duck_positions[frame_idx], duck_positions[[#This Row],[frame_idx]]+1
  ),
  ""
)</f>
        <v>1.8668640673160555</v>
      </c>
      <c r="F2649" s="1">
        <f>IFERROR(
  SUMIFS(
    duck_positions[y],
    duck_positions[duck_id],duck_positions[[#This Row],[duck_id]],
    duck_positions[frame_idx],duck_positions[[#This Row],[frame_idx]]+1
  ),
  ""
)</f>
        <v>0.38810388445854183</v>
      </c>
      <c r="G26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3.0402453677813576E-2</v>
      </c>
      <c r="H2649" t="b">
        <f>AND(duck_positions[[#This Row],[distance]]&lt;0.1, MOD(duck_positions[[#This Row],[frame_idx]], 20)=0)</f>
        <v>0</v>
      </c>
    </row>
    <row r="2650" spans="1:8" hidden="1" x14ac:dyDescent="0.3">
      <c r="A2650">
        <v>378</v>
      </c>
      <c r="B2650">
        <v>2</v>
      </c>
      <c r="C2650" s="1">
        <v>1.9006150484085085</v>
      </c>
      <c r="D2650" s="1">
        <v>0.44732857942581172</v>
      </c>
      <c r="E2650" s="1">
        <f>IFERROR(
  SUMIFS(
    duck_positions[x],
    duck_positions[duck_id],   duck_positions[[#This Row],[duck_id]],
    duck_positions[frame_idx], duck_positions[[#This Row],[frame_idx]]+1
  ),
  ""
)</f>
        <v>1.9232913672924044</v>
      </c>
      <c r="F2650" s="1">
        <f>IFERROR(
  SUMIFS(
    duck_positions[y],
    duck_positions[duck_id],duck_positions[[#This Row],[duck_id]],
    duck_positions[frame_idx],duck_positions[[#This Row],[frame_idx]]+1
  ),
  ""
)</f>
        <v>0.45569355487823482</v>
      </c>
      <c r="G26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2.4169986604128963E-2</v>
      </c>
      <c r="H2650" t="b">
        <f>AND(duck_positions[[#This Row],[distance]]&lt;0.1, MOD(duck_positions[[#This Row],[frame_idx]], 20)=0)</f>
        <v>0</v>
      </c>
    </row>
    <row r="2651" spans="1:8" hidden="1" x14ac:dyDescent="0.3">
      <c r="A2651">
        <v>378</v>
      </c>
      <c r="B2651">
        <v>3</v>
      </c>
      <c r="C2651" s="1">
        <v>1.9256814539432527</v>
      </c>
      <c r="D2651" s="1">
        <v>0.43224008083343501</v>
      </c>
      <c r="E2651" s="1">
        <f>IFERROR(
  SUMIFS(
    duck_positions[x],
    duck_positions[duck_id],   duck_positions[[#This Row],[duck_id]],
    duck_positions[frame_idx], duck_positions[[#This Row],[frame_idx]]+1
  ),
  ""
)</f>
        <v>1.9457059323787691</v>
      </c>
      <c r="F2651" s="1">
        <f>IFERROR(
  SUMIFS(
    duck_positions[y],
    duck_positions[duck_id],duck_positions[[#This Row],[duck_id]],
    duck_positions[frame_idx],duck_positions[[#This Row],[frame_idx]]+1
  ),
  ""
)</f>
        <v>0.44035978317260738</v>
      </c>
      <c r="G26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2.1608084197615039E-2</v>
      </c>
      <c r="H2651" t="b">
        <f>AND(duck_positions[[#This Row],[distance]]&lt;0.1, MOD(duck_positions[[#This Row],[frame_idx]], 20)=0)</f>
        <v>0</v>
      </c>
    </row>
    <row r="2652" spans="1:8" hidden="1" x14ac:dyDescent="0.3">
      <c r="A2652">
        <v>378</v>
      </c>
      <c r="B2652">
        <v>4</v>
      </c>
      <c r="C2652" s="1">
        <v>1.7893798470497133</v>
      </c>
      <c r="D2652" s="1">
        <v>0.51215396523475643</v>
      </c>
      <c r="E2652" s="1">
        <f>IFERROR(
  SUMIFS(
    duck_positions[x],
    duck_positions[duck_id],   duck_positions[[#This Row],[duck_id]],
    duck_positions[frame_idx], duck_positions[[#This Row],[frame_idx]]+1
  ),
  ""
)</f>
        <v>1.8251308917999269</v>
      </c>
      <c r="F2652" s="1">
        <f>IFERROR(
  SUMIFS(
    duck_positions[y],
    duck_positions[duck_id],duck_positions[[#This Row],[duck_id]],
    duck_positions[frame_idx],duck_positions[[#This Row],[frame_idx]]+1
  ),
  ""
)</f>
        <v>0.52076132297515865</v>
      </c>
      <c r="G26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3.677259588338902E-2</v>
      </c>
      <c r="H2652" t="b">
        <f>AND(duck_positions[[#This Row],[distance]]&lt;0.1, MOD(duck_positions[[#This Row],[frame_idx]], 20)=0)</f>
        <v>0</v>
      </c>
    </row>
    <row r="2653" spans="1:8" hidden="1" x14ac:dyDescent="0.3">
      <c r="A2653">
        <v>378</v>
      </c>
      <c r="B2653">
        <v>5</v>
      </c>
      <c r="C2653" s="1">
        <v>1.9454065382480623</v>
      </c>
      <c r="D2653" s="1">
        <v>0.473534283041954</v>
      </c>
      <c r="E2653" s="1">
        <f>IFERROR(
  SUMIFS(
    duck_positions[x],
    duck_positions[duck_id],   duck_positions[[#This Row],[duck_id]],
    duck_positions[frame_idx], duck_positions[[#This Row],[frame_idx]]+1
  ),
  ""
)</f>
        <v>1.9824402898550035</v>
      </c>
      <c r="F2653" s="1">
        <f>IFERROR(
  SUMIFS(
    duck_positions[y],
    duck_positions[duck_id],duck_positions[[#This Row],[duck_id]],
    duck_positions[frame_idx],duck_positions[[#This Row],[frame_idx]]+1
  ),
  ""
)</f>
        <v>0.46418249309062953</v>
      </c>
      <c r="G26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3.8196265961194624E-2</v>
      </c>
      <c r="H2653" t="b">
        <f>AND(duck_positions[[#This Row],[distance]]&lt;0.1, MOD(duck_positions[[#This Row],[frame_idx]], 20)=0)</f>
        <v>0</v>
      </c>
    </row>
    <row r="2654" spans="1:8" hidden="1" x14ac:dyDescent="0.3">
      <c r="A2654">
        <v>378</v>
      </c>
      <c r="B2654">
        <v>6</v>
      </c>
      <c r="C2654" s="1">
        <v>1.9792119234800341</v>
      </c>
      <c r="D2654" s="1">
        <v>0.39793286919593807</v>
      </c>
      <c r="E2654" s="1">
        <f>IFERROR(
  SUMIFS(
    duck_positions[x],
    duck_positions[duck_id],   duck_positions[[#This Row],[duck_id]],
    duck_positions[frame_idx], duck_positions[[#This Row],[frame_idx]]+1
  ),
  ""
)</f>
        <v>1.9939361631870272</v>
      </c>
      <c r="F2654" s="1">
        <f>IFERROR(
  SUMIFS(
    duck_positions[y],
    duck_positions[duck_id],duck_positions[[#This Row],[duck_id]],
    duck_positions[frame_idx],duck_positions[[#This Row],[frame_idx]]+1
  ),
  ""
)</f>
        <v>0.40528882741928096</v>
      </c>
      <c r="G26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1.6459445808791932E-2</v>
      </c>
      <c r="H2654" t="b">
        <f>AND(duck_positions[[#This Row],[distance]]&lt;0.1, MOD(duck_positions[[#This Row],[frame_idx]], 20)=0)</f>
        <v>0</v>
      </c>
    </row>
    <row r="2655" spans="1:8" x14ac:dyDescent="0.3">
      <c r="A2655">
        <v>379</v>
      </c>
      <c r="B2655">
        <v>0</v>
      </c>
      <c r="C2655" s="1">
        <v>2.0667757213115694</v>
      </c>
      <c r="D2655" s="1">
        <v>0.45172151625156398</v>
      </c>
      <c r="E2655" s="1">
        <f>IFERROR(
  SUMIFS(
    duck_positions[x],
    duck_positions[duck_id],   duck_positions[[#This Row],[duck_id]],
    duck_positions[frame_idx], duck_positions[[#This Row],[frame_idx]]+1
  ),
  ""
)</f>
        <v>2.068381589651108</v>
      </c>
      <c r="F2655" s="1">
        <f>IFERROR(
  SUMIFS(
    duck_positions[y],
    duck_positions[duck_id],duck_positions[[#This Row],[duck_id]],
    duck_positions[frame_idx],duck_positions[[#This Row],[frame_idx]]+1
  ),
  ""
)</f>
        <v>0.46324528455734248</v>
      </c>
      <c r="G26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1.1635121361171853E-2</v>
      </c>
      <c r="H2655" t="b">
        <f>AND(duck_positions[[#This Row],[distance]]&lt;0.1, MOD(duck_positions[[#This Row],[frame_idx]], 20)=0)</f>
        <v>0</v>
      </c>
    </row>
    <row r="2656" spans="1:8" hidden="1" x14ac:dyDescent="0.3">
      <c r="A2656">
        <v>379</v>
      </c>
      <c r="B2656">
        <v>1</v>
      </c>
      <c r="C2656" s="1">
        <v>1.8668640673160555</v>
      </c>
      <c r="D2656" s="1">
        <v>0.38810388445854183</v>
      </c>
      <c r="E2656" s="1">
        <f>IFERROR(
  SUMIFS(
    duck_positions[x],
    duck_positions[duck_id],   duck_positions[[#This Row],[duck_id]],
    duck_positions[frame_idx], duck_positions[[#This Row],[frame_idx]]+1
  ),
  ""
)</f>
        <v>1.8479103267192842</v>
      </c>
      <c r="F2656" s="1">
        <f>IFERROR(
  SUMIFS(
    duck_positions[y],
    duck_positions[duck_id],duck_positions[[#This Row],[duck_id]],
    duck_positions[frame_idx],duck_positions[[#This Row],[frame_idx]]+1
  ),
  ""
)</f>
        <v>0.3974454820156097</v>
      </c>
      <c r="G26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2.1130776784773216E-2</v>
      </c>
      <c r="H2656" t="b">
        <f>AND(duck_positions[[#This Row],[distance]]&lt;0.1, MOD(duck_positions[[#This Row],[frame_idx]], 20)=0)</f>
        <v>0</v>
      </c>
    </row>
    <row r="2657" spans="1:8" hidden="1" x14ac:dyDescent="0.3">
      <c r="A2657">
        <v>379</v>
      </c>
      <c r="B2657">
        <v>2</v>
      </c>
      <c r="C2657" s="1">
        <v>1.9232913672924044</v>
      </c>
      <c r="D2657" s="1">
        <v>0.45569355487823482</v>
      </c>
      <c r="E2657" s="1">
        <f>IFERROR(
  SUMIFS(
    duck_positions[x],
    duck_positions[duck_id],   duck_positions[[#This Row],[duck_id]],
    duck_positions[frame_idx], duck_positions[[#This Row],[frame_idx]]+1
  ),
  ""
)</f>
        <v>1.9068030834198</v>
      </c>
      <c r="F2657" s="1">
        <f>IFERROR(
  SUMIFS(
    duck_positions[y],
    duck_positions[duck_id],duck_positions[[#This Row],[duck_id]],
    duck_positions[frame_idx],duck_positions[[#This Row],[frame_idx]]+1
  ),
  ""
)</f>
        <v>0.46560543477535243</v>
      </c>
      <c r="G26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1.9238213746563627E-2</v>
      </c>
      <c r="H2657" t="b">
        <f>AND(duck_positions[[#This Row],[distance]]&lt;0.1, MOD(duck_positions[[#This Row],[frame_idx]], 20)=0)</f>
        <v>0</v>
      </c>
    </row>
    <row r="2658" spans="1:8" hidden="1" x14ac:dyDescent="0.3">
      <c r="A2658">
        <v>379</v>
      </c>
      <c r="B2658">
        <v>3</v>
      </c>
      <c r="C2658" s="1">
        <v>1.9457059323787691</v>
      </c>
      <c r="D2658" s="1">
        <v>0.44035978317260738</v>
      </c>
      <c r="E2658" s="1">
        <f>IFERROR(
  SUMIFS(
    duck_positions[x],
    duck_positions[duck_id],   duck_positions[[#This Row],[duck_id]],
    duck_positions[frame_idx], duck_positions[[#This Row],[frame_idx]]+1
  ),
  ""
)</f>
        <v>1.9323358356952669</v>
      </c>
      <c r="F2658" s="1">
        <f>IFERROR(
  SUMIFS(
    duck_positions[y],
    duck_positions[duck_id],duck_positions[[#This Row],[duck_id]],
    duck_positions[frame_idx],duck_positions[[#This Row],[frame_idx]]+1
  ),
  ""
)</f>
        <v>0.45078846514225002</v>
      </c>
      <c r="G26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1.6956323096418809E-2</v>
      </c>
      <c r="H2658" t="b">
        <f>AND(duck_positions[[#This Row],[distance]]&lt;0.1, MOD(duck_positions[[#This Row],[frame_idx]], 20)=0)</f>
        <v>0</v>
      </c>
    </row>
    <row r="2659" spans="1:8" hidden="1" x14ac:dyDescent="0.3">
      <c r="A2659">
        <v>379</v>
      </c>
      <c r="B2659">
        <v>4</v>
      </c>
      <c r="C2659" s="1">
        <v>1.8251308917999269</v>
      </c>
      <c r="D2659" s="1">
        <v>0.52076132297515865</v>
      </c>
      <c r="E2659" s="1">
        <f>IFERROR(
  SUMIFS(
    duck_positions[x],
    duck_positions[duck_id],   duck_positions[[#This Row],[duck_id]],
    duck_positions[frame_idx], duck_positions[[#This Row],[frame_idx]]+1
  ),
  ""
)</f>
        <v>1.7945950150489809</v>
      </c>
      <c r="F2659" s="1">
        <f>IFERROR(
  SUMIFS(
    duck_positions[y],
    duck_positions[duck_id],duck_positions[[#This Row],[duck_id]],
    duck_positions[frame_idx],duck_positions[[#This Row],[frame_idx]]+1
  ),
  ""
)</f>
        <v>0.52869461178779598</v>
      </c>
      <c r="G26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3.1549593346566034E-2</v>
      </c>
      <c r="H2659" t="b">
        <f>AND(duck_positions[[#This Row],[distance]]&lt;0.1, MOD(duck_positions[[#This Row],[frame_idx]], 20)=0)</f>
        <v>0</v>
      </c>
    </row>
    <row r="2660" spans="1:8" hidden="1" x14ac:dyDescent="0.3">
      <c r="A2660">
        <v>379</v>
      </c>
      <c r="B2660">
        <v>5</v>
      </c>
      <c r="C2660" s="1">
        <v>1.9824402898550035</v>
      </c>
      <c r="D2660" s="1">
        <v>0.46418249309062953</v>
      </c>
      <c r="E2660" s="1">
        <f>IFERROR(
  SUMIFS(
    duck_positions[x],
    duck_positions[duck_id],   duck_positions[[#This Row],[duck_id]],
    duck_positions[frame_idx], duck_positions[[#This Row],[frame_idx]]+1
  ),
  ""
)</f>
        <v>1.9661582529544832</v>
      </c>
      <c r="F2660" s="1">
        <f>IFERROR(
  SUMIFS(
    duck_positions[y],
    duck_positions[duck_id],duck_positions[[#This Row],[duck_id]],
    duck_positions[frame_idx],duck_positions[[#This Row],[frame_idx]]+1
  ),
  ""
)</f>
        <v>0.47590206265449519</v>
      </c>
      <c r="G26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2.0061232175322428E-2</v>
      </c>
      <c r="H2660" t="b">
        <f>AND(duck_positions[[#This Row],[distance]]&lt;0.1, MOD(duck_positions[[#This Row],[frame_idx]], 20)=0)</f>
        <v>0</v>
      </c>
    </row>
    <row r="2661" spans="1:8" hidden="1" x14ac:dyDescent="0.3">
      <c r="A2661">
        <v>379</v>
      </c>
      <c r="B2661">
        <v>6</v>
      </c>
      <c r="C2661" s="1">
        <v>1.9939361631870272</v>
      </c>
      <c r="D2661" s="1">
        <v>0.40528882741928096</v>
      </c>
      <c r="E2661" s="1">
        <f>IFERROR(
  SUMIFS(
    duck_positions[x],
    duck_positions[duck_id],   duck_positions[[#This Row],[duck_id]],
    duck_positions[frame_idx], duck_positions[[#This Row],[frame_idx]]+1
  ),
  ""
)</f>
        <v>1.9871825695037844</v>
      </c>
      <c r="F2661" s="1">
        <f>IFERROR(
  SUMIFS(
    duck_positions[y],
    duck_positions[duck_id],duck_positions[[#This Row],[duck_id]],
    duck_positions[frame_idx],duck_positions[[#This Row],[frame_idx]]+1
  ),
  ""
)</f>
        <v>0.41695172786712642</v>
      </c>
      <c r="G26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1.3477176057865047E-2</v>
      </c>
      <c r="H2661" t="b">
        <f>AND(duck_positions[[#This Row],[distance]]&lt;0.1, MOD(duck_positions[[#This Row],[frame_idx]], 20)=0)</f>
        <v>0</v>
      </c>
    </row>
    <row r="2662" spans="1:8" x14ac:dyDescent="0.3">
      <c r="A2662">
        <v>380</v>
      </c>
      <c r="B2662">
        <v>0</v>
      </c>
      <c r="C2662" s="1">
        <v>2.068381589651108</v>
      </c>
      <c r="D2662" s="1">
        <v>0.46324528455734248</v>
      </c>
      <c r="E2662" s="1">
        <f>IFERROR(
  SUMIFS(
    duck_positions[x],
    duck_positions[duck_id],   duck_positions[[#This Row],[duck_id]],
    duck_positions[frame_idx], duck_positions[[#This Row],[frame_idx]]+1
  ),
  ""
)</f>
        <v>2.0713898658752443</v>
      </c>
      <c r="F2662" s="1">
        <f>IFERROR(
  SUMIFS(
    duck_positions[y],
    duck_positions[duck_id],duck_positions[[#This Row],[duck_id]],
    duck_positions[frame_idx],duck_positions[[#This Row],[frame_idx]]+1
  ),
  ""
)</f>
        <v>0.4603562623262405</v>
      </c>
      <c r="G26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4.1708722460062943E-3</v>
      </c>
      <c r="H2662" t="b">
        <f>AND(duck_positions[[#This Row],[distance]]&lt;0.1, MOD(duck_positions[[#This Row],[frame_idx]], 20)=0)</f>
        <v>1</v>
      </c>
    </row>
    <row r="2663" spans="1:8" hidden="1" x14ac:dyDescent="0.3">
      <c r="A2663">
        <v>380</v>
      </c>
      <c r="B2663">
        <v>1</v>
      </c>
      <c r="C2663" s="1">
        <v>1.8479103267192842</v>
      </c>
      <c r="D2663" s="1">
        <v>0.3974454820156097</v>
      </c>
      <c r="E2663" s="1">
        <f>IFERROR(
  SUMIFS(
    duck_positions[x],
    duck_positions[duck_id],   duck_positions[[#This Row],[duck_id]],
    duck_positions[frame_idx], duck_positions[[#This Row],[frame_idx]]+1
  ),
  ""
)</f>
        <v>1.8584859490394594</v>
      </c>
      <c r="F2663" s="1">
        <f>IFERROR(
  SUMIFS(
    duck_positions[y],
    duck_positions[duck_id],duck_positions[[#This Row],[duck_id]],
    duck_positions[frame_idx],duck_positions[[#This Row],[frame_idx]]+1
  ),
  ""
)</f>
        <v>0.38667593598365779</v>
      </c>
      <c r="G26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1.5093936172957612E-2</v>
      </c>
      <c r="H2663" t="b">
        <f>AND(duck_positions[[#This Row],[distance]]&lt;0.1, MOD(duck_positions[[#This Row],[frame_idx]], 20)=0)</f>
        <v>1</v>
      </c>
    </row>
    <row r="2664" spans="1:8" hidden="1" x14ac:dyDescent="0.3">
      <c r="A2664">
        <v>380</v>
      </c>
      <c r="B2664">
        <v>2</v>
      </c>
      <c r="C2664" s="1">
        <v>1.9068030834198</v>
      </c>
      <c r="D2664" s="1">
        <v>0.46560543477535243</v>
      </c>
      <c r="E2664" s="1">
        <f>IFERROR(
  SUMIFS(
    duck_positions[x],
    duck_positions[duck_id],   duck_positions[[#This Row],[duck_id]],
    duck_positions[frame_idx], duck_positions[[#This Row],[frame_idx]]+1
  ),
  ""
)</f>
        <v>1.917220723628998</v>
      </c>
      <c r="F2664" s="1">
        <f>IFERROR(
  SUMIFS(
    duck_positions[y],
    duck_positions[duck_id],duck_positions[[#This Row],[duck_id]],
    duck_positions[frame_idx],duck_positions[[#This Row],[frame_idx]]+1
  ),
  ""
)</f>
        <v>0.45970314443111415</v>
      </c>
      <c r="G26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1.1973481483511276E-2</v>
      </c>
      <c r="H2664" t="b">
        <f>AND(duck_positions[[#This Row],[distance]]&lt;0.1, MOD(duck_positions[[#This Row],[frame_idx]], 20)=0)</f>
        <v>1</v>
      </c>
    </row>
    <row r="2665" spans="1:8" hidden="1" x14ac:dyDescent="0.3">
      <c r="A2665">
        <v>380</v>
      </c>
      <c r="B2665">
        <v>3</v>
      </c>
      <c r="C2665" s="1">
        <v>1.9323358356952669</v>
      </c>
      <c r="D2665" s="1">
        <v>0.45078846514225002</v>
      </c>
      <c r="E2665" s="1">
        <f>IFERROR(
  SUMIFS(
    duck_positions[x],
    duck_positions[duck_id],   duck_positions[[#This Row],[duck_id]],
    duck_positions[frame_idx], duck_positions[[#This Row],[frame_idx]]+1
  ),
  ""
)</f>
        <v>1.9415329515933992</v>
      </c>
      <c r="F2665" s="1">
        <f>IFERROR(
  SUMIFS(
    duck_positions[y],
    duck_positions[duck_id],duck_positions[[#This Row],[duck_id]],
    duck_positions[frame_idx],duck_positions[[#This Row],[frame_idx]]+1
  ),
  ""
)</f>
        <v>0.44444821476936336</v>
      </c>
      <c r="G26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1.1170752688810534E-2</v>
      </c>
      <c r="H2665" t="b">
        <f>AND(duck_positions[[#This Row],[distance]]&lt;0.1, MOD(duck_positions[[#This Row],[frame_idx]], 20)=0)</f>
        <v>1</v>
      </c>
    </row>
    <row r="2666" spans="1:8" hidden="1" x14ac:dyDescent="0.3">
      <c r="A2666">
        <v>380</v>
      </c>
      <c r="B2666">
        <v>4</v>
      </c>
      <c r="C2666" s="1">
        <v>1.7945950150489809</v>
      </c>
      <c r="D2666" s="1">
        <v>0.52869461178779598</v>
      </c>
      <c r="E2666" s="1">
        <f>IFERROR(
  SUMIFS(
    duck_positions[x],
    duck_positions[duck_id],   duck_positions[[#This Row],[duck_id]],
    duck_positions[frame_idx], duck_positions[[#This Row],[frame_idx]]+1
  ),
  ""
)</f>
        <v>1.8107687652111055</v>
      </c>
      <c r="F2666" s="1">
        <f>IFERROR(
  SUMIFS(
    duck_positions[y],
    duck_positions[duck_id],duck_positions[[#This Row],[duck_id]],
    duck_positions[frame_idx],duck_positions[[#This Row],[frame_idx]]+1
  ),
  ""
)</f>
        <v>0.52432764768600459</v>
      </c>
      <c r="G26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1.6752927200139121E-2</v>
      </c>
      <c r="H2666" t="b">
        <f>AND(duck_positions[[#This Row],[distance]]&lt;0.1, MOD(duck_positions[[#This Row],[frame_idx]], 20)=0)</f>
        <v>1</v>
      </c>
    </row>
    <row r="2667" spans="1:8" hidden="1" x14ac:dyDescent="0.3">
      <c r="A2667">
        <v>380</v>
      </c>
      <c r="B2667">
        <v>5</v>
      </c>
      <c r="C2667" s="1">
        <v>1.9661582529544832</v>
      </c>
      <c r="D2667" s="1">
        <v>0.47590206265449519</v>
      </c>
      <c r="E2667" s="1">
        <f>IFERROR(
  SUMIFS(
    duck_positions[x],
    duck_positions[duck_id],   duck_positions[[#This Row],[duck_id]],
    duck_positions[frame_idx], duck_positions[[#This Row],[frame_idx]]+1
  ),
  ""
)</f>
        <v>1.9808083891868593</v>
      </c>
      <c r="F2667" s="1">
        <f>IFERROR(
  SUMIFS(
    duck_positions[y],
    duck_positions[duck_id],duck_positions[[#This Row],[duck_id]],
    duck_positions[frame_idx],duck_positions[[#This Row],[frame_idx]]+1
  ),
  ""
)</f>
        <v>0.46631873846054073</v>
      </c>
      <c r="G26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1.750618731287918E-2</v>
      </c>
      <c r="H2667" t="b">
        <f>AND(duck_positions[[#This Row],[distance]]&lt;0.1, MOD(duck_positions[[#This Row],[frame_idx]], 20)=0)</f>
        <v>1</v>
      </c>
    </row>
    <row r="2668" spans="1:8" hidden="1" x14ac:dyDescent="0.3">
      <c r="A2668">
        <v>380</v>
      </c>
      <c r="B2668">
        <v>6</v>
      </c>
      <c r="C2668" s="1">
        <v>1.9871825695037844</v>
      </c>
      <c r="D2668" s="1">
        <v>0.41695172786712642</v>
      </c>
      <c r="E2668" s="1">
        <f>IFERROR(
  SUMIFS(
    duck_positions[x],
    duck_positions[duck_id],   duck_positions[[#This Row],[duck_id]],
    duck_positions[frame_idx], duck_positions[[#This Row],[frame_idx]]+1
  ),
  ""
)</f>
        <v>1.9938752025365831</v>
      </c>
      <c r="F2668" s="1">
        <f>IFERROR(
  SUMIFS(
    duck_positions[y],
    duck_positions[duck_id],duck_positions[[#This Row],[duck_id]],
    duck_positions[frame_idx],duck_positions[[#This Row],[frame_idx]]+1
  ),
  ""
)</f>
        <v>0.40944213867187496</v>
      </c>
      <c r="G26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1.0059088765546648E-2</v>
      </c>
      <c r="H2668" t="b">
        <f>AND(duck_positions[[#This Row],[distance]]&lt;0.1, MOD(duck_positions[[#This Row],[frame_idx]], 20)=0)</f>
        <v>1</v>
      </c>
    </row>
    <row r="2669" spans="1:8" x14ac:dyDescent="0.3">
      <c r="A2669">
        <v>381</v>
      </c>
      <c r="B2669">
        <v>0</v>
      </c>
      <c r="C2669" s="1">
        <v>2.0713898658752443</v>
      </c>
      <c r="D2669" s="1">
        <v>0.4603562623262405</v>
      </c>
      <c r="E2669" s="1">
        <f>IFERROR(
  SUMIFS(
    duck_positions[x],
    duck_positions[duck_id],   duck_positions[[#This Row],[duck_id]],
    duck_positions[frame_idx], duck_positions[[#This Row],[frame_idx]]+1
  ),
  ""
)</f>
        <v>2.0749749660491945</v>
      </c>
      <c r="F2669" s="1">
        <f>IFERROR(
  SUMIFS(
    duck_positions[y],
    duck_positions[duck_id],duck_positions[[#This Row],[duck_id]],
    duck_positions[frame_idx],duck_positions[[#This Row],[frame_idx]]+1
  ),
  ""
)</f>
        <v>0.45959317386150356</v>
      </c>
      <c r="G26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3.6654122908988422E-3</v>
      </c>
      <c r="H2669" t="b">
        <f>AND(duck_positions[[#This Row],[distance]]&lt;0.1, MOD(duck_positions[[#This Row],[frame_idx]], 20)=0)</f>
        <v>0</v>
      </c>
    </row>
    <row r="2670" spans="1:8" hidden="1" x14ac:dyDescent="0.3">
      <c r="A2670">
        <v>381</v>
      </c>
      <c r="B2670">
        <v>1</v>
      </c>
      <c r="C2670" s="1">
        <v>1.8584859490394594</v>
      </c>
      <c r="D2670" s="1">
        <v>0.38667593598365779</v>
      </c>
      <c r="E2670" s="1">
        <f>IFERROR(
  SUMIFS(
    duck_positions[x],
    duck_positions[duck_id],   duck_positions[[#This Row],[duck_id]],
    duck_positions[frame_idx], duck_positions[[#This Row],[frame_idx]]+1
  ),
  ""
)</f>
        <v>1.8678598225116732</v>
      </c>
      <c r="F2670" s="1">
        <f>IFERROR(
  SUMIFS(
    duck_positions[y],
    duck_positions[duck_id],duck_positions[[#This Row],[duck_id]],
    duck_positions[frame_idx],duck_positions[[#This Row],[frame_idx]]+1
  ),
  ""
)</f>
        <v>0.3855535507202148</v>
      </c>
      <c r="G26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9.4408290182942389E-3</v>
      </c>
      <c r="H2670" t="b">
        <f>AND(duck_positions[[#This Row],[distance]]&lt;0.1, MOD(duck_positions[[#This Row],[frame_idx]], 20)=0)</f>
        <v>0</v>
      </c>
    </row>
    <row r="2671" spans="1:8" hidden="1" x14ac:dyDescent="0.3">
      <c r="A2671">
        <v>381</v>
      </c>
      <c r="B2671">
        <v>2</v>
      </c>
      <c r="C2671" s="1">
        <v>1.917220723628998</v>
      </c>
      <c r="D2671" s="1">
        <v>0.45970314443111415</v>
      </c>
      <c r="E2671" s="1">
        <f>IFERROR(
  SUMIFS(
    duck_positions[x],
    duck_positions[duck_id],   duck_positions[[#This Row],[duck_id]],
    duck_positions[frame_idx], duck_positions[[#This Row],[frame_idx]]+1
  ),
  ""
)</f>
        <v>1.9246114313602449</v>
      </c>
      <c r="F2671" s="1">
        <f>IFERROR(
  SUMIFS(
    duck_positions[y],
    duck_positions[duck_id],duck_positions[[#This Row],[duck_id]],
    duck_positions[frame_idx],duck_positions[[#This Row],[frame_idx]]+1
  ),
  ""
)</f>
        <v>0.45806245207786556</v>
      </c>
      <c r="G26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7.570629575320789E-3</v>
      </c>
      <c r="H2671" t="b">
        <f>AND(duck_positions[[#This Row],[distance]]&lt;0.1, MOD(duck_positions[[#This Row],[frame_idx]], 20)=0)</f>
        <v>0</v>
      </c>
    </row>
    <row r="2672" spans="1:8" hidden="1" x14ac:dyDescent="0.3">
      <c r="A2672">
        <v>381</v>
      </c>
      <c r="B2672">
        <v>3</v>
      </c>
      <c r="C2672" s="1">
        <v>1.9415329515933992</v>
      </c>
      <c r="D2672" s="1">
        <v>0.44444821476936336</v>
      </c>
      <c r="E2672" s="1">
        <f>IFERROR(
  SUMIFS(
    duck_positions[x],
    duck_positions[duck_id],   duck_positions[[#This Row],[duck_id]],
    duck_positions[frame_idx], duck_positions[[#This Row],[frame_idx]]+1
  ),
  ""
)</f>
        <v>1.9487717270851137</v>
      </c>
      <c r="F2672" s="1">
        <f>IFERROR(
  SUMIFS(
    duck_positions[y],
    duck_positions[duck_id],duck_positions[[#This Row],[duck_id]],
    duck_positions[frame_idx],duck_positions[[#This Row],[frame_idx]]+1
  ),
  ""
)</f>
        <v>0.44297803640365596</v>
      </c>
      <c r="G26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7.3865617878983627E-3</v>
      </c>
      <c r="H2672" t="b">
        <f>AND(duck_positions[[#This Row],[distance]]&lt;0.1, MOD(duck_positions[[#This Row],[frame_idx]], 20)=0)</f>
        <v>0</v>
      </c>
    </row>
    <row r="2673" spans="1:8" hidden="1" x14ac:dyDescent="0.3">
      <c r="A2673">
        <v>381</v>
      </c>
      <c r="B2673">
        <v>4</v>
      </c>
      <c r="C2673" s="1">
        <v>1.8107687652111055</v>
      </c>
      <c r="D2673" s="1">
        <v>0.52432764768600459</v>
      </c>
      <c r="E2673" s="1">
        <f>IFERROR(
  SUMIFS(
    duck_positions[x],
    duck_positions[duck_id],   duck_positions[[#This Row],[duck_id]],
    duck_positions[frame_idx], duck_positions[[#This Row],[frame_idx]]+1
  ),
  ""
)</f>
        <v>1.8177635490894319</v>
      </c>
      <c r="F2673" s="1">
        <f>IFERROR(
  SUMIFS(
    duck_positions[y],
    duck_positions[duck_id],duck_positions[[#This Row],[duck_id]],
    duck_positions[frame_idx],duck_positions[[#This Row],[frame_idx]]+1
  ),
  ""
)</f>
        <v>0.522624459862709</v>
      </c>
      <c r="G26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7.199156219024388E-3</v>
      </c>
      <c r="H2673" t="b">
        <f>AND(duck_positions[[#This Row],[distance]]&lt;0.1, MOD(duck_positions[[#This Row],[frame_idx]], 20)=0)</f>
        <v>0</v>
      </c>
    </row>
    <row r="2674" spans="1:8" hidden="1" x14ac:dyDescent="0.3">
      <c r="A2674">
        <v>381</v>
      </c>
      <c r="B2674">
        <v>5</v>
      </c>
      <c r="C2674" s="1">
        <v>1.9808083891868593</v>
      </c>
      <c r="D2674" s="1">
        <v>0.46631873846054073</v>
      </c>
      <c r="E2674" s="1">
        <f>IFERROR(
  SUMIFS(
    duck_positions[x],
    duck_positions[duck_id],   duck_positions[[#This Row],[duck_id]],
    duck_positions[frame_idx], duck_positions[[#This Row],[frame_idx]]+1
  ),
  ""
)</f>
        <v>1.9637992799282076</v>
      </c>
      <c r="F2674" s="1">
        <f>IFERROR(
  SUMIFS(
    duck_positions[y],
    duck_positions[duck_id],duck_positions[[#This Row],[duck_id]],
    duck_positions[frame_idx],duck_positions[[#This Row],[frame_idx]]+1
  ),
  ""
)</f>
        <v>0.47546496689319606</v>
      </c>
      <c r="G26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1.9312257566505914E-2</v>
      </c>
      <c r="H2674" t="b">
        <f>AND(duck_positions[[#This Row],[distance]]&lt;0.1, MOD(duck_positions[[#This Row],[frame_idx]], 20)=0)</f>
        <v>0</v>
      </c>
    </row>
    <row r="2675" spans="1:8" hidden="1" x14ac:dyDescent="0.3">
      <c r="A2675">
        <v>381</v>
      </c>
      <c r="B2675">
        <v>6</v>
      </c>
      <c r="C2675" s="1">
        <v>1.9938752025365831</v>
      </c>
      <c r="D2675" s="1">
        <v>0.40944213867187496</v>
      </c>
      <c r="E2675" s="1">
        <f>IFERROR(
  SUMIFS(
    duck_positions[x],
    duck_positions[duck_id],   duck_positions[[#This Row],[duck_id]],
    duck_positions[frame_idx], duck_positions[[#This Row],[frame_idx]]+1
  ),
  ""
)</f>
        <v>2.000505042076111</v>
      </c>
      <c r="F2675" s="1">
        <f>IFERROR(
  SUMIFS(
    duck_positions[y],
    duck_positions[duck_id],duck_positions[[#This Row],[duck_id]],
    duck_positions[frame_idx],duck_positions[[#This Row],[frame_idx]]+1
  ),
  ""
)</f>
        <v>0.40856863260269161</v>
      </c>
      <c r="G26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6.6871357973939463E-3</v>
      </c>
      <c r="H2675" t="b">
        <f>AND(duck_positions[[#This Row],[distance]]&lt;0.1, MOD(duck_positions[[#This Row],[frame_idx]], 20)=0)</f>
        <v>0</v>
      </c>
    </row>
    <row r="2676" spans="1:8" x14ac:dyDescent="0.3">
      <c r="A2676">
        <v>382</v>
      </c>
      <c r="B2676">
        <v>0</v>
      </c>
      <c r="C2676" s="1">
        <v>2.0749749660491945</v>
      </c>
      <c r="D2676" s="1">
        <v>0.45959317386150356</v>
      </c>
      <c r="E2676" s="1">
        <f>IFERROR(
  SUMIFS(
    duck_positions[x],
    duck_positions[duck_id],   duck_positions[[#This Row],[duck_id]],
    duck_positions[frame_idx], duck_positions[[#This Row],[frame_idx]]+1
  ),
  ""
)</f>
        <v>2.0725457191467287</v>
      </c>
      <c r="F2676" s="1">
        <f>IFERROR(
  SUMIFS(
    duck_positions[y],
    duck_positions[duck_id],duck_positions[[#This Row],[duck_id]],
    duck_positions[frame_idx],duck_positions[[#This Row],[frame_idx]]+1
  ),
  ""
)</f>
        <v>0.47151469886302944</v>
      </c>
      <c r="G26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1.2166511368307121E-2</v>
      </c>
      <c r="H2676" t="b">
        <f>AND(duck_positions[[#This Row],[distance]]&lt;0.1, MOD(duck_positions[[#This Row],[frame_idx]], 20)=0)</f>
        <v>0</v>
      </c>
    </row>
    <row r="2677" spans="1:8" hidden="1" x14ac:dyDescent="0.3">
      <c r="A2677">
        <v>382</v>
      </c>
      <c r="B2677">
        <v>1</v>
      </c>
      <c r="C2677" s="1">
        <v>1.8678598225116732</v>
      </c>
      <c r="D2677" s="1">
        <v>0.3855535507202148</v>
      </c>
      <c r="E2677" s="1">
        <f>IFERROR(
  SUMIFS(
    duck_positions[x],
    duck_positions[duck_id],   duck_positions[[#This Row],[duck_id]],
    duck_positions[frame_idx], duck_positions[[#This Row],[frame_idx]]+1
  ),
  ""
)</f>
        <v>1.8630843281745912</v>
      </c>
      <c r="F2677" s="1">
        <f>IFERROR(
  SUMIFS(
    duck_positions[y],
    duck_positions[duck_id],duck_positions[[#This Row],[duck_id]],
    duck_positions[frame_idx],duck_positions[[#This Row],[frame_idx]]+1
  ),
  ""
)</f>
        <v>0.40423614978790279</v>
      </c>
      <c r="G26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1.9283279132125776E-2</v>
      </c>
      <c r="H2677" t="b">
        <f>AND(duck_positions[[#This Row],[distance]]&lt;0.1, MOD(duck_positions[[#This Row],[frame_idx]], 20)=0)</f>
        <v>0</v>
      </c>
    </row>
    <row r="2678" spans="1:8" hidden="1" x14ac:dyDescent="0.3">
      <c r="A2678">
        <v>382</v>
      </c>
      <c r="B2678">
        <v>2</v>
      </c>
      <c r="C2678" s="1">
        <v>1.9246114313602449</v>
      </c>
      <c r="D2678" s="1">
        <v>0.45806245207786556</v>
      </c>
      <c r="E2678" s="1">
        <f>IFERROR(
  SUMIFS(
    duck_positions[x],
    duck_positions[duck_id],   duck_positions[[#This Row],[duck_id]],
    duck_positions[frame_idx], duck_positions[[#This Row],[frame_idx]]+1
  ),
  ""
)</f>
        <v>1.9182543575763704</v>
      </c>
      <c r="F2678" s="1">
        <f>IFERROR(
  SUMIFS(
    duck_positions[y],
    duck_positions[duck_id],duck_positions[[#This Row],[duck_id]],
    duck_positions[frame_idx],duck_positions[[#This Row],[frame_idx]]+1
  ),
  ""
)</f>
        <v>0.47132309973239894</v>
      </c>
      <c r="G26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1.4705684727727111E-2</v>
      </c>
      <c r="H2678" t="b">
        <f>AND(duck_positions[[#This Row],[distance]]&lt;0.1, MOD(duck_positions[[#This Row],[frame_idx]], 20)=0)</f>
        <v>0</v>
      </c>
    </row>
    <row r="2679" spans="1:8" hidden="1" x14ac:dyDescent="0.3">
      <c r="A2679">
        <v>382</v>
      </c>
      <c r="B2679">
        <v>3</v>
      </c>
      <c r="C2679" s="1">
        <v>1.9487717270851137</v>
      </c>
      <c r="D2679" s="1">
        <v>0.44297803640365596</v>
      </c>
      <c r="E2679" s="1">
        <f>IFERROR(
  SUMIFS(
    duck_positions[x],
    duck_positions[duck_id],   duck_positions[[#This Row],[duck_id]],
    duck_positions[frame_idx], duck_positions[[#This Row],[frame_idx]]+1
  ),
  ""
)</f>
        <v>1.9430080473423006</v>
      </c>
      <c r="F2679" s="1">
        <f>IFERROR(
  SUMIFS(
    duck_positions[y],
    duck_positions[duck_id],duck_positions[[#This Row],[duck_id]],
    duck_positions[frame_idx],duck_positions[[#This Row],[frame_idx]]+1
  ),
  ""
)</f>
        <v>0.45697869062423702</v>
      </c>
      <c r="G26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1.5140618309104431E-2</v>
      </c>
      <c r="H2679" t="b">
        <f>AND(duck_positions[[#This Row],[distance]]&lt;0.1, MOD(duck_positions[[#This Row],[frame_idx]], 20)=0)</f>
        <v>0</v>
      </c>
    </row>
    <row r="2680" spans="1:8" hidden="1" x14ac:dyDescent="0.3">
      <c r="A2680">
        <v>382</v>
      </c>
      <c r="B2680">
        <v>4</v>
      </c>
      <c r="C2680" s="1">
        <v>1.8177635490894319</v>
      </c>
      <c r="D2680" s="1">
        <v>0.522624459862709</v>
      </c>
      <c r="E2680" s="1">
        <f>IFERROR(
  SUMIFS(
    duck_positions[x],
    duck_positions[duck_id],   duck_positions[[#This Row],[duck_id]],
    duck_positions[frame_idx], duck_positions[[#This Row],[frame_idx]]+1
  ),
  ""
)</f>
        <v>1.8090622246265413</v>
      </c>
      <c r="F2680" s="1">
        <f>IFERROR(
  SUMIFS(
    duck_positions[y],
    duck_positions[duck_id],duck_positions[[#This Row],[duck_id]],
    duck_positions[frame_idx],duck_positions[[#This Row],[frame_idx]]+1
  ),
  ""
)</f>
        <v>0.53259472250938411</v>
      </c>
      <c r="G26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1.3233260545012473E-2</v>
      </c>
      <c r="H2680" t="b">
        <f>AND(duck_positions[[#This Row],[distance]]&lt;0.1, MOD(duck_positions[[#This Row],[frame_idx]], 20)=0)</f>
        <v>0</v>
      </c>
    </row>
    <row r="2681" spans="1:8" hidden="1" x14ac:dyDescent="0.3">
      <c r="A2681">
        <v>382</v>
      </c>
      <c r="B2681">
        <v>5</v>
      </c>
      <c r="C2681" s="1">
        <v>1.9637992799282076</v>
      </c>
      <c r="D2681" s="1">
        <v>0.47546496689319606</v>
      </c>
      <c r="E2681" s="1">
        <f>IFERROR(
  SUMIFS(
    duck_positions[x],
    duck_positions[duck_id],   duck_positions[[#This Row],[duck_id]],
    duck_positions[frame_idx], duck_positions[[#This Row],[frame_idx]]+1
  ),
  ""
)</f>
        <v>1.9843310832977297</v>
      </c>
      <c r="F2681" s="1">
        <f>IFERROR(
  SUMIFS(
    duck_positions[y],
    duck_positions[duck_id],duck_positions[[#This Row],[duck_id]],
    duck_positions[frame_idx],duck_positions[[#This Row],[frame_idx]]+1
  ),
  ""
)</f>
        <v>0.46853486895561214</v>
      </c>
      <c r="G26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2.1669822496486302E-2</v>
      </c>
      <c r="H2681" t="b">
        <f>AND(duck_positions[[#This Row],[distance]]&lt;0.1, MOD(duck_positions[[#This Row],[frame_idx]], 20)=0)</f>
        <v>0</v>
      </c>
    </row>
    <row r="2682" spans="1:8" hidden="1" x14ac:dyDescent="0.3">
      <c r="A2682">
        <v>382</v>
      </c>
      <c r="B2682">
        <v>6</v>
      </c>
      <c r="C2682" s="1">
        <v>2.000505042076111</v>
      </c>
      <c r="D2682" s="1">
        <v>0.40856863260269161</v>
      </c>
      <c r="E2682" s="1">
        <f>IFERROR(
  SUMIFS(
    duck_positions[x],
    duck_positions[duck_id],   duck_positions[[#This Row],[duck_id]],
    duck_positions[frame_idx], duck_positions[[#This Row],[frame_idx]]+1
  ),
  ""
)</f>
        <v>1.9960927635431291</v>
      </c>
      <c r="F2682" s="1">
        <f>IFERROR(
  SUMIFS(
    duck_positions[y],
    duck_positions[duck_id],duck_positions[[#This Row],[duck_id]],
    duck_positions[frame_idx],duck_positions[[#This Row],[frame_idx]]+1
  ),
  ""
)</f>
        <v>0.42424241900444026</v>
      </c>
      <c r="G26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1.6282990573609438E-2</v>
      </c>
      <c r="H2682" t="b">
        <f>AND(duck_positions[[#This Row],[distance]]&lt;0.1, MOD(duck_positions[[#This Row],[frame_idx]], 20)=0)</f>
        <v>0</v>
      </c>
    </row>
    <row r="2683" spans="1:8" x14ac:dyDescent="0.3">
      <c r="A2683">
        <v>383</v>
      </c>
      <c r="B2683">
        <v>0</v>
      </c>
      <c r="C2683" s="1">
        <v>2.0725457191467287</v>
      </c>
      <c r="D2683" s="1">
        <v>0.47151469886302944</v>
      </c>
      <c r="E2683" s="1">
        <f>IFERROR(
  SUMIFS(
    duck_positions[x],
    duck_positions[duck_id],   duck_positions[[#This Row],[duck_id]],
    duck_positions[frame_idx], duck_positions[[#This Row],[frame_idx]]+1
  ),
  ""
)</f>
        <v>2.0812165111303331</v>
      </c>
      <c r="F2683" s="1">
        <f>IFERROR(
  SUMIFS(
    duck_positions[y],
    duck_positions[duck_id],duck_positions[[#This Row],[duck_id]],
    duck_positions[frame_idx],duck_positions[[#This Row],[frame_idx]]+1
  ),
  ""
)</f>
        <v>0.47692699432373042</v>
      </c>
      <c r="G26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1.0221329452515627E-2</v>
      </c>
      <c r="H2683" t="b">
        <f>AND(duck_positions[[#This Row],[distance]]&lt;0.1, MOD(duck_positions[[#This Row],[frame_idx]], 20)=0)</f>
        <v>0</v>
      </c>
    </row>
    <row r="2684" spans="1:8" hidden="1" x14ac:dyDescent="0.3">
      <c r="A2684">
        <v>383</v>
      </c>
      <c r="B2684">
        <v>1</v>
      </c>
      <c r="C2684" s="1">
        <v>1.8630843281745912</v>
      </c>
      <c r="D2684" s="1">
        <v>0.40423614978790279</v>
      </c>
      <c r="E2684" s="1">
        <f>IFERROR(
  SUMIFS(
    duck_positions[x],
    duck_positions[duck_id],   duck_positions[[#This Row],[duck_id]],
    duck_positions[frame_idx], duck_positions[[#This Row],[frame_idx]]+1
  ),
  ""
)</f>
        <v>1.8858546137809755</v>
      </c>
      <c r="F2684" s="1">
        <f>IFERROR(
  SUMIFS(
    duck_positions[y],
    duck_positions[duck_id],duck_positions[[#This Row],[duck_id]],
    duck_positions[frame_idx],duck_positions[[#This Row],[frame_idx]]+1
  ),
  ""
)</f>
        <v>0.40317196846008296</v>
      </c>
      <c r="G26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2.2795139580506881E-2</v>
      </c>
      <c r="H2684" t="b">
        <f>AND(duck_positions[[#This Row],[distance]]&lt;0.1, MOD(duck_positions[[#This Row],[frame_idx]], 20)=0)</f>
        <v>0</v>
      </c>
    </row>
    <row r="2685" spans="1:8" hidden="1" x14ac:dyDescent="0.3">
      <c r="A2685">
        <v>383</v>
      </c>
      <c r="B2685">
        <v>2</v>
      </c>
      <c r="C2685" s="1">
        <v>1.9182543575763704</v>
      </c>
      <c r="D2685" s="1">
        <v>0.47132309973239894</v>
      </c>
      <c r="E2685" s="1">
        <f>IFERROR(
  SUMIFS(
    duck_positions[x],
    duck_positions[duck_id],   duck_positions[[#This Row],[duck_id]],
    duck_positions[frame_idx], duck_positions[[#This Row],[frame_idx]]+1
  ),
  ""
)</f>
        <v>1.9354927062988283</v>
      </c>
      <c r="F2685" s="1">
        <f>IFERROR(
  SUMIFS(
    duck_positions[y],
    duck_positions[duck_id],duck_positions[[#This Row],[duck_id]],
    duck_positions[frame_idx],duck_positions[[#This Row],[frame_idx]]+1
  ),
  ""
)</f>
        <v>0.47480247616767879</v>
      </c>
      <c r="G26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1.7585980980754132E-2</v>
      </c>
      <c r="H2685" t="b">
        <f>AND(duck_positions[[#This Row],[distance]]&lt;0.1, MOD(duck_positions[[#This Row],[frame_idx]], 20)=0)</f>
        <v>0</v>
      </c>
    </row>
    <row r="2686" spans="1:8" hidden="1" x14ac:dyDescent="0.3">
      <c r="A2686">
        <v>383</v>
      </c>
      <c r="B2686">
        <v>3</v>
      </c>
      <c r="C2686" s="1">
        <v>1.9430080473423006</v>
      </c>
      <c r="D2686" s="1">
        <v>0.45697869062423702</v>
      </c>
      <c r="E2686" s="1">
        <f>IFERROR(
  SUMIFS(
    duck_positions[x],
    duck_positions[duck_id],   duck_positions[[#This Row],[duck_id]],
    duck_positions[frame_idx], duck_positions[[#This Row],[frame_idx]]+1
  ),
  ""
)</f>
        <v>1.9589102983474733</v>
      </c>
      <c r="F2686" s="1">
        <f>IFERROR(
  SUMIFS(
    duck_positions[y],
    duck_positions[duck_id],duck_positions[[#This Row],[duck_id]],
    duck_positions[frame_idx],duck_positions[[#This Row],[frame_idx]]+1
  ),
  ""
)</f>
        <v>0.46054044067859645</v>
      </c>
      <c r="G26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1.6296246515110361E-2</v>
      </c>
      <c r="H2686" t="b">
        <f>AND(duck_positions[[#This Row],[distance]]&lt;0.1, MOD(duck_positions[[#This Row],[frame_idx]], 20)=0)</f>
        <v>0</v>
      </c>
    </row>
    <row r="2687" spans="1:8" hidden="1" x14ac:dyDescent="0.3">
      <c r="A2687">
        <v>383</v>
      </c>
      <c r="B2687">
        <v>4</v>
      </c>
      <c r="C2687" s="1">
        <v>1.8090622246265413</v>
      </c>
      <c r="D2687" s="1">
        <v>0.53259472250938411</v>
      </c>
      <c r="E2687" s="1">
        <f>IFERROR(
  SUMIFS(
    duck_positions[x],
    duck_positions[duck_id],   duck_positions[[#This Row],[duck_id]],
    duck_positions[frame_idx], duck_positions[[#This Row],[frame_idx]]+1
  ),
  ""
)</f>
        <v>1.8324171721935274</v>
      </c>
      <c r="F2687" s="1">
        <f>IFERROR(
  SUMIFS(
    duck_positions[y],
    duck_positions[duck_id],duck_positions[[#This Row],[duck_id]],
    duck_positions[frame_idx],duck_positions[[#This Row],[frame_idx]]+1
  ),
  ""
)</f>
        <v>0.53554755151271816</v>
      </c>
      <c r="G26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2.3540874558512049E-2</v>
      </c>
      <c r="H2687" t="b">
        <f>AND(duck_positions[[#This Row],[distance]]&lt;0.1, MOD(duck_positions[[#This Row],[frame_idx]], 20)=0)</f>
        <v>0</v>
      </c>
    </row>
    <row r="2688" spans="1:8" hidden="1" x14ac:dyDescent="0.3">
      <c r="A2688">
        <v>383</v>
      </c>
      <c r="B2688">
        <v>5</v>
      </c>
      <c r="C2688" s="1">
        <v>1.9843310832977297</v>
      </c>
      <c r="D2688" s="1">
        <v>0.46853486895561214</v>
      </c>
      <c r="E2688" s="1">
        <f>IFERROR(
  SUMIFS(
    duck_positions[x],
    duck_positions[duck_id],   duck_positions[[#This Row],[duck_id]],
    duck_positions[frame_idx], duck_positions[[#This Row],[frame_idx]]+1
  ),
  ""
)</f>
        <v>1.998838719725609</v>
      </c>
      <c r="F2688" s="1">
        <f>IFERROR(
  SUMIFS(
    duck_positions[y],
    duck_positions[duck_id],duck_positions[[#This Row],[duck_id]],
    duck_positions[frame_idx],duck_positions[[#This Row],[frame_idx]]+1
  ),
  ""
)</f>
        <v>0.46938752830028529</v>
      </c>
      <c r="G26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1.4532671560370098E-2</v>
      </c>
      <c r="H2688" t="b">
        <f>AND(duck_positions[[#This Row],[distance]]&lt;0.1, MOD(duck_positions[[#This Row],[frame_idx]], 20)=0)</f>
        <v>0</v>
      </c>
    </row>
    <row r="2689" spans="1:8" hidden="1" x14ac:dyDescent="0.3">
      <c r="A2689">
        <v>383</v>
      </c>
      <c r="B2689">
        <v>6</v>
      </c>
      <c r="C2689" s="1">
        <v>1.9960927635431291</v>
      </c>
      <c r="D2689" s="1">
        <v>0.42424241900444026</v>
      </c>
      <c r="E2689" s="1">
        <f>IFERROR(
  SUMIFS(
    duck_positions[x],
    duck_positions[duck_id],   duck_positions[[#This Row],[duck_id]],
    duck_positions[frame_idx], duck_positions[[#This Row],[frame_idx]]+1
  ),
  ""
)</f>
        <v>2.0092016428709032</v>
      </c>
      <c r="F2689" s="1">
        <f>IFERROR(
  SUMIFS(
    duck_positions[y],
    duck_positions[duck_id],duck_positions[[#This Row],[duck_id]],
    duck_positions[frame_idx],duck_positions[[#This Row],[frame_idx]]+1
  ),
  ""
)</f>
        <v>0.42790363430976863</v>
      </c>
      <c r="G26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1.3610555269426464E-2</v>
      </c>
      <c r="H2689" t="b">
        <f>AND(duck_positions[[#This Row],[distance]]&lt;0.1, MOD(duck_positions[[#This Row],[frame_idx]], 20)=0)</f>
        <v>0</v>
      </c>
    </row>
    <row r="2690" spans="1:8" x14ac:dyDescent="0.3">
      <c r="A2690">
        <v>384</v>
      </c>
      <c r="B2690">
        <v>0</v>
      </c>
      <c r="C2690" s="1">
        <v>2.0812165111303331</v>
      </c>
      <c r="D2690" s="1">
        <v>0.47692699432373042</v>
      </c>
      <c r="E2690" s="1">
        <f>IFERROR(
  SUMIFS(
    duck_positions[x],
    duck_positions[duck_id],   duck_positions[[#This Row],[duck_id]],
    duck_positions[frame_idx], duck_positions[[#This Row],[frame_idx]]+1
  ),
  ""
)</f>
        <v>2.0809397593140604</v>
      </c>
      <c r="F2690" s="1">
        <f>IFERROR(
  SUMIFS(
    duck_positions[y],
    duck_positions[duck_id],duck_positions[[#This Row],[duck_id]],
    duck_positions[frame_idx],duck_positions[[#This Row],[frame_idx]]+1
  ),
  ""
)</f>
        <v>0.47206599712371822</v>
      </c>
      <c r="G26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4.8688690007369032E-3</v>
      </c>
      <c r="H2690" t="b">
        <f>AND(duck_positions[[#This Row],[distance]]&lt;0.1, MOD(duck_positions[[#This Row],[frame_idx]], 20)=0)</f>
        <v>0</v>
      </c>
    </row>
    <row r="2691" spans="1:8" hidden="1" x14ac:dyDescent="0.3">
      <c r="A2691">
        <v>384</v>
      </c>
      <c r="B2691">
        <v>1</v>
      </c>
      <c r="C2691" s="1">
        <v>1.8858546137809755</v>
      </c>
      <c r="D2691" s="1">
        <v>0.40317196846008296</v>
      </c>
      <c r="E2691" s="1">
        <f>IFERROR(
  SUMIFS(
    duck_positions[x],
    duck_positions[duck_id],   duck_positions[[#This Row],[duck_id]],
    duck_positions[frame_idx], duck_positions[[#This Row],[frame_idx]]+1
  ),
  ""
)</f>
        <v>1.8807032227516176</v>
      </c>
      <c r="F2691" s="1">
        <f>IFERROR(
  SUMIFS(
    duck_positions[y],
    duck_positions[duck_id],duck_positions[[#This Row],[duck_id]],
    duck_positions[frame_idx],duck_positions[[#This Row],[frame_idx]]+1
  ),
  ""
)</f>
        <v>0.39064649939537044</v>
      </c>
      <c r="G26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1.3543419244357003E-2</v>
      </c>
      <c r="H2691" t="b">
        <f>AND(duck_positions[[#This Row],[distance]]&lt;0.1, MOD(duck_positions[[#This Row],[frame_idx]], 20)=0)</f>
        <v>0</v>
      </c>
    </row>
    <row r="2692" spans="1:8" hidden="1" x14ac:dyDescent="0.3">
      <c r="A2692">
        <v>384</v>
      </c>
      <c r="B2692">
        <v>2</v>
      </c>
      <c r="C2692" s="1">
        <v>1.9354927062988283</v>
      </c>
      <c r="D2692" s="1">
        <v>0.47480247616767879</v>
      </c>
      <c r="E2692" s="1">
        <f>IFERROR(
  SUMIFS(
    duck_positions[x],
    duck_positions[duck_id],   duck_positions[[#This Row],[duck_id]],
    duck_positions[frame_idx], duck_positions[[#This Row],[frame_idx]]+1
  ),
  ""
)</f>
        <v>1.9311351895332338</v>
      </c>
      <c r="F2692" s="1">
        <f>IFERROR(
  SUMIFS(
    duck_positions[y],
    duck_positions[duck_id],duck_positions[[#This Row],[duck_id]],
    duck_positions[frame_idx],duck_positions[[#This Row],[frame_idx]]+1
  ),
  ""
)</f>
        <v>0.46867213845252986</v>
      </c>
      <c r="G26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7.5212361260775708E-3</v>
      </c>
      <c r="H2692" t="b">
        <f>AND(duck_positions[[#This Row],[distance]]&lt;0.1, MOD(duck_positions[[#This Row],[frame_idx]], 20)=0)</f>
        <v>0</v>
      </c>
    </row>
    <row r="2693" spans="1:8" hidden="1" x14ac:dyDescent="0.3">
      <c r="A2693">
        <v>384</v>
      </c>
      <c r="B2693">
        <v>3</v>
      </c>
      <c r="C2693" s="1">
        <v>1.9589102983474733</v>
      </c>
      <c r="D2693" s="1">
        <v>0.46054044067859645</v>
      </c>
      <c r="E2693" s="1">
        <f>IFERROR(
  SUMIFS(
    duck_positions[x],
    duck_positions[duck_id],   duck_positions[[#This Row],[duck_id]],
    duck_positions[frame_idx], duck_positions[[#This Row],[frame_idx]]+1
  ),
  ""
)</f>
        <v>1.9552006691694261</v>
      </c>
      <c r="F2693" s="1">
        <f>IFERROR(
  SUMIFS(
    duck_positions[y],
    duck_positions[duck_id],duck_positions[[#This Row],[duck_id]],
    duck_positions[frame_idx],duck_positions[[#This Row],[frame_idx]]+1
  ),
  ""
)</f>
        <v>0.45378292798995967</v>
      </c>
      <c r="G26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7.7087824184955481E-3</v>
      </c>
      <c r="H2693" t="b">
        <f>AND(duck_positions[[#This Row],[distance]]&lt;0.1, MOD(duck_positions[[#This Row],[frame_idx]], 20)=0)</f>
        <v>0</v>
      </c>
    </row>
    <row r="2694" spans="1:8" hidden="1" x14ac:dyDescent="0.3">
      <c r="A2694">
        <v>384</v>
      </c>
      <c r="B2694">
        <v>4</v>
      </c>
      <c r="C2694" s="1">
        <v>1.8324171721935274</v>
      </c>
      <c r="D2694" s="1">
        <v>0.53554755151271816</v>
      </c>
      <c r="E2694" s="1">
        <f>IFERROR(
  SUMIFS(
    duck_positions[x],
    duck_positions[duck_id],   duck_positions[[#This Row],[duck_id]],
    duck_positions[frame_idx], duck_positions[[#This Row],[frame_idx]]+1
  ),
  ""
)</f>
        <v>1.8256148517131807</v>
      </c>
      <c r="F2694" s="1">
        <f>IFERROR(
  SUMIFS(
    duck_positions[y],
    duck_positions[duck_id],duck_positions[[#This Row],[duck_id]],
    duck_positions[frame_idx],duck_positions[[#This Row],[frame_idx]]+1
  ),
  ""
)</f>
        <v>0.53180615305900569</v>
      </c>
      <c r="G26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7.7633514867475823E-3</v>
      </c>
      <c r="H2694" t="b">
        <f>AND(duck_positions[[#This Row],[distance]]&lt;0.1, MOD(duck_positions[[#This Row],[frame_idx]], 20)=0)</f>
        <v>0</v>
      </c>
    </row>
    <row r="2695" spans="1:8" hidden="1" x14ac:dyDescent="0.3">
      <c r="A2695">
        <v>384</v>
      </c>
      <c r="B2695">
        <v>5</v>
      </c>
      <c r="C2695" s="1">
        <v>1.998838719725609</v>
      </c>
      <c r="D2695" s="1">
        <v>0.46938752830028529</v>
      </c>
      <c r="E2695" s="1">
        <f>IFERROR(
  SUMIFS(
    duck_positions[x],
    duck_positions[duck_id],   duck_positions[[#This Row],[duck_id]],
    duck_positions[frame_idx], duck_positions[[#This Row],[frame_idx]]+1
  ),
  ""
)</f>
        <v>2.0034791648387911</v>
      </c>
      <c r="F2695" s="1">
        <f>IFERROR(
  SUMIFS(
    duck_positions[y],
    duck_positions[duck_id],duck_positions[[#This Row],[duck_id]],
    duck_positions[frame_idx],duck_positions[[#This Row],[frame_idx]]+1
  ),
  ""
)</f>
        <v>0.42328472137451167</v>
      </c>
      <c r="G26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4.6335758732145689E-2</v>
      </c>
      <c r="H2695" t="b">
        <f>AND(duck_positions[[#This Row],[distance]]&lt;0.1, MOD(duck_positions[[#This Row],[frame_idx]], 20)=0)</f>
        <v>0</v>
      </c>
    </row>
    <row r="2696" spans="1:8" hidden="1" x14ac:dyDescent="0.3">
      <c r="A2696">
        <v>384</v>
      </c>
      <c r="B2696">
        <v>6</v>
      </c>
      <c r="C2696" s="1">
        <v>2.0092016428709032</v>
      </c>
      <c r="D2696" s="1">
        <v>0.42790363430976863</v>
      </c>
      <c r="E2696" s="1">
        <f>IFERROR(
  SUMIFS(
    duck_positions[x],
    duck_positions[duck_id],   duck_positions[[#This Row],[duck_id]],
    duck_positions[frame_idx], duck_positions[[#This Row],[frame_idx]]+1
  ),
  ""
)</f>
        <v>2.0070086240768434</v>
      </c>
      <c r="F2696" s="1">
        <f>IFERROR(
  SUMIFS(
    duck_positions[y],
    duck_positions[duck_id],duck_positions[[#This Row],[duck_id]],
    duck_positions[frame_idx],duck_positions[[#This Row],[frame_idx]]+1
  ),
  ""
)</f>
        <v>0.41959045529365535</v>
      </c>
      <c r="G26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8.5975738894786755E-3</v>
      </c>
      <c r="H2696" t="b">
        <f>AND(duck_positions[[#This Row],[distance]]&lt;0.1, MOD(duck_positions[[#This Row],[frame_idx]], 20)=0)</f>
        <v>0</v>
      </c>
    </row>
    <row r="2697" spans="1:8" x14ac:dyDescent="0.3">
      <c r="A2697">
        <v>385</v>
      </c>
      <c r="B2697">
        <v>0</v>
      </c>
      <c r="C2697" s="1">
        <v>2.0809397593140604</v>
      </c>
      <c r="D2697" s="1">
        <v>0.47206599712371822</v>
      </c>
      <c r="E2697" s="1">
        <f>IFERROR(
  SUMIFS(
    duck_positions[x],
    duck_positions[duck_id],   duck_positions[[#This Row],[duck_id]],
    duck_positions[frame_idx], duck_positions[[#This Row],[frame_idx]]+1
  ),
  ""
)</f>
        <v>2.0779633492231371</v>
      </c>
      <c r="F2697" s="1">
        <f>IFERROR(
  SUMIFS(
    duck_positions[y],
    duck_positions[duck_id],duck_positions[[#This Row],[duck_id]],
    duck_positions[frame_idx],duck_positions[[#This Row],[frame_idx]]+1
  ),
  ""
)</f>
        <v>0.4751010954380035</v>
      </c>
      <c r="G26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4.2509809228844396E-3</v>
      </c>
      <c r="H2697" t="b">
        <f>AND(duck_positions[[#This Row],[distance]]&lt;0.1, MOD(duck_positions[[#This Row],[frame_idx]], 20)=0)</f>
        <v>0</v>
      </c>
    </row>
    <row r="2698" spans="1:8" hidden="1" x14ac:dyDescent="0.3">
      <c r="A2698">
        <v>385</v>
      </c>
      <c r="B2698">
        <v>1</v>
      </c>
      <c r="C2698" s="1">
        <v>1.8807032227516176</v>
      </c>
      <c r="D2698" s="1">
        <v>0.39064649939537044</v>
      </c>
      <c r="E2698" s="1">
        <f>IFERROR(
  SUMIFS(
    duck_positions[x],
    duck_positions[duck_id],   duck_positions[[#This Row],[duck_id]],
    duck_positions[frame_idx], duck_positions[[#This Row],[frame_idx]]+1
  ),
  ""
)</f>
        <v>1.8871982812881472</v>
      </c>
      <c r="F2698" s="1">
        <f>IFERROR(
  SUMIFS(
    duck_positions[y],
    duck_positions[duck_id],duck_positions[[#This Row],[duck_id]],
    duck_positions[frame_idx],duck_positions[[#This Row],[frame_idx]]+1
  ),
  ""
)</f>
        <v>0.39688656926155086</v>
      </c>
      <c r="G26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9.0069005394618519E-3</v>
      </c>
      <c r="H2698" t="b">
        <f>AND(duck_positions[[#This Row],[distance]]&lt;0.1, MOD(duck_positions[[#This Row],[frame_idx]], 20)=0)</f>
        <v>0</v>
      </c>
    </row>
    <row r="2699" spans="1:8" hidden="1" x14ac:dyDescent="0.3">
      <c r="A2699">
        <v>385</v>
      </c>
      <c r="B2699">
        <v>2</v>
      </c>
      <c r="C2699" s="1">
        <v>1.9311351895332338</v>
      </c>
      <c r="D2699" s="1">
        <v>0.46867213845252986</v>
      </c>
      <c r="E2699" s="1">
        <f>IFERROR(
  SUMIFS(
    duck_positions[x],
    duck_positions[duck_id],   duck_positions[[#This Row],[duck_id]],
    duck_positions[frame_idx], duck_positions[[#This Row],[frame_idx]]+1
  ),
  ""
)</f>
        <v>1.9334740757942201</v>
      </c>
      <c r="F2699" s="1">
        <f>IFERROR(
  SUMIFS(
    duck_positions[y],
    duck_positions[duck_id],duck_positions[[#This Row],[duck_id]],
    duck_positions[frame_idx],duck_positions[[#This Row],[frame_idx]]+1
  ),
  ""
)</f>
        <v>0.4720885723829269</v>
      </c>
      <c r="G26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4.1403393269874309E-3</v>
      </c>
      <c r="H2699" t="b">
        <f>AND(duck_positions[[#This Row],[distance]]&lt;0.1, MOD(duck_positions[[#This Row],[frame_idx]], 20)=0)</f>
        <v>0</v>
      </c>
    </row>
    <row r="2700" spans="1:8" hidden="1" x14ac:dyDescent="0.3">
      <c r="A2700">
        <v>385</v>
      </c>
      <c r="B2700">
        <v>3</v>
      </c>
      <c r="C2700" s="1">
        <v>1.9552006691694261</v>
      </c>
      <c r="D2700" s="1">
        <v>0.45378292798995967</v>
      </c>
      <c r="E2700" s="1">
        <f>IFERROR(
  SUMIFS(
    duck_positions[x],
    duck_positions[duck_id],   duck_positions[[#This Row],[duck_id]],
    duck_positions[frame_idx], duck_positions[[#This Row],[frame_idx]]+1
  ),
  ""
)</f>
        <v>1.9568192780017855</v>
      </c>
      <c r="F2700" s="1">
        <f>IFERROR(
  SUMIFS(
    duck_positions[y],
    duck_positions[duck_id],duck_positions[[#This Row],[duck_id]],
    duck_positions[frame_idx],duck_positions[[#This Row],[frame_idx]]+1
  ),
  ""
)</f>
        <v>0.45756911933422084</v>
      </c>
      <c r="G27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4.1176618908732397E-3</v>
      </c>
      <c r="H2700" t="b">
        <f>AND(duck_positions[[#This Row],[distance]]&lt;0.1, MOD(duck_positions[[#This Row],[frame_idx]], 20)=0)</f>
        <v>0</v>
      </c>
    </row>
    <row r="2701" spans="1:8" hidden="1" x14ac:dyDescent="0.3">
      <c r="A2701">
        <v>385</v>
      </c>
      <c r="B2701">
        <v>4</v>
      </c>
      <c r="C2701" s="1">
        <v>1.8256148517131807</v>
      </c>
      <c r="D2701" s="1">
        <v>0.53180615305900569</v>
      </c>
      <c r="E2701" s="1">
        <f>IFERROR(
  SUMIFS(
    duck_positions[x],
    duck_positions[duck_id],   duck_positions[[#This Row],[duck_id]],
    duck_positions[frame_idx], duck_positions[[#This Row],[frame_idx]]+1
  ),
  ""
)</f>
        <v>1.8314901113510134</v>
      </c>
      <c r="F2701" s="1">
        <f>IFERROR(
  SUMIFS(
    duck_positions[y],
    duck_positions[duck_id],duck_positions[[#This Row],[duck_id]],
    duck_positions[frame_idx],duck_positions[[#This Row],[frame_idx]]+1
  ),
  ""
)</f>
        <v>0.53346816897392269</v>
      </c>
      <c r="G27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6.1058146641855019E-3</v>
      </c>
      <c r="H2701" t="b">
        <f>AND(duck_positions[[#This Row],[distance]]&lt;0.1, MOD(duck_positions[[#This Row],[frame_idx]], 20)=0)</f>
        <v>0</v>
      </c>
    </row>
    <row r="2702" spans="1:8" hidden="1" x14ac:dyDescent="0.3">
      <c r="A2702">
        <v>385</v>
      </c>
      <c r="B2702">
        <v>5</v>
      </c>
      <c r="C2702" s="1">
        <v>2.0034791648387911</v>
      </c>
      <c r="D2702" s="1">
        <v>0.42328472137451167</v>
      </c>
      <c r="E2702" s="1">
        <f>IFERROR(
  SUMIFS(
    duck_positions[x],
    duck_positions[duck_id],   duck_positions[[#This Row],[duck_id]],
    duck_positions[frame_idx], duck_positions[[#This Row],[frame_idx]]+1
  ),
  ""
)</f>
        <v>1.9309892773628237</v>
      </c>
      <c r="F2702" s="1">
        <f>IFERROR(
  SUMIFS(
    duck_positions[y],
    duck_positions[duck_id],duck_positions[[#This Row],[duck_id]],
    duck_positions[frame_idx],duck_positions[[#This Row],[frame_idx]]+1
  ),
  ""
)</f>
        <v>0.44831527471542354</v>
      </c>
      <c r="G270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7.6689715000322248E-2</v>
      </c>
      <c r="H2702" t="b">
        <f>AND(duck_positions[[#This Row],[distance]]&lt;0.1, MOD(duck_positions[[#This Row],[frame_idx]], 20)=0)</f>
        <v>0</v>
      </c>
    </row>
    <row r="2703" spans="1:8" hidden="1" x14ac:dyDescent="0.3">
      <c r="A2703">
        <v>385</v>
      </c>
      <c r="B2703">
        <v>6</v>
      </c>
      <c r="C2703" s="1">
        <v>2.0070086240768434</v>
      </c>
      <c r="D2703" s="1">
        <v>0.41959045529365535</v>
      </c>
      <c r="E2703" s="1">
        <f>IFERROR(
  SUMIFS(
    duck_positions[x],
    duck_positions[duck_id],   duck_positions[[#This Row],[duck_id]],
    duck_positions[frame_idx], duck_positions[[#This Row],[frame_idx]]+1
  ),
  ""
)</f>
        <v>2.0072054833173754</v>
      </c>
      <c r="F2703" s="1">
        <f>IFERROR(
  SUMIFS(
    duck_positions[y],
    duck_positions[duck_id],duck_positions[[#This Row],[duck_id]],
    duck_positions[frame_idx],duck_positions[[#This Row],[frame_idx]]+1
  ),
  ""
)</f>
        <v>0.42418561577796932</v>
      </c>
      <c r="G270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4.5993753311926342E-3</v>
      </c>
      <c r="H2703" t="b">
        <f>AND(duck_positions[[#This Row],[distance]]&lt;0.1, MOD(duck_positions[[#This Row],[frame_idx]], 20)=0)</f>
        <v>0</v>
      </c>
    </row>
    <row r="2704" spans="1:8" x14ac:dyDescent="0.3">
      <c r="A2704">
        <v>386</v>
      </c>
      <c r="B2704">
        <v>0</v>
      </c>
      <c r="C2704" s="1">
        <v>2.0779633492231371</v>
      </c>
      <c r="D2704" s="1">
        <v>0.4751010954380035</v>
      </c>
      <c r="E2704" s="1">
        <f>IFERROR(
  SUMIFS(
    duck_positions[x],
    duck_positions[duck_id],   duck_positions[[#This Row],[duck_id]],
    duck_positions[frame_idx], duck_positions[[#This Row],[frame_idx]]+1
  ),
  ""
)</f>
        <v>2.0818124756217005</v>
      </c>
      <c r="F2704" s="1">
        <f>IFERROR(
  SUMIFS(
    duck_positions[y],
    duck_positions[duck_id],duck_positions[[#This Row],[duck_id]],
    duck_positions[frame_idx],duck_positions[[#This Row],[frame_idx]]+1
  ),
  ""
)</f>
        <v>0.474922102689743</v>
      </c>
      <c r="G270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3.8532859271078472E-3</v>
      </c>
      <c r="H2704" t="b">
        <f>AND(duck_positions[[#This Row],[distance]]&lt;0.1, MOD(duck_positions[[#This Row],[frame_idx]], 20)=0)</f>
        <v>0</v>
      </c>
    </row>
    <row r="2705" spans="1:8" hidden="1" x14ac:dyDescent="0.3">
      <c r="A2705">
        <v>386</v>
      </c>
      <c r="B2705">
        <v>1</v>
      </c>
      <c r="C2705" s="1">
        <v>1.8871982812881472</v>
      </c>
      <c r="D2705" s="1">
        <v>0.39688656926155086</v>
      </c>
      <c r="E2705" s="1">
        <f>IFERROR(
  SUMIFS(
    duck_positions[x],
    duck_positions[duck_id],   duck_positions[[#This Row],[duck_id]],
    duck_positions[frame_idx], duck_positions[[#This Row],[frame_idx]]+1
  ),
  ""
)</f>
        <v>1.8876444816589357</v>
      </c>
      <c r="F2705" s="1">
        <f>IFERROR(
  SUMIFS(
    duck_positions[y],
    duck_positions[duck_id],duck_positions[[#This Row],[duck_id]],
    duck_positions[frame_idx],duck_positions[[#This Row],[frame_idx]]+1
  ),
  ""
)</f>
        <v>0.39177153706550594</v>
      </c>
      <c r="G270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5.1344570440766176E-3</v>
      </c>
      <c r="H2705" t="b">
        <f>AND(duck_positions[[#This Row],[distance]]&lt;0.1, MOD(duck_positions[[#This Row],[frame_idx]], 20)=0)</f>
        <v>0</v>
      </c>
    </row>
    <row r="2706" spans="1:8" hidden="1" x14ac:dyDescent="0.3">
      <c r="A2706">
        <v>386</v>
      </c>
      <c r="B2706">
        <v>2</v>
      </c>
      <c r="C2706" s="1">
        <v>1.9334740757942201</v>
      </c>
      <c r="D2706" s="1">
        <v>0.4720885723829269</v>
      </c>
      <c r="E2706" s="1">
        <f>IFERROR(
  SUMIFS(
    duck_positions[x],
    duck_positions[duck_id],   duck_positions[[#This Row],[duck_id]],
    duck_positions[frame_idx], duck_positions[[#This Row],[frame_idx]]+1
  ),
  ""
)</f>
        <v>1.9342385649681093</v>
      </c>
      <c r="F2706" s="1">
        <f>IFERROR(
  SUMIFS(
    duck_positions[y],
    duck_positions[duck_id],duck_positions[[#This Row],[duck_id]],
    duck_positions[frame_idx],duck_positions[[#This Row],[frame_idx]]+1
  ),
  ""
)</f>
        <v>0.47140106260776515</v>
      </c>
      <c r="G270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1.0281601956585759E-3</v>
      </c>
      <c r="H2706" t="b">
        <f>AND(duck_positions[[#This Row],[distance]]&lt;0.1, MOD(duck_positions[[#This Row],[frame_idx]], 20)=0)</f>
        <v>0</v>
      </c>
    </row>
    <row r="2707" spans="1:8" hidden="1" x14ac:dyDescent="0.3">
      <c r="A2707">
        <v>386</v>
      </c>
      <c r="B2707">
        <v>3</v>
      </c>
      <c r="C2707" s="1">
        <v>1.9568192780017855</v>
      </c>
      <c r="D2707" s="1">
        <v>0.45756911933422084</v>
      </c>
      <c r="E2707" s="1">
        <f>IFERROR(
  SUMIFS(
    duck_positions[x],
    duck_positions[duck_id],   duck_positions[[#This Row],[duck_id]],
    duck_positions[frame_idx], duck_positions[[#This Row],[frame_idx]]+1
  ),
  ""
)</f>
        <v>1.9585082054138185</v>
      </c>
      <c r="F2707" s="1">
        <f>IFERROR(
  SUMIFS(
    duck_positions[y],
    duck_positions[duck_id],duck_positions[[#This Row],[duck_id]],
    duck_positions[frame_idx],duck_positions[[#This Row],[frame_idx]]+1
  ),
  ""
)</f>
        <v>0.45656627118587489</v>
      </c>
      <c r="G270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1.9642250919275151E-3</v>
      </c>
      <c r="H2707" t="b">
        <f>AND(duck_positions[[#This Row],[distance]]&lt;0.1, MOD(duck_positions[[#This Row],[frame_idx]], 20)=0)</f>
        <v>0</v>
      </c>
    </row>
    <row r="2708" spans="1:8" hidden="1" x14ac:dyDescent="0.3">
      <c r="A2708">
        <v>386</v>
      </c>
      <c r="B2708">
        <v>4</v>
      </c>
      <c r="C2708" s="1">
        <v>1.8314901113510134</v>
      </c>
      <c r="D2708" s="1">
        <v>0.53346816897392269</v>
      </c>
      <c r="E2708" s="1">
        <f>IFERROR(
  SUMIFS(
    duck_positions[x],
    duck_positions[duck_id],   duck_positions[[#This Row],[duck_id]],
    duck_positions[frame_idx], duck_positions[[#This Row],[frame_idx]]+1
  ),
  ""
)</f>
        <v>1.8262560784816744</v>
      </c>
      <c r="F2708" s="1">
        <f>IFERROR(
  SUMIFS(
    duck_positions[y],
    duck_positions[duck_id],duck_positions[[#This Row],[duck_id]],
    duck_positions[frame_idx],duck_positions[[#This Row],[frame_idx]]+1
  ),
  ""
)</f>
        <v>0.53527335524559017</v>
      </c>
      <c r="G270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5.5365871755746494E-3</v>
      </c>
      <c r="H2708" t="b">
        <f>AND(duck_positions[[#This Row],[distance]]&lt;0.1, MOD(duck_positions[[#This Row],[frame_idx]], 20)=0)</f>
        <v>0</v>
      </c>
    </row>
    <row r="2709" spans="1:8" hidden="1" x14ac:dyDescent="0.3">
      <c r="A2709">
        <v>386</v>
      </c>
      <c r="B2709">
        <v>5</v>
      </c>
      <c r="C2709" s="1">
        <v>1.9309892773628237</v>
      </c>
      <c r="D2709" s="1">
        <v>0.44831527471542354</v>
      </c>
      <c r="E2709" s="1">
        <f>IFERROR(
  SUMIFS(
    duck_positions[x],
    duck_positions[duck_id],   duck_positions[[#This Row],[duck_id]],
    duck_positions[frame_idx], duck_positions[[#This Row],[frame_idx]]+1
  ),
  ""
)</f>
        <v>2.0032526820898058</v>
      </c>
      <c r="F2709" s="1">
        <f>IFERROR(
  SUMIFS(
    duck_positions[y],
    duck_positions[duck_id],duck_positions[[#This Row],[duck_id]],
    duck_positions[frame_idx],duck_positions[[#This Row],[frame_idx]]+1
  ),
  ""
)</f>
        <v>0.45481986999511714</v>
      </c>
      <c r="G270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7.2555560934281491E-2</v>
      </c>
      <c r="H2709" t="b">
        <f>AND(duck_positions[[#This Row],[distance]]&lt;0.1, MOD(duck_positions[[#This Row],[frame_idx]], 20)=0)</f>
        <v>0</v>
      </c>
    </row>
    <row r="2710" spans="1:8" hidden="1" x14ac:dyDescent="0.3">
      <c r="A2710">
        <v>386</v>
      </c>
      <c r="B2710">
        <v>6</v>
      </c>
      <c r="C2710" s="1">
        <v>2.0072054833173754</v>
      </c>
      <c r="D2710" s="1">
        <v>0.42418561577796932</v>
      </c>
      <c r="E2710" s="1">
        <f>IFERROR(
  SUMIFS(
    duck_positions[x],
    duck_positions[duck_id],   duck_positions[[#This Row],[duck_id]],
    duck_positions[frame_idx], duck_positions[[#This Row],[frame_idx]]+1
  ),
  ""
)</f>
        <v>2.0103342652320864</v>
      </c>
      <c r="F2710" s="1">
        <f>IFERROR(
  SUMIFS(
    duck_positions[y],
    duck_positions[duck_id],duck_positions[[#This Row],[duck_id]],
    duck_positions[frame_idx],duck_positions[[#This Row],[frame_idx]]+1
  ),
  ""
)</f>
        <v>0.42281336784362789</v>
      </c>
      <c r="G271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3.4164807423907638E-3</v>
      </c>
      <c r="H2710" t="b">
        <f>AND(duck_positions[[#This Row],[distance]]&lt;0.1, MOD(duck_positions[[#This Row],[frame_idx]], 20)=0)</f>
        <v>0</v>
      </c>
    </row>
    <row r="2711" spans="1:8" x14ac:dyDescent="0.3">
      <c r="A2711">
        <v>387</v>
      </c>
      <c r="B2711">
        <v>0</v>
      </c>
      <c r="C2711" s="1">
        <v>2.0818124756217005</v>
      </c>
      <c r="D2711" s="1">
        <v>0.474922102689743</v>
      </c>
      <c r="E2711" s="1">
        <f>IFERROR(
  SUMIFS(
    duck_positions[x],
    duck_positions[duck_id],   duck_positions[[#This Row],[duck_id]],
    duck_positions[frame_idx], duck_positions[[#This Row],[frame_idx]]+1
  ),
  ""
)</f>
        <v>2.0766730651259424</v>
      </c>
      <c r="F2711" s="1">
        <f>IFERROR(
  SUMIFS(
    duck_positions[y],
    duck_positions[duck_id],duck_positions[[#This Row],[duck_id]],
    duck_positions[frame_idx],duck_positions[[#This Row],[frame_idx]]+1
  ),
  ""
)</f>
        <v>0.47968366444110866</v>
      </c>
      <c r="G271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7.0061409175077617E-3</v>
      </c>
      <c r="H2711" t="b">
        <f>AND(duck_positions[[#This Row],[distance]]&lt;0.1, MOD(duck_positions[[#This Row],[frame_idx]], 20)=0)</f>
        <v>0</v>
      </c>
    </row>
    <row r="2712" spans="1:8" hidden="1" x14ac:dyDescent="0.3">
      <c r="A2712">
        <v>387</v>
      </c>
      <c r="B2712">
        <v>1</v>
      </c>
      <c r="C2712" s="1">
        <v>1.8876444816589357</v>
      </c>
      <c r="D2712" s="1">
        <v>0.39177153706550594</v>
      </c>
      <c r="E2712" s="1">
        <f>IFERROR(
  SUMIFS(
    duck_positions[x],
    duck_positions[duck_id],   duck_positions[[#This Row],[duck_id]],
    duck_positions[frame_idx], duck_positions[[#This Row],[frame_idx]]+1
  ),
  ""
)</f>
        <v>1.8776462793350222</v>
      </c>
      <c r="F2712" s="1">
        <f>IFERROR(
  SUMIFS(
    duck_positions[y],
    duck_positions[duck_id],duck_positions[[#This Row],[duck_id]],
    duck_positions[frame_idx],duck_positions[[#This Row],[frame_idx]]+1
  ),
  ""
)</f>
        <v>0.38362966179847713</v>
      </c>
      <c r="G271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1.289395915046136E-2</v>
      </c>
      <c r="H2712" t="b">
        <f>AND(duck_positions[[#This Row],[distance]]&lt;0.1, MOD(duck_positions[[#This Row],[frame_idx]], 20)=0)</f>
        <v>0</v>
      </c>
    </row>
    <row r="2713" spans="1:8" hidden="1" x14ac:dyDescent="0.3">
      <c r="A2713">
        <v>387</v>
      </c>
      <c r="B2713">
        <v>2</v>
      </c>
      <c r="C2713" s="1">
        <v>1.9342385649681093</v>
      </c>
      <c r="D2713" s="1">
        <v>0.47140106260776515</v>
      </c>
      <c r="E2713" s="1">
        <f>IFERROR(
  SUMIFS(
    duck_positions[x],
    duck_positions[duck_id],   duck_positions[[#This Row],[duck_id]],
    duck_positions[frame_idx], duck_positions[[#This Row],[frame_idx]]+1
  ),
  ""
)</f>
        <v>1.925452780723572</v>
      </c>
      <c r="F2713" s="1">
        <f>IFERROR(
  SUMIFS(
    duck_positions[y],
    duck_positions[duck_id],duck_positions[[#This Row],[duck_id]],
    duck_positions[frame_idx],duck_positions[[#This Row],[frame_idx]]+1
  ),
  ""
)</f>
        <v>0.4709940522909164</v>
      </c>
      <c r="G271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8.7952067735546802E-3</v>
      </c>
      <c r="H2713" t="b">
        <f>AND(duck_positions[[#This Row],[distance]]&lt;0.1, MOD(duck_positions[[#This Row],[frame_idx]], 20)=0)</f>
        <v>0</v>
      </c>
    </row>
    <row r="2714" spans="1:8" hidden="1" x14ac:dyDescent="0.3">
      <c r="A2714">
        <v>387</v>
      </c>
      <c r="B2714">
        <v>3</v>
      </c>
      <c r="C2714" s="1">
        <v>1.9585082054138185</v>
      </c>
      <c r="D2714" s="1">
        <v>0.45656627118587489</v>
      </c>
      <c r="E2714" s="1">
        <f>IFERROR(
  SUMIFS(
    duck_positions[x],
    duck_positions[duck_id],   duck_positions[[#This Row],[duck_id]],
    duck_positions[frame_idx], duck_positions[[#This Row],[frame_idx]]+1
  ),
  ""
)</f>
        <v>1.9503563016653063</v>
      </c>
      <c r="F2714" s="1">
        <f>IFERROR(
  SUMIFS(
    duck_positions[y],
    duck_positions[duck_id],duck_positions[[#This Row],[duck_id]],
    duck_positions[frame_idx],duck_positions[[#This Row],[frame_idx]]+1
  ),
  ""
)</f>
        <v>0.45684078037738796</v>
      </c>
      <c r="G271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8.1565243836595937E-3</v>
      </c>
      <c r="H2714" t="b">
        <f>AND(duck_positions[[#This Row],[distance]]&lt;0.1, MOD(duck_positions[[#This Row],[frame_idx]], 20)=0)</f>
        <v>0</v>
      </c>
    </row>
    <row r="2715" spans="1:8" hidden="1" x14ac:dyDescent="0.3">
      <c r="A2715">
        <v>387</v>
      </c>
      <c r="B2715">
        <v>4</v>
      </c>
      <c r="C2715" s="1">
        <v>1.8262560784816744</v>
      </c>
      <c r="D2715" s="1">
        <v>0.53527335524559017</v>
      </c>
      <c r="E2715" s="1">
        <f>IFERROR(
  SUMIFS(
    duck_positions[x],
    duck_positions[duck_id],   duck_positions[[#This Row],[duck_id]],
    duck_positions[frame_idx], duck_positions[[#This Row],[frame_idx]]+1
  ),
  ""
)</f>
        <v>1.8144213676452638</v>
      </c>
      <c r="F2715" s="1">
        <f>IFERROR(
  SUMIFS(
    duck_positions[y],
    duck_positions[duck_id],duck_positions[[#This Row],[duck_id]],
    duck_positions[frame_idx],duck_positions[[#This Row],[frame_idx]]+1
  ),
  ""
)</f>
        <v>0.53191831409931178</v>
      </c>
      <c r="G271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1.2301084573104666E-2</v>
      </c>
      <c r="H2715" t="b">
        <f>AND(duck_positions[[#This Row],[distance]]&lt;0.1, MOD(duck_positions[[#This Row],[frame_idx]], 20)=0)</f>
        <v>0</v>
      </c>
    </row>
    <row r="2716" spans="1:8" hidden="1" x14ac:dyDescent="0.3">
      <c r="A2716">
        <v>387</v>
      </c>
      <c r="B2716">
        <v>5</v>
      </c>
      <c r="C2716" s="1">
        <v>2.0032526820898058</v>
      </c>
      <c r="D2716" s="1">
        <v>0.45481986999511714</v>
      </c>
      <c r="E2716" s="1">
        <f>IFERROR(
  SUMIFS(
    duck_positions[x],
    duck_positions[duck_id],   duck_positions[[#This Row],[duck_id]],
    duck_positions[frame_idx], duck_positions[[#This Row],[frame_idx]]+1
  ),
  ""
)</f>
        <v>2.0086208105087282</v>
      </c>
      <c r="F2716" s="1">
        <f>IFERROR(
  SUMIFS(
    duck_positions[y],
    duck_positions[duck_id],duck_positions[[#This Row],[duck_id]],
    duck_positions[frame_idx],duck_positions[[#This Row],[frame_idx]]+1
  ),
  ""
)</f>
        <v>0.41574115753173824</v>
      </c>
      <c r="G271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3.9445691406254861E-2</v>
      </c>
      <c r="H2716" t="b">
        <f>AND(duck_positions[[#This Row],[distance]]&lt;0.1, MOD(duck_positions[[#This Row],[frame_idx]], 20)=0)</f>
        <v>0</v>
      </c>
    </row>
    <row r="2717" spans="1:8" hidden="1" x14ac:dyDescent="0.3">
      <c r="A2717">
        <v>387</v>
      </c>
      <c r="B2717">
        <v>6</v>
      </c>
      <c r="C2717" s="1">
        <v>2.0103342652320864</v>
      </c>
      <c r="D2717" s="1">
        <v>0.42281336784362789</v>
      </c>
      <c r="E2717" s="1">
        <f>IFERROR(
  SUMIFS(
    duck_positions[x],
    duck_positions[duck_id],   duck_positions[[#This Row],[duck_id]],
    duck_positions[frame_idx], duck_positions[[#This Row],[frame_idx]]+1
  ),
  ""
)</f>
        <v>2.003472936153412</v>
      </c>
      <c r="F2717" s="1">
        <f>IFERROR(
  SUMIFS(
    duck_positions[y],
    duck_positions[duck_id],duck_positions[[#This Row],[duck_id]],
    duck_positions[frame_idx],duck_positions[[#This Row],[frame_idx]]+1
  ),
  ""
)</f>
        <v>0.42453939914703365</v>
      </c>
      <c r="G271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7.0750986414465158E-3</v>
      </c>
      <c r="H2717" t="b">
        <f>AND(duck_positions[[#This Row],[distance]]&lt;0.1, MOD(duck_positions[[#This Row],[frame_idx]], 20)=0)</f>
        <v>0</v>
      </c>
    </row>
    <row r="2718" spans="1:8" x14ac:dyDescent="0.3">
      <c r="A2718">
        <v>388</v>
      </c>
      <c r="B2718">
        <v>0</v>
      </c>
      <c r="C2718" s="1">
        <v>2.0766730651259424</v>
      </c>
      <c r="D2718" s="1">
        <v>0.47968366444110866</v>
      </c>
      <c r="E2718" s="1">
        <f>IFERROR(
  SUMIFS(
    duck_positions[x],
    duck_positions[duck_id],   duck_positions[[#This Row],[duck_id]],
    duck_positions[frame_idx], duck_positions[[#This Row],[frame_idx]]+1
  ),
  ""
)</f>
        <v>2.0786997720599176</v>
      </c>
      <c r="F2718" s="1">
        <f>IFERROR(
  SUMIFS(
    duck_positions[y],
    duck_positions[duck_id],duck_positions[[#This Row],[duck_id]],
    duck_positions[frame_idx],duck_positions[[#This Row],[frame_idx]]+1
  ),
  ""
)</f>
        <v>0.49187430441379543</v>
      </c>
      <c r="G271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1.2357962774660379E-2</v>
      </c>
      <c r="H2718" t="b">
        <f>AND(duck_positions[[#This Row],[distance]]&lt;0.1, MOD(duck_positions[[#This Row],[frame_idx]], 20)=0)</f>
        <v>0</v>
      </c>
    </row>
    <row r="2719" spans="1:8" hidden="1" x14ac:dyDescent="0.3">
      <c r="A2719">
        <v>388</v>
      </c>
      <c r="B2719">
        <v>1</v>
      </c>
      <c r="C2719" s="1">
        <v>1.8776462793350222</v>
      </c>
      <c r="D2719" s="1">
        <v>0.38362966179847713</v>
      </c>
      <c r="E2719" s="1">
        <f>IFERROR(
  SUMIFS(
    duck_positions[x],
    duck_positions[duck_id],   duck_positions[[#This Row],[duck_id]],
    duck_positions[frame_idx], duck_positions[[#This Row],[frame_idx]]+1
  ),
  ""
)</f>
        <v>1.8847049891948702</v>
      </c>
      <c r="F2719" s="1">
        <f>IFERROR(
  SUMIFS(
    duck_positions[y],
    duck_positions[duck_id],duck_positions[[#This Row],[duck_id]],
    duck_positions[frame_idx],duck_positions[[#This Row],[frame_idx]]+1
  ),
  ""
)</f>
        <v>0.40413127541542049</v>
      </c>
      <c r="G271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2.1682747653006366E-2</v>
      </c>
      <c r="H2719" t="b">
        <f>AND(duck_positions[[#This Row],[distance]]&lt;0.1, MOD(duck_positions[[#This Row],[frame_idx]], 20)=0)</f>
        <v>0</v>
      </c>
    </row>
    <row r="2720" spans="1:8" hidden="1" x14ac:dyDescent="0.3">
      <c r="A2720">
        <v>388</v>
      </c>
      <c r="B2720">
        <v>2</v>
      </c>
      <c r="C2720" s="1">
        <v>1.925452780723572</v>
      </c>
      <c r="D2720" s="1">
        <v>0.4709940522909164</v>
      </c>
      <c r="E2720" s="1">
        <f>IFERROR(
  SUMIFS(
    duck_positions[x],
    duck_positions[duck_id],   duck_positions[[#This Row],[duck_id]],
    duck_positions[frame_idx], duck_positions[[#This Row],[frame_idx]]+1
  ),
  ""
)</f>
        <v>1.9272240817546846</v>
      </c>
      <c r="F2720" s="1">
        <f>IFERROR(
  SUMIFS(
    duck_positions[y],
    duck_positions[duck_id],duck_positions[[#This Row],[duck_id]],
    duck_positions[frame_idx],duck_positions[[#This Row],[frame_idx]]+1
  ),
  ""
)</f>
        <v>0.48627716004848476</v>
      </c>
      <c r="G272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1.5385411599052752E-2</v>
      </c>
      <c r="H2720" t="b">
        <f>AND(duck_positions[[#This Row],[distance]]&lt;0.1, MOD(duck_positions[[#This Row],[frame_idx]], 20)=0)</f>
        <v>0</v>
      </c>
    </row>
    <row r="2721" spans="1:8" hidden="1" x14ac:dyDescent="0.3">
      <c r="A2721">
        <v>388</v>
      </c>
      <c r="B2721">
        <v>3</v>
      </c>
      <c r="C2721" s="1">
        <v>1.9503563016653063</v>
      </c>
      <c r="D2721" s="1">
        <v>0.45684078037738796</v>
      </c>
      <c r="E2721" s="1">
        <f>IFERROR(
  SUMIFS(
    duck_positions[x],
    duck_positions[duck_id],   duck_positions[[#This Row],[duck_id]],
    duck_positions[frame_idx], duck_positions[[#This Row],[frame_idx]]+1
  ),
  ""
)</f>
        <v>1.9520428150892259</v>
      </c>
      <c r="F2721" s="1">
        <f>IFERROR(
  SUMIFS(
    duck_positions[y],
    duck_positions[duck_id],duck_positions[[#This Row],[duck_id]],
    duck_positions[frame_idx],duck_positions[[#This Row],[frame_idx]]+1
  ),
  ""
)</f>
        <v>0.47292044460773464</v>
      </c>
      <c r="G272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1.616786718431815E-2</v>
      </c>
      <c r="H2721" t="b">
        <f>AND(duck_positions[[#This Row],[distance]]&lt;0.1, MOD(duck_positions[[#This Row],[frame_idx]], 20)=0)</f>
        <v>0</v>
      </c>
    </row>
    <row r="2722" spans="1:8" hidden="1" x14ac:dyDescent="0.3">
      <c r="A2722">
        <v>388</v>
      </c>
      <c r="B2722">
        <v>4</v>
      </c>
      <c r="C2722" s="1">
        <v>1.8144213676452638</v>
      </c>
      <c r="D2722" s="1">
        <v>0.53191831409931178</v>
      </c>
      <c r="E2722" s="1">
        <f>IFERROR(
  SUMIFS(
    duck_positions[x],
    duck_positions[duck_id],   duck_positions[[#This Row],[duck_id]],
    duck_positions[frame_idx], duck_positions[[#This Row],[frame_idx]]+1
  ),
  ""
)</f>
        <v>1.8177650392055513</v>
      </c>
      <c r="F2722" s="1">
        <f>IFERROR(
  SUMIFS(
    duck_positions[y],
    duck_positions[duck_id],duck_positions[[#This Row],[duck_id]],
    duck_positions[frame_idx],duck_positions[[#This Row],[frame_idx]]+1
  ),
  ""
)</f>
        <v>0.54322060644626613</v>
      </c>
      <c r="G272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1.1786515676784978E-2</v>
      </c>
      <c r="H2722" t="b">
        <f>AND(duck_positions[[#This Row],[distance]]&lt;0.1, MOD(duck_positions[[#This Row],[frame_idx]], 20)=0)</f>
        <v>0</v>
      </c>
    </row>
    <row r="2723" spans="1:8" hidden="1" x14ac:dyDescent="0.3">
      <c r="A2723">
        <v>388</v>
      </c>
      <c r="B2723">
        <v>5</v>
      </c>
      <c r="C2723" s="1">
        <v>2.0086208105087282</v>
      </c>
      <c r="D2723" s="1">
        <v>0.41574115753173824</v>
      </c>
      <c r="E2723" s="1">
        <f>IFERROR(
  SUMIFS(
    duck_positions[x],
    duck_positions[duck_id],   duck_positions[[#This Row],[duck_id]],
    duck_positions[frame_idx], duck_positions[[#This Row],[frame_idx]]+1
  ),
  ""
)</f>
        <v>2.0127006888389589</v>
      </c>
      <c r="F2723" s="1">
        <f>IFERROR(
  SUMIFS(
    duck_positions[y],
    duck_positions[duck_id],duck_positions[[#This Row],[duck_id]],
    duck_positions[frame_idx],duck_positions[[#This Row],[frame_idx]]+1
  ),
  ""
)</f>
        <v>0.42953167557716365</v>
      </c>
      <c r="G272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1.4381369724427856E-2</v>
      </c>
      <c r="H2723" t="b">
        <f>AND(duck_positions[[#This Row],[distance]]&lt;0.1, MOD(duck_positions[[#This Row],[frame_idx]], 20)=0)</f>
        <v>0</v>
      </c>
    </row>
    <row r="2724" spans="1:8" hidden="1" x14ac:dyDescent="0.3">
      <c r="A2724">
        <v>388</v>
      </c>
      <c r="B2724">
        <v>6</v>
      </c>
      <c r="C2724" s="1">
        <v>2.003472936153412</v>
      </c>
      <c r="D2724" s="1">
        <v>0.42453939914703365</v>
      </c>
      <c r="E2724" s="1">
        <f>IFERROR(
  SUMIFS(
    duck_positions[x],
    duck_positions[duck_id],   duck_positions[[#This Row],[duck_id]],
    duck_positions[frame_idx], duck_positions[[#This Row],[frame_idx]]+1
  ),
  ""
)</f>
        <v>2.0053234815597536</v>
      </c>
      <c r="F2724" s="1">
        <f>IFERROR(
  SUMIFS(
    duck_positions[y],
    duck_positions[duck_id],duck_positions[[#This Row],[duck_id]],
    duck_positions[frame_idx],duck_positions[[#This Row],[frame_idx]]+1
  ),
  ""
)</f>
        <v>0.44231085181236263</v>
      </c>
      <c r="G272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1.7867541748571913E-2</v>
      </c>
      <c r="H2724" t="b">
        <f>AND(duck_positions[[#This Row],[distance]]&lt;0.1, MOD(duck_positions[[#This Row],[frame_idx]], 20)=0)</f>
        <v>0</v>
      </c>
    </row>
    <row r="2725" spans="1:8" x14ac:dyDescent="0.3">
      <c r="A2725">
        <v>389</v>
      </c>
      <c r="B2725">
        <v>0</v>
      </c>
      <c r="C2725" s="1">
        <v>2.0786997720599176</v>
      </c>
      <c r="D2725" s="1">
        <v>0.49187430441379543</v>
      </c>
      <c r="E2725" s="1">
        <f>IFERROR(
  SUMIFS(
    duck_positions[x],
    duck_positions[duck_id],   duck_positions[[#This Row],[duck_id]],
    duck_positions[frame_idx], duck_positions[[#This Row],[frame_idx]]+1
  ),
  ""
)</f>
        <v>2.0834178298711779</v>
      </c>
      <c r="F2725" s="1">
        <f>IFERROR(
  SUMIFS(
    duck_positions[y],
    duck_positions[duck_id],duck_positions[[#This Row],[duck_id]],
    duck_positions[frame_idx],duck_positions[[#This Row],[frame_idx]]+1
  ),
  ""
)</f>
        <v>0.4962592244148254</v>
      </c>
      <c r="G272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6.4410863156633968E-3</v>
      </c>
      <c r="H2725" t="b">
        <f>AND(duck_positions[[#This Row],[distance]]&lt;0.1, MOD(duck_positions[[#This Row],[frame_idx]], 20)=0)</f>
        <v>0</v>
      </c>
    </row>
    <row r="2726" spans="1:8" hidden="1" x14ac:dyDescent="0.3">
      <c r="A2726">
        <v>389</v>
      </c>
      <c r="B2726">
        <v>1</v>
      </c>
      <c r="C2726" s="1">
        <v>1.8847049891948702</v>
      </c>
      <c r="D2726" s="1">
        <v>0.40413127541542049</v>
      </c>
      <c r="E2726" s="1">
        <f>IFERROR(
  SUMIFS(
    duck_positions[x],
    duck_positions[duck_id],   duck_positions[[#This Row],[duck_id]],
    duck_positions[frame_idx], duck_positions[[#This Row],[frame_idx]]+1
  ),
  ""
)</f>
        <v>1.9017259001731874</v>
      </c>
      <c r="F2726" s="1">
        <f>IFERROR(
  SUMIFS(
    duck_positions[y],
    duck_positions[duck_id],duck_positions[[#This Row],[duck_id]],
    duck_positions[frame_idx],duck_positions[[#This Row],[frame_idx]]+1
  ),
  ""
)</f>
        <v>0.40670914649963374</v>
      </c>
      <c r="G272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1.721501756776983E-2</v>
      </c>
      <c r="H2726" t="b">
        <f>AND(duck_positions[[#This Row],[distance]]&lt;0.1, MOD(duck_positions[[#This Row],[frame_idx]], 20)=0)</f>
        <v>0</v>
      </c>
    </row>
    <row r="2727" spans="1:8" hidden="1" x14ac:dyDescent="0.3">
      <c r="A2727">
        <v>389</v>
      </c>
      <c r="B2727">
        <v>2</v>
      </c>
      <c r="C2727" s="1">
        <v>1.9272240817546846</v>
      </c>
      <c r="D2727" s="1">
        <v>0.48627716004848476</v>
      </c>
      <c r="E2727" s="1">
        <f>IFERROR(
  SUMIFS(
    duck_positions[x],
    duck_positions[duck_id],   duck_positions[[#This Row],[duck_id]],
    duck_positions[frame_idx], duck_positions[[#This Row],[frame_idx]]+1
  ),
  ""
)</f>
        <v>1.9378841936588289</v>
      </c>
      <c r="F2727" s="1">
        <f>IFERROR(
  SUMIFS(
    duck_positions[y],
    duck_positions[duck_id],duck_positions[[#This Row],[duck_id]],
    duck_positions[frame_idx],duck_positions[[#This Row],[frame_idx]]+1
  ),
  ""
)</f>
        <v>0.49066382348537441</v>
      </c>
      <c r="G272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1.1527393543964015E-2</v>
      </c>
      <c r="H2727" t="b">
        <f>AND(duck_positions[[#This Row],[distance]]&lt;0.1, MOD(duck_positions[[#This Row],[frame_idx]], 20)=0)</f>
        <v>0</v>
      </c>
    </row>
    <row r="2728" spans="1:8" hidden="1" x14ac:dyDescent="0.3">
      <c r="A2728">
        <v>389</v>
      </c>
      <c r="B2728">
        <v>3</v>
      </c>
      <c r="C2728" s="1">
        <v>1.9520428150892259</v>
      </c>
      <c r="D2728" s="1">
        <v>0.47292044460773464</v>
      </c>
      <c r="E2728" s="1">
        <f>IFERROR(
  SUMIFS(
    duck_positions[x],
    duck_positions[duck_id],   duck_positions[[#This Row],[duck_id]],
    duck_positions[frame_idx], duck_positions[[#This Row],[frame_idx]]+1
  ),
  ""
)</f>
        <v>1.9616631835699083</v>
      </c>
      <c r="F2728" s="1">
        <f>IFERROR(
  SUMIFS(
    duck_positions[y],
    duck_positions[duck_id],duck_positions[[#This Row],[duck_id]],
    duck_positions[frame_idx],duck_positions[[#This Row],[frame_idx]]+1
  ),
  ""
)</f>
        <v>0.47702039480209346</v>
      </c>
      <c r="G272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1.0457584869382119E-2</v>
      </c>
      <c r="H2728" t="b">
        <f>AND(duck_positions[[#This Row],[distance]]&lt;0.1, MOD(duck_positions[[#This Row],[frame_idx]], 20)=0)</f>
        <v>0</v>
      </c>
    </row>
    <row r="2729" spans="1:8" hidden="1" x14ac:dyDescent="0.3">
      <c r="A2729">
        <v>389</v>
      </c>
      <c r="B2729">
        <v>4</v>
      </c>
      <c r="C2729" s="1">
        <v>1.8177650392055513</v>
      </c>
      <c r="D2729" s="1">
        <v>0.54322060644626613</v>
      </c>
      <c r="E2729" s="1">
        <f>IFERROR(
  SUMIFS(
    duck_positions[x],
    duck_positions[duck_id],   duck_positions[[#This Row],[duck_id]],
    duck_positions[frame_idx], duck_positions[[#This Row],[frame_idx]]+1
  ),
  ""
)</f>
        <v>1.8338587999343874</v>
      </c>
      <c r="F2729" s="1">
        <f>IFERROR(
  SUMIFS(
    duck_positions[y],
    duck_positions[duck_id],duck_positions[[#This Row],[duck_id]],
    duck_positions[frame_idx],duck_positions[[#This Row],[frame_idx]]+1
  ),
  ""
)</f>
        <v>0.54837581217288967</v>
      </c>
      <c r="G272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1.6899268637454043E-2</v>
      </c>
      <c r="H2729" t="b">
        <f>AND(duck_positions[[#This Row],[distance]]&lt;0.1, MOD(duck_positions[[#This Row],[frame_idx]], 20)=0)</f>
        <v>0</v>
      </c>
    </row>
    <row r="2730" spans="1:8" hidden="1" x14ac:dyDescent="0.3">
      <c r="A2730">
        <v>389</v>
      </c>
      <c r="B2730">
        <v>5</v>
      </c>
      <c r="C2730" s="1">
        <v>2.0127006888389589</v>
      </c>
      <c r="D2730" s="1">
        <v>0.42953167557716365</v>
      </c>
      <c r="E2730" s="1">
        <f>IFERROR(
  SUMIFS(
    duck_positions[x],
    duck_positions[duck_id],   duck_positions[[#This Row],[duck_id]],
    duck_positions[frame_idx], duck_positions[[#This Row],[frame_idx]]+1
  ),
  ""
)</f>
        <v>2.0273744434118273</v>
      </c>
      <c r="F2730" s="1">
        <f>IFERROR(
  SUMIFS(
    duck_positions[y],
    duck_positions[duck_id],duck_positions[[#This Row],[duck_id]],
    duck_positions[frame_idx],duck_positions[[#This Row],[frame_idx]]+1
  ),
  ""
)</f>
        <v>0.42889992594718929</v>
      </c>
      <c r="G273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1.4687347645499083E-2</v>
      </c>
      <c r="H2730" t="b">
        <f>AND(duck_positions[[#This Row],[distance]]&lt;0.1, MOD(duck_positions[[#This Row],[frame_idx]], 20)=0)</f>
        <v>0</v>
      </c>
    </row>
    <row r="2731" spans="1:8" hidden="1" x14ac:dyDescent="0.3">
      <c r="A2731">
        <v>389</v>
      </c>
      <c r="B2731">
        <v>6</v>
      </c>
      <c r="C2731" s="1">
        <v>2.0053234815597536</v>
      </c>
      <c r="D2731" s="1">
        <v>0.44231085181236263</v>
      </c>
      <c r="E2731" s="1">
        <f>IFERROR(
  SUMIFS(
    duck_positions[x],
    duck_positions[duck_id],   duck_positions[[#This Row],[duck_id]],
    duck_positions[frame_idx], duck_positions[[#This Row],[frame_idx]]+1
  ),
  ""
)</f>
        <v>2.0129651397466661</v>
      </c>
      <c r="F2731" s="1">
        <f>IFERROR(
  SUMIFS(
    duck_positions[y],
    duck_positions[duck_id],duck_positions[[#This Row],[duck_id]],
    duck_positions[frame_idx],duck_positions[[#This Row],[frame_idx]]+1
  ),
  ""
)</f>
        <v>0.44561920762062068</v>
      </c>
      <c r="G273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8.3270737957365434E-3</v>
      </c>
      <c r="H2731" t="b">
        <f>AND(duck_positions[[#This Row],[distance]]&lt;0.1, MOD(duck_positions[[#This Row],[frame_idx]], 20)=0)</f>
        <v>0</v>
      </c>
    </row>
    <row r="2732" spans="1:8" x14ac:dyDescent="0.3">
      <c r="A2732">
        <v>390</v>
      </c>
      <c r="B2732">
        <v>0</v>
      </c>
      <c r="C2732" s="1">
        <v>2.0834178298711779</v>
      </c>
      <c r="D2732" s="1">
        <v>0.4962592244148254</v>
      </c>
      <c r="E2732" s="1">
        <f>IFERROR(
  SUMIFS(
    duck_positions[x],
    duck_positions[duck_id],   duck_positions[[#This Row],[duck_id]],
    duck_positions[frame_idx], duck_positions[[#This Row],[frame_idx]]+1
  ),
  ""
)</f>
        <v>2.0789292797446253</v>
      </c>
      <c r="F2732" s="1">
        <f>IFERROR(
  SUMIFS(
    duck_positions[y],
    duck_positions[duck_id],duck_positions[[#This Row],[duck_id]],
    duck_positions[frame_idx],duck_positions[[#This Row],[frame_idx]]+1
  ),
  ""
)</f>
        <v>0.49118806123733516</v>
      </c>
      <c r="G273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6.7722801338476876E-3</v>
      </c>
      <c r="H2732" t="b">
        <f>AND(duck_positions[[#This Row],[distance]]&lt;0.1, MOD(duck_positions[[#This Row],[frame_idx]], 20)=0)</f>
        <v>0</v>
      </c>
    </row>
    <row r="2733" spans="1:8" hidden="1" x14ac:dyDescent="0.3">
      <c r="A2733">
        <v>390</v>
      </c>
      <c r="B2733">
        <v>1</v>
      </c>
      <c r="C2733" s="1">
        <v>1.9017259001731874</v>
      </c>
      <c r="D2733" s="1">
        <v>0.40670914649963374</v>
      </c>
      <c r="E2733" s="1">
        <f>IFERROR(
  SUMIFS(
    duck_positions[x],
    duck_positions[duck_id],   duck_positions[[#This Row],[duck_id]],
    duck_positions[frame_idx], duck_positions[[#This Row],[frame_idx]]+1
  ),
  ""
)</f>
        <v>1.9020930647850038</v>
      </c>
      <c r="F2733" s="1">
        <f>IFERROR(
  SUMIFS(
    duck_positions[y],
    duck_positions[duck_id],duck_positions[[#This Row],[duck_id]],
    duck_positions[frame_idx],duck_positions[[#This Row],[frame_idx]]+1
  ),
  ""
)</f>
        <v>0.39311195611953731</v>
      </c>
      <c r="G273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1.3602146745450048E-2</v>
      </c>
      <c r="H2733" t="b">
        <f>AND(duck_positions[[#This Row],[distance]]&lt;0.1, MOD(duck_positions[[#This Row],[frame_idx]], 20)=0)</f>
        <v>0</v>
      </c>
    </row>
    <row r="2734" spans="1:8" hidden="1" x14ac:dyDescent="0.3">
      <c r="A2734">
        <v>390</v>
      </c>
      <c r="B2734">
        <v>2</v>
      </c>
      <c r="C2734" s="1">
        <v>1.9378841936588289</v>
      </c>
      <c r="D2734" s="1">
        <v>0.49066382348537441</v>
      </c>
      <c r="E2734" s="1">
        <f>IFERROR(
  SUMIFS(
    duck_positions[x],
    duck_positions[duck_id],   duck_positions[[#This Row],[duck_id]],
    duck_positions[frame_idx], duck_positions[[#This Row],[frame_idx]]+1
  ),
  ""
)</f>
        <v>1.9359919846057894</v>
      </c>
      <c r="F2734" s="1">
        <f>IFERROR(
  SUMIFS(
    duck_positions[y],
    duck_positions[duck_id],duck_positions[[#This Row],[duck_id]],
    duck_positions[frame_idx],duck_positions[[#This Row],[frame_idx]]+1
  ),
  ""
)</f>
        <v>0.48388242423534389</v>
      </c>
      <c r="G273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7.0404425208021757E-3</v>
      </c>
      <c r="H2734" t="b">
        <f>AND(duck_positions[[#This Row],[distance]]&lt;0.1, MOD(duck_positions[[#This Row],[frame_idx]], 20)=0)</f>
        <v>0</v>
      </c>
    </row>
    <row r="2735" spans="1:8" hidden="1" x14ac:dyDescent="0.3">
      <c r="A2735">
        <v>390</v>
      </c>
      <c r="B2735">
        <v>3</v>
      </c>
      <c r="C2735" s="1">
        <v>1.9616631835699083</v>
      </c>
      <c r="D2735" s="1">
        <v>0.47702039480209346</v>
      </c>
      <c r="E2735" s="1">
        <f>IFERROR(
  SUMIFS(
    duck_positions[x],
    duck_positions[duck_id],   duck_positions[[#This Row],[duck_id]],
    duck_positions[frame_idx], duck_positions[[#This Row],[frame_idx]]+1
  ),
  ""
)</f>
        <v>1.9593674063682558</v>
      </c>
      <c r="F2735" s="1">
        <f>IFERROR(
  SUMIFS(
    duck_positions[y],
    duck_positions[duck_id],duck_positions[[#This Row],[duck_id]],
    duck_positions[frame_idx],duck_positions[[#This Row],[frame_idx]]+1
  ),
  ""
)</f>
        <v>0.46995699107646938</v>
      </c>
      <c r="G273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7.4271303442707739E-3</v>
      </c>
      <c r="H2735" t="b">
        <f>AND(duck_positions[[#This Row],[distance]]&lt;0.1, MOD(duck_positions[[#This Row],[frame_idx]], 20)=0)</f>
        <v>0</v>
      </c>
    </row>
    <row r="2736" spans="1:8" hidden="1" x14ac:dyDescent="0.3">
      <c r="A2736">
        <v>390</v>
      </c>
      <c r="B2736">
        <v>4</v>
      </c>
      <c r="C2736" s="1">
        <v>1.8338587999343874</v>
      </c>
      <c r="D2736" s="1">
        <v>0.54837581217288967</v>
      </c>
      <c r="E2736" s="1">
        <f>IFERROR(
  SUMIFS(
    duck_positions[x],
    duck_positions[duck_id],   duck_positions[[#This Row],[duck_id]],
    duck_positions[frame_idx], duck_positions[[#This Row],[frame_idx]]+1
  ),
  ""
)</f>
        <v>1.833370876312256</v>
      </c>
      <c r="F2736" s="1">
        <f>IFERROR(
  SUMIFS(
    duck_positions[y],
    duck_positions[duck_id],duck_positions[[#This Row],[duck_id]],
    duck_positions[frame_idx],duck_positions[[#This Row],[frame_idx]]+1
  ),
  ""
)</f>
        <v>0.54295201301574703</v>
      </c>
      <c r="G273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5.4457016772914563E-3</v>
      </c>
      <c r="H2736" t="b">
        <f>AND(duck_positions[[#This Row],[distance]]&lt;0.1, MOD(duck_positions[[#This Row],[frame_idx]], 20)=0)</f>
        <v>0</v>
      </c>
    </row>
    <row r="2737" spans="1:8" hidden="1" x14ac:dyDescent="0.3">
      <c r="A2737">
        <v>390</v>
      </c>
      <c r="B2737">
        <v>5</v>
      </c>
      <c r="C2737" s="1">
        <v>2.0273744434118273</v>
      </c>
      <c r="D2737" s="1">
        <v>0.42889992594718929</v>
      </c>
      <c r="E2737" s="1">
        <f>IFERROR(
  SUMIFS(
    duck_positions[x],
    duck_positions[duck_id],   duck_positions[[#This Row],[duck_id]],
    duck_positions[frame_idx], duck_positions[[#This Row],[frame_idx]]+1
  ),
  ""
)</f>
        <v>2.0313483446836473</v>
      </c>
      <c r="F2737" s="1">
        <f>IFERROR(
  SUMIFS(
    duck_positions[y],
    duck_positions[duck_id],duck_positions[[#This Row],[duck_id]],
    duck_positions[frame_idx],duck_positions[[#This Row],[frame_idx]]+1
  ),
  ""
)</f>
        <v>0.41443870663642879</v>
      </c>
      <c r="G273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1.4997291597888117E-2</v>
      </c>
      <c r="H2737" t="b">
        <f>AND(duck_positions[[#This Row],[distance]]&lt;0.1, MOD(duck_positions[[#This Row],[frame_idx]], 20)=0)</f>
        <v>0</v>
      </c>
    </row>
    <row r="2738" spans="1:8" hidden="1" x14ac:dyDescent="0.3">
      <c r="A2738">
        <v>390</v>
      </c>
      <c r="B2738">
        <v>6</v>
      </c>
      <c r="C2738" s="1">
        <v>2.0129651397466661</v>
      </c>
      <c r="D2738" s="1">
        <v>0.44561920762062068</v>
      </c>
      <c r="E2738" s="1">
        <f>IFERROR(
  SUMIFS(
    duck_positions[x],
    duck_positions[duck_id],   duck_positions[[#This Row],[duck_id]],
    duck_positions[frame_idx], duck_positions[[#This Row],[frame_idx]]+1
  ),
  ""
)</f>
        <v>2.0096895068883898</v>
      </c>
      <c r="F2738" s="1">
        <f>IFERROR(
  SUMIFS(
    duck_positions[y],
    duck_positions[duck_id],duck_positions[[#This Row],[duck_id]],
    duck_positions[frame_idx],duck_positions[[#This Row],[frame_idx]]+1
  ),
  ""
)</f>
        <v>0.43793122172355647</v>
      </c>
      <c r="G273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8.3567276954366523E-3</v>
      </c>
      <c r="H2738" t="b">
        <f>AND(duck_positions[[#This Row],[distance]]&lt;0.1, MOD(duck_positions[[#This Row],[frame_idx]], 20)=0)</f>
        <v>0</v>
      </c>
    </row>
    <row r="2739" spans="1:8" x14ac:dyDescent="0.3">
      <c r="A2739">
        <v>391</v>
      </c>
      <c r="B2739">
        <v>0</v>
      </c>
      <c r="C2739" s="1">
        <v>2.0789292797446253</v>
      </c>
      <c r="D2739" s="1">
        <v>0.49118806123733516</v>
      </c>
      <c r="E2739" s="1">
        <f>IFERROR(
  SUMIFS(
    duck_positions[x],
    duck_positions[duck_id],   duck_positions[[#This Row],[duck_id]],
    duck_positions[frame_idx], duck_positions[[#This Row],[frame_idx]]+1
  ),
  ""
)</f>
        <v>2.0724522739648821</v>
      </c>
      <c r="F2739" s="1">
        <f>IFERROR(
  SUMIFS(
    duck_positions[y],
    duck_positions[duck_id],duck_positions[[#This Row],[duck_id]],
    duck_positions[frame_idx],duck_positions[[#This Row],[frame_idx]]+1
  ),
  ""
)</f>
        <v>0.49512436687946315</v>
      </c>
      <c r="G273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7.5793209444563964E-3</v>
      </c>
      <c r="H2739" t="b">
        <f>AND(duck_positions[[#This Row],[distance]]&lt;0.1, MOD(duck_positions[[#This Row],[frame_idx]], 20)=0)</f>
        <v>0</v>
      </c>
    </row>
    <row r="2740" spans="1:8" hidden="1" x14ac:dyDescent="0.3">
      <c r="A2740">
        <v>391</v>
      </c>
      <c r="B2740">
        <v>1</v>
      </c>
      <c r="C2740" s="1">
        <v>1.9020930647850038</v>
      </c>
      <c r="D2740" s="1">
        <v>0.39311195611953731</v>
      </c>
      <c r="E2740" s="1">
        <f>IFERROR(
  SUMIFS(
    duck_positions[x],
    duck_positions[duck_id],   duck_positions[[#This Row],[duck_id]],
    duck_positions[frame_idx], duck_positions[[#This Row],[frame_idx]]+1
  ),
  ""
)</f>
        <v>1.8887310147285463</v>
      </c>
      <c r="F2740" s="1">
        <f>IFERROR(
  SUMIFS(
    duck_positions[y],
    duck_positions[duck_id],duck_positions[[#This Row],[duck_id]],
    duck_positions[frame_idx],duck_positions[[#This Row],[frame_idx]]+1
  ),
  ""
)</f>
        <v>0.39512253999710079</v>
      </c>
      <c r="G274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1.3512469398300022E-2</v>
      </c>
      <c r="H2740" t="b">
        <f>AND(duck_positions[[#This Row],[distance]]&lt;0.1, MOD(duck_positions[[#This Row],[frame_idx]], 20)=0)</f>
        <v>0</v>
      </c>
    </row>
    <row r="2741" spans="1:8" hidden="1" x14ac:dyDescent="0.3">
      <c r="A2741">
        <v>391</v>
      </c>
      <c r="B2741">
        <v>2</v>
      </c>
      <c r="C2741" s="1">
        <v>1.9359919846057894</v>
      </c>
      <c r="D2741" s="1">
        <v>0.48388242423534389</v>
      </c>
      <c r="E2741" s="1">
        <f>IFERROR(
  SUMIFS(
    duck_positions[x],
    duck_positions[duck_id],   duck_positions[[#This Row],[duck_id]],
    duck_positions[frame_idx], duck_positions[[#This Row],[frame_idx]]+1
  ),
  ""
)</f>
        <v>1.9215700447559358</v>
      </c>
      <c r="F2741" s="1">
        <f>IFERROR(
  SUMIFS(
    duck_positions[y],
    duck_positions[duck_id],duck_positions[[#This Row],[duck_id]],
    duck_positions[frame_idx],duck_positions[[#This Row],[frame_idx]]+1
  ),
  ""
)</f>
        <v>0.48894156217575069</v>
      </c>
      <c r="G274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1.5283560636607438E-2</v>
      </c>
      <c r="H2741" t="b">
        <f>AND(duck_positions[[#This Row],[distance]]&lt;0.1, MOD(duck_positions[[#This Row],[frame_idx]], 20)=0)</f>
        <v>0</v>
      </c>
    </row>
    <row r="2742" spans="1:8" hidden="1" x14ac:dyDescent="0.3">
      <c r="A2742">
        <v>391</v>
      </c>
      <c r="B2742">
        <v>3</v>
      </c>
      <c r="C2742" s="1">
        <v>1.9593674063682558</v>
      </c>
      <c r="D2742" s="1">
        <v>0.46995699107646938</v>
      </c>
      <c r="E2742" s="1">
        <f>IFERROR(
  SUMIFS(
    duck_positions[x],
    duck_positions[duck_id],   duck_positions[[#This Row],[duck_id]],
    duck_positions[frame_idx], duck_positions[[#This Row],[frame_idx]]+1
  ),
  ""
)</f>
        <v>1.9463795542716982</v>
      </c>
      <c r="F2742" s="1">
        <f>IFERROR(
  SUMIFS(
    duck_positions[y],
    duck_positions[duck_id],duck_positions[[#This Row],[duck_id]],
    duck_positions[frame_idx],duck_positions[[#This Row],[frame_idx]]+1
  ),
  ""
)</f>
        <v>0.47482961118221279</v>
      </c>
      <c r="G274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1.3871796162608179E-2</v>
      </c>
      <c r="H2742" t="b">
        <f>AND(duck_positions[[#This Row],[distance]]&lt;0.1, MOD(duck_positions[[#This Row],[frame_idx]], 20)=0)</f>
        <v>0</v>
      </c>
    </row>
    <row r="2743" spans="1:8" hidden="1" x14ac:dyDescent="0.3">
      <c r="A2743">
        <v>391</v>
      </c>
      <c r="B2743">
        <v>4</v>
      </c>
      <c r="C2743" s="1">
        <v>1.833370876312256</v>
      </c>
      <c r="D2743" s="1">
        <v>0.54295201301574703</v>
      </c>
      <c r="E2743" s="1">
        <f>IFERROR(
  SUMIFS(
    duck_positions[x],
    duck_positions[duck_id],   duck_positions[[#This Row],[duck_id]],
    duck_positions[frame_idx], duck_positions[[#This Row],[frame_idx]]+1
  ),
  ""
)</f>
        <v>1.8123081147670748</v>
      </c>
      <c r="F2743" s="1">
        <f>IFERROR(
  SUMIFS(
    duck_positions[y],
    duck_positions[duck_id],duck_positions[[#This Row],[duck_id]],
    duck_positions[frame_idx],duck_positions[[#This Row],[frame_idx]]+1
  ),
  ""
)</f>
        <v>0.54901446104049678</v>
      </c>
      <c r="G274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2.1917873983622573E-2</v>
      </c>
      <c r="H2743" t="b">
        <f>AND(duck_positions[[#This Row],[distance]]&lt;0.1, MOD(duck_positions[[#This Row],[frame_idx]], 20)=0)</f>
        <v>0</v>
      </c>
    </row>
    <row r="2744" spans="1:8" hidden="1" x14ac:dyDescent="0.3">
      <c r="A2744">
        <v>391</v>
      </c>
      <c r="B2744">
        <v>5</v>
      </c>
      <c r="C2744" s="1">
        <v>2.0313483446836473</v>
      </c>
      <c r="D2744" s="1">
        <v>0.41443870663642879</v>
      </c>
      <c r="E2744" s="1">
        <f>IFERROR(
  SUMIFS(
    duck_positions[x],
    duck_positions[duck_id],   duck_positions[[#This Row],[duck_id]],
    duck_positions[frame_idx], duck_positions[[#This Row],[frame_idx]]+1
  ),
  ""
)</f>
        <v>2.0273959308862688</v>
      </c>
      <c r="F2744" s="1">
        <f>IFERROR(
  SUMIFS(
    duck_positions[y],
    duck_positions[duck_id],duck_positions[[#This Row],[duck_id]],
    duck_positions[frame_idx],duck_positions[[#This Row],[frame_idx]]+1
  ),
  ""
)</f>
        <v>0.41531146764755245</v>
      </c>
      <c r="G274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4.0476272812903415E-3</v>
      </c>
      <c r="H2744" t="b">
        <f>AND(duck_positions[[#This Row],[distance]]&lt;0.1, MOD(duck_positions[[#This Row],[frame_idx]], 20)=0)</f>
        <v>0</v>
      </c>
    </row>
    <row r="2745" spans="1:8" hidden="1" x14ac:dyDescent="0.3">
      <c r="A2745">
        <v>391</v>
      </c>
      <c r="B2745">
        <v>6</v>
      </c>
      <c r="C2745" s="1">
        <v>2.0096895068883898</v>
      </c>
      <c r="D2745" s="1">
        <v>0.43793122172355647</v>
      </c>
      <c r="E2745" s="1">
        <f>IFERROR(
  SUMIFS(
    duck_positions[x],
    duck_positions[duck_id],   duck_positions[[#This Row],[duck_id]],
    duck_positions[frame_idx], duck_positions[[#This Row],[frame_idx]]+1
  ),
  ""
)</f>
        <v>1.9996968775987627</v>
      </c>
      <c r="F2745" s="1">
        <f>IFERROR(
  SUMIFS(
    duck_positions[y],
    duck_positions[duck_id],duck_positions[[#This Row],[duck_id]],
    duck_positions[frame_idx],duck_positions[[#This Row],[frame_idx]]+1
  ),
  ""
)</f>
        <v>0.44245157837867732</v>
      </c>
      <c r="G274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1.0967509489825311E-2</v>
      </c>
      <c r="H2745" t="b">
        <f>AND(duck_positions[[#This Row],[distance]]&lt;0.1, MOD(duck_positions[[#This Row],[frame_idx]], 20)=0)</f>
        <v>0</v>
      </c>
    </row>
    <row r="2746" spans="1:8" x14ac:dyDescent="0.3">
      <c r="A2746">
        <v>392</v>
      </c>
      <c r="B2746">
        <v>0</v>
      </c>
      <c r="C2746" s="1">
        <v>2.0724522739648821</v>
      </c>
      <c r="D2746" s="1">
        <v>0.49512436687946315</v>
      </c>
      <c r="E2746" s="1">
        <f>IFERROR(
  SUMIFS(
    duck_positions[x],
    duck_positions[duck_id],   duck_positions[[#This Row],[duck_id]],
    duck_positions[frame_idx], duck_positions[[#This Row],[frame_idx]]+1
  ),
  ""
)</f>
        <v>2.0683906197547914</v>
      </c>
      <c r="F2746" s="1">
        <f>IFERROR(
  SUMIFS(
    duck_positions[y],
    duck_positions[duck_id],duck_positions[[#This Row],[duck_id]],
    duck_positions[frame_idx],duck_positions[[#This Row],[frame_idx]]+1
  ),
  ""
)</f>
        <v>0.49863190650939937</v>
      </c>
      <c r="G274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5.3665509573580031E-3</v>
      </c>
      <c r="H2746" t="b">
        <f>AND(duck_positions[[#This Row],[distance]]&lt;0.1, MOD(duck_positions[[#This Row],[frame_idx]], 20)=0)</f>
        <v>0</v>
      </c>
    </row>
    <row r="2747" spans="1:8" hidden="1" x14ac:dyDescent="0.3">
      <c r="A2747">
        <v>392</v>
      </c>
      <c r="B2747">
        <v>1</v>
      </c>
      <c r="C2747" s="1">
        <v>1.8887310147285463</v>
      </c>
      <c r="D2747" s="1">
        <v>0.39512253999710079</v>
      </c>
      <c r="E2747" s="1">
        <f>IFERROR(
  SUMIFS(
    duck_positions[x],
    duck_positions[duck_id],   duck_positions[[#This Row],[duck_id]],
    duck_positions[frame_idx], duck_positions[[#This Row],[frame_idx]]+1
  ),
  ""
)</f>
        <v>1.8943393945693972</v>
      </c>
      <c r="F2747" s="1">
        <f>IFERROR(
  SUMIFS(
    duck_positions[y],
    duck_positions[duck_id],duck_positions[[#This Row],[duck_id]],
    duck_positions[frame_idx],duck_positions[[#This Row],[frame_idx]]+1
  ),
  ""
)</f>
        <v>0.39689860939979549</v>
      </c>
      <c r="G274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5.882885938249211E-3</v>
      </c>
      <c r="H2747" t="b">
        <f>AND(duck_positions[[#This Row],[distance]]&lt;0.1, MOD(duck_positions[[#This Row],[frame_idx]], 20)=0)</f>
        <v>0</v>
      </c>
    </row>
    <row r="2748" spans="1:8" hidden="1" x14ac:dyDescent="0.3">
      <c r="A2748">
        <v>392</v>
      </c>
      <c r="B2748">
        <v>2</v>
      </c>
      <c r="C2748" s="1">
        <v>1.9215700447559358</v>
      </c>
      <c r="D2748" s="1">
        <v>0.48894156217575069</v>
      </c>
      <c r="E2748" s="1">
        <f>IFERROR(
  SUMIFS(
    duck_positions[x],
    duck_positions[duck_id],   duck_positions[[#This Row],[duck_id]],
    duck_positions[frame_idx], duck_positions[[#This Row],[frame_idx]]+1
  ),
  ""
)</f>
        <v>1.9170185148715975</v>
      </c>
      <c r="F2748" s="1">
        <f>IFERROR(
  SUMIFS(
    duck_positions[y],
    duck_positions[duck_id],duck_positions[[#This Row],[duck_id]],
    duck_positions[frame_idx],duck_positions[[#This Row],[frame_idx]]+1
  ),
  ""
)</f>
        <v>0.49034207761287685</v>
      </c>
      <c r="G274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4.7621284923502448E-3</v>
      </c>
      <c r="H2748" t="b">
        <f>AND(duck_positions[[#This Row],[distance]]&lt;0.1, MOD(duck_positions[[#This Row],[frame_idx]], 20)=0)</f>
        <v>0</v>
      </c>
    </row>
    <row r="2749" spans="1:8" hidden="1" x14ac:dyDescent="0.3">
      <c r="A2749">
        <v>392</v>
      </c>
      <c r="B2749">
        <v>3</v>
      </c>
      <c r="C2749" s="1">
        <v>1.9463795542716982</v>
      </c>
      <c r="D2749" s="1">
        <v>0.47482961118221279</v>
      </c>
      <c r="E2749" s="1">
        <f>IFERROR(
  SUMIFS(
    duck_positions[x],
    duck_positions[duck_id],   duck_positions[[#This Row],[duck_id]],
    duck_positions[frame_idx], duck_positions[[#This Row],[frame_idx]]+1
  ),
  ""
)</f>
        <v>1.9425960302352907</v>
      </c>
      <c r="F2749" s="1">
        <f>IFERROR(
  SUMIFS(
    duck_positions[y],
    duck_positions[duck_id],duck_positions[[#This Row],[duck_id]],
    duck_positions[frame_idx],duck_positions[[#This Row],[frame_idx]]+1
  ),
  ""
)</f>
        <v>0.47706193923950191</v>
      </c>
      <c r="G274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4.3929878999871275E-3</v>
      </c>
      <c r="H2749" t="b">
        <f>AND(duck_positions[[#This Row],[distance]]&lt;0.1, MOD(duck_positions[[#This Row],[frame_idx]], 20)=0)</f>
        <v>0</v>
      </c>
    </row>
    <row r="2750" spans="1:8" hidden="1" x14ac:dyDescent="0.3">
      <c r="A2750">
        <v>392</v>
      </c>
      <c r="B2750">
        <v>4</v>
      </c>
      <c r="C2750" s="1">
        <v>1.8123081147670748</v>
      </c>
      <c r="D2750" s="1">
        <v>0.54901446104049678</v>
      </c>
      <c r="E2750" s="1">
        <f>IFERROR(
  SUMIFS(
    duck_positions[x],
    duck_positions[duck_id],   duck_positions[[#This Row],[duck_id]],
    duck_positions[frame_idx], duck_positions[[#This Row],[frame_idx]]+1
  ),
  ""
)</f>
        <v>1.8018829345703127</v>
      </c>
      <c r="F2750" s="1">
        <f>IFERROR(
  SUMIFS(
    duck_positions[y],
    duck_positions[duck_id],duck_positions[[#This Row],[duck_id]],
    duck_positions[frame_idx],duck_positions[[#This Row],[frame_idx]]+1
  ),
  ""
)</f>
        <v>0.54810170531272884</v>
      </c>
      <c r="G275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1.0465061163391905E-2</v>
      </c>
      <c r="H2750" t="b">
        <f>AND(duck_positions[[#This Row],[distance]]&lt;0.1, MOD(duck_positions[[#This Row],[frame_idx]], 20)=0)</f>
        <v>0</v>
      </c>
    </row>
    <row r="2751" spans="1:8" hidden="1" x14ac:dyDescent="0.3">
      <c r="A2751">
        <v>392</v>
      </c>
      <c r="B2751">
        <v>5</v>
      </c>
      <c r="C2751" s="1">
        <v>2.0273959308862688</v>
      </c>
      <c r="D2751" s="1">
        <v>0.41531146764755245</v>
      </c>
      <c r="E2751" s="1">
        <f>IFERROR(
  SUMIFS(
    duck_positions[x],
    duck_positions[duck_id],   duck_positions[[#This Row],[duck_id]],
    duck_positions[frame_idx], duck_positions[[#This Row],[frame_idx]]+1
  ),
  ""
)</f>
        <v>2.0293123990297319</v>
      </c>
      <c r="F2751" s="1">
        <f>IFERROR(
  SUMIFS(
    duck_positions[y],
    duck_positions[duck_id],duck_positions[[#This Row],[duck_id]],
    duck_positions[frame_idx],duck_positions[[#This Row],[frame_idx]]+1
  ),
  ""
)</f>
        <v>0.42065171599388118</v>
      </c>
      <c r="G275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5.6737203443045928E-3</v>
      </c>
      <c r="H2751" t="b">
        <f>AND(duck_positions[[#This Row],[distance]]&lt;0.1, MOD(duck_positions[[#This Row],[frame_idx]], 20)=0)</f>
        <v>0</v>
      </c>
    </row>
    <row r="2752" spans="1:8" hidden="1" x14ac:dyDescent="0.3">
      <c r="A2752">
        <v>392</v>
      </c>
      <c r="B2752">
        <v>6</v>
      </c>
      <c r="C2752" s="1">
        <v>1.9996968775987627</v>
      </c>
      <c r="D2752" s="1">
        <v>0.44245157837867732</v>
      </c>
      <c r="E2752" s="1">
        <f>IFERROR(
  SUMIFS(
    duck_positions[x],
    duck_positions[duck_id],   duck_positions[[#This Row],[duck_id]],
    duck_positions[frame_idx], duck_positions[[#This Row],[frame_idx]]+1
  ),
  ""
)</f>
        <v>1.9968910932540895</v>
      </c>
      <c r="F2752" s="1">
        <f>IFERROR(
  SUMIFS(
    duck_positions[y],
    duck_positions[duck_id],duck_positions[[#This Row],[duck_id]],
    duck_positions[frame_idx],duck_positions[[#This Row],[frame_idx]]+1
  ),
  ""
)</f>
        <v>0.44693894386291499</v>
      </c>
      <c r="G275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5.2923411433826303E-3</v>
      </c>
      <c r="H2752" t="b">
        <f>AND(duck_positions[[#This Row],[distance]]&lt;0.1, MOD(duck_positions[[#This Row],[frame_idx]], 20)=0)</f>
        <v>0</v>
      </c>
    </row>
    <row r="2753" spans="1:8" x14ac:dyDescent="0.3">
      <c r="A2753">
        <v>393</v>
      </c>
      <c r="B2753">
        <v>0</v>
      </c>
      <c r="C2753" s="1">
        <v>2.0683906197547914</v>
      </c>
      <c r="D2753" s="1">
        <v>0.49863190650939937</v>
      </c>
      <c r="E2753" s="1">
        <f>IFERROR(
  SUMIFS(
    duck_positions[x],
    duck_positions[duck_id],   duck_positions[[#This Row],[duck_id]],
    duck_positions[frame_idx], duck_positions[[#This Row],[frame_idx]]+1
  ),
  ""
)</f>
        <v>2.0644699752330782</v>
      </c>
      <c r="F2753" s="1">
        <f>IFERROR(
  SUMIFS(
    duck_positions[y],
    duck_positions[duck_id],duck_positions[[#This Row],[duck_id]],
    duck_positions[frame_idx],duck_positions[[#This Row],[frame_idx]]+1
  ),
  ""
)</f>
        <v>0.50110296607017513</v>
      </c>
      <c r="G275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4.6343919578021716E-3</v>
      </c>
      <c r="H2753" t="b">
        <f>AND(duck_positions[[#This Row],[distance]]&lt;0.1, MOD(duck_positions[[#This Row],[frame_idx]], 20)=0)</f>
        <v>0</v>
      </c>
    </row>
    <row r="2754" spans="1:8" hidden="1" x14ac:dyDescent="0.3">
      <c r="A2754">
        <v>393</v>
      </c>
      <c r="B2754">
        <v>1</v>
      </c>
      <c r="C2754" s="1">
        <v>1.8943393945693972</v>
      </c>
      <c r="D2754" s="1">
        <v>0.39689860939979549</v>
      </c>
      <c r="E2754" s="1">
        <f>IFERROR(
  SUMIFS(
    duck_positions[x],
    duck_positions[duck_id],   duck_positions[[#This Row],[duck_id]],
    duck_positions[frame_idx], duck_positions[[#This Row],[frame_idx]]+1
  ),
  ""
)</f>
        <v>1.8938829720020296</v>
      </c>
      <c r="F2754" s="1">
        <f>IFERROR(
  SUMIFS(
    duck_positions[y],
    duck_positions[duck_id],duck_positions[[#This Row],[duck_id]],
    duck_positions[frame_idx],duck_positions[[#This Row],[frame_idx]]+1
  ),
  ""
)</f>
        <v>0.39377499818801875</v>
      </c>
      <c r="G275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3.1567813611873253E-3</v>
      </c>
      <c r="H2754" t="b">
        <f>AND(duck_positions[[#This Row],[distance]]&lt;0.1, MOD(duck_positions[[#This Row],[frame_idx]], 20)=0)</f>
        <v>0</v>
      </c>
    </row>
    <row r="2755" spans="1:8" hidden="1" x14ac:dyDescent="0.3">
      <c r="A2755">
        <v>393</v>
      </c>
      <c r="B2755">
        <v>2</v>
      </c>
      <c r="C2755" s="1">
        <v>1.9170185148715975</v>
      </c>
      <c r="D2755" s="1">
        <v>0.49034207761287685</v>
      </c>
      <c r="E2755" s="1">
        <f>IFERROR(
  SUMIFS(
    duck_positions[x],
    duck_positions[duck_id],   duck_positions[[#This Row],[duck_id]],
    duck_positions[frame_idx], duck_positions[[#This Row],[frame_idx]]+1
  ),
  ""
)</f>
        <v>1.9137026190757753</v>
      </c>
      <c r="F2755" s="1">
        <f>IFERROR(
  SUMIFS(
    duck_positions[y],
    duck_positions[duck_id],duck_positions[[#This Row],[duck_id]],
    duck_positions[frame_idx],duck_positions[[#This Row],[frame_idx]]+1
  ),
  ""
)</f>
        <v>0.49222230613231654</v>
      </c>
      <c r="G275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3.8118793546052009E-3</v>
      </c>
      <c r="H2755" t="b">
        <f>AND(duck_positions[[#This Row],[distance]]&lt;0.1, MOD(duck_positions[[#This Row],[frame_idx]], 20)=0)</f>
        <v>0</v>
      </c>
    </row>
    <row r="2756" spans="1:8" hidden="1" x14ac:dyDescent="0.3">
      <c r="A2756">
        <v>393</v>
      </c>
      <c r="B2756">
        <v>3</v>
      </c>
      <c r="C2756" s="1">
        <v>1.9425960302352907</v>
      </c>
      <c r="D2756" s="1">
        <v>0.47706193923950191</v>
      </c>
      <c r="E2756" s="1">
        <f>IFERROR(
  SUMIFS(
    duck_positions[x],
    duck_positions[duck_id],   duck_positions[[#This Row],[duck_id]],
    duck_positions[frame_idx], duck_positions[[#This Row],[frame_idx]]+1
  ),
  ""
)</f>
        <v>1.9386879324913027</v>
      </c>
      <c r="F2756" s="1">
        <f>IFERROR(
  SUMIFS(
    duck_positions[y],
    duck_positions[duck_id],duck_positions[[#This Row],[duck_id]],
    duck_positions[frame_idx],duck_positions[[#This Row],[frame_idx]]+1
  ),
  ""
)</f>
        <v>0.47859766781330104</v>
      </c>
      <c r="G275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4.1990106250100754E-3</v>
      </c>
      <c r="H2756" t="b">
        <f>AND(duck_positions[[#This Row],[distance]]&lt;0.1, MOD(duck_positions[[#This Row],[frame_idx]], 20)=0)</f>
        <v>0</v>
      </c>
    </row>
    <row r="2757" spans="1:8" hidden="1" x14ac:dyDescent="0.3">
      <c r="A2757">
        <v>393</v>
      </c>
      <c r="B2757">
        <v>4</v>
      </c>
      <c r="C2757" s="1">
        <v>1.8018829345703127</v>
      </c>
      <c r="D2757" s="1">
        <v>0.54810170531272884</v>
      </c>
      <c r="E2757" s="1">
        <f>IFERROR(
  SUMIFS(
    duck_positions[x],
    duck_positions[duck_id],   duck_positions[[#This Row],[duck_id]],
    duck_positions[frame_idx], duck_positions[[#This Row],[frame_idx]]+1
  ),
  ""
)</f>
        <v>1.802688103914261</v>
      </c>
      <c r="F2757" s="1">
        <f>IFERROR(
  SUMIFS(
    duck_positions[y],
    duck_positions[duck_id],duck_positions[[#This Row],[duck_id]],
    duck_positions[frame_idx],duck_positions[[#This Row],[frame_idx]]+1
  ),
  ""
)</f>
        <v>0.55068818926811214</v>
      </c>
      <c r="G275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2.7089106526220984E-3</v>
      </c>
      <c r="H2757" t="b">
        <f>AND(duck_positions[[#This Row],[distance]]&lt;0.1, MOD(duck_positions[[#This Row],[frame_idx]], 20)=0)</f>
        <v>0</v>
      </c>
    </row>
    <row r="2758" spans="1:8" hidden="1" x14ac:dyDescent="0.3">
      <c r="A2758">
        <v>393</v>
      </c>
      <c r="B2758">
        <v>5</v>
      </c>
      <c r="C2758" s="1">
        <v>2.0293123990297319</v>
      </c>
      <c r="D2758" s="1">
        <v>0.42065171599388118</v>
      </c>
      <c r="E2758" s="1">
        <f>IFERROR(
  SUMIFS(
    duck_positions[x],
    duck_positions[duck_id],   duck_positions[[#This Row],[duck_id]],
    duck_positions[frame_idx], duck_positions[[#This Row],[frame_idx]]+1
  ),
  ""
)</f>
        <v>2.0300496190786363</v>
      </c>
      <c r="F2758" s="1">
        <f>IFERROR(
  SUMIFS(
    duck_positions[y],
    duck_positions[duck_id],duck_positions[[#This Row],[duck_id]],
    duck_positions[frame_idx],duck_positions[[#This Row],[frame_idx]]+1
  ),
  ""
)</f>
        <v>0.42222751379013057</v>
      </c>
      <c r="G275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1.7397218441955217E-3</v>
      </c>
      <c r="H2758" t="b">
        <f>AND(duck_positions[[#This Row],[distance]]&lt;0.1, MOD(duck_positions[[#This Row],[frame_idx]], 20)=0)</f>
        <v>0</v>
      </c>
    </row>
    <row r="2759" spans="1:8" hidden="1" x14ac:dyDescent="0.3">
      <c r="A2759">
        <v>393</v>
      </c>
      <c r="B2759">
        <v>6</v>
      </c>
      <c r="C2759" s="1">
        <v>1.9968910932540895</v>
      </c>
      <c r="D2759" s="1">
        <v>0.44693894386291499</v>
      </c>
      <c r="E2759" s="1">
        <f>IFERROR(
  SUMIFS(
    duck_positions[x],
    duck_positions[duck_id],   duck_positions[[#This Row],[duck_id]],
    duck_positions[frame_idx], duck_positions[[#This Row],[frame_idx]]+1
  ),
  ""
)</f>
        <v>1.9921053916215898</v>
      </c>
      <c r="F2759" s="1">
        <f>IFERROR(
  SUMIFS(
    duck_positions[y],
    duck_positions[duck_id],duck_positions[[#This Row],[duck_id]],
    duck_positions[frame_idx],duck_positions[[#This Row],[frame_idx]]+1
  ),
  ""
)</f>
        <v>0.4474504709243774</v>
      </c>
      <c r="G275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4.8129616713535753E-3</v>
      </c>
      <c r="H2759" t="b">
        <f>AND(duck_positions[[#This Row],[distance]]&lt;0.1, MOD(duck_positions[[#This Row],[frame_idx]], 20)=0)</f>
        <v>0</v>
      </c>
    </row>
    <row r="2760" spans="1:8" x14ac:dyDescent="0.3">
      <c r="A2760">
        <v>394</v>
      </c>
      <c r="B2760">
        <v>0</v>
      </c>
      <c r="C2760" s="1">
        <v>2.0644699752330782</v>
      </c>
      <c r="D2760" s="1">
        <v>0.50110296607017513</v>
      </c>
      <c r="E2760" s="1">
        <f>IFERROR(
  SUMIFS(
    duck_positions[x],
    duck_positions[duck_id],   duck_positions[[#This Row],[duck_id]],
    duck_positions[frame_idx], duck_positions[[#This Row],[frame_idx]]+1
  ),
  ""
)</f>
        <v>2.0681569248437883</v>
      </c>
      <c r="F2760" s="1">
        <f>IFERROR(
  SUMIFS(
    duck_positions[y],
    duck_positions[duck_id],duck_positions[[#This Row],[duck_id]],
    duck_positions[frame_idx],duck_positions[[#This Row],[frame_idx]]+1
  ),
  ""
)</f>
        <v>0.50823999643325801</v>
      </c>
      <c r="G276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8.0331064872490466E-3</v>
      </c>
      <c r="H2760" t="b">
        <f>AND(duck_positions[[#This Row],[distance]]&lt;0.1, MOD(duck_positions[[#This Row],[frame_idx]], 20)=0)</f>
        <v>0</v>
      </c>
    </row>
    <row r="2761" spans="1:8" hidden="1" x14ac:dyDescent="0.3">
      <c r="A2761">
        <v>394</v>
      </c>
      <c r="B2761">
        <v>1</v>
      </c>
      <c r="C2761" s="1">
        <v>1.8938829720020296</v>
      </c>
      <c r="D2761" s="1">
        <v>0.39377499818801875</v>
      </c>
      <c r="E2761" s="1">
        <f>IFERROR(
  SUMIFS(
    duck_positions[x],
    duck_positions[duck_id],   duck_positions[[#This Row],[duck_id]],
    duck_positions[frame_idx], duck_positions[[#This Row],[frame_idx]]+1
  ),
  ""
)</f>
        <v>1.9133643925189974</v>
      </c>
      <c r="F2761" s="1">
        <f>IFERROR(
  SUMIFS(
    duck_positions[y],
    duck_positions[duck_id],duck_positions[[#This Row],[duck_id]],
    duck_positions[frame_idx],duck_positions[[#This Row],[frame_idx]]+1
  ),
  ""
)</f>
        <v>0.40166823267936702</v>
      </c>
      <c r="G276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2.1019726356314508E-2</v>
      </c>
      <c r="H2761" t="b">
        <f>AND(duck_positions[[#This Row],[distance]]&lt;0.1, MOD(duck_positions[[#This Row],[frame_idx]], 20)=0)</f>
        <v>0</v>
      </c>
    </row>
    <row r="2762" spans="1:8" hidden="1" x14ac:dyDescent="0.3">
      <c r="A2762">
        <v>394</v>
      </c>
      <c r="B2762">
        <v>2</v>
      </c>
      <c r="C2762" s="1">
        <v>1.9137026190757753</v>
      </c>
      <c r="D2762" s="1">
        <v>0.49222230613231654</v>
      </c>
      <c r="E2762" s="1">
        <f>IFERROR(
  SUMIFS(
    duck_positions[x],
    duck_positions[duck_id],   duck_positions[[#This Row],[duck_id]],
    duck_positions[frame_idx], duck_positions[[#This Row],[frame_idx]]+1
  ),
  ""
)</f>
        <v>1.9294849753379824</v>
      </c>
      <c r="F2762" s="1">
        <f>IFERROR(
  SUMIFS(
    duck_positions[y],
    duck_positions[duck_id],duck_positions[[#This Row],[duck_id]],
    duck_positions[frame_idx],duck_positions[[#This Row],[frame_idx]]+1
  ),
  ""
)</f>
        <v>0.50086632072925563</v>
      </c>
      <c r="G276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1.7994492422386398E-2</v>
      </c>
      <c r="H2762" t="b">
        <f>AND(duck_positions[[#This Row],[distance]]&lt;0.1, MOD(duck_positions[[#This Row],[frame_idx]], 20)=0)</f>
        <v>0</v>
      </c>
    </row>
    <row r="2763" spans="1:8" hidden="1" x14ac:dyDescent="0.3">
      <c r="A2763">
        <v>394</v>
      </c>
      <c r="B2763">
        <v>3</v>
      </c>
      <c r="C2763" s="1">
        <v>1.9386879324913027</v>
      </c>
      <c r="D2763" s="1">
        <v>0.47859766781330104</v>
      </c>
      <c r="E2763" s="1">
        <f>IFERROR(
  SUMIFS(
    duck_positions[x],
    duck_positions[duck_id],   duck_positions[[#This Row],[duck_id]],
    duck_positions[frame_idx], duck_positions[[#This Row],[frame_idx]]+1
  ),
  ""
)</f>
        <v>1.9521798610687258</v>
      </c>
      <c r="F2763" s="1">
        <f>IFERROR(
  SUMIFS(
    duck_positions[y],
    duck_positions[duck_id],duck_positions[[#This Row],[duck_id]],
    duck_positions[frame_idx],duck_positions[[#This Row],[frame_idx]]+1
  ),
  ""
)</f>
        <v>0.48716093301773067</v>
      </c>
      <c r="G276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1.5980039039366619E-2</v>
      </c>
      <c r="H2763" t="b">
        <f>AND(duck_positions[[#This Row],[distance]]&lt;0.1, MOD(duck_positions[[#This Row],[frame_idx]], 20)=0)</f>
        <v>0</v>
      </c>
    </row>
    <row r="2764" spans="1:8" hidden="1" x14ac:dyDescent="0.3">
      <c r="A2764">
        <v>394</v>
      </c>
      <c r="B2764">
        <v>4</v>
      </c>
      <c r="C2764" s="1">
        <v>1.802688103914261</v>
      </c>
      <c r="D2764" s="1">
        <v>0.55068818926811214</v>
      </c>
      <c r="E2764" s="1">
        <f>IFERROR(
  SUMIFS(
    duck_positions[x],
    duck_positions[duck_id],   duck_positions[[#This Row],[duck_id]],
    duck_positions[frame_idx], duck_positions[[#This Row],[frame_idx]]+1
  ),
  ""
)</f>
        <v>1.8308790147304537</v>
      </c>
      <c r="F2764" s="1">
        <f>IFERROR(
  SUMIFS(
    duck_positions[y],
    duck_positions[duck_id],duck_positions[[#This Row],[duck_id]],
    duck_positions[frame_idx],duck_positions[[#This Row],[frame_idx]]+1
  ),
  ""
)</f>
        <v>0.55841032862663265</v>
      </c>
      <c r="G276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2.9229418210408122E-2</v>
      </c>
      <c r="H2764" t="b">
        <f>AND(duck_positions[[#This Row],[distance]]&lt;0.1, MOD(duck_positions[[#This Row],[frame_idx]], 20)=0)</f>
        <v>0</v>
      </c>
    </row>
    <row r="2765" spans="1:8" hidden="1" x14ac:dyDescent="0.3">
      <c r="A2765">
        <v>394</v>
      </c>
      <c r="B2765">
        <v>5</v>
      </c>
      <c r="C2765" s="1">
        <v>2.0300496190786363</v>
      </c>
      <c r="D2765" s="1">
        <v>0.42222751379013057</v>
      </c>
      <c r="E2765" s="1">
        <f>IFERROR(
  SUMIFS(
    duck_positions[x],
    duck_positions[duck_id],   duck_positions[[#This Row],[duck_id]],
    duck_positions[frame_idx], duck_positions[[#This Row],[frame_idx]]+1
  ),
  ""
)</f>
        <v>2.0388299345970156</v>
      </c>
      <c r="F2765" s="1">
        <f>IFERROR(
  SUMIFS(
    duck_positions[y],
    duck_positions[duck_id],duck_positions[[#This Row],[duck_id]],
    duck_positions[frame_idx],duck_positions[[#This Row],[frame_idx]]+1
  ),
  ""
)</f>
        <v>0.43195642232894893</v>
      </c>
      <c r="G276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1.3105174625276215E-2</v>
      </c>
      <c r="H2765" t="b">
        <f>AND(duck_positions[[#This Row],[distance]]&lt;0.1, MOD(duck_positions[[#This Row],[frame_idx]], 20)=0)</f>
        <v>0</v>
      </c>
    </row>
    <row r="2766" spans="1:8" hidden="1" x14ac:dyDescent="0.3">
      <c r="A2766">
        <v>394</v>
      </c>
      <c r="B2766">
        <v>6</v>
      </c>
      <c r="C2766" s="1">
        <v>1.9921053916215898</v>
      </c>
      <c r="D2766" s="1">
        <v>0.4474504709243774</v>
      </c>
      <c r="E2766" s="1">
        <f>IFERROR(
  SUMIFS(
    duck_positions[x],
    duck_positions[duck_id],   duck_positions[[#This Row],[duck_id]],
    duck_positions[frame_idx], duck_positions[[#This Row],[frame_idx]]+1
  ),
  ""
)</f>
        <v>2.0013592213392259</v>
      </c>
      <c r="F2766" s="1">
        <f>IFERROR(
  SUMIFS(
    duck_positions[y],
    duck_positions[duck_id],duck_positions[[#This Row],[duck_id]],
    duck_positions[frame_idx],duck_positions[[#This Row],[frame_idx]]+1
  ),
  ""
)</f>
        <v>0.45544589757919307</v>
      </c>
      <c r="G276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1.2229481257827012E-2</v>
      </c>
      <c r="H2766" t="b">
        <f>AND(duck_positions[[#This Row],[distance]]&lt;0.1, MOD(duck_positions[[#This Row],[frame_idx]], 20)=0)</f>
        <v>0</v>
      </c>
    </row>
    <row r="2767" spans="1:8" x14ac:dyDescent="0.3">
      <c r="A2767">
        <v>395</v>
      </c>
      <c r="B2767">
        <v>0</v>
      </c>
      <c r="C2767" s="1">
        <v>2.0681569248437883</v>
      </c>
      <c r="D2767" s="1">
        <v>0.50823999643325801</v>
      </c>
      <c r="E2767" s="1">
        <f>IFERROR(
  SUMIFS(
    duck_positions[x],
    duck_positions[duck_id],   duck_positions[[#This Row],[duck_id]],
    duck_positions[frame_idx], duck_positions[[#This Row],[frame_idx]]+1
  ),
  ""
)</f>
        <v>2.0594022095203401</v>
      </c>
      <c r="F2767" s="1">
        <f>IFERROR(
  SUMIFS(
    duck_positions[y],
    duck_positions[duck_id],duck_positions[[#This Row],[duck_id]],
    duck_positions[frame_idx],duck_positions[[#This Row],[frame_idx]]+1
  ),
  ""
)</f>
        <v>0.51467784941196437</v>
      </c>
      <c r="G276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1.0866967901399946E-2</v>
      </c>
      <c r="H2767" t="b">
        <f>AND(duck_positions[[#This Row],[distance]]&lt;0.1, MOD(duck_positions[[#This Row],[frame_idx]], 20)=0)</f>
        <v>0</v>
      </c>
    </row>
    <row r="2768" spans="1:8" hidden="1" x14ac:dyDescent="0.3">
      <c r="A2768">
        <v>395</v>
      </c>
      <c r="B2768">
        <v>1</v>
      </c>
      <c r="C2768" s="1">
        <v>1.9133643925189974</v>
      </c>
      <c r="D2768" s="1">
        <v>0.40166823267936702</v>
      </c>
      <c r="E2768" s="1">
        <f>IFERROR(
  SUMIFS(
    duck_positions[x],
    duck_positions[duck_id],   duck_positions[[#This Row],[duck_id]],
    duck_positions[frame_idx], duck_positions[[#This Row],[frame_idx]]+1
  ),
  ""
)</f>
        <v>1.8948998272418978</v>
      </c>
      <c r="F2768" s="1">
        <f>IFERROR(
  SUMIFS(
    duck_positions[y],
    duck_positions[duck_id],duck_positions[[#This Row],[duck_id]],
    duck_positions[frame_idx],duck_positions[[#This Row],[frame_idx]]+1
  ),
  ""
)</f>
        <v>0.40507451891899104</v>
      </c>
      <c r="G276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1.8776127311523123E-2</v>
      </c>
      <c r="H2768" t="b">
        <f>AND(duck_positions[[#This Row],[distance]]&lt;0.1, MOD(duck_positions[[#This Row],[frame_idx]], 20)=0)</f>
        <v>0</v>
      </c>
    </row>
    <row r="2769" spans="1:8" hidden="1" x14ac:dyDescent="0.3">
      <c r="A2769">
        <v>395</v>
      </c>
      <c r="B2769">
        <v>2</v>
      </c>
      <c r="C2769" s="1">
        <v>1.9294849753379824</v>
      </c>
      <c r="D2769" s="1">
        <v>0.50086632072925563</v>
      </c>
      <c r="E2769" s="1">
        <f>IFERROR(
  SUMIFS(
    duck_positions[x],
    duck_positions[duck_id],   duck_positions[[#This Row],[duck_id]],
    duck_positions[frame_idx], duck_positions[[#This Row],[frame_idx]]+1
  ),
  ""
)</f>
        <v>1.9117828726768495</v>
      </c>
      <c r="F2769" s="1">
        <f>IFERROR(
  SUMIFS(
    duck_positions[y],
    duck_positions[duck_id],duck_positions[[#This Row],[duck_id]],
    duck_positions[frame_idx],duck_positions[[#This Row],[frame_idx]]+1
  ),
  ""
)</f>
        <v>0.50531185865402217</v>
      </c>
      <c r="G276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1.8251773778617326E-2</v>
      </c>
      <c r="H2769" t="b">
        <f>AND(duck_positions[[#This Row],[distance]]&lt;0.1, MOD(duck_positions[[#This Row],[frame_idx]], 20)=0)</f>
        <v>0</v>
      </c>
    </row>
    <row r="2770" spans="1:8" hidden="1" x14ac:dyDescent="0.3">
      <c r="A2770">
        <v>395</v>
      </c>
      <c r="B2770">
        <v>3</v>
      </c>
      <c r="C2770" s="1">
        <v>1.9521798610687258</v>
      </c>
      <c r="D2770" s="1">
        <v>0.48716093301773067</v>
      </c>
      <c r="E2770" s="1">
        <f>IFERROR(
  SUMIFS(
    duck_positions[x],
    duck_positions[duck_id],   duck_positions[[#This Row],[duck_id]],
    duck_positions[frame_idx], duck_positions[[#This Row],[frame_idx]]+1
  ),
  ""
)</f>
        <v>1.9362371087074282</v>
      </c>
      <c r="F2770" s="1">
        <f>IFERROR(
  SUMIFS(
    duck_positions[y],
    duck_positions[duck_id],duck_positions[[#This Row],[duck_id]],
    duck_positions[frame_idx],duck_positions[[#This Row],[frame_idx]]+1
  ),
  ""
)</f>
        <v>0.4919678688049316</v>
      </c>
      <c r="G277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1.6651666118317813E-2</v>
      </c>
      <c r="H2770" t="b">
        <f>AND(duck_positions[[#This Row],[distance]]&lt;0.1, MOD(duck_positions[[#This Row],[frame_idx]], 20)=0)</f>
        <v>0</v>
      </c>
    </row>
    <row r="2771" spans="1:8" hidden="1" x14ac:dyDescent="0.3">
      <c r="A2771">
        <v>395</v>
      </c>
      <c r="B2771">
        <v>4</v>
      </c>
      <c r="C2771" s="1">
        <v>1.8308790147304537</v>
      </c>
      <c r="D2771" s="1">
        <v>0.55841032862663265</v>
      </c>
      <c r="E2771" s="1">
        <f>IFERROR(
  SUMIFS(
    duck_positions[x],
    duck_positions[duck_id],   duck_positions[[#This Row],[duck_id]],
    duck_positions[frame_idx], duck_positions[[#This Row],[frame_idx]]+1
  ),
  ""
)</f>
        <v>1.8039010882377626</v>
      </c>
      <c r="F2771" s="1">
        <f>IFERROR(
  SUMIFS(
    duck_positions[y],
    duck_positions[duck_id],duck_positions[[#This Row],[duck_id]],
    duck_positions[frame_idx],duck_positions[[#This Row],[frame_idx]]+1
  ),
  ""
)</f>
        <v>0.56214202642440791</v>
      </c>
      <c r="G277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2.72347955068321E-2</v>
      </c>
      <c r="H2771" t="b">
        <f>AND(duck_positions[[#This Row],[distance]]&lt;0.1, MOD(duck_positions[[#This Row],[frame_idx]], 20)=0)</f>
        <v>0</v>
      </c>
    </row>
    <row r="2772" spans="1:8" hidden="1" x14ac:dyDescent="0.3">
      <c r="A2772">
        <v>395</v>
      </c>
      <c r="B2772">
        <v>5</v>
      </c>
      <c r="C2772" s="1">
        <v>2.0388299345970156</v>
      </c>
      <c r="D2772" s="1">
        <v>0.43195642232894893</v>
      </c>
      <c r="E2772" s="1">
        <f>IFERROR(
  SUMIFS(
    duck_positions[x],
    duck_positions[duck_id],   duck_positions[[#This Row],[duck_id]],
    duck_positions[frame_idx], duck_positions[[#This Row],[frame_idx]]+1
  ),
  ""
)</f>
        <v>2.0295217752456667</v>
      </c>
      <c r="F2772" s="1">
        <f>IFERROR(
  SUMIFS(
    duck_positions[y],
    duck_positions[duck_id],duck_positions[[#This Row],[duck_id]],
    duck_positions[frame_idx],duck_positions[[#This Row],[frame_idx]]+1
  ),
  ""
)</f>
        <v>0.43776850104331966</v>
      </c>
      <c r="G277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1.0973699899858061E-2</v>
      </c>
      <c r="H2772" t="b">
        <f>AND(duck_positions[[#This Row],[distance]]&lt;0.1, MOD(duck_positions[[#This Row],[frame_idx]], 20)=0)</f>
        <v>0</v>
      </c>
    </row>
    <row r="2773" spans="1:8" hidden="1" x14ac:dyDescent="0.3">
      <c r="A2773">
        <v>395</v>
      </c>
      <c r="B2773">
        <v>6</v>
      </c>
      <c r="C2773" s="1">
        <v>2.0013592213392259</v>
      </c>
      <c r="D2773" s="1">
        <v>0.45544589757919307</v>
      </c>
      <c r="E2773" s="1">
        <f>IFERROR(
  SUMIFS(
    duck_positions[x],
    duck_positions[duck_id],   duck_positions[[#This Row],[duck_id]],
    duck_positions[frame_idx], duck_positions[[#This Row],[frame_idx]]+1
  ),
  ""
)</f>
        <v>1.9887520492076876</v>
      </c>
      <c r="F2773" s="1">
        <f>IFERROR(
  SUMIFS(
    duck_positions[y],
    duck_positions[duck_id],duck_positions[[#This Row],[duck_id]],
    duck_positions[frame_idx],duck_positions[[#This Row],[frame_idx]]+1
  ),
  ""
)</f>
        <v>0.46130498945713039</v>
      </c>
      <c r="G277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1.3902148998926363E-2</v>
      </c>
      <c r="H2773" t="b">
        <f>AND(duck_positions[[#This Row],[distance]]&lt;0.1, MOD(duck_positions[[#This Row],[frame_idx]], 20)=0)</f>
        <v>0</v>
      </c>
    </row>
    <row r="2774" spans="1:8" x14ac:dyDescent="0.3">
      <c r="A2774">
        <v>396</v>
      </c>
      <c r="B2774">
        <v>0</v>
      </c>
      <c r="C2774" s="1">
        <v>2.0594022095203401</v>
      </c>
      <c r="D2774" s="1">
        <v>0.51467784941196437</v>
      </c>
      <c r="E2774" s="1">
        <f>IFERROR(
  SUMIFS(
    duck_positions[x],
    duck_positions[duck_id],   duck_positions[[#This Row],[duck_id]],
    duck_positions[frame_idx], duck_positions[[#This Row],[frame_idx]]+1
  ),
  ""
)</f>
        <v>2.0548843264579775</v>
      </c>
      <c r="F2774" s="1">
        <f>IFERROR(
  SUMIFS(
    duck_positions[y],
    duck_positions[duck_id],duck_positions[[#This Row],[duck_id]],
    duck_positions[frame_idx],duck_positions[[#This Row],[frame_idx]]+1
  ),
  ""
)</f>
        <v>0.51561000645160671</v>
      </c>
      <c r="G277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4.613044993465625E-3</v>
      </c>
      <c r="H2774" t="b">
        <f>AND(duck_positions[[#This Row],[distance]]&lt;0.1, MOD(duck_positions[[#This Row],[frame_idx]], 20)=0)</f>
        <v>0</v>
      </c>
    </row>
    <row r="2775" spans="1:8" hidden="1" x14ac:dyDescent="0.3">
      <c r="A2775">
        <v>396</v>
      </c>
      <c r="B2775">
        <v>1</v>
      </c>
      <c r="C2775" s="1">
        <v>1.8948998272418978</v>
      </c>
      <c r="D2775" s="1">
        <v>0.40507451891899104</v>
      </c>
      <c r="E2775" s="1">
        <f>IFERROR(
  SUMIFS(
    duck_positions[x],
    duck_positions[duck_id],   duck_positions[[#This Row],[duck_id]],
    duck_positions[frame_idx], duck_positions[[#This Row],[frame_idx]]+1
  ),
  ""
)</f>
        <v>1.9000235021114351</v>
      </c>
      <c r="F2775" s="1">
        <f>IFERROR(
  SUMIFS(
    duck_positions[y],
    duck_positions[duck_id],duck_positions[[#This Row],[duck_id]],
    duck_positions[frame_idx],duck_positions[[#This Row],[frame_idx]]+1
  ),
  ""
)</f>
        <v>0.40871609449386592</v>
      </c>
      <c r="G277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6.285945977834515E-3</v>
      </c>
      <c r="H2775" t="b">
        <f>AND(duck_positions[[#This Row],[distance]]&lt;0.1, MOD(duck_positions[[#This Row],[frame_idx]], 20)=0)</f>
        <v>0</v>
      </c>
    </row>
    <row r="2776" spans="1:8" hidden="1" x14ac:dyDescent="0.3">
      <c r="A2776">
        <v>396</v>
      </c>
      <c r="B2776">
        <v>2</v>
      </c>
      <c r="C2776" s="1">
        <v>1.9117828726768495</v>
      </c>
      <c r="D2776" s="1">
        <v>0.50531185865402217</v>
      </c>
      <c r="E2776" s="1">
        <f>IFERROR(
  SUMIFS(
    duck_positions[x],
    duck_positions[duck_id],   duck_positions[[#This Row],[duck_id]],
    duck_positions[frame_idx], duck_positions[[#This Row],[frame_idx]]+1
  ),
  ""
)</f>
        <v>1.9141953110694887</v>
      </c>
      <c r="F2776" s="1">
        <f>IFERROR(
  SUMIFS(
    duck_positions[y],
    duck_positions[duck_id],duck_positions[[#This Row],[duck_id]],
    duck_positions[frame_idx],duck_positions[[#This Row],[frame_idx]]+1
  ),
  ""
)</f>
        <v>0.50660590529441829</v>
      </c>
      <c r="G277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2.7375930497062369E-3</v>
      </c>
      <c r="H2776" t="b">
        <f>AND(duck_positions[[#This Row],[distance]]&lt;0.1, MOD(duck_positions[[#This Row],[frame_idx]], 20)=0)</f>
        <v>0</v>
      </c>
    </row>
    <row r="2777" spans="1:8" hidden="1" x14ac:dyDescent="0.3">
      <c r="A2777">
        <v>396</v>
      </c>
      <c r="B2777">
        <v>3</v>
      </c>
      <c r="C2777" s="1">
        <v>1.9362371087074282</v>
      </c>
      <c r="D2777" s="1">
        <v>0.4919678688049316</v>
      </c>
      <c r="E2777" s="1">
        <f>IFERROR(
  SUMIFS(
    duck_positions[x],
    duck_positions[duck_id],   duck_positions[[#This Row],[duck_id]],
    duck_positions[frame_idx], duck_positions[[#This Row],[frame_idx]]+1
  ),
  ""
)</f>
        <v>1.9375247180461885</v>
      </c>
      <c r="F2777" s="1">
        <f>IFERROR(
  SUMIFS(
    duck_positions[y],
    duck_positions[duck_id],duck_positions[[#This Row],[duck_id]],
    duck_positions[frame_idx],duck_positions[[#This Row],[frame_idx]]+1
  ),
  ""
)</f>
        <v>0.49339803755283351</v>
      </c>
      <c r="G277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1.9244013242404165E-3</v>
      </c>
      <c r="H2777" t="b">
        <f>AND(duck_positions[[#This Row],[distance]]&lt;0.1, MOD(duck_positions[[#This Row],[frame_idx]], 20)=0)</f>
        <v>0</v>
      </c>
    </row>
    <row r="2778" spans="1:8" hidden="1" x14ac:dyDescent="0.3">
      <c r="A2778">
        <v>396</v>
      </c>
      <c r="B2778">
        <v>4</v>
      </c>
      <c r="C2778" s="1">
        <v>1.8039010882377626</v>
      </c>
      <c r="D2778" s="1">
        <v>0.56214202642440791</v>
      </c>
      <c r="E2778" s="1">
        <f>IFERROR(
  SUMIFS(
    duck_positions[x],
    duck_positions[duck_id],   duck_positions[[#This Row],[duck_id]],
    duck_positions[frame_idx], duck_positions[[#This Row],[frame_idx]]+1
  ),
  ""
)</f>
        <v>1.8118825972080232</v>
      </c>
      <c r="F2778" s="1">
        <f>IFERROR(
  SUMIFS(
    duck_positions[y],
    duck_positions[duck_id],duck_positions[[#This Row],[duck_id]],
    duck_positions[frame_idx],duck_positions[[#This Row],[frame_idx]]+1
  ),
  ""
)</f>
        <v>0.56254785954952236</v>
      </c>
      <c r="G277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7.9918199409015032E-3</v>
      </c>
      <c r="H2778" t="b">
        <f>AND(duck_positions[[#This Row],[distance]]&lt;0.1, MOD(duck_positions[[#This Row],[frame_idx]], 20)=0)</f>
        <v>0</v>
      </c>
    </row>
    <row r="2779" spans="1:8" hidden="1" x14ac:dyDescent="0.3">
      <c r="A2779">
        <v>396</v>
      </c>
      <c r="B2779">
        <v>5</v>
      </c>
      <c r="C2779" s="1">
        <v>2.0295217752456667</v>
      </c>
      <c r="D2779" s="1">
        <v>0.43776850104331966</v>
      </c>
      <c r="E2779" s="1">
        <f>IFERROR(
  SUMIFS(
    duck_positions[x],
    duck_positions[duck_id],   duck_positions[[#This Row],[duck_id]],
    duck_positions[frame_idx], duck_positions[[#This Row],[frame_idx]]+1
  ),
  ""
)</f>
        <v>2.0255499452352526</v>
      </c>
      <c r="F2779" s="1">
        <f>IFERROR(
  SUMIFS(
    duck_positions[y],
    duck_positions[duck_id],duck_positions[[#This Row],[duck_id]],
    duck_positions[frame_idx],duck_positions[[#This Row],[frame_idx]]+1
  ),
  ""
)</f>
        <v>0.44011963605880733</v>
      </c>
      <c r="G277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4.6155464998934269E-3</v>
      </c>
      <c r="H2779" t="b">
        <f>AND(duck_positions[[#This Row],[distance]]&lt;0.1, MOD(duck_positions[[#This Row],[frame_idx]], 20)=0)</f>
        <v>0</v>
      </c>
    </row>
    <row r="2780" spans="1:8" hidden="1" x14ac:dyDescent="0.3">
      <c r="A2780">
        <v>396</v>
      </c>
      <c r="B2780">
        <v>6</v>
      </c>
      <c r="C2780" s="1">
        <v>1.9887520492076876</v>
      </c>
      <c r="D2780" s="1">
        <v>0.46130498945713039</v>
      </c>
      <c r="E2780" s="1">
        <f>IFERROR(
  SUMIFS(
    duck_positions[x],
    duck_positions[duck_id],   duck_positions[[#This Row],[duck_id]],
    duck_positions[frame_idx], duck_positions[[#This Row],[frame_idx]]+1
  ),
  ""
)</f>
        <v>1.9878109216690065</v>
      </c>
      <c r="F2780" s="1">
        <f>IFERROR(
  SUMIFS(
    duck_positions[y],
    duck_positions[duck_id],duck_positions[[#This Row],[duck_id]],
    duck_positions[frame_idx],duck_positions[[#This Row],[frame_idx]]+1
  ),
  ""
)</f>
        <v>0.4629613876342773</v>
      </c>
      <c r="G278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1.9050921146546761E-3</v>
      </c>
      <c r="H2780" t="b">
        <f>AND(duck_positions[[#This Row],[distance]]&lt;0.1, MOD(duck_positions[[#This Row],[frame_idx]], 20)=0)</f>
        <v>0</v>
      </c>
    </row>
    <row r="2781" spans="1:8" x14ac:dyDescent="0.3">
      <c r="A2781">
        <v>397</v>
      </c>
      <c r="B2781">
        <v>0</v>
      </c>
      <c r="C2781" s="1">
        <v>2.0548843264579775</v>
      </c>
      <c r="D2781" s="1">
        <v>0.51561000645160671</v>
      </c>
      <c r="E2781" s="1">
        <f>IFERROR(
  SUMIFS(
    duck_positions[x],
    duck_positions[duck_id],   duck_positions[[#This Row],[duck_id]],
    duck_positions[frame_idx], duck_positions[[#This Row],[frame_idx]]+1
  ),
  ""
)</f>
        <v>2.0498494774103166</v>
      </c>
      <c r="F2781" s="1">
        <f>IFERROR(
  SUMIFS(
    duck_positions[y],
    duck_positions[duck_id],duck_positions[[#This Row],[duck_id]],
    duck_positions[frame_idx],duck_positions[[#This Row],[frame_idx]]+1
  ),
  ""
)</f>
        <v>0.51762979924678798</v>
      </c>
      <c r="G278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5.4248749172858659E-3</v>
      </c>
      <c r="H2781" t="b">
        <f>AND(duck_positions[[#This Row],[distance]]&lt;0.1, MOD(duck_positions[[#This Row],[frame_idx]], 20)=0)</f>
        <v>0</v>
      </c>
    </row>
    <row r="2782" spans="1:8" hidden="1" x14ac:dyDescent="0.3">
      <c r="A2782">
        <v>397</v>
      </c>
      <c r="B2782">
        <v>1</v>
      </c>
      <c r="C2782" s="1">
        <v>1.9000235021114351</v>
      </c>
      <c r="D2782" s="1">
        <v>0.40871609449386592</v>
      </c>
      <c r="E2782" s="1">
        <f>IFERROR(
  SUMIFS(
    duck_positions[x],
    duck_positions[duck_id],   duck_positions[[#This Row],[duck_id]],
    duck_positions[frame_idx], duck_positions[[#This Row],[frame_idx]]+1
  ),
  ""
)</f>
        <v>1.898526442050934</v>
      </c>
      <c r="F2782" s="1">
        <f>IFERROR(
  SUMIFS(
    duck_positions[y],
    duck_positions[duck_id],duck_positions[[#This Row],[duck_id]],
    duck_positions[frame_idx],duck_positions[[#This Row],[frame_idx]]+1
  ),
  ""
)</f>
        <v>0.41398639678955074</v>
      </c>
      <c r="G278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5.4788023429074512E-3</v>
      </c>
      <c r="H2782" t="b">
        <f>AND(duck_positions[[#This Row],[distance]]&lt;0.1, MOD(duck_positions[[#This Row],[frame_idx]], 20)=0)</f>
        <v>0</v>
      </c>
    </row>
    <row r="2783" spans="1:8" hidden="1" x14ac:dyDescent="0.3">
      <c r="A2783">
        <v>397</v>
      </c>
      <c r="B2783">
        <v>2</v>
      </c>
      <c r="C2783" s="1">
        <v>1.9141953110694887</v>
      </c>
      <c r="D2783" s="1">
        <v>0.50660590529441829</v>
      </c>
      <c r="E2783" s="1">
        <f>IFERROR(
  SUMIFS(
    duck_positions[x],
    duck_positions[duck_id],   duck_positions[[#This Row],[duck_id]],
    duck_positions[frame_idx], duck_positions[[#This Row],[frame_idx]]+1
  ),
  ""
)</f>
        <v>1.9121410667896273</v>
      </c>
      <c r="F2783" s="1">
        <f>IFERROR(
  SUMIFS(
    duck_positions[y],
    duck_positions[duck_id],duck_positions[[#This Row],[duck_id]],
    duck_positions[frame_idx],duck_positions[[#This Row],[frame_idx]]+1
  ),
  ""
)</f>
        <v>0.50880707502365108</v>
      </c>
      <c r="G278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3.0108250926007365E-3</v>
      </c>
      <c r="H2783" t="b">
        <f>AND(duck_positions[[#This Row],[distance]]&lt;0.1, MOD(duck_positions[[#This Row],[frame_idx]], 20)=0)</f>
        <v>0</v>
      </c>
    </row>
    <row r="2784" spans="1:8" hidden="1" x14ac:dyDescent="0.3">
      <c r="A2784">
        <v>397</v>
      </c>
      <c r="B2784">
        <v>3</v>
      </c>
      <c r="C2784" s="1">
        <v>1.9375247180461885</v>
      </c>
      <c r="D2784" s="1">
        <v>0.49339803755283351</v>
      </c>
      <c r="E2784" s="1">
        <f>IFERROR(
  SUMIFS(
    duck_positions[x],
    duck_positions[duck_id],   duck_positions[[#This Row],[duck_id]],
    duck_positions[frame_idx], duck_positions[[#This Row],[frame_idx]]+1
  ),
  ""
)</f>
        <v>1.9351728975772859</v>
      </c>
      <c r="F2784" s="1">
        <f>IFERROR(
  SUMIFS(
    duck_positions[y],
    duck_positions[duck_id],duck_positions[[#This Row],[duck_id]],
    duck_positions[frame_idx],duck_positions[[#This Row],[frame_idx]]+1
  ),
  ""
)</f>
        <v>0.49583731293678279</v>
      </c>
      <c r="G278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3.3883807219216222E-3</v>
      </c>
      <c r="H2784" t="b">
        <f>AND(duck_positions[[#This Row],[distance]]&lt;0.1, MOD(duck_positions[[#This Row],[frame_idx]], 20)=0)</f>
        <v>0</v>
      </c>
    </row>
    <row r="2785" spans="1:8" hidden="1" x14ac:dyDescent="0.3">
      <c r="A2785">
        <v>397</v>
      </c>
      <c r="B2785">
        <v>4</v>
      </c>
      <c r="C2785" s="1">
        <v>1.8118825972080232</v>
      </c>
      <c r="D2785" s="1">
        <v>0.56254785954952236</v>
      </c>
      <c r="E2785" s="1">
        <f>IFERROR(
  SUMIFS(
    duck_positions[x],
    duck_positions[duck_id],   duck_positions[[#This Row],[duck_id]],
    duck_positions[frame_idx], duck_positions[[#This Row],[frame_idx]]+1
  ),
  ""
)</f>
        <v>1.8107755303382875</v>
      </c>
      <c r="F2785" s="1">
        <f>IFERROR(
  SUMIFS(
    duck_positions[y],
    duck_positions[duck_id],duck_positions[[#This Row],[duck_id]],
    duck_positions[frame_idx],duck_positions[[#This Row],[frame_idx]]+1
  ),
  ""
)</f>
        <v>0.56395375430583949</v>
      </c>
      <c r="G278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1.7894516254725824E-3</v>
      </c>
      <c r="H2785" t="b">
        <f>AND(duck_positions[[#This Row],[distance]]&lt;0.1, MOD(duck_positions[[#This Row],[frame_idx]], 20)=0)</f>
        <v>0</v>
      </c>
    </row>
    <row r="2786" spans="1:8" hidden="1" x14ac:dyDescent="0.3">
      <c r="A2786">
        <v>397</v>
      </c>
      <c r="B2786">
        <v>5</v>
      </c>
      <c r="C2786" s="1">
        <v>2.0255499452352526</v>
      </c>
      <c r="D2786" s="1">
        <v>0.44011963605880733</v>
      </c>
      <c r="E2786" s="1">
        <f>IFERROR(
  SUMIFS(
    duck_positions[x],
    duck_positions[duck_id],   duck_positions[[#This Row],[duck_id]],
    duck_positions[frame_idx], duck_positions[[#This Row],[frame_idx]]+1
  ),
  ""
)</f>
        <v>2.0190275430679323</v>
      </c>
      <c r="F2786" s="1">
        <f>IFERROR(
  SUMIFS(
    duck_positions[y],
    duck_positions[duck_id],duck_positions[[#This Row],[duck_id]],
    duck_positions[frame_idx],duck_positions[[#This Row],[frame_idx]]+1
  ),
  ""
)</f>
        <v>0.44521729350090022</v>
      </c>
      <c r="G278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8.2781544700004841E-3</v>
      </c>
      <c r="H2786" t="b">
        <f>AND(duck_positions[[#This Row],[distance]]&lt;0.1, MOD(duck_positions[[#This Row],[frame_idx]], 20)=0)</f>
        <v>0</v>
      </c>
    </row>
    <row r="2787" spans="1:8" hidden="1" x14ac:dyDescent="0.3">
      <c r="A2787">
        <v>397</v>
      </c>
      <c r="B2787">
        <v>6</v>
      </c>
      <c r="C2787" s="1">
        <v>1.9878109216690065</v>
      </c>
      <c r="D2787" s="1">
        <v>0.4629613876342773</v>
      </c>
      <c r="E2787" s="1">
        <f>IFERROR(
  SUMIFS(
    duck_positions[x],
    duck_positions[duck_id],   duck_positions[[#This Row],[duck_id]],
    duck_positions[frame_idx], duck_positions[[#This Row],[frame_idx]]+1
  ),
  ""
)</f>
        <v>1.9847252786159517</v>
      </c>
      <c r="F2787" s="1">
        <f>IFERROR(
  SUMIFS(
    duck_positions[y],
    duck_positions[duck_id],duck_positions[[#This Row],[duck_id]],
    duck_positions[frame_idx],duck_positions[[#This Row],[frame_idx]]+1
  ),
  ""
)</f>
        <v>0.46602371037006374</v>
      </c>
      <c r="G278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4.3472995743311666E-3</v>
      </c>
      <c r="H2787" t="b">
        <f>AND(duck_positions[[#This Row],[distance]]&lt;0.1, MOD(duck_positions[[#This Row],[frame_idx]], 20)=0)</f>
        <v>0</v>
      </c>
    </row>
    <row r="2788" spans="1:8" x14ac:dyDescent="0.3">
      <c r="A2788">
        <v>398</v>
      </c>
      <c r="B2788">
        <v>0</v>
      </c>
      <c r="C2788" s="1">
        <v>2.0498494774103166</v>
      </c>
      <c r="D2788" s="1">
        <v>0.51762979924678798</v>
      </c>
      <c r="E2788" s="1">
        <f>IFERROR(
  SUMIFS(
    duck_positions[x],
    duck_positions[duck_id],   duck_positions[[#This Row],[duck_id]],
    duck_positions[frame_idx], duck_positions[[#This Row],[frame_idx]]+1
  ),
  ""
)</f>
        <v>2.0578965067863466</v>
      </c>
      <c r="F2788" s="1">
        <f>IFERROR(
  SUMIFS(
    duck_positions[y],
    duck_positions[duck_id],duck_positions[[#This Row],[duck_id]],
    duck_positions[frame_idx],duck_positions[[#This Row],[frame_idx]]+1
  ),
  ""
)</f>
        <v>0.51035666167736049</v>
      </c>
      <c r="G278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1.084680652922817E-2</v>
      </c>
      <c r="H2788" t="b">
        <f>AND(duck_positions[[#This Row],[distance]]&lt;0.1, MOD(duck_positions[[#This Row],[frame_idx]], 20)=0)</f>
        <v>0</v>
      </c>
    </row>
    <row r="2789" spans="1:8" hidden="1" x14ac:dyDescent="0.3">
      <c r="A2789">
        <v>398</v>
      </c>
      <c r="B2789">
        <v>1</v>
      </c>
      <c r="C2789" s="1">
        <v>1.898526442050934</v>
      </c>
      <c r="D2789" s="1">
        <v>0.41398639678955074</v>
      </c>
      <c r="E2789" s="1">
        <f>IFERROR(
  SUMIFS(
    duck_positions[x],
    duck_positions[duck_id],   duck_positions[[#This Row],[duck_id]],
    duck_positions[frame_idx], duck_positions[[#This Row],[frame_idx]]+1
  ),
  ""
)</f>
        <v>1.9011598646640779</v>
      </c>
      <c r="F2789" s="1">
        <f>IFERROR(
  SUMIFS(
    duck_positions[y],
    duck_positions[duck_id],duck_positions[[#This Row],[duck_id]],
    duck_positions[frame_idx],duck_positions[[#This Row],[frame_idx]]+1
  ),
  ""
)</f>
        <v>0.40321175456047054</v>
      </c>
      <c r="G278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1.1091791100813975E-2</v>
      </c>
      <c r="H2789" t="b">
        <f>AND(duck_positions[[#This Row],[distance]]&lt;0.1, MOD(duck_positions[[#This Row],[frame_idx]], 20)=0)</f>
        <v>0</v>
      </c>
    </row>
    <row r="2790" spans="1:8" hidden="1" x14ac:dyDescent="0.3">
      <c r="A2790">
        <v>398</v>
      </c>
      <c r="B2790">
        <v>2</v>
      </c>
      <c r="C2790" s="1">
        <v>1.9121410667896273</v>
      </c>
      <c r="D2790" s="1">
        <v>0.50880707502365108</v>
      </c>
      <c r="E2790" s="1">
        <f>IFERROR(
  SUMIFS(
    duck_positions[x],
    duck_positions[duck_id],   duck_positions[[#This Row],[duck_id]],
    duck_positions[frame_idx], duck_positions[[#This Row],[frame_idx]]+1
  ),
  ""
)</f>
        <v>1.9201435565948488</v>
      </c>
      <c r="F2790" s="1">
        <f>IFERROR(
  SUMIFS(
    duck_positions[y],
    duck_positions[duck_id],duck_positions[[#This Row],[duck_id]],
    duck_positions[frame_idx],duck_positions[[#This Row],[frame_idx]]+1
  ),
  ""
)</f>
        <v>0.49897221922874446</v>
      </c>
      <c r="G279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1.2679283559779047E-2</v>
      </c>
      <c r="H2790" t="b">
        <f>AND(duck_positions[[#This Row],[distance]]&lt;0.1, MOD(duck_positions[[#This Row],[frame_idx]], 20)=0)</f>
        <v>0</v>
      </c>
    </row>
    <row r="2791" spans="1:8" hidden="1" x14ac:dyDescent="0.3">
      <c r="A2791">
        <v>398</v>
      </c>
      <c r="B2791">
        <v>3</v>
      </c>
      <c r="C2791" s="1">
        <v>1.9351728975772859</v>
      </c>
      <c r="D2791" s="1">
        <v>0.49583731293678279</v>
      </c>
      <c r="E2791" s="1">
        <f>IFERROR(
  SUMIFS(
    duck_positions[x],
    duck_positions[duck_id],   duck_positions[[#This Row],[duck_id]],
    duck_positions[frame_idx], duck_positions[[#This Row],[frame_idx]]+1
  ),
  ""
)</f>
        <v>1.9431221306324007</v>
      </c>
      <c r="F2791" s="1">
        <f>IFERROR(
  SUMIFS(
    duck_positions[y],
    duck_positions[duck_id],duck_positions[[#This Row],[duck_id]],
    duck_positions[frame_idx],duck_positions[[#This Row],[frame_idx]]+1
  ),
  ""
)</f>
        <v>0.48586079180240627</v>
      </c>
      <c r="G279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1.2756225151242447E-2</v>
      </c>
      <c r="H2791" t="b">
        <f>AND(duck_positions[[#This Row],[distance]]&lt;0.1, MOD(duck_positions[[#This Row],[frame_idx]], 20)=0)</f>
        <v>0</v>
      </c>
    </row>
    <row r="2792" spans="1:8" hidden="1" x14ac:dyDescent="0.3">
      <c r="A2792">
        <v>398</v>
      </c>
      <c r="B2792">
        <v>4</v>
      </c>
      <c r="C2792" s="1">
        <v>1.8107755303382875</v>
      </c>
      <c r="D2792" s="1">
        <v>0.56395375430583949</v>
      </c>
      <c r="E2792" s="1">
        <f>IFERROR(
  SUMIFS(
    duck_positions[x],
    duck_positions[duck_id],   duck_positions[[#This Row],[duck_id]],
    duck_positions[frame_idx], duck_positions[[#This Row],[frame_idx]]+1
  ),
  ""
)</f>
        <v>1.8185726821422579</v>
      </c>
      <c r="F2792" s="1">
        <f>IFERROR(
  SUMIFS(
    duck_positions[y],
    duck_positions[duck_id],duck_positions[[#This Row],[duck_id]],
    duck_positions[frame_idx],duck_positions[[#This Row],[frame_idx]]+1
  ),
  ""
)</f>
        <v>0.55489498078823085</v>
      </c>
      <c r="G2792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1.1952278188591728E-2</v>
      </c>
      <c r="H2792" t="b">
        <f>AND(duck_positions[[#This Row],[distance]]&lt;0.1, MOD(duck_positions[[#This Row],[frame_idx]], 20)=0)</f>
        <v>0</v>
      </c>
    </row>
    <row r="2793" spans="1:8" hidden="1" x14ac:dyDescent="0.3">
      <c r="A2793">
        <v>398</v>
      </c>
      <c r="B2793">
        <v>5</v>
      </c>
      <c r="C2793" s="1">
        <v>2.0190275430679323</v>
      </c>
      <c r="D2793" s="1">
        <v>0.44521729350090022</v>
      </c>
      <c r="E2793" s="1">
        <f>IFERROR(
  SUMIFS(
    duck_positions[x],
    duck_positions[duck_id],   duck_positions[[#This Row],[duck_id]],
    duck_positions[frame_idx], duck_positions[[#This Row],[frame_idx]]+1
  ),
  ""
)</f>
        <v>2.0228843063116075</v>
      </c>
      <c r="F2793" s="1">
        <f>IFERROR(
  SUMIFS(
    duck_positions[y],
    duck_positions[duck_id],duck_positions[[#This Row],[duck_id]],
    duck_positions[frame_idx],duck_positions[[#This Row],[frame_idx]]+1
  ),
  ""
)</f>
        <v>0.43642364144325252</v>
      </c>
      <c r="G2793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9.6022361577257631E-3</v>
      </c>
      <c r="H2793" t="b">
        <f>AND(duck_positions[[#This Row],[distance]]&lt;0.1, MOD(duck_positions[[#This Row],[frame_idx]], 20)=0)</f>
        <v>0</v>
      </c>
    </row>
    <row r="2794" spans="1:8" hidden="1" x14ac:dyDescent="0.3">
      <c r="A2794">
        <v>398</v>
      </c>
      <c r="B2794">
        <v>6</v>
      </c>
      <c r="C2794" s="1">
        <v>1.9847252786159517</v>
      </c>
      <c r="D2794" s="1">
        <v>0.46602371037006374</v>
      </c>
      <c r="E2794" s="1">
        <f>IFERROR(
  SUMIFS(
    duck_positions[x],
    duck_positions[duck_id],   duck_positions[[#This Row],[duck_id]],
    duck_positions[frame_idx], duck_positions[[#This Row],[frame_idx]]+1
  ),
  ""
)</f>
        <v>1.9924213707447054</v>
      </c>
      <c r="F2794" s="1">
        <f>IFERROR(
  SUMIFS(
    duck_positions[y],
    duck_positions[duck_id],duck_positions[[#This Row],[duck_id]],
    duck_positions[frame_idx],duck_positions[[#This Row],[frame_idx]]+1
  ),
  ""
)</f>
        <v>0.45573582947254176</v>
      </c>
      <c r="G2794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1.2847969777978993E-2</v>
      </c>
      <c r="H2794" t="b">
        <f>AND(duck_positions[[#This Row],[distance]]&lt;0.1, MOD(duck_positions[[#This Row],[frame_idx]], 20)=0)</f>
        <v>0</v>
      </c>
    </row>
    <row r="2795" spans="1:8" x14ac:dyDescent="0.3">
      <c r="A2795">
        <v>399</v>
      </c>
      <c r="B2795">
        <v>0</v>
      </c>
      <c r="C2795" s="1">
        <v>2.0578965067863466</v>
      </c>
      <c r="D2795" s="1">
        <v>0.51035666167736049</v>
      </c>
      <c r="E2795" s="1">
        <f>IFERROR(
  SUMIFS(
    duck_positions[x],
    duck_positions[duck_id],   duck_positions[[#This Row],[duck_id]],
    duck_positions[frame_idx], duck_positions[[#This Row],[frame_idx]]+1
  ),
  ""
)</f>
        <v>0</v>
      </c>
      <c r="F2795" s="1">
        <f>IFERROR(
  SUMIFS(
    duck_positions[y],
    duck_positions[duck_id],duck_positions[[#This Row],[duck_id]],
    duck_positions[frame_idx],duck_positions[[#This Row],[frame_idx]]+1
  ),
  ""
)</f>
        <v>0</v>
      </c>
      <c r="G2795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2.1202362969164326</v>
      </c>
      <c r="H2795" t="b">
        <f>AND(duck_positions[[#This Row],[distance]]&lt;0.1, MOD(duck_positions[[#This Row],[frame_idx]], 20)=0)</f>
        <v>0</v>
      </c>
    </row>
    <row r="2796" spans="1:8" hidden="1" x14ac:dyDescent="0.3">
      <c r="A2796">
        <v>399</v>
      </c>
      <c r="B2796">
        <v>1</v>
      </c>
      <c r="C2796" s="1">
        <v>1.9011598646640779</v>
      </c>
      <c r="D2796" s="1">
        <v>0.40321175456047054</v>
      </c>
      <c r="E2796" s="1">
        <f>IFERROR(
  SUMIFS(
    duck_positions[x],
    duck_positions[duck_id],   duck_positions[[#This Row],[duck_id]],
    duck_positions[frame_idx], duck_positions[[#This Row],[frame_idx]]+1
  ),
  ""
)</f>
        <v>0</v>
      </c>
      <c r="F2796" s="1">
        <f>IFERROR(
  SUMIFS(
    duck_positions[y],
    duck_positions[duck_id],duck_positions[[#This Row],[duck_id]],
    duck_positions[frame_idx],duck_positions[[#This Row],[frame_idx]]+1
  ),
  ""
)</f>
        <v>0</v>
      </c>
      <c r="G2796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1.9434475938458613</v>
      </c>
      <c r="H2796" t="b">
        <f>AND(duck_positions[[#This Row],[distance]]&lt;0.1, MOD(duck_positions[[#This Row],[frame_idx]], 20)=0)</f>
        <v>0</v>
      </c>
    </row>
    <row r="2797" spans="1:8" hidden="1" x14ac:dyDescent="0.3">
      <c r="A2797">
        <v>399</v>
      </c>
      <c r="B2797">
        <v>2</v>
      </c>
      <c r="C2797" s="1">
        <v>1.9201435565948488</v>
      </c>
      <c r="D2797" s="1">
        <v>0.49897221922874446</v>
      </c>
      <c r="E2797" s="1">
        <f>IFERROR(
  SUMIFS(
    duck_positions[x],
    duck_positions[duck_id],   duck_positions[[#This Row],[duck_id]],
    duck_positions[frame_idx], duck_positions[[#This Row],[frame_idx]]+1
  ),
  ""
)</f>
        <v>0</v>
      </c>
      <c r="F2797" s="1">
        <f>IFERROR(
  SUMIFS(
    duck_positions[y],
    duck_positions[duck_id],duck_positions[[#This Row],[duck_id]],
    duck_positions[frame_idx],duck_positions[[#This Row],[frame_idx]]+1
  ),
  ""
)</f>
        <v>0</v>
      </c>
      <c r="G2797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1.9839164683763209</v>
      </c>
      <c r="H2797" t="b">
        <f>AND(duck_positions[[#This Row],[distance]]&lt;0.1, MOD(duck_positions[[#This Row],[frame_idx]], 20)=0)</f>
        <v>0</v>
      </c>
    </row>
    <row r="2798" spans="1:8" hidden="1" x14ac:dyDescent="0.3">
      <c r="A2798">
        <v>399</v>
      </c>
      <c r="B2798">
        <v>3</v>
      </c>
      <c r="C2798" s="1">
        <v>1.9431221306324007</v>
      </c>
      <c r="D2798" s="1">
        <v>0.48586079180240627</v>
      </c>
      <c r="E2798" s="1">
        <f>IFERROR(
  SUMIFS(
    duck_positions[x],
    duck_positions[duck_id],   duck_positions[[#This Row],[duck_id]],
    duck_positions[frame_idx], duck_positions[[#This Row],[frame_idx]]+1
  ),
  ""
)</f>
        <v>0</v>
      </c>
      <c r="F2798" s="1">
        <f>IFERROR(
  SUMIFS(
    duck_positions[y],
    duck_positions[duck_id],duck_positions[[#This Row],[duck_id]],
    duck_positions[frame_idx],duck_positions[[#This Row],[frame_idx]]+1
  ),
  ""
)</f>
        <v>0</v>
      </c>
      <c r="G2798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2.0029439142333119</v>
      </c>
      <c r="H2798" t="b">
        <f>AND(duck_positions[[#This Row],[distance]]&lt;0.1, MOD(duck_positions[[#This Row],[frame_idx]], 20)=0)</f>
        <v>0</v>
      </c>
    </row>
    <row r="2799" spans="1:8" hidden="1" x14ac:dyDescent="0.3">
      <c r="A2799">
        <v>399</v>
      </c>
      <c r="B2799">
        <v>4</v>
      </c>
      <c r="C2799" s="1">
        <v>1.8185726821422579</v>
      </c>
      <c r="D2799" s="1">
        <v>0.55489498078823085</v>
      </c>
      <c r="E2799" s="1">
        <f>IFERROR(
  SUMIFS(
    duck_positions[x],
    duck_positions[duck_id],   duck_positions[[#This Row],[duck_id]],
    duck_positions[frame_idx], duck_positions[[#This Row],[frame_idx]]+1
  ),
  ""
)</f>
        <v>0</v>
      </c>
      <c r="F2799" s="1">
        <f>IFERROR(
  SUMIFS(
    duck_positions[y],
    duck_positions[duck_id],duck_positions[[#This Row],[duck_id]],
    duck_positions[frame_idx],duck_positions[[#This Row],[frame_idx]]+1
  ),
  ""
)</f>
        <v>0</v>
      </c>
      <c r="G2799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1.9013455866669944</v>
      </c>
      <c r="H2799" t="b">
        <f>AND(duck_positions[[#This Row],[distance]]&lt;0.1, MOD(duck_positions[[#This Row],[frame_idx]], 20)=0)</f>
        <v>0</v>
      </c>
    </row>
    <row r="2800" spans="1:8" hidden="1" x14ac:dyDescent="0.3">
      <c r="A2800">
        <v>399</v>
      </c>
      <c r="B2800">
        <v>5</v>
      </c>
      <c r="C2800" s="1">
        <v>2.0228843063116075</v>
      </c>
      <c r="D2800" s="1">
        <v>0.43642364144325252</v>
      </c>
      <c r="E2800" s="1">
        <f>IFERROR(
  SUMIFS(
    duck_positions[x],
    duck_positions[duck_id],   duck_positions[[#This Row],[duck_id]],
    duck_positions[frame_idx], duck_positions[[#This Row],[frame_idx]]+1
  ),
  ""
)</f>
        <v>0</v>
      </c>
      <c r="F2800" s="1">
        <f>IFERROR(
  SUMIFS(
    duck_positions[y],
    duck_positions[duck_id],duck_positions[[#This Row],[duck_id]],
    duck_positions[frame_idx],duck_positions[[#This Row],[frame_idx]]+1
  ),
  ""
)</f>
        <v>0</v>
      </c>
      <c r="G2800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2.0694266141935023</v>
      </c>
      <c r="H2800" t="b">
        <f>AND(duck_positions[[#This Row],[distance]]&lt;0.1, MOD(duck_positions[[#This Row],[frame_idx]], 20)=0)</f>
        <v>0</v>
      </c>
    </row>
    <row r="2801" spans="1:8" hidden="1" x14ac:dyDescent="0.3">
      <c r="A2801">
        <v>399</v>
      </c>
      <c r="B2801">
        <v>6</v>
      </c>
      <c r="C2801" s="1">
        <v>1.9924213707447054</v>
      </c>
      <c r="D2801" s="1">
        <v>0.45573582947254176</v>
      </c>
      <c r="E2801" s="1">
        <f>IFERROR(
  SUMIFS(
    duck_positions[x],
    duck_positions[duck_id],   duck_positions[[#This Row],[duck_id]],
    duck_positions[frame_idx], duck_positions[[#This Row],[frame_idx]]+1
  ),
  ""
)</f>
        <v>0</v>
      </c>
      <c r="F2801" s="1">
        <f>IFERROR(
  SUMIFS(
    duck_positions[y],
    duck_positions[duck_id],duck_positions[[#This Row],[duck_id]],
    duck_positions[frame_idx],duck_positions[[#This Row],[frame_idx]]+1
  ),
  ""
)</f>
        <v>0</v>
      </c>
      <c r="G2801">
        <f>IF(
  OR(duck_positions[[#This Row],[next_x]]="", duck_positions[[#This Row],[next_y]]=""),
  "",
  SQRT(
    (duck_positions[[#This Row],[next_x]] - duck_positions[[#This Row],[x]])^2 +
    (duck_positions[[#This Row],[next_y]] - duck_positions[[#This Row],[y]])^2
  )
)</f>
        <v>2.043878192276936</v>
      </c>
      <c r="H2801" t="b">
        <f>AND(duck_positions[[#This Row],[distance]]&lt;0.1, MOD(duck_positions[[#This Row],[frame_idx]], 20)=0)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50E70-1E50-477E-B7E2-2930BDF95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duck_positions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Samuel Francisco Cabrera Ramírez</cp:lastModifiedBy>
  <dcterms:created xsi:type="dcterms:W3CDTF">2015-06-05T18:17:20Z</dcterms:created>
  <dcterms:modified xsi:type="dcterms:W3CDTF">2025-05-05T01:12:45Z</dcterms:modified>
</cp:coreProperties>
</file>