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yme\OneDrive\Рабочий стол\лабы кул\лаба 4\"/>
    </mc:Choice>
  </mc:AlternateContent>
  <xr:revisionPtr revIDLastSave="0" documentId="13_ncr:1_{D2AD7043-D0FD-42E3-9E45-E5882A43F8EF}" xr6:coauthVersionLast="47" xr6:coauthVersionMax="47" xr10:uidLastSave="{00000000-0000-0000-0000-000000000000}"/>
  <bookViews>
    <workbookView xWindow="-120" yWindow="-120" windowWidth="38640" windowHeight="21120" xr2:uid="{C99D8BB4-349D-4869-95C7-5EA286C726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2" i="1"/>
  <c r="H23" i="1"/>
  <c r="H24" i="1"/>
  <c r="H25" i="1"/>
  <c r="H26" i="1"/>
  <c r="H27" i="1"/>
  <c r="H28" i="1"/>
  <c r="H29" i="1"/>
  <c r="H30" i="1"/>
  <c r="H31" i="1"/>
  <c r="H32" i="1"/>
  <c r="H22" i="1"/>
  <c r="B22" i="1"/>
  <c r="B33" i="1" s="1"/>
  <c r="B23" i="1"/>
  <c r="B24" i="1"/>
  <c r="B25" i="1"/>
  <c r="B26" i="1"/>
  <c r="B27" i="1"/>
  <c r="B28" i="1"/>
  <c r="B29" i="1"/>
  <c r="B30" i="1"/>
  <c r="B31" i="1"/>
  <c r="B21" i="1"/>
  <c r="N4" i="1"/>
  <c r="N5" i="1"/>
  <c r="N6" i="1"/>
  <c r="N7" i="1"/>
  <c r="N8" i="1"/>
  <c r="N9" i="1"/>
  <c r="N10" i="1"/>
  <c r="N11" i="1"/>
  <c r="N12" i="1"/>
  <c r="N13" i="1"/>
  <c r="N3" i="1"/>
  <c r="I4" i="1"/>
  <c r="I5" i="1"/>
  <c r="I6" i="1"/>
  <c r="I7" i="1"/>
  <c r="H15" i="1" s="1"/>
  <c r="I8" i="1"/>
  <c r="I9" i="1"/>
  <c r="I10" i="1"/>
  <c r="I11" i="1"/>
  <c r="I12" i="1"/>
  <c r="I3" i="1"/>
  <c r="B4" i="1"/>
  <c r="B5" i="1"/>
  <c r="B6" i="1"/>
  <c r="B7" i="1"/>
  <c r="B8" i="1"/>
  <c r="B9" i="1"/>
  <c r="B10" i="1"/>
  <c r="B11" i="1"/>
  <c r="B12" i="1"/>
  <c r="B13" i="1"/>
  <c r="B3" i="1"/>
  <c r="H3" i="1"/>
  <c r="H4" i="1"/>
  <c r="H5" i="1"/>
  <c r="H6" i="1"/>
  <c r="H7" i="1"/>
  <c r="H8" i="1"/>
  <c r="H9" i="1"/>
  <c r="H10" i="1"/>
  <c r="H11" i="1"/>
  <c r="H12" i="1"/>
  <c r="N15" i="1" l="1"/>
  <c r="H33" i="1"/>
  <c r="B15" i="1"/>
</calcChain>
</file>

<file path=xl/sharedStrings.xml><?xml version="1.0" encoding="utf-8"?>
<sst xmlns="http://schemas.openxmlformats.org/spreadsheetml/2006/main" count="25" uniqueCount="12">
  <si>
    <t>Метод левых прямоугольников</t>
  </si>
  <si>
    <t>x</t>
  </si>
  <si>
    <t>f(x)</t>
  </si>
  <si>
    <t>I</t>
  </si>
  <si>
    <t>Метод центральных прямоугольников</t>
  </si>
  <si>
    <t>метод парабол</t>
  </si>
  <si>
    <t>Метод правых прямоугольников</t>
  </si>
  <si>
    <t>метод трапеций</t>
  </si>
  <si>
    <t>f(x+h/2)</t>
  </si>
  <si>
    <t>x+h/2</t>
  </si>
  <si>
    <t>S_ne_chet</t>
  </si>
  <si>
    <t>S_chet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</si>
</sst>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78AF-197E-423E-BEEB-5E48DAE7B5D6}">
  <dimension ref="A1:R33"/>
  <sheetViews>
    <sheetView tabSelected="1" zoomScale="130" zoomScaleNormal="130" workbookViewId="0">
      <selection activeCell="R14" sqref="R14"/>
    </sheetView>
  </sheetViews>
  <sheetFormatPr defaultRowHeight="15" x14ac:dyDescent="0.25"/>
  <cols>
    <col min="18" max="18" width="12.140625" bestFit="1" customWidth="1"/>
  </cols>
  <sheetData>
    <row r="1" spans="1:18" x14ac:dyDescent="0.25">
      <c r="A1" s="5" t="s">
        <v>0</v>
      </c>
      <c r="B1" s="5"/>
      <c r="C1" s="5"/>
      <c r="D1" s="5"/>
      <c r="G1" s="5" t="s">
        <v>4</v>
      </c>
      <c r="H1" s="5"/>
      <c r="I1" s="5"/>
      <c r="J1" s="5"/>
      <c r="M1" s="5" t="s">
        <v>5</v>
      </c>
      <c r="N1" s="5"/>
      <c r="O1" s="5"/>
    </row>
    <row r="2" spans="1:18" x14ac:dyDescent="0.25">
      <c r="A2" t="s">
        <v>1</v>
      </c>
      <c r="B2" t="s">
        <v>2</v>
      </c>
      <c r="G2" t="s">
        <v>1</v>
      </c>
      <c r="H2" t="s">
        <v>9</v>
      </c>
      <c r="I2" t="s">
        <v>8</v>
      </c>
      <c r="M2" t="s">
        <v>1</v>
      </c>
      <c r="N2" t="s">
        <v>2</v>
      </c>
      <c r="P2" s="1" t="s">
        <v>11</v>
      </c>
      <c r="Q2" s="3">
        <f>SUM(N5,N7,N9,N11)</f>
        <v>1.7482930277048534</v>
      </c>
    </row>
    <row r="3" spans="1:18" x14ac:dyDescent="0.25">
      <c r="A3">
        <v>0</v>
      </c>
      <c r="B3">
        <f>EXP(A3)/(1+EXP(2*A3))</f>
        <v>0.5</v>
      </c>
      <c r="G3">
        <v>0</v>
      </c>
      <c r="H3">
        <f>G3+0.1/2</f>
        <v>0.05</v>
      </c>
      <c r="I3">
        <f>EXP(H3)/(1+EXP(2*H3))</f>
        <v>0.49937565038044457</v>
      </c>
      <c r="M3">
        <v>0</v>
      </c>
      <c r="N3">
        <f>EXP(M3)/(1+EXP(2*M3))</f>
        <v>0.5</v>
      </c>
      <c r="P3" s="1" t="s">
        <v>10</v>
      </c>
      <c r="Q3" s="3">
        <f>SUM(N6,N8,N10,N12,N4)</f>
        <v>2.1664838229583783</v>
      </c>
    </row>
    <row r="4" spans="1:18" x14ac:dyDescent="0.25">
      <c r="A4">
        <v>0.1</v>
      </c>
      <c r="B4">
        <f t="shared" ref="B4:B13" si="0">EXP(A4)/(1+EXP(2*A4))</f>
        <v>0.49751037447661334</v>
      </c>
      <c r="G4">
        <v>0.1</v>
      </c>
      <c r="H4">
        <f t="shared" ref="H4:H12" si="1">G4+0.1/2</f>
        <v>0.15000000000000002</v>
      </c>
      <c r="I4">
        <f t="shared" ref="I4:I12" si="2">EXP(H4)/(1+EXP(2*H4))</f>
        <v>0.49442725621748024</v>
      </c>
      <c r="M4">
        <v>0.1</v>
      </c>
      <c r="N4">
        <f t="shared" ref="N4:N13" si="3">EXP(M4)/(1+EXP(2*M4))</f>
        <v>0.49751037447661334</v>
      </c>
    </row>
    <row r="5" spans="1:18" x14ac:dyDescent="0.25">
      <c r="A5">
        <v>0.2</v>
      </c>
      <c r="B5">
        <f t="shared" si="0"/>
        <v>0.49016399882236267</v>
      </c>
      <c r="G5">
        <v>0.2</v>
      </c>
      <c r="H5">
        <f t="shared" si="1"/>
        <v>0.25</v>
      </c>
      <c r="I5">
        <f t="shared" si="2"/>
        <v>0.48477181457010726</v>
      </c>
      <c r="M5">
        <v>0.2</v>
      </c>
      <c r="N5">
        <f t="shared" si="3"/>
        <v>0.49016399882236267</v>
      </c>
    </row>
    <row r="6" spans="1:18" x14ac:dyDescent="0.25">
      <c r="A6">
        <v>0.3</v>
      </c>
      <c r="B6">
        <f t="shared" si="0"/>
        <v>0.47831395595012416</v>
      </c>
      <c r="G6">
        <v>0.3</v>
      </c>
      <c r="H6">
        <f t="shared" si="1"/>
        <v>0.35</v>
      </c>
      <c r="I6">
        <f t="shared" si="2"/>
        <v>0.47086396474258785</v>
      </c>
      <c r="M6">
        <v>0.3</v>
      </c>
      <c r="N6">
        <f t="shared" si="3"/>
        <v>0.47831395595012416</v>
      </c>
    </row>
    <row r="7" spans="1:18" x14ac:dyDescent="0.25">
      <c r="A7">
        <v>0.4</v>
      </c>
      <c r="B7">
        <f t="shared" si="0"/>
        <v>0.46250372595287748</v>
      </c>
      <c r="G7">
        <v>0.4</v>
      </c>
      <c r="H7">
        <f t="shared" si="1"/>
        <v>0.45</v>
      </c>
      <c r="I7">
        <f t="shared" si="2"/>
        <v>0.45332141725520037</v>
      </c>
      <c r="M7">
        <v>0.4</v>
      </c>
      <c r="N7">
        <f t="shared" si="3"/>
        <v>0.46250372595287748</v>
      </c>
    </row>
    <row r="8" spans="1:18" x14ac:dyDescent="0.25">
      <c r="A8">
        <v>0.5</v>
      </c>
      <c r="B8">
        <f t="shared" si="0"/>
        <v>0.44340944198503701</v>
      </c>
      <c r="G8">
        <v>0.5</v>
      </c>
      <c r="H8">
        <f t="shared" si="1"/>
        <v>0.55000000000000004</v>
      </c>
      <c r="I8">
        <f t="shared" si="2"/>
        <v>0.43286242565914695</v>
      </c>
      <c r="M8">
        <v>0.5</v>
      </c>
      <c r="N8">
        <f t="shared" si="3"/>
        <v>0.44340944198503701</v>
      </c>
    </row>
    <row r="9" spans="1:18" x14ac:dyDescent="0.25">
      <c r="A9">
        <v>0.6</v>
      </c>
      <c r="B9">
        <f t="shared" si="0"/>
        <v>0.42177534381090331</v>
      </c>
      <c r="G9">
        <v>0.6</v>
      </c>
      <c r="H9">
        <f t="shared" si="1"/>
        <v>0.65</v>
      </c>
      <c r="I9">
        <f t="shared" si="2"/>
        <v>0.4102418341284324</v>
      </c>
      <c r="M9">
        <v>0.6</v>
      </c>
      <c r="N9">
        <f t="shared" si="3"/>
        <v>0.42177534381090331</v>
      </c>
    </row>
    <row r="10" spans="1:18" x14ac:dyDescent="0.25">
      <c r="A10">
        <v>0.7</v>
      </c>
      <c r="B10">
        <f t="shared" si="0"/>
        <v>0.39835272999643756</v>
      </c>
      <c r="G10">
        <v>0.7</v>
      </c>
      <c r="H10">
        <f t="shared" si="1"/>
        <v>0.75</v>
      </c>
      <c r="I10">
        <f t="shared" si="2"/>
        <v>0.38619483692863227</v>
      </c>
      <c r="M10">
        <v>0.7</v>
      </c>
      <c r="N10">
        <f t="shared" si="3"/>
        <v>0.39835272999643756</v>
      </c>
    </row>
    <row r="11" spans="1:18" x14ac:dyDescent="0.25">
      <c r="A11">
        <v>0.8</v>
      </c>
      <c r="B11">
        <f t="shared" si="0"/>
        <v>0.37384995911870983</v>
      </c>
      <c r="G11">
        <v>0.8</v>
      </c>
      <c r="H11">
        <f t="shared" si="1"/>
        <v>0.85000000000000009</v>
      </c>
      <c r="I11">
        <f t="shared" si="2"/>
        <v>0.36139417118460565</v>
      </c>
      <c r="M11">
        <v>0.8</v>
      </c>
      <c r="N11">
        <f t="shared" si="3"/>
        <v>0.37384995911870983</v>
      </c>
    </row>
    <row r="12" spans="1:18" x14ac:dyDescent="0.25">
      <c r="A12">
        <v>0.9</v>
      </c>
      <c r="B12">
        <f t="shared" si="0"/>
        <v>0.34889732055016615</v>
      </c>
      <c r="G12">
        <v>0.9</v>
      </c>
      <c r="H12">
        <f t="shared" si="1"/>
        <v>0.95000000000000007</v>
      </c>
      <c r="I12">
        <f t="shared" si="2"/>
        <v>0.33642273891925167</v>
      </c>
      <c r="M12">
        <v>0.9</v>
      </c>
      <c r="N12">
        <f t="shared" si="3"/>
        <v>0.34889732055016615</v>
      </c>
    </row>
    <row r="13" spans="1:18" x14ac:dyDescent="0.25">
      <c r="A13">
        <v>1</v>
      </c>
      <c r="B13">
        <f t="shared" si="0"/>
        <v>0.32402713683194267</v>
      </c>
      <c r="G13">
        <v>1</v>
      </c>
      <c r="M13">
        <v>1</v>
      </c>
      <c r="N13">
        <f t="shared" si="3"/>
        <v>0.32402713683194267</v>
      </c>
    </row>
    <row r="14" spans="1:18" x14ac:dyDescent="0.25">
      <c r="R14" s="4"/>
    </row>
    <row r="15" spans="1:18" x14ac:dyDescent="0.25">
      <c r="A15" s="3" t="s">
        <v>3</v>
      </c>
      <c r="B15" s="3">
        <f>0.1*SUM(B3:B12)</f>
        <v>0.44147768506632312</v>
      </c>
      <c r="C15" s="2"/>
      <c r="D15" s="2"/>
      <c r="E15" s="2"/>
      <c r="F15" s="2"/>
      <c r="G15" s="3" t="s">
        <v>3</v>
      </c>
      <c r="H15" s="3">
        <f>0.1*SUM(I3:I12)</f>
        <v>0.43298761099858896</v>
      </c>
      <c r="I15" s="2"/>
      <c r="J15" s="2"/>
      <c r="K15" s="2"/>
      <c r="L15" s="2"/>
      <c r="M15" s="3" t="s">
        <v>3</v>
      </c>
      <c r="N15" s="3">
        <f>0.1/3*(N3+N13+2*Q2+4*Q3)</f>
        <v>0.43288494946917211</v>
      </c>
      <c r="O15" s="2"/>
      <c r="P15" s="2"/>
      <c r="Q15" s="2"/>
    </row>
    <row r="19" spans="1:9" x14ac:dyDescent="0.25">
      <c r="A19" s="5" t="s">
        <v>6</v>
      </c>
      <c r="B19" s="5"/>
      <c r="C19" s="5"/>
      <c r="D19" s="5"/>
      <c r="G19" s="5" t="s">
        <v>7</v>
      </c>
      <c r="H19" s="5"/>
      <c r="I19" s="5"/>
    </row>
    <row r="20" spans="1:9" x14ac:dyDescent="0.25">
      <c r="A20" t="s">
        <v>1</v>
      </c>
      <c r="B20" t="s">
        <v>2</v>
      </c>
      <c r="G20" t="s">
        <v>1</v>
      </c>
      <c r="H20" t="s">
        <v>2</v>
      </c>
    </row>
    <row r="21" spans="1:9" x14ac:dyDescent="0.25">
      <c r="A21">
        <v>0</v>
      </c>
      <c r="B21">
        <f>EXP(A21)/(1+EXP(2*A21))</f>
        <v>0.5</v>
      </c>
      <c r="G21" t="s">
        <v>1</v>
      </c>
      <c r="H21" t="s">
        <v>2</v>
      </c>
    </row>
    <row r="22" spans="1:9" x14ac:dyDescent="0.25">
      <c r="A22">
        <v>0.1</v>
      </c>
      <c r="B22">
        <f t="shared" ref="B22:B31" si="4">EXP(A22)/(1+EXP(2*A22))</f>
        <v>0.49751037447661334</v>
      </c>
      <c r="G22">
        <v>0</v>
      </c>
      <c r="H22">
        <f>EXP(G22)/(1+EXP(2*G22))</f>
        <v>0.5</v>
      </c>
    </row>
    <row r="23" spans="1:9" x14ac:dyDescent="0.25">
      <c r="A23">
        <v>0.2</v>
      </c>
      <c r="B23">
        <f t="shared" si="4"/>
        <v>0.49016399882236267</v>
      </c>
      <c r="G23">
        <v>0.1</v>
      </c>
      <c r="H23">
        <f t="shared" ref="H23:H32" si="5">EXP(G23)/(1+EXP(2*G23))</f>
        <v>0.49751037447661334</v>
      </c>
    </row>
    <row r="24" spans="1:9" x14ac:dyDescent="0.25">
      <c r="A24">
        <v>0.3</v>
      </c>
      <c r="B24">
        <f t="shared" si="4"/>
        <v>0.47831395595012416</v>
      </c>
      <c r="G24">
        <v>0.2</v>
      </c>
      <c r="H24">
        <f t="shared" si="5"/>
        <v>0.49016399882236267</v>
      </c>
    </row>
    <row r="25" spans="1:9" x14ac:dyDescent="0.25">
      <c r="A25">
        <v>0.4</v>
      </c>
      <c r="B25">
        <f t="shared" si="4"/>
        <v>0.46250372595287748</v>
      </c>
      <c r="G25">
        <v>0.3</v>
      </c>
      <c r="H25">
        <f t="shared" si="5"/>
        <v>0.47831395595012416</v>
      </c>
    </row>
    <row r="26" spans="1:9" x14ac:dyDescent="0.25">
      <c r="A26">
        <v>0.5</v>
      </c>
      <c r="B26">
        <f t="shared" si="4"/>
        <v>0.44340944198503701</v>
      </c>
      <c r="G26">
        <v>0.4</v>
      </c>
      <c r="H26">
        <f t="shared" si="5"/>
        <v>0.46250372595287748</v>
      </c>
    </row>
    <row r="27" spans="1:9" x14ac:dyDescent="0.25">
      <c r="A27">
        <v>0.6</v>
      </c>
      <c r="B27">
        <f t="shared" si="4"/>
        <v>0.42177534381090331</v>
      </c>
      <c r="G27">
        <v>0.5</v>
      </c>
      <c r="H27">
        <f t="shared" si="5"/>
        <v>0.44340944198503701</v>
      </c>
    </row>
    <row r="28" spans="1:9" x14ac:dyDescent="0.25">
      <c r="A28">
        <v>0.7</v>
      </c>
      <c r="B28">
        <f t="shared" si="4"/>
        <v>0.39835272999643756</v>
      </c>
      <c r="G28">
        <v>0.6</v>
      </c>
      <c r="H28">
        <f t="shared" si="5"/>
        <v>0.42177534381090331</v>
      </c>
    </row>
    <row r="29" spans="1:9" x14ac:dyDescent="0.25">
      <c r="A29">
        <v>0.8</v>
      </c>
      <c r="B29">
        <f t="shared" si="4"/>
        <v>0.37384995911870983</v>
      </c>
      <c r="G29">
        <v>0.7</v>
      </c>
      <c r="H29">
        <f t="shared" si="5"/>
        <v>0.39835272999643756</v>
      </c>
    </row>
    <row r="30" spans="1:9" x14ac:dyDescent="0.25">
      <c r="A30">
        <v>0.9</v>
      </c>
      <c r="B30">
        <f t="shared" si="4"/>
        <v>0.34889732055016615</v>
      </c>
      <c r="G30">
        <v>0.8</v>
      </c>
      <c r="H30">
        <f t="shared" si="5"/>
        <v>0.37384995911870983</v>
      </c>
    </row>
    <row r="31" spans="1:9" x14ac:dyDescent="0.25">
      <c r="A31">
        <v>1</v>
      </c>
      <c r="B31">
        <f t="shared" si="4"/>
        <v>0.32402713683194267</v>
      </c>
      <c r="G31">
        <v>0.9</v>
      </c>
      <c r="H31">
        <f t="shared" si="5"/>
        <v>0.34889732055016615</v>
      </c>
    </row>
    <row r="32" spans="1:9" x14ac:dyDescent="0.25">
      <c r="G32">
        <v>1</v>
      </c>
      <c r="H32">
        <f t="shared" si="5"/>
        <v>0.32402713683194267</v>
      </c>
    </row>
    <row r="33" spans="1:16" x14ac:dyDescent="0.25">
      <c r="A33" s="3" t="s">
        <v>3</v>
      </c>
      <c r="B33" s="3">
        <f>0.1*SUM(B22:B31)</f>
        <v>0.42388039874951738</v>
      </c>
      <c r="C33" s="2"/>
      <c r="D33" s="2"/>
      <c r="E33" s="2"/>
      <c r="F33" s="2"/>
      <c r="G33" s="3" t="s">
        <v>3</v>
      </c>
      <c r="H33" s="3">
        <f>0.1*(SUM(H23:H31)+(H22+H32)/2)</f>
        <v>0.43267904190792028</v>
      </c>
      <c r="I33" s="2"/>
      <c r="J33" s="2"/>
      <c r="K33" s="2"/>
      <c r="L33" s="2"/>
      <c r="M33" s="2"/>
      <c r="N33" s="2"/>
      <c r="O33" s="2"/>
      <c r="P33" s="2"/>
    </row>
  </sheetData>
  <mergeCells count="5">
    <mergeCell ref="A1:D1"/>
    <mergeCell ref="G1:J1"/>
    <mergeCell ref="M1:O1"/>
    <mergeCell ref="A19:D19"/>
    <mergeCell ref="G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 asd</dc:creator>
  <cp:lastModifiedBy>asd asd</cp:lastModifiedBy>
  <dcterms:created xsi:type="dcterms:W3CDTF">2023-09-12T03:33:40Z</dcterms:created>
  <dcterms:modified xsi:type="dcterms:W3CDTF">2023-09-19T18:13:36Z</dcterms:modified>
</cp:coreProperties>
</file>