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Encodeertijd" sheetId="1" r:id="rId1"/>
    <sheet name="PSNR" sheetId="2" r:id="rId2"/>
  </sheets>
  <calcPr calcId="144525"/>
</workbook>
</file>

<file path=xl/calcChain.xml><?xml version="1.0" encoding="utf-8"?>
<calcChain xmlns="http://schemas.openxmlformats.org/spreadsheetml/2006/main">
  <c r="F16" i="1" l="1"/>
  <c r="G16" i="1"/>
  <c r="H16" i="1"/>
  <c r="J16" i="1"/>
  <c r="K16" i="1"/>
  <c r="L16" i="1"/>
  <c r="N16" i="1"/>
  <c r="O16" i="1"/>
  <c r="F17" i="1"/>
  <c r="G17" i="1"/>
  <c r="H17" i="1"/>
  <c r="J17" i="1"/>
  <c r="K17" i="1"/>
  <c r="L17" i="1"/>
  <c r="N17" i="1"/>
  <c r="O17" i="1"/>
  <c r="D16" i="1"/>
  <c r="D17" i="1"/>
  <c r="F15" i="1"/>
  <c r="G15" i="1"/>
  <c r="H15" i="1"/>
  <c r="J15" i="1"/>
  <c r="K15" i="1"/>
  <c r="L15" i="1"/>
  <c r="N15" i="1"/>
  <c r="O15" i="1"/>
  <c r="D15" i="1"/>
  <c r="F11" i="1"/>
  <c r="G11" i="1"/>
  <c r="H11" i="1"/>
  <c r="J11" i="1"/>
  <c r="K11" i="1"/>
  <c r="L11" i="1"/>
  <c r="N11" i="1"/>
  <c r="O11" i="1"/>
  <c r="F10" i="1"/>
  <c r="G10" i="1"/>
  <c r="H10" i="1"/>
  <c r="J10" i="1"/>
  <c r="K10" i="1"/>
  <c r="L10" i="1"/>
  <c r="N10" i="1"/>
  <c r="O10" i="1"/>
  <c r="D10" i="1"/>
  <c r="D11" i="1"/>
  <c r="F9" i="1"/>
  <c r="G9" i="1"/>
  <c r="H9" i="1"/>
  <c r="J9" i="1"/>
  <c r="K9" i="1"/>
  <c r="L9" i="1"/>
  <c r="N9" i="1"/>
  <c r="O9" i="1"/>
  <c r="D9" i="1"/>
</calcChain>
</file>

<file path=xl/sharedStrings.xml><?xml version="1.0" encoding="utf-8"?>
<sst xmlns="http://schemas.openxmlformats.org/spreadsheetml/2006/main" count="94" uniqueCount="23">
  <si>
    <t>2.A</t>
  </si>
  <si>
    <t>2.B</t>
  </si>
  <si>
    <t>2.C</t>
  </si>
  <si>
    <t>3.A</t>
  </si>
  <si>
    <t>3.B</t>
  </si>
  <si>
    <t>3.C</t>
  </si>
  <si>
    <t>simpel</t>
  </si>
  <si>
    <t>complex</t>
  </si>
  <si>
    <t>Group (theseekerdarkrising)</t>
  </si>
  <si>
    <t>Non-normalized ms per movie</t>
  </si>
  <si>
    <t>Frames</t>
  </si>
  <si>
    <t>Non-normalized ms per frame</t>
  </si>
  <si>
    <t>Natural (bourne_ultimatum)</t>
  </si>
  <si>
    <t>Synthetic (elephant_dream)</t>
  </si>
  <si>
    <t>MB/frame</t>
  </si>
  <si>
    <t>Normalized to 1000 MB/frame ms per frame</t>
  </si>
  <si>
    <t>PSNR</t>
  </si>
  <si>
    <t>2.A (0)</t>
  </si>
  <si>
    <t>2.B (1)</t>
  </si>
  <si>
    <t>2.C (2)</t>
  </si>
  <si>
    <t>3.A (3)</t>
  </si>
  <si>
    <t>3.B (4)</t>
  </si>
  <si>
    <t>3.C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</si>
</sst>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Decoding and error correction time of video sequences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261162371885645"/>
          <c:y val="9.3896736755692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397979032689636E-2"/>
          <c:y val="0.11493916708687277"/>
          <c:w val="0.70712353395688077"/>
          <c:h val="0.70863970412789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Encodeertijd!$A$15</c:f>
              <c:strCache>
                <c:ptCount val="1"/>
                <c:pt idx="0">
                  <c:v>Group (theseekerdarkrising)</c:v>
                </c:pt>
              </c:strCache>
            </c:strRef>
          </c:tx>
          <c:invertIfNegative val="0"/>
          <c:dLbls>
            <c:numFmt formatCode="#,##0.00" sourceLinked="0"/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Encodeertijd!$D$13:$O$14</c:f>
              <c:multiLvlStrCache>
                <c:ptCount val="12"/>
                <c:lvl>
                  <c:pt idx="0">
                    <c:v>simpel</c:v>
                  </c:pt>
                  <c:pt idx="1">
                    <c:v>complex</c:v>
                  </c:pt>
                  <c:pt idx="2">
                    <c:v>simpel</c:v>
                  </c:pt>
                  <c:pt idx="3">
                    <c:v>complex</c:v>
                  </c:pt>
                  <c:pt idx="4">
                    <c:v>simpel</c:v>
                  </c:pt>
                  <c:pt idx="5">
                    <c:v>complex</c:v>
                  </c:pt>
                  <c:pt idx="6">
                    <c:v>simpel</c:v>
                  </c:pt>
                  <c:pt idx="7">
                    <c:v>complex</c:v>
                  </c:pt>
                  <c:pt idx="8">
                    <c:v>simpel</c:v>
                  </c:pt>
                  <c:pt idx="9">
                    <c:v>complex</c:v>
                  </c:pt>
                  <c:pt idx="10">
                    <c:v>simpel</c:v>
                  </c:pt>
                  <c:pt idx="11">
                    <c:v>complex</c:v>
                  </c:pt>
                </c:lvl>
                <c:lvl>
                  <c:pt idx="0">
                    <c:v>2.A</c:v>
                  </c:pt>
                  <c:pt idx="2">
                    <c:v>2.B</c:v>
                  </c:pt>
                  <c:pt idx="4">
                    <c:v>2.C</c:v>
                  </c:pt>
                  <c:pt idx="6">
                    <c:v>3.A</c:v>
                  </c:pt>
                  <c:pt idx="8">
                    <c:v>3.B</c:v>
                  </c:pt>
                  <c:pt idx="10">
                    <c:v>3.C</c:v>
                  </c:pt>
                </c:lvl>
              </c:multiLvlStrCache>
            </c:multiLvlStrRef>
          </c:cat>
          <c:val>
            <c:numRef>
              <c:f>Encodeertijd!$D$15:$O$15</c:f>
              <c:numCache>
                <c:formatCode>General</c:formatCode>
                <c:ptCount val="12"/>
                <c:pt idx="0">
                  <c:v>216.79505135387487</c:v>
                </c:pt>
                <c:pt idx="2">
                  <c:v>215.51820728291318</c:v>
                </c:pt>
                <c:pt idx="3">
                  <c:v>219.05462184873949</c:v>
                </c:pt>
                <c:pt idx="4">
                  <c:v>217.26890756302518</c:v>
                </c:pt>
                <c:pt idx="6">
                  <c:v>212.56302521008402</c:v>
                </c:pt>
                <c:pt idx="7">
                  <c:v>222.63071895424835</c:v>
                </c:pt>
                <c:pt idx="8">
                  <c:v>214.38608776844072</c:v>
                </c:pt>
                <c:pt idx="10">
                  <c:v>232.0028011204482</c:v>
                </c:pt>
                <c:pt idx="11">
                  <c:v>252.24556489262372</c:v>
                </c:pt>
              </c:numCache>
            </c:numRef>
          </c:val>
        </c:ser>
        <c:ser>
          <c:idx val="1"/>
          <c:order val="1"/>
          <c:tx>
            <c:strRef>
              <c:f>Encodeertijd!$A$16</c:f>
              <c:strCache>
                <c:ptCount val="1"/>
                <c:pt idx="0">
                  <c:v>Natural (bourne_ultimatum)</c:v>
                </c:pt>
              </c:strCache>
            </c:strRef>
          </c:tx>
          <c:invertIfNegative val="0"/>
          <c:dLbls>
            <c:numFmt formatCode="#,##0.00" sourceLinked="0"/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Encodeertijd!$D$13:$O$14</c:f>
              <c:multiLvlStrCache>
                <c:ptCount val="12"/>
                <c:lvl>
                  <c:pt idx="0">
                    <c:v>simpel</c:v>
                  </c:pt>
                  <c:pt idx="1">
                    <c:v>complex</c:v>
                  </c:pt>
                  <c:pt idx="2">
                    <c:v>simpel</c:v>
                  </c:pt>
                  <c:pt idx="3">
                    <c:v>complex</c:v>
                  </c:pt>
                  <c:pt idx="4">
                    <c:v>simpel</c:v>
                  </c:pt>
                  <c:pt idx="5">
                    <c:v>complex</c:v>
                  </c:pt>
                  <c:pt idx="6">
                    <c:v>simpel</c:v>
                  </c:pt>
                  <c:pt idx="7">
                    <c:v>complex</c:v>
                  </c:pt>
                  <c:pt idx="8">
                    <c:v>simpel</c:v>
                  </c:pt>
                  <c:pt idx="9">
                    <c:v>complex</c:v>
                  </c:pt>
                  <c:pt idx="10">
                    <c:v>simpel</c:v>
                  </c:pt>
                  <c:pt idx="11">
                    <c:v>complex</c:v>
                  </c:pt>
                </c:lvl>
                <c:lvl>
                  <c:pt idx="0">
                    <c:v>2.A</c:v>
                  </c:pt>
                  <c:pt idx="2">
                    <c:v>2.B</c:v>
                  </c:pt>
                  <c:pt idx="4">
                    <c:v>2.C</c:v>
                  </c:pt>
                  <c:pt idx="6">
                    <c:v>3.A</c:v>
                  </c:pt>
                  <c:pt idx="8">
                    <c:v>3.B</c:v>
                  </c:pt>
                  <c:pt idx="10">
                    <c:v>3.C</c:v>
                  </c:pt>
                </c:lvl>
              </c:multiLvlStrCache>
            </c:multiLvlStrRef>
          </c:cat>
          <c:val>
            <c:numRef>
              <c:f>Encodeertijd!$D$16:$O$16</c:f>
              <c:numCache>
                <c:formatCode>General</c:formatCode>
                <c:ptCount val="12"/>
                <c:pt idx="0">
                  <c:v>218.7999663384667</c:v>
                </c:pt>
                <c:pt idx="2">
                  <c:v>216.03761676344357</c:v>
                </c:pt>
                <c:pt idx="3">
                  <c:v>220.60716990658923</c:v>
                </c:pt>
                <c:pt idx="4">
                  <c:v>218.60220483043003</c:v>
                </c:pt>
                <c:pt idx="6">
                  <c:v>220.4430699318354</c:v>
                </c:pt>
                <c:pt idx="7">
                  <c:v>217.55028191534126</c:v>
                </c:pt>
                <c:pt idx="8">
                  <c:v>227.18168812589411</c:v>
                </c:pt>
                <c:pt idx="10">
                  <c:v>245.12959690313895</c:v>
                </c:pt>
                <c:pt idx="11">
                  <c:v>260.44769839266178</c:v>
                </c:pt>
              </c:numCache>
            </c:numRef>
          </c:val>
        </c:ser>
        <c:ser>
          <c:idx val="2"/>
          <c:order val="2"/>
          <c:tx>
            <c:strRef>
              <c:f>Encodeertijd!$A$17</c:f>
              <c:strCache>
                <c:ptCount val="1"/>
                <c:pt idx="0">
                  <c:v>Synthetic (elephant_dream)</c:v>
                </c:pt>
              </c:strCache>
            </c:strRef>
          </c:tx>
          <c:invertIfNegative val="0"/>
          <c:dLbls>
            <c:numFmt formatCode="#,##0.00" sourceLinked="0"/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Encodeertijd!$D$13:$O$14</c:f>
              <c:multiLvlStrCache>
                <c:ptCount val="12"/>
                <c:lvl>
                  <c:pt idx="0">
                    <c:v>simpel</c:v>
                  </c:pt>
                  <c:pt idx="1">
                    <c:v>complex</c:v>
                  </c:pt>
                  <c:pt idx="2">
                    <c:v>simpel</c:v>
                  </c:pt>
                  <c:pt idx="3">
                    <c:v>complex</c:v>
                  </c:pt>
                  <c:pt idx="4">
                    <c:v>simpel</c:v>
                  </c:pt>
                  <c:pt idx="5">
                    <c:v>complex</c:v>
                  </c:pt>
                  <c:pt idx="6">
                    <c:v>simpel</c:v>
                  </c:pt>
                  <c:pt idx="7">
                    <c:v>complex</c:v>
                  </c:pt>
                  <c:pt idx="8">
                    <c:v>simpel</c:v>
                  </c:pt>
                  <c:pt idx="9">
                    <c:v>complex</c:v>
                  </c:pt>
                  <c:pt idx="10">
                    <c:v>simpel</c:v>
                  </c:pt>
                  <c:pt idx="11">
                    <c:v>complex</c:v>
                  </c:pt>
                </c:lvl>
                <c:lvl>
                  <c:pt idx="0">
                    <c:v>2.A</c:v>
                  </c:pt>
                  <c:pt idx="2">
                    <c:v>2.B</c:v>
                  </c:pt>
                  <c:pt idx="4">
                    <c:v>2.C</c:v>
                  </c:pt>
                  <c:pt idx="6">
                    <c:v>3.A</c:v>
                  </c:pt>
                  <c:pt idx="8">
                    <c:v>3.B</c:v>
                  </c:pt>
                  <c:pt idx="10">
                    <c:v>3.C</c:v>
                  </c:pt>
                </c:lvl>
              </c:multiLvlStrCache>
            </c:multiLvlStrRef>
          </c:cat>
          <c:val>
            <c:numRef>
              <c:f>Encodeertijd!$D$17:$O$17</c:f>
              <c:numCache>
                <c:formatCode>General</c:formatCode>
                <c:ptCount val="12"/>
                <c:pt idx="0">
                  <c:v>209.94543650793651</c:v>
                </c:pt>
                <c:pt idx="2">
                  <c:v>205.80454403983813</c:v>
                </c:pt>
                <c:pt idx="3">
                  <c:v>205.72916666666666</c:v>
                </c:pt>
                <c:pt idx="4">
                  <c:v>212.60552832244008</c:v>
                </c:pt>
                <c:pt idx="6">
                  <c:v>206.1473895113601</c:v>
                </c:pt>
                <c:pt idx="7">
                  <c:v>206.71636710239653</c:v>
                </c:pt>
                <c:pt idx="8">
                  <c:v>215.60603408029877</c:v>
                </c:pt>
                <c:pt idx="10">
                  <c:v>220.81436741363211</c:v>
                </c:pt>
                <c:pt idx="11">
                  <c:v>232.28631730469965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61952"/>
        <c:axId val="70863488"/>
      </c:barChart>
      <c:catAx>
        <c:axId val="708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863488"/>
        <c:crosses val="autoZero"/>
        <c:auto val="1"/>
        <c:lblAlgn val="ctr"/>
        <c:lblOffset val="100"/>
        <c:noMultiLvlLbl val="0"/>
      </c:catAx>
      <c:valAx>
        <c:axId val="7086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 per normalized frame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86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PSNR Value of the implemented</a:t>
            </a:r>
            <a:r>
              <a:rPr lang="en-US" baseline="0"/>
              <a:t> methods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0333742685834E-2"/>
          <c:y val="9.7034711151903555E-2"/>
          <c:w val="0.71301090804016476"/>
          <c:h val="0.75990918313124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Group (theseekerdarkrising)</c:v>
                </c:pt>
              </c:strCache>
            </c:strRef>
          </c:tx>
          <c:invertIfNegative val="0"/>
          <c:dLbls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PSNR!$B$1:$M$2</c:f>
              <c:multiLvlStrCache>
                <c:ptCount val="12"/>
                <c:lvl>
                  <c:pt idx="0">
                    <c:v>simpel</c:v>
                  </c:pt>
                  <c:pt idx="1">
                    <c:v>complex</c:v>
                  </c:pt>
                  <c:pt idx="2">
                    <c:v>simpel</c:v>
                  </c:pt>
                  <c:pt idx="3">
                    <c:v>complex</c:v>
                  </c:pt>
                  <c:pt idx="4">
                    <c:v>simpel</c:v>
                  </c:pt>
                  <c:pt idx="5">
                    <c:v>complex</c:v>
                  </c:pt>
                  <c:pt idx="6">
                    <c:v>simpel</c:v>
                  </c:pt>
                  <c:pt idx="7">
                    <c:v>complex</c:v>
                  </c:pt>
                  <c:pt idx="8">
                    <c:v>simpel</c:v>
                  </c:pt>
                  <c:pt idx="9">
                    <c:v>complex</c:v>
                  </c:pt>
                  <c:pt idx="10">
                    <c:v>simpel</c:v>
                  </c:pt>
                  <c:pt idx="11">
                    <c:v>complex</c:v>
                  </c:pt>
                </c:lvl>
                <c:lvl>
                  <c:pt idx="0">
                    <c:v>2.A (0)</c:v>
                  </c:pt>
                  <c:pt idx="2">
                    <c:v>2.B (1)</c:v>
                  </c:pt>
                  <c:pt idx="4">
                    <c:v>2.C (2)</c:v>
                  </c:pt>
                  <c:pt idx="6">
                    <c:v>3.A (3)</c:v>
                  </c:pt>
                  <c:pt idx="8">
                    <c:v>3.B (4)</c:v>
                  </c:pt>
                  <c:pt idx="10">
                    <c:v>3.C (5)</c:v>
                  </c:pt>
                </c:lvl>
              </c:multiLvlStrCache>
            </c:multiLvlStrRef>
          </c:cat>
          <c:val>
            <c:numRef>
              <c:f>PSNR!$B$3:$M$3</c:f>
              <c:numCache>
                <c:formatCode>General</c:formatCode>
                <c:ptCount val="12"/>
                <c:pt idx="0">
                  <c:v>35.78</c:v>
                </c:pt>
                <c:pt idx="2">
                  <c:v>35.78</c:v>
                </c:pt>
                <c:pt idx="3">
                  <c:v>31.17</c:v>
                </c:pt>
                <c:pt idx="4">
                  <c:v>23.39</c:v>
                </c:pt>
                <c:pt idx="6">
                  <c:v>34.520000000000003</c:v>
                </c:pt>
                <c:pt idx="7">
                  <c:v>32.67</c:v>
                </c:pt>
                <c:pt idx="8">
                  <c:v>34.299999999999997</c:v>
                </c:pt>
                <c:pt idx="10">
                  <c:v>34.57</c:v>
                </c:pt>
                <c:pt idx="11">
                  <c:v>32.06</c:v>
                </c:pt>
              </c:numCache>
            </c:numRef>
          </c:val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Natural (bourne_ultimatum)</c:v>
                </c:pt>
              </c:strCache>
            </c:strRef>
          </c:tx>
          <c:invertIfNegative val="0"/>
          <c:dLbls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PSNR!$B$1:$M$2</c:f>
              <c:multiLvlStrCache>
                <c:ptCount val="12"/>
                <c:lvl>
                  <c:pt idx="0">
                    <c:v>simpel</c:v>
                  </c:pt>
                  <c:pt idx="1">
                    <c:v>complex</c:v>
                  </c:pt>
                  <c:pt idx="2">
                    <c:v>simpel</c:v>
                  </c:pt>
                  <c:pt idx="3">
                    <c:v>complex</c:v>
                  </c:pt>
                  <c:pt idx="4">
                    <c:v>simpel</c:v>
                  </c:pt>
                  <c:pt idx="5">
                    <c:v>complex</c:v>
                  </c:pt>
                  <c:pt idx="6">
                    <c:v>simpel</c:v>
                  </c:pt>
                  <c:pt idx="7">
                    <c:v>complex</c:v>
                  </c:pt>
                  <c:pt idx="8">
                    <c:v>simpel</c:v>
                  </c:pt>
                  <c:pt idx="9">
                    <c:v>complex</c:v>
                  </c:pt>
                  <c:pt idx="10">
                    <c:v>simpel</c:v>
                  </c:pt>
                  <c:pt idx="11">
                    <c:v>complex</c:v>
                  </c:pt>
                </c:lvl>
                <c:lvl>
                  <c:pt idx="0">
                    <c:v>2.A (0)</c:v>
                  </c:pt>
                  <c:pt idx="2">
                    <c:v>2.B (1)</c:v>
                  </c:pt>
                  <c:pt idx="4">
                    <c:v>2.C (2)</c:v>
                  </c:pt>
                  <c:pt idx="6">
                    <c:v>3.A (3)</c:v>
                  </c:pt>
                  <c:pt idx="8">
                    <c:v>3.B (4)</c:v>
                  </c:pt>
                  <c:pt idx="10">
                    <c:v>3.C (5)</c:v>
                  </c:pt>
                </c:lvl>
              </c:multiLvlStrCache>
            </c:multiLvlStrRef>
          </c:cat>
          <c:val>
            <c:numRef>
              <c:f>PSNR!$B$4:$M$4</c:f>
              <c:numCache>
                <c:formatCode>General</c:formatCode>
                <c:ptCount val="12"/>
                <c:pt idx="0">
                  <c:v>35.15</c:v>
                </c:pt>
                <c:pt idx="2">
                  <c:v>35.15</c:v>
                </c:pt>
                <c:pt idx="3">
                  <c:v>27.43</c:v>
                </c:pt>
                <c:pt idx="4">
                  <c:v>21.86</c:v>
                </c:pt>
                <c:pt idx="6">
                  <c:v>33.380000000000003</c:v>
                </c:pt>
                <c:pt idx="7">
                  <c:v>29.27</c:v>
                </c:pt>
                <c:pt idx="8">
                  <c:v>32.96</c:v>
                </c:pt>
                <c:pt idx="10">
                  <c:v>33.36</c:v>
                </c:pt>
                <c:pt idx="11">
                  <c:v>28.45</c:v>
                </c:pt>
              </c:numCache>
            </c:numRef>
          </c:val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Synthetic (elephant_dream)</c:v>
                </c:pt>
              </c:strCache>
            </c:strRef>
          </c:tx>
          <c:invertIfNegative val="0"/>
          <c:dLbls>
            <c:txPr>
              <a:bodyPr rot="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PSNR!$B$1:$M$2</c:f>
              <c:multiLvlStrCache>
                <c:ptCount val="12"/>
                <c:lvl>
                  <c:pt idx="0">
                    <c:v>simpel</c:v>
                  </c:pt>
                  <c:pt idx="1">
                    <c:v>complex</c:v>
                  </c:pt>
                  <c:pt idx="2">
                    <c:v>simpel</c:v>
                  </c:pt>
                  <c:pt idx="3">
                    <c:v>complex</c:v>
                  </c:pt>
                  <c:pt idx="4">
                    <c:v>simpel</c:v>
                  </c:pt>
                  <c:pt idx="5">
                    <c:v>complex</c:v>
                  </c:pt>
                  <c:pt idx="6">
                    <c:v>simpel</c:v>
                  </c:pt>
                  <c:pt idx="7">
                    <c:v>complex</c:v>
                  </c:pt>
                  <c:pt idx="8">
                    <c:v>simpel</c:v>
                  </c:pt>
                  <c:pt idx="9">
                    <c:v>complex</c:v>
                  </c:pt>
                  <c:pt idx="10">
                    <c:v>simpel</c:v>
                  </c:pt>
                  <c:pt idx="11">
                    <c:v>complex</c:v>
                  </c:pt>
                </c:lvl>
                <c:lvl>
                  <c:pt idx="0">
                    <c:v>2.A (0)</c:v>
                  </c:pt>
                  <c:pt idx="2">
                    <c:v>2.B (1)</c:v>
                  </c:pt>
                  <c:pt idx="4">
                    <c:v>2.C (2)</c:v>
                  </c:pt>
                  <c:pt idx="6">
                    <c:v>3.A (3)</c:v>
                  </c:pt>
                  <c:pt idx="8">
                    <c:v>3.B (4)</c:v>
                  </c:pt>
                  <c:pt idx="10">
                    <c:v>3.C (5)</c:v>
                  </c:pt>
                </c:lvl>
              </c:multiLvlStrCache>
            </c:multiLvlStrRef>
          </c:cat>
          <c:val>
            <c:numRef>
              <c:f>PSNR!$B$5:$M$5</c:f>
              <c:numCache>
                <c:formatCode>General</c:formatCode>
                <c:ptCount val="12"/>
                <c:pt idx="0">
                  <c:v>38.520000000000003</c:v>
                </c:pt>
                <c:pt idx="2">
                  <c:v>38.520000000000003</c:v>
                </c:pt>
                <c:pt idx="3">
                  <c:v>33.76</c:v>
                </c:pt>
                <c:pt idx="4">
                  <c:v>25.6</c:v>
                </c:pt>
                <c:pt idx="6">
                  <c:v>39.15</c:v>
                </c:pt>
                <c:pt idx="7">
                  <c:v>37.96</c:v>
                </c:pt>
                <c:pt idx="8">
                  <c:v>38.729999999999997</c:v>
                </c:pt>
                <c:pt idx="10">
                  <c:v>38.979999999999997</c:v>
                </c:pt>
                <c:pt idx="11">
                  <c:v>36.83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1488"/>
        <c:axId val="70913024"/>
      </c:barChart>
      <c:catAx>
        <c:axId val="709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Method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913024"/>
        <c:crosses val="autoZero"/>
        <c:auto val="1"/>
        <c:lblAlgn val="ctr"/>
        <c:lblOffset val="100"/>
        <c:noMultiLvlLbl val="0"/>
      </c:catAx>
      <c:valAx>
        <c:axId val="7091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91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18</xdr:row>
      <xdr:rowOff>47625</xdr:rowOff>
    </xdr:from>
    <xdr:to>
      <xdr:col>14</xdr:col>
      <xdr:colOff>361949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8</xdr:row>
      <xdr:rowOff>47625</xdr:rowOff>
    </xdr:from>
    <xdr:to>
      <xdr:col>16</xdr:col>
      <xdr:colOff>133350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A19" workbookViewId="0">
      <selection activeCell="A34" sqref="A34"/>
    </sheetView>
  </sheetViews>
  <sheetFormatPr defaultRowHeight="15" x14ac:dyDescent="0.25"/>
  <cols>
    <col min="1" max="1" width="40.7109375" bestFit="1" customWidth="1"/>
    <col min="2" max="3" width="12.140625" customWidth="1"/>
  </cols>
  <sheetData>
    <row r="1" spans="1:15" x14ac:dyDescent="0.25">
      <c r="A1" s="1" t="s">
        <v>9</v>
      </c>
      <c r="B1" s="1" t="s">
        <v>10</v>
      </c>
      <c r="C1" s="1" t="s">
        <v>14</v>
      </c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/>
      <c r="L1" s="2" t="s">
        <v>4</v>
      </c>
      <c r="M1" s="2"/>
      <c r="N1" s="2" t="s">
        <v>5</v>
      </c>
      <c r="O1" s="2"/>
    </row>
    <row r="2" spans="1:15" x14ac:dyDescent="0.25"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  <c r="N2" t="s">
        <v>6</v>
      </c>
      <c r="O2" t="s">
        <v>7</v>
      </c>
    </row>
    <row r="3" spans="1:15" x14ac:dyDescent="0.25">
      <c r="A3" t="s">
        <v>8</v>
      </c>
      <c r="B3">
        <v>630</v>
      </c>
      <c r="C3">
        <v>680</v>
      </c>
      <c r="D3">
        <v>92875</v>
      </c>
      <c r="F3">
        <v>92328</v>
      </c>
      <c r="G3">
        <v>93843</v>
      </c>
      <c r="H3">
        <v>93078</v>
      </c>
      <c r="J3">
        <v>91062</v>
      </c>
      <c r="K3">
        <v>95375</v>
      </c>
      <c r="L3">
        <v>91843</v>
      </c>
      <c r="N3">
        <v>99390</v>
      </c>
      <c r="O3">
        <v>108062</v>
      </c>
    </row>
    <row r="4" spans="1:15" x14ac:dyDescent="0.25">
      <c r="A4" t="s">
        <v>12</v>
      </c>
      <c r="B4">
        <v>699</v>
      </c>
      <c r="C4">
        <v>680</v>
      </c>
      <c r="D4">
        <v>104000</v>
      </c>
      <c r="F4">
        <v>102687</v>
      </c>
      <c r="G4">
        <v>104859</v>
      </c>
      <c r="H4">
        <v>103906</v>
      </c>
      <c r="J4">
        <v>104781</v>
      </c>
      <c r="K4">
        <v>103406</v>
      </c>
      <c r="L4">
        <v>107984</v>
      </c>
      <c r="N4">
        <v>116515</v>
      </c>
      <c r="O4">
        <v>123796</v>
      </c>
    </row>
    <row r="5" spans="1:15" x14ac:dyDescent="0.25">
      <c r="A5" t="s">
        <v>13</v>
      </c>
      <c r="B5">
        <v>224</v>
      </c>
      <c r="C5">
        <v>1836</v>
      </c>
      <c r="D5">
        <v>86343</v>
      </c>
      <c r="F5">
        <v>84640</v>
      </c>
      <c r="G5">
        <v>84609</v>
      </c>
      <c r="H5">
        <v>87437</v>
      </c>
      <c r="J5">
        <v>84781</v>
      </c>
      <c r="K5">
        <v>85015</v>
      </c>
      <c r="L5">
        <v>88671</v>
      </c>
      <c r="N5">
        <v>90813</v>
      </c>
      <c r="O5">
        <v>95531</v>
      </c>
    </row>
    <row r="7" spans="1:15" x14ac:dyDescent="0.25">
      <c r="A7" s="1" t="s">
        <v>11</v>
      </c>
      <c r="B7" s="1" t="s">
        <v>10</v>
      </c>
      <c r="C7" s="1" t="s">
        <v>14</v>
      </c>
      <c r="D7" s="2" t="s">
        <v>0</v>
      </c>
      <c r="E7" s="2"/>
      <c r="F7" s="2" t="s">
        <v>1</v>
      </c>
      <c r="G7" s="2"/>
      <c r="H7" s="2" t="s">
        <v>2</v>
      </c>
      <c r="I7" s="2"/>
      <c r="J7" s="2" t="s">
        <v>3</v>
      </c>
      <c r="K7" s="2"/>
      <c r="L7" s="2" t="s">
        <v>4</v>
      </c>
      <c r="M7" s="2"/>
      <c r="N7" s="2" t="s">
        <v>5</v>
      </c>
      <c r="O7" s="2"/>
    </row>
    <row r="8" spans="1:15" x14ac:dyDescent="0.25">
      <c r="D8" t="s">
        <v>6</v>
      </c>
      <c r="E8" t="s">
        <v>7</v>
      </c>
      <c r="F8" t="s">
        <v>6</v>
      </c>
      <c r="G8" t="s">
        <v>7</v>
      </c>
      <c r="H8" t="s">
        <v>6</v>
      </c>
      <c r="I8" t="s">
        <v>7</v>
      </c>
      <c r="J8" t="s">
        <v>6</v>
      </c>
      <c r="K8" t="s">
        <v>7</v>
      </c>
      <c r="L8" t="s">
        <v>6</v>
      </c>
      <c r="M8" t="s">
        <v>7</v>
      </c>
      <c r="N8" t="s">
        <v>6</v>
      </c>
      <c r="O8" t="s">
        <v>7</v>
      </c>
    </row>
    <row r="9" spans="1:15" x14ac:dyDescent="0.25">
      <c r="A9" t="s">
        <v>8</v>
      </c>
      <c r="B9">
        <v>630</v>
      </c>
      <c r="C9">
        <v>680</v>
      </c>
      <c r="D9">
        <f>D3/$B9</f>
        <v>147.42063492063491</v>
      </c>
      <c r="F9">
        <f t="shared" ref="F9:O9" si="0">F3/$B9</f>
        <v>146.55238095238096</v>
      </c>
      <c r="G9">
        <f t="shared" si="0"/>
        <v>148.95714285714286</v>
      </c>
      <c r="H9">
        <f t="shared" si="0"/>
        <v>147.74285714285713</v>
      </c>
      <c r="J9">
        <f t="shared" si="0"/>
        <v>144.54285714285714</v>
      </c>
      <c r="K9">
        <f t="shared" si="0"/>
        <v>151.38888888888889</v>
      </c>
      <c r="L9">
        <f t="shared" si="0"/>
        <v>145.78253968253969</v>
      </c>
      <c r="N9">
        <f t="shared" si="0"/>
        <v>157.76190476190476</v>
      </c>
      <c r="O9">
        <f t="shared" si="0"/>
        <v>171.52698412698413</v>
      </c>
    </row>
    <row r="10" spans="1:15" x14ac:dyDescent="0.25">
      <c r="A10" t="s">
        <v>12</v>
      </c>
      <c r="B10">
        <v>699</v>
      </c>
      <c r="C10">
        <v>680</v>
      </c>
      <c r="D10">
        <f t="shared" ref="D10:O11" si="1">D4/$B10</f>
        <v>148.78397711015737</v>
      </c>
      <c r="F10">
        <f t="shared" si="1"/>
        <v>146.90557939914163</v>
      </c>
      <c r="G10">
        <f t="shared" si="1"/>
        <v>150.01287553648069</v>
      </c>
      <c r="H10">
        <f t="shared" si="1"/>
        <v>148.64949928469241</v>
      </c>
      <c r="J10">
        <f t="shared" si="1"/>
        <v>149.90128755364807</v>
      </c>
      <c r="K10">
        <f t="shared" si="1"/>
        <v>147.93419170243206</v>
      </c>
      <c r="L10">
        <f t="shared" si="1"/>
        <v>154.48354792560801</v>
      </c>
      <c r="N10">
        <f t="shared" si="1"/>
        <v>166.68812589413449</v>
      </c>
      <c r="O10">
        <f t="shared" si="1"/>
        <v>177.10443490701002</v>
      </c>
    </row>
    <row r="11" spans="1:15" x14ac:dyDescent="0.25">
      <c r="A11" t="s">
        <v>13</v>
      </c>
      <c r="B11">
        <v>224</v>
      </c>
      <c r="C11">
        <v>1836</v>
      </c>
      <c r="D11">
        <f t="shared" si="1"/>
        <v>385.45982142857144</v>
      </c>
      <c r="F11">
        <f t="shared" si="1"/>
        <v>377.85714285714283</v>
      </c>
      <c r="G11">
        <f t="shared" si="1"/>
        <v>377.71875</v>
      </c>
      <c r="H11">
        <f t="shared" si="1"/>
        <v>390.34375</v>
      </c>
      <c r="J11">
        <f t="shared" si="1"/>
        <v>378.48660714285717</v>
      </c>
      <c r="K11">
        <f t="shared" si="1"/>
        <v>379.53125</v>
      </c>
      <c r="L11">
        <f t="shared" si="1"/>
        <v>395.85267857142856</v>
      </c>
      <c r="N11">
        <f t="shared" si="1"/>
        <v>405.41517857142856</v>
      </c>
      <c r="O11">
        <f t="shared" si="1"/>
        <v>426.47767857142856</v>
      </c>
    </row>
    <row r="13" spans="1:15" x14ac:dyDescent="0.25">
      <c r="A13" s="1" t="s">
        <v>15</v>
      </c>
      <c r="B13" s="1" t="s">
        <v>10</v>
      </c>
      <c r="C13" s="1" t="s">
        <v>14</v>
      </c>
      <c r="D13" s="2" t="s">
        <v>0</v>
      </c>
      <c r="E13" s="2"/>
      <c r="F13" s="2" t="s">
        <v>1</v>
      </c>
      <c r="G13" s="2"/>
      <c r="H13" s="2" t="s">
        <v>2</v>
      </c>
      <c r="I13" s="2"/>
      <c r="J13" s="2" t="s">
        <v>3</v>
      </c>
      <c r="K13" s="2"/>
      <c r="L13" s="2" t="s">
        <v>4</v>
      </c>
      <c r="M13" s="2"/>
      <c r="N13" s="2" t="s">
        <v>5</v>
      </c>
      <c r="O13" s="2"/>
    </row>
    <row r="14" spans="1:15" x14ac:dyDescent="0.25">
      <c r="D14" t="s">
        <v>6</v>
      </c>
      <c r="E14" t="s">
        <v>7</v>
      </c>
      <c r="F14" t="s">
        <v>6</v>
      </c>
      <c r="G14" t="s">
        <v>7</v>
      </c>
      <c r="H14" t="s">
        <v>6</v>
      </c>
      <c r="I14" t="s">
        <v>7</v>
      </c>
      <c r="J14" t="s">
        <v>6</v>
      </c>
      <c r="K14" t="s">
        <v>7</v>
      </c>
      <c r="L14" t="s">
        <v>6</v>
      </c>
      <c r="M14" t="s">
        <v>7</v>
      </c>
      <c r="N14" t="s">
        <v>6</v>
      </c>
      <c r="O14" t="s">
        <v>7</v>
      </c>
    </row>
    <row r="15" spans="1:15" x14ac:dyDescent="0.25">
      <c r="A15" t="s">
        <v>8</v>
      </c>
      <c r="B15">
        <v>630</v>
      </c>
      <c r="C15">
        <v>680</v>
      </c>
      <c r="D15">
        <f>D9/$C15*1000</f>
        <v>216.79505135387487</v>
      </c>
      <c r="F15">
        <f t="shared" ref="F15:O15" si="2">F9/$C15*1000</f>
        <v>215.51820728291318</v>
      </c>
      <c r="G15">
        <f t="shared" si="2"/>
        <v>219.05462184873949</v>
      </c>
      <c r="H15">
        <f t="shared" si="2"/>
        <v>217.26890756302518</v>
      </c>
      <c r="J15">
        <f t="shared" si="2"/>
        <v>212.56302521008402</v>
      </c>
      <c r="K15">
        <f t="shared" si="2"/>
        <v>222.63071895424835</v>
      </c>
      <c r="L15">
        <f t="shared" si="2"/>
        <v>214.38608776844072</v>
      </c>
      <c r="N15">
        <f t="shared" si="2"/>
        <v>232.0028011204482</v>
      </c>
      <c r="O15">
        <f t="shared" si="2"/>
        <v>252.24556489262372</v>
      </c>
    </row>
    <row r="16" spans="1:15" x14ac:dyDescent="0.25">
      <c r="A16" t="s">
        <v>12</v>
      </c>
      <c r="B16">
        <v>699</v>
      </c>
      <c r="C16">
        <v>680</v>
      </c>
      <c r="D16">
        <f t="shared" ref="D16:O17" si="3">D10/$C16*1000</f>
        <v>218.7999663384667</v>
      </c>
      <c r="F16">
        <f t="shared" si="3"/>
        <v>216.03761676344357</v>
      </c>
      <c r="G16">
        <f t="shared" si="3"/>
        <v>220.60716990658923</v>
      </c>
      <c r="H16">
        <f t="shared" si="3"/>
        <v>218.60220483043003</v>
      </c>
      <c r="J16">
        <f t="shared" si="3"/>
        <v>220.4430699318354</v>
      </c>
      <c r="K16">
        <f t="shared" si="3"/>
        <v>217.55028191534126</v>
      </c>
      <c r="L16">
        <f t="shared" si="3"/>
        <v>227.18168812589411</v>
      </c>
      <c r="N16">
        <f t="shared" si="3"/>
        <v>245.12959690313895</v>
      </c>
      <c r="O16">
        <f t="shared" si="3"/>
        <v>260.44769839266178</v>
      </c>
    </row>
    <row r="17" spans="1:15" x14ac:dyDescent="0.25">
      <c r="A17" t="s">
        <v>13</v>
      </c>
      <c r="B17">
        <v>224</v>
      </c>
      <c r="C17">
        <v>1836</v>
      </c>
      <c r="D17">
        <f t="shared" si="3"/>
        <v>209.94543650793651</v>
      </c>
      <c r="F17">
        <f t="shared" si="3"/>
        <v>205.80454403983813</v>
      </c>
      <c r="G17">
        <f t="shared" si="3"/>
        <v>205.72916666666666</v>
      </c>
      <c r="H17">
        <f t="shared" si="3"/>
        <v>212.60552832244008</v>
      </c>
      <c r="J17">
        <f t="shared" si="3"/>
        <v>206.1473895113601</v>
      </c>
      <c r="K17">
        <f t="shared" si="3"/>
        <v>206.71636710239653</v>
      </c>
      <c r="L17">
        <f t="shared" si="3"/>
        <v>215.60603408029877</v>
      </c>
      <c r="N17">
        <f t="shared" si="3"/>
        <v>220.81436741363211</v>
      </c>
      <c r="O17">
        <f t="shared" si="3"/>
        <v>232.28631730469965</v>
      </c>
    </row>
  </sheetData>
  <mergeCells count="18">
    <mergeCell ref="N1:O1"/>
    <mergeCell ref="D1:E1"/>
    <mergeCell ref="F1:G1"/>
    <mergeCell ref="H1:I1"/>
    <mergeCell ref="J1:K1"/>
    <mergeCell ref="L1:M1"/>
    <mergeCell ref="N13:O13"/>
    <mergeCell ref="D7:E7"/>
    <mergeCell ref="F7:G7"/>
    <mergeCell ref="H7:I7"/>
    <mergeCell ref="J7:K7"/>
    <mergeCell ref="L7:M7"/>
    <mergeCell ref="N7:O7"/>
    <mergeCell ref="D13:E13"/>
    <mergeCell ref="F13:G13"/>
    <mergeCell ref="H13:I13"/>
    <mergeCell ref="J13:K13"/>
    <mergeCell ref="L13:M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A7" workbookViewId="0">
      <selection activeCell="A33" sqref="A33"/>
    </sheetView>
  </sheetViews>
  <sheetFormatPr defaultRowHeight="15" x14ac:dyDescent="0.25"/>
  <cols>
    <col min="1" max="1" width="28.42578125" bestFit="1" customWidth="1"/>
  </cols>
  <sheetData>
    <row r="1" spans="1:13" x14ac:dyDescent="0.25">
      <c r="A1" s="1" t="s">
        <v>16</v>
      </c>
      <c r="B1" s="2" t="s">
        <v>17</v>
      </c>
      <c r="C1" s="2"/>
      <c r="D1" s="2" t="s">
        <v>18</v>
      </c>
      <c r="E1" s="2"/>
      <c r="F1" s="2" t="s">
        <v>19</v>
      </c>
      <c r="G1" s="2"/>
      <c r="H1" s="2" t="s">
        <v>20</v>
      </c>
      <c r="I1" s="2"/>
      <c r="J1" s="2" t="s">
        <v>21</v>
      </c>
      <c r="K1" s="2"/>
      <c r="L1" s="2" t="s">
        <v>22</v>
      </c>
      <c r="M1" s="2"/>
    </row>
    <row r="2" spans="1:13" x14ac:dyDescent="0.25"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</row>
    <row r="3" spans="1:13" x14ac:dyDescent="0.25">
      <c r="A3" t="s">
        <v>8</v>
      </c>
      <c r="B3">
        <v>35.78</v>
      </c>
      <c r="D3">
        <v>35.78</v>
      </c>
      <c r="E3">
        <v>31.17</v>
      </c>
      <c r="F3">
        <v>23.39</v>
      </c>
      <c r="H3">
        <v>34.520000000000003</v>
      </c>
      <c r="I3">
        <v>32.67</v>
      </c>
      <c r="J3">
        <v>34.299999999999997</v>
      </c>
      <c r="L3">
        <v>34.57</v>
      </c>
      <c r="M3">
        <v>32.06</v>
      </c>
    </row>
    <row r="4" spans="1:13" x14ac:dyDescent="0.25">
      <c r="A4" t="s">
        <v>12</v>
      </c>
      <c r="B4">
        <v>35.15</v>
      </c>
      <c r="D4">
        <v>35.15</v>
      </c>
      <c r="E4">
        <v>27.43</v>
      </c>
      <c r="F4">
        <v>21.86</v>
      </c>
      <c r="H4">
        <v>33.380000000000003</v>
      </c>
      <c r="I4">
        <v>29.27</v>
      </c>
      <c r="J4">
        <v>32.96</v>
      </c>
      <c r="L4">
        <v>33.36</v>
      </c>
      <c r="M4">
        <v>28.45</v>
      </c>
    </row>
    <row r="5" spans="1:13" x14ac:dyDescent="0.25">
      <c r="A5" t="s">
        <v>13</v>
      </c>
      <c r="B5">
        <v>38.520000000000003</v>
      </c>
      <c r="D5">
        <v>38.520000000000003</v>
      </c>
      <c r="E5">
        <v>33.76</v>
      </c>
      <c r="F5">
        <v>25.6</v>
      </c>
      <c r="H5">
        <v>39.15</v>
      </c>
      <c r="I5">
        <v>37.96</v>
      </c>
      <c r="J5">
        <v>38.729999999999997</v>
      </c>
      <c r="L5">
        <v>38.979999999999997</v>
      </c>
      <c r="M5">
        <v>36.83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Encodeertijd</vt:lpstr>
      <vt:lpstr>PSNR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Lox</dc:creator>
  <cp:lastModifiedBy>Lox</cp:lastModifiedBy>
  <dcterms:created xsi:type="dcterms:W3CDTF">2013-10-26T13:16:16Z</dcterms:created>
  <dcterms:modified xsi:type="dcterms:W3CDTF">2013-10-28T16:50:02Z</dcterms:modified>
</cp:coreProperties>
</file>