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zViniciusRaphael\TCC\documentacao\"/>
    </mc:Choice>
  </mc:AlternateContent>
  <bookViews>
    <workbookView xWindow="-120" yWindow="-120" windowWidth="20730" windowHeight="11160"/>
  </bookViews>
  <sheets>
    <sheet name="Planilha1" sheetId="1" r:id="rId1"/>
  </sheets>
  <definedNames>
    <definedName name="Restante">OFFSET(Planilha1!$B$12,0,0,1,COUNT(Planilha1!$B$12:$V$12))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B12" i="1" l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3" i="1"/>
  <c r="C13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B29" i="1" l="1"/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C29" i="1"/>
  <c r="D29" i="1" s="1"/>
  <c r="E29" i="1" s="1"/>
  <c r="F29" i="1" s="1"/>
</calcChain>
</file>

<file path=xl/sharedStrings.xml><?xml version="1.0" encoding="utf-8"?>
<sst xmlns="http://schemas.openxmlformats.org/spreadsheetml/2006/main" count="66" uniqueCount="40">
  <si>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</si>
  <si>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</si>
  <si>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</si>
  <si>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</si>
  <si>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</si>
  <si>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</si>
  <si>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</si>
  <si>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</si>
  <si>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</si>
  <si>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</si>
  <si>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</si>
  <si>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</si>
  <si>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</si>
  <si>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</si>
  <si>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</si>
  <si>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</si>
  <si>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</si>
  <si>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</si>
  <si>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</si>
  <si>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</si>
  <si>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</si>
  <si>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</si>
  <si>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</si>
  <si>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</si>
  <si>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</si>
  <si>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</si>
  <si>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</si>
  <si>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</si>
  <si>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</si>
  <si>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</si>
  <si>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</si>
  <si>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</si>
  <si>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</si>
  <si>
    <t>Tela de configurações</t>
  </si>
  <si>
    <t>Conexão com mobile(websocket)</t>
  </si>
  <si>
    <t>Websocket backend</t>
  </si>
  <si>
    <t xml:space="preserve"> Total de horas</t>
  </si>
  <si>
    <t>Documentação</t>
  </si>
  <si>
    <t>Tela de login funcional</t>
  </si>
  <si>
    <t>Tela de cadastro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</si>
</sst>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8"/>
      <color theme="0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63487"/>
        <c:axId val="1624437247"/>
      </c:lineChart>
      <c:catAx>
        <c:axId val="16323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437247"/>
        <c:crosses val="autoZero"/>
        <c:auto val="1"/>
        <c:lblAlgn val="ctr"/>
        <c:lblOffset val="100"/>
        <c:noMultiLvlLbl val="0"/>
      </c:catAx>
      <c:valAx>
        <c:axId val="16244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3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Planilha1!$B$29:$V$29</c:f>
              <c:numCache>
                <c:formatCode>General</c:formatCode>
                <c:ptCount val="21"/>
                <c:pt idx="0">
                  <c:v>130</c:v>
                </c:pt>
                <c:pt idx="1">
                  <c:v>126</c:v>
                </c:pt>
                <c:pt idx="2">
                  <c:v>119</c:v>
                </c:pt>
                <c:pt idx="3">
                  <c:v>111.5</c:v>
                </c:pt>
                <c:pt idx="4">
                  <c:v>106.5</c:v>
                </c:pt>
                <c:pt idx="5">
                  <c:v>105.5</c:v>
                </c:pt>
                <c:pt idx="6">
                  <c:v>98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D1A-A129-43667F42F77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Planilha1!$B$30:$V$30</c:f>
              <c:numCache>
                <c:formatCode>General</c:formatCode>
                <c:ptCount val="21"/>
                <c:pt idx="0">
                  <c:v>130</c:v>
                </c:pt>
                <c:pt idx="1">
                  <c:v>123.5</c:v>
                </c:pt>
                <c:pt idx="2">
                  <c:v>117</c:v>
                </c:pt>
                <c:pt idx="3">
                  <c:v>110.5</c:v>
                </c:pt>
                <c:pt idx="4">
                  <c:v>104</c:v>
                </c:pt>
                <c:pt idx="5">
                  <c:v>97.5</c:v>
                </c:pt>
                <c:pt idx="6">
                  <c:v>91</c:v>
                </c:pt>
                <c:pt idx="7">
                  <c:v>84.5</c:v>
                </c:pt>
                <c:pt idx="8">
                  <c:v>78</c:v>
                </c:pt>
                <c:pt idx="9">
                  <c:v>71.5</c:v>
                </c:pt>
                <c:pt idx="10">
                  <c:v>65</c:v>
                </c:pt>
                <c:pt idx="11">
                  <c:v>58.5</c:v>
                </c:pt>
                <c:pt idx="12">
                  <c:v>52</c:v>
                </c:pt>
                <c:pt idx="13">
                  <c:v>45.5</c:v>
                </c:pt>
                <c:pt idx="14">
                  <c:v>39</c:v>
                </c:pt>
                <c:pt idx="15">
                  <c:v>32.5</c:v>
                </c:pt>
                <c:pt idx="16">
                  <c:v>26</c:v>
                </c:pt>
                <c:pt idx="17">
                  <c:v>19.5</c:v>
                </c:pt>
                <c:pt idx="18">
                  <c:v>13</c:v>
                </c:pt>
                <c:pt idx="19">
                  <c:v>6.5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D1A-A129-43667F42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935391"/>
        <c:axId val="1998675247"/>
      </c:lineChart>
      <c:catAx>
        <c:axId val="20639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675247"/>
        <c:crosses val="autoZero"/>
        <c:auto val="1"/>
        <c:lblAlgn val="ctr"/>
        <c:lblOffset val="100"/>
        <c:noMultiLvlLbl val="0"/>
      </c:catAx>
      <c:valAx>
        <c:axId val="19986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9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129770</xdr:colOff>
      <xdr:row>1</xdr:row>
      <xdr:rowOff>70758</xdr:rowOff>
    </xdr:from>
    <xdr:to>
      <xdr:col>17</xdr:col>
      <xdr:colOff>369094</xdr:colOff>
      <xdr:row>11</xdr:row>
      <xdr:rowOff>218396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3463635</xdr:colOff>
      <xdr:row>30</xdr:row>
      <xdr:rowOff>155864</xdr:rowOff>
    </xdr:from>
    <xdr:to>
      <xdr:col>16</xdr:col>
      <xdr:colOff>415636</xdr:colOff>
      <xdr:row>50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9E8325-69CE-49E1-9E21-3D6F0BAF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A2" zoomScale="55" zoomScaleNormal="55" workbookViewId="0">
      <selection activeCell="K29" sqref="K29"/>
    </sheetView>
  </sheetViews>
  <sheetFormatPr defaultRowHeight="15" x14ac:dyDescent="0.25"/>
  <cols>
    <col min="1" max="1" width="58.5703125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1" spans="1:22" ht="21" x14ac:dyDescent="0.35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8.75" customHeight="1" x14ac:dyDescent="0.35">
      <c r="A2" s="2" t="s">
        <v>24</v>
      </c>
      <c r="B2" s="2">
        <v>20</v>
      </c>
      <c r="C2" s="2">
        <v>2</v>
      </c>
      <c r="D2" s="2">
        <v>1</v>
      </c>
      <c r="E2" s="2">
        <v>2</v>
      </c>
      <c r="F2" s="2">
        <v>5</v>
      </c>
      <c r="G2" s="2">
        <v>1</v>
      </c>
      <c r="H2" s="2">
        <v>1</v>
      </c>
      <c r="I2" s="2">
        <v>2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21" x14ac:dyDescent="0.35">
      <c r="A3" s="2" t="s">
        <v>25</v>
      </c>
      <c r="B3" s="2">
        <v>10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21" x14ac:dyDescent="0.35">
      <c r="A4" s="2" t="s">
        <v>26</v>
      </c>
      <c r="B4" s="2">
        <v>15</v>
      </c>
      <c r="C4" s="2">
        <v>1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1</v>
      </c>
      <c r="J4" s="2">
        <v>3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21" x14ac:dyDescent="0.35">
      <c r="A5" s="2" t="s">
        <v>27</v>
      </c>
      <c r="B5" s="2">
        <v>10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21" x14ac:dyDescent="0.35">
      <c r="A6" s="2" t="s">
        <v>28</v>
      </c>
      <c r="B6" s="2">
        <v>8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2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21" x14ac:dyDescent="0.35">
      <c r="A7" s="2" t="s">
        <v>29</v>
      </c>
      <c r="B7" s="2">
        <v>12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4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21" x14ac:dyDescent="0.35">
      <c r="A8" s="2" t="s">
        <v>30</v>
      </c>
      <c r="B8" s="2">
        <v>15</v>
      </c>
      <c r="C8" s="2">
        <v>1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3</v>
      </c>
      <c r="V8" s="2">
        <v>1</v>
      </c>
    </row>
    <row r="9" spans="1:22" ht="21" x14ac:dyDescent="0.35">
      <c r="A9" s="2" t="s">
        <v>31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t="21" x14ac:dyDescent="0.35">
      <c r="A10" s="2" t="s">
        <v>32</v>
      </c>
      <c r="B10" s="2">
        <v>12</v>
      </c>
      <c r="C10" s="2">
        <v>0</v>
      </c>
      <c r="D10" s="2">
        <v>0</v>
      </c>
      <c r="E10" s="2">
        <v>2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0</v>
      </c>
      <c r="L10" s="2">
        <v>0</v>
      </c>
      <c r="M10" s="2">
        <v>2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t="21" x14ac:dyDescent="0.35">
      <c r="A11" s="2" t="s">
        <v>0</v>
      </c>
      <c r="B11" s="2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 s="2">
        <v>1</v>
      </c>
      <c r="U11" s="2">
        <v>0</v>
      </c>
      <c r="V11" s="2">
        <v>0</v>
      </c>
    </row>
    <row r="12" spans="1:22" ht="21" x14ac:dyDescent="0.35">
      <c r="A12" s="2" t="s">
        <v>22</v>
      </c>
      <c r="B12" s="2">
        <f>SUM(B2:B11)</f>
        <v>120</v>
      </c>
      <c r="C12" s="2">
        <f t="shared" ref="C12:I12" si="0">IF(SUM(C2:C11)&gt;0,B12-SUM(C2:C11),"")</f>
        <v>113</v>
      </c>
      <c r="D12" s="2">
        <f t="shared" si="0"/>
        <v>105</v>
      </c>
      <c r="E12" s="2">
        <f t="shared" si="0"/>
        <v>96</v>
      </c>
      <c r="F12" s="2">
        <f t="shared" si="0"/>
        <v>85</v>
      </c>
      <c r="G12" s="2">
        <f t="shared" si="0"/>
        <v>76</v>
      </c>
      <c r="H12" s="2">
        <f t="shared" si="0"/>
        <v>67</v>
      </c>
      <c r="I12" s="2">
        <f t="shared" si="0"/>
        <v>58</v>
      </c>
      <c r="J12" s="2">
        <f t="shared" ref="J12:P12" si="1">IF(SUM(J2:J11)&gt;0,I12-SUM(J2:J11),"")</f>
        <v>48</v>
      </c>
      <c r="K12" s="2">
        <f t="shared" si="1"/>
        <v>42</v>
      </c>
      <c r="L12" s="2">
        <f t="shared" si="1"/>
        <v>36</v>
      </c>
      <c r="M12" s="2">
        <f t="shared" si="1"/>
        <v>30</v>
      </c>
      <c r="N12" s="2">
        <f t="shared" si="1"/>
        <v>22</v>
      </c>
      <c r="O12" s="2">
        <f t="shared" si="1"/>
        <v>17</v>
      </c>
      <c r="P12" s="2">
        <f t="shared" si="1"/>
        <v>14</v>
      </c>
      <c r="Q12" s="2">
        <f t="shared" ref="Q12" si="2">IF(SUM(Q2:Q11)&gt;0,P12-SUM(Q2:Q11),"")</f>
        <v>11</v>
      </c>
      <c r="R12" s="2">
        <f t="shared" ref="R12" si="3">IF(SUM(R2:R11)&gt;0,Q12-SUM(R2:R11),"")</f>
        <v>8</v>
      </c>
      <c r="S12" s="2">
        <f t="shared" ref="S12" si="4">IF(SUM(S2:S11)&gt;0,R12-SUM(S2:S11),"")</f>
        <v>6</v>
      </c>
      <c r="T12" s="2">
        <f t="shared" ref="T12" si="5">IF(SUM(T2:T11)&gt;0,S12-SUM(T2:T11),"")</f>
        <v>4</v>
      </c>
      <c r="U12" s="2">
        <f t="shared" ref="U12" si="6">IF(SUM(U2:U11)&gt;0,T12-SUM(U2:U11),"")</f>
        <v>1</v>
      </c>
      <c r="V12" s="2">
        <f t="shared" ref="V12" si="7">IF(SUM(V2:V11)&gt;0,U12-SUM(V2:V11),"")</f>
        <v>0</v>
      </c>
    </row>
    <row r="13" spans="1:22" ht="21" x14ac:dyDescent="0.35">
      <c r="A13" s="2" t="s">
        <v>23</v>
      </c>
      <c r="B13" s="2">
        <f>B12</f>
        <v>120</v>
      </c>
      <c r="C13" s="2">
        <f>B13-($B$13/COUNTA($C$1:$V$1))</f>
        <v>114</v>
      </c>
      <c r="D13" s="2">
        <f t="shared" ref="D13:V13" si="8">C13-($B$13/COUNTA($C$1:$V$1))</f>
        <v>108</v>
      </c>
      <c r="E13" s="2">
        <f t="shared" si="8"/>
        <v>102</v>
      </c>
      <c r="F13" s="2">
        <f t="shared" si="8"/>
        <v>96</v>
      </c>
      <c r="G13" s="2">
        <f t="shared" si="8"/>
        <v>90</v>
      </c>
      <c r="H13" s="2">
        <f t="shared" si="8"/>
        <v>84</v>
      </c>
      <c r="I13" s="2">
        <f t="shared" si="8"/>
        <v>78</v>
      </c>
      <c r="J13" s="2">
        <f t="shared" si="8"/>
        <v>72</v>
      </c>
      <c r="K13" s="2">
        <f t="shared" si="8"/>
        <v>66</v>
      </c>
      <c r="L13" s="2">
        <f t="shared" si="8"/>
        <v>60</v>
      </c>
      <c r="M13" s="2">
        <f t="shared" si="8"/>
        <v>54</v>
      </c>
      <c r="N13" s="2">
        <f t="shared" si="8"/>
        <v>48</v>
      </c>
      <c r="O13" s="2">
        <f t="shared" si="8"/>
        <v>42</v>
      </c>
      <c r="P13" s="2">
        <f t="shared" si="8"/>
        <v>36</v>
      </c>
      <c r="Q13" s="2">
        <f t="shared" si="8"/>
        <v>30</v>
      </c>
      <c r="R13" s="2">
        <f t="shared" si="8"/>
        <v>24</v>
      </c>
      <c r="S13" s="2">
        <f t="shared" si="8"/>
        <v>18</v>
      </c>
      <c r="T13" s="2">
        <f t="shared" si="8"/>
        <v>12</v>
      </c>
      <c r="U13" s="2">
        <f t="shared" si="8"/>
        <v>6</v>
      </c>
      <c r="V13" s="2">
        <f t="shared" si="8"/>
        <v>0</v>
      </c>
    </row>
    <row r="18" spans="1:22" ht="23.25" x14ac:dyDescent="0.35">
      <c r="A18" s="5"/>
      <c r="B18" s="6" t="s">
        <v>36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11</v>
      </c>
      <c r="M18" s="6" t="s">
        <v>12</v>
      </c>
      <c r="N18" s="6" t="s">
        <v>13</v>
      </c>
      <c r="O18" s="6" t="s">
        <v>14</v>
      </c>
      <c r="P18" s="6" t="s">
        <v>15</v>
      </c>
      <c r="Q18" s="6" t="s">
        <v>16</v>
      </c>
      <c r="R18" s="6" t="s">
        <v>17</v>
      </c>
      <c r="S18" s="6" t="s">
        <v>18</v>
      </c>
      <c r="T18" s="6" t="s">
        <v>19</v>
      </c>
      <c r="U18" s="6" t="s">
        <v>20</v>
      </c>
      <c r="V18" s="6" t="s">
        <v>21</v>
      </c>
    </row>
    <row r="19" spans="1:22" ht="23.25" x14ac:dyDescent="0.35">
      <c r="A19" s="6" t="s">
        <v>38</v>
      </c>
      <c r="B19" s="4">
        <v>12</v>
      </c>
      <c r="C19" s="4">
        <v>1</v>
      </c>
      <c r="D19" s="4">
        <v>0</v>
      </c>
      <c r="E19" s="4">
        <v>2</v>
      </c>
      <c r="F19" s="4">
        <v>2</v>
      </c>
      <c r="G19" s="4"/>
      <c r="H19" s="4">
        <v>1</v>
      </c>
      <c r="I19" s="4">
        <v>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23.25" x14ac:dyDescent="0.35">
      <c r="A20" s="6" t="s">
        <v>39</v>
      </c>
      <c r="B20" s="4">
        <v>10</v>
      </c>
      <c r="C20" s="4">
        <v>0</v>
      </c>
      <c r="D20" s="4">
        <v>0</v>
      </c>
      <c r="E20" s="4">
        <v>0</v>
      </c>
      <c r="F20" s="4">
        <v>0</v>
      </c>
      <c r="G20" s="4"/>
      <c r="H20" s="4">
        <v>3</v>
      </c>
      <c r="I20" s="4"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23.25" x14ac:dyDescent="0.35">
      <c r="A21" s="6" t="s">
        <v>26</v>
      </c>
      <c r="B21" s="4">
        <v>15</v>
      </c>
      <c r="C21" s="4">
        <v>0</v>
      </c>
      <c r="D21" s="4">
        <v>0</v>
      </c>
      <c r="E21" s="4">
        <v>0</v>
      </c>
      <c r="F21" s="7">
        <v>0.5</v>
      </c>
      <c r="G21" s="4"/>
      <c r="H21" s="4">
        <v>2.5</v>
      </c>
      <c r="I21" s="4"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23.25" x14ac:dyDescent="0.35">
      <c r="A22" s="6" t="s">
        <v>27</v>
      </c>
      <c r="B22" s="4">
        <v>14</v>
      </c>
      <c r="C22" s="4">
        <v>0</v>
      </c>
      <c r="D22" s="4">
        <v>0</v>
      </c>
      <c r="E22" s="4">
        <v>0</v>
      </c>
      <c r="F22" s="4">
        <v>0</v>
      </c>
      <c r="G22" s="4"/>
      <c r="H22" s="4">
        <v>0</v>
      </c>
      <c r="I22" s="4"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3.25" x14ac:dyDescent="0.35">
      <c r="A23" s="6" t="s">
        <v>30</v>
      </c>
      <c r="B23" s="4">
        <v>12</v>
      </c>
      <c r="C23" s="4">
        <v>0</v>
      </c>
      <c r="D23" s="4">
        <v>0</v>
      </c>
      <c r="E23" s="4">
        <v>0</v>
      </c>
      <c r="F23" s="4">
        <v>0</v>
      </c>
      <c r="G23" s="4"/>
      <c r="H23" s="4">
        <v>0</v>
      </c>
      <c r="I23" s="4"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3.25" x14ac:dyDescent="0.35">
      <c r="A24" s="6" t="s">
        <v>31</v>
      </c>
      <c r="B24" s="4">
        <v>12</v>
      </c>
      <c r="C24" s="4">
        <v>2</v>
      </c>
      <c r="D24" s="4">
        <v>2</v>
      </c>
      <c r="E24" s="4">
        <v>2</v>
      </c>
      <c r="F24" s="4">
        <v>1</v>
      </c>
      <c r="G24" s="4">
        <v>1</v>
      </c>
      <c r="H24" s="4">
        <v>1</v>
      </c>
      <c r="I24" s="4"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3.25" x14ac:dyDescent="0.35">
      <c r="A25" s="6" t="s">
        <v>33</v>
      </c>
      <c r="B25" s="4">
        <v>11</v>
      </c>
      <c r="C25" s="4">
        <v>0</v>
      </c>
      <c r="D25" s="4">
        <v>2</v>
      </c>
      <c r="E25" s="4">
        <v>1.5</v>
      </c>
      <c r="F25" s="4">
        <v>0</v>
      </c>
      <c r="G25" s="4"/>
      <c r="H25" s="4">
        <v>0</v>
      </c>
      <c r="I25" s="4"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3.25" x14ac:dyDescent="0.35">
      <c r="A26" s="6" t="s">
        <v>34</v>
      </c>
      <c r="B26" s="4">
        <v>12</v>
      </c>
      <c r="C26" s="4">
        <v>0</v>
      </c>
      <c r="D26" s="4">
        <v>0</v>
      </c>
      <c r="E26" s="4">
        <v>0</v>
      </c>
      <c r="F26" s="4">
        <v>0</v>
      </c>
      <c r="G26" s="4"/>
      <c r="H26" s="4">
        <v>0</v>
      </c>
      <c r="I26" s="4"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3.25" x14ac:dyDescent="0.35">
      <c r="A27" s="6" t="s">
        <v>35</v>
      </c>
      <c r="B27" s="4">
        <v>14</v>
      </c>
      <c r="C27" s="4">
        <v>0</v>
      </c>
      <c r="D27" s="4">
        <v>0</v>
      </c>
      <c r="E27" s="4">
        <v>0</v>
      </c>
      <c r="F27" s="4">
        <v>0</v>
      </c>
      <c r="G27" s="4"/>
      <c r="H27" s="4">
        <v>0</v>
      </c>
      <c r="I27" s="4"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3.25" x14ac:dyDescent="0.35">
      <c r="A28" s="6" t="s">
        <v>37</v>
      </c>
      <c r="B28" s="4">
        <v>18</v>
      </c>
      <c r="C28" s="4">
        <v>1</v>
      </c>
      <c r="D28" s="4">
        <v>3</v>
      </c>
      <c r="E28" s="4">
        <v>2</v>
      </c>
      <c r="F28" s="4">
        <v>1.5</v>
      </c>
      <c r="G28" s="4"/>
      <c r="H28" s="4">
        <v>0</v>
      </c>
      <c r="I28" s="4"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3.25" x14ac:dyDescent="0.35">
      <c r="A29" s="6" t="s">
        <v>22</v>
      </c>
      <c r="B29" s="4">
        <f>SUM(B19:B28)</f>
        <v>130</v>
      </c>
      <c r="C29" s="4">
        <f>IF(SUM(C19:C28)&gt;0,B29-SUM(C19:C28),"")</f>
        <v>126</v>
      </c>
      <c r="D29" s="4">
        <f>IF(SUM(D19:D28)&gt;0,C29-SUM(D19:D28),"")</f>
        <v>119</v>
      </c>
      <c r="E29" s="4">
        <f>IF(SUM(E19:E28)&gt;0,D29-SUM(E19:E28),"")</f>
        <v>111.5</v>
      </c>
      <c r="F29" s="4">
        <f>IF(SUM(F19:F28)&gt;0,E29-SUM(F19:F28),"")</f>
        <v>106.5</v>
      </c>
      <c r="G29" s="4">
        <f>IF(SUM(G19:G28)&gt;0,F29-SUM(G19:G28),"")</f>
        <v>105.5</v>
      </c>
      <c r="H29" s="4">
        <f>IF(SUM(H19:H28)&gt;0,G29-SUM(H19:H28),"")</f>
        <v>98</v>
      </c>
      <c r="I29" s="4">
        <f>IF(SUM(I19:I28)&gt;0,H29-SUM(I19:I28),"")</f>
        <v>94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23.25" x14ac:dyDescent="0.35">
      <c r="A30" s="6" t="s">
        <v>23</v>
      </c>
      <c r="B30" s="4">
        <f>B29</f>
        <v>130</v>
      </c>
      <c r="C30" s="4">
        <f t="shared" ref="C30:V30" si="9">B30-($B$30/COUNTA($C$1:$V$1))</f>
        <v>123.5</v>
      </c>
      <c r="D30" s="4">
        <f t="shared" si="9"/>
        <v>117</v>
      </c>
      <c r="E30" s="4">
        <f t="shared" si="9"/>
        <v>110.5</v>
      </c>
      <c r="F30" s="4">
        <f t="shared" si="9"/>
        <v>104</v>
      </c>
      <c r="G30" s="4">
        <f t="shared" si="9"/>
        <v>97.5</v>
      </c>
      <c r="H30" s="4">
        <f t="shared" si="9"/>
        <v>91</v>
      </c>
      <c r="I30" s="4">
        <f t="shared" si="9"/>
        <v>84.5</v>
      </c>
      <c r="J30" s="4">
        <f t="shared" si="9"/>
        <v>78</v>
      </c>
      <c r="K30" s="4">
        <f t="shared" si="9"/>
        <v>71.5</v>
      </c>
      <c r="L30" s="4">
        <f t="shared" si="9"/>
        <v>65</v>
      </c>
      <c r="M30" s="4">
        <f t="shared" si="9"/>
        <v>58.5</v>
      </c>
      <c r="N30" s="4">
        <f t="shared" si="9"/>
        <v>52</v>
      </c>
      <c r="O30" s="4">
        <f t="shared" si="9"/>
        <v>45.5</v>
      </c>
      <c r="P30" s="4">
        <f t="shared" si="9"/>
        <v>39</v>
      </c>
      <c r="Q30" s="4">
        <f t="shared" si="9"/>
        <v>32.5</v>
      </c>
      <c r="R30" s="4">
        <f t="shared" si="9"/>
        <v>26</v>
      </c>
      <c r="S30" s="4">
        <f t="shared" si="9"/>
        <v>19.5</v>
      </c>
      <c r="T30" s="4">
        <f t="shared" si="9"/>
        <v>13</v>
      </c>
      <c r="U30" s="4">
        <f t="shared" si="9"/>
        <v>6.5</v>
      </c>
      <c r="V30" s="4">
        <f t="shared" si="9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Usuário do Windows</cp:lastModifiedBy>
  <dcterms:created xsi:type="dcterms:W3CDTF">2020-03-08T02:11:50Z</dcterms:created>
  <dcterms:modified xsi:type="dcterms:W3CDTF">2020-03-17T14:52:06Z</dcterms:modified>
</cp:coreProperties>
</file>