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1_6C34C163CCB081BD19B6D436355C48C2E22B1BF7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lan1" sheetId="1" r:id="rId1"/>
    <sheet name="Plan2" sheetId="4" r:id="rId2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6" i="4" l="1"/>
  <c r="F65" i="4"/>
  <c r="F64" i="4"/>
  <c r="F63" i="4"/>
  <c r="F62" i="4"/>
  <c r="B27" i="4"/>
  <c r="B28" i="4" s="1"/>
  <c r="B29" i="4" s="1"/>
  <c r="O5" i="4"/>
  <c r="O6" i="4" s="1"/>
  <c r="O7" i="4" s="1"/>
  <c r="O8" i="4" s="1"/>
  <c r="M5" i="4"/>
  <c r="Q5" i="4" s="1"/>
  <c r="B5" i="4"/>
  <c r="B6" i="4" s="1"/>
  <c r="B7" i="4" s="1"/>
  <c r="B8" i="4" s="1"/>
  <c r="Q4" i="4"/>
  <c r="M6" i="4" l="1"/>
  <c r="M8" i="4"/>
  <c r="Q6" i="4" l="1"/>
  <c r="M7" i="4"/>
  <c r="Q7" i="4" s="1"/>
  <c r="Q8" i="4" s="1"/>
</calcChain>
</file>

<file path=xl/sharedStrings.xml><?xml version="1.0" encoding="utf-8"?>
<sst xmlns="http://schemas.openxmlformats.org/spreadsheetml/2006/main" count="520" uniqueCount="146">
  <si>
    <t>Atributo</t>
  </si>
  <si>
    <t>Chave</t>
  </si>
  <si>
    <t>Tipo</t>
  </si>
  <si>
    <t>Tamanho</t>
  </si>
  <si>
    <t>Obrigatório</t>
  </si>
  <si>
    <t>Restrições</t>
  </si>
  <si>
    <t>Aluno</t>
  </si>
  <si>
    <t>cod_aluno</t>
  </si>
  <si>
    <t>nome_aluno</t>
  </si>
  <si>
    <t>cpf_aluno</t>
  </si>
  <si>
    <t>nascimento_aluno</t>
  </si>
  <si>
    <t>PK</t>
  </si>
  <si>
    <t>ra_aluno</t>
  </si>
  <si>
    <t>end_logradouro</t>
  </si>
  <si>
    <t>end_numero</t>
  </si>
  <si>
    <t>end_bairro</t>
  </si>
  <si>
    <t>end_UF</t>
  </si>
  <si>
    <t>end_cep</t>
  </si>
  <si>
    <t>cod_curso</t>
  </si>
  <si>
    <t>FK</t>
  </si>
  <si>
    <t>nome_responsavel</t>
  </si>
  <si>
    <t>cpf_responsavel</t>
  </si>
  <si>
    <t>contato_responsavel</t>
  </si>
  <si>
    <t>Inteiro</t>
  </si>
  <si>
    <t>Texto</t>
  </si>
  <si>
    <t>Data</t>
  </si>
  <si>
    <t>SIM</t>
  </si>
  <si>
    <t>NÃO</t>
  </si>
  <si>
    <t>Professor</t>
  </si>
  <si>
    <t>cod_professor</t>
  </si>
  <si>
    <t>nome_professor</t>
  </si>
  <si>
    <t>contato_professor</t>
  </si>
  <si>
    <t>contato_aluno</t>
  </si>
  <si>
    <t>cpf_professor</t>
  </si>
  <si>
    <t>prof_logradouro</t>
  </si>
  <si>
    <t>prof_bairro</t>
  </si>
  <si>
    <t>prof_numero</t>
  </si>
  <si>
    <t>prof_UF</t>
  </si>
  <si>
    <t>prof_cep</t>
  </si>
  <si>
    <t>cod_disciplina</t>
  </si>
  <si>
    <t>Disciplinas</t>
  </si>
  <si>
    <t>nome_disciplina</t>
  </si>
  <si>
    <t>Funcionario</t>
  </si>
  <si>
    <t>nome_funcionario</t>
  </si>
  <si>
    <t>cod_departamento</t>
  </si>
  <si>
    <t>Departamento</t>
  </si>
  <si>
    <t>cod_chefe</t>
  </si>
  <si>
    <t>nome_chefe</t>
  </si>
  <si>
    <t>categoria_dep</t>
  </si>
  <si>
    <t>nome_dep</t>
  </si>
  <si>
    <t>contato_dep</t>
  </si>
  <si>
    <t>email_dep</t>
  </si>
  <si>
    <t>dep_logadouro</t>
  </si>
  <si>
    <t>dep_bairro</t>
  </si>
  <si>
    <t>dep_numero</t>
  </si>
  <si>
    <t>dep_UF</t>
  </si>
  <si>
    <t>dep_cep</t>
  </si>
  <si>
    <t>num_matricula_funcionario</t>
  </si>
  <si>
    <t>Curso</t>
  </si>
  <si>
    <t>nome_curso</t>
  </si>
  <si>
    <t>ano_curso</t>
  </si>
  <si>
    <t>duracao_curso</t>
  </si>
  <si>
    <t>ALUNO</t>
  </si>
  <si>
    <t>Gustavo Santos Silva</t>
  </si>
  <si>
    <t>Roberto Albino de Souza</t>
  </si>
  <si>
    <t>Ketlin Silveira Costa</t>
  </si>
  <si>
    <t>Renata Bueno Lima</t>
  </si>
  <si>
    <t>RA00654321</t>
  </si>
  <si>
    <t>RA00123456</t>
  </si>
  <si>
    <t>RA00564321</t>
  </si>
  <si>
    <t>RA00456321</t>
  </si>
  <si>
    <t>RA00345621</t>
  </si>
  <si>
    <t>itaim bibi</t>
  </si>
  <si>
    <t>cargo_funcionario</t>
  </si>
  <si>
    <t>cod_turma</t>
  </si>
  <si>
    <t>curso_logradouro</t>
  </si>
  <si>
    <t>curso_bairro</t>
  </si>
  <si>
    <t>curso_numero</t>
  </si>
  <si>
    <t>curso_UF</t>
  </si>
  <si>
    <t>curso_cep</t>
  </si>
  <si>
    <t>Necessário informar o tempo em horas</t>
  </si>
  <si>
    <t>Controle</t>
  </si>
  <si>
    <t>cod_controle</t>
  </si>
  <si>
    <t>num_faltas</t>
  </si>
  <si>
    <t>nota</t>
  </si>
  <si>
    <t>situacao</t>
  </si>
  <si>
    <t>num_aulas</t>
  </si>
  <si>
    <t>frequencia</t>
  </si>
  <si>
    <t>1 - Aprovado</t>
  </si>
  <si>
    <t>2 - Reprovado</t>
  </si>
  <si>
    <t>Responsavel</t>
  </si>
  <si>
    <t>cod_responsavel</t>
  </si>
  <si>
    <t>Turma</t>
  </si>
  <si>
    <t>rua joao cachoeira</t>
  </si>
  <si>
    <t>SP</t>
  </si>
  <si>
    <t>04535-015</t>
  </si>
  <si>
    <t>RESPONSAVEL</t>
  </si>
  <si>
    <t>Ricado da Silva</t>
  </si>
  <si>
    <t>Gabriel Albino de Souza</t>
  </si>
  <si>
    <t>Leandra Albino Silva</t>
  </si>
  <si>
    <t>Diogenes Costa de Andrade</t>
  </si>
  <si>
    <t>Paulo Santos de Lima</t>
  </si>
  <si>
    <t>Rodrigo Alburquerque Ciano</t>
  </si>
  <si>
    <t>TURMA</t>
  </si>
  <si>
    <t>PROFESSOR</t>
  </si>
  <si>
    <t>Reginaldo Rossi</t>
  </si>
  <si>
    <t xml:space="preserve">Maria Antonieta </t>
  </si>
  <si>
    <t>Kimberly Catano</t>
  </si>
  <si>
    <t>Kimberly Soltando</t>
  </si>
  <si>
    <t>DISCIPLINAS</t>
  </si>
  <si>
    <t>Inglês</t>
  </si>
  <si>
    <t>Espanhol</t>
  </si>
  <si>
    <t>Alemão</t>
  </si>
  <si>
    <t>horario_aula</t>
  </si>
  <si>
    <t>num_sala</t>
  </si>
  <si>
    <t>cod_aula</t>
  </si>
  <si>
    <t>Propriedade</t>
  </si>
  <si>
    <t>cod_propriedade</t>
  </si>
  <si>
    <t>nota &gt;= 7</t>
  </si>
  <si>
    <t>frequencia &gt;= 75</t>
  </si>
  <si>
    <t>Aula (ministradas)</t>
  </si>
  <si>
    <t>AULA</t>
  </si>
  <si>
    <t>FUNCIONARIO</t>
  </si>
  <si>
    <t>DEPARTAMENTO</t>
  </si>
  <si>
    <t>matricula_chefe</t>
  </si>
  <si>
    <t>Secretaria da Educação</t>
  </si>
  <si>
    <t>Orgão Público</t>
  </si>
  <si>
    <t>Av. Paulista</t>
  </si>
  <si>
    <t>Bela Vista</t>
  </si>
  <si>
    <t>01310-99</t>
  </si>
  <si>
    <t>KW Lima Serviços LTDA</t>
  </si>
  <si>
    <t>Serviços gerais (segurança, limpeza,etc.)</t>
  </si>
  <si>
    <t>mailto:contato@kwlimaservicos.com.br</t>
  </si>
  <si>
    <t>R. dos Coqueiros</t>
  </si>
  <si>
    <t>Campestre</t>
  </si>
  <si>
    <t>09080-010</t>
  </si>
  <si>
    <t>Professor/Diretor</t>
  </si>
  <si>
    <t>CURSO</t>
  </si>
  <si>
    <t>PROPRIEDADE DO CURSO</t>
  </si>
  <si>
    <t>Aprenda as 3 Linguas</t>
  </si>
  <si>
    <t>Aprenda duas linguas</t>
  </si>
  <si>
    <t>rua Santa Josefa</t>
  </si>
  <si>
    <t>Vila Sao Joao</t>
  </si>
  <si>
    <t>13480-732</t>
  </si>
  <si>
    <t>Aprenda uma lingua</t>
  </si>
  <si>
    <t>CONTROLE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</si>
</sst>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&quot;/&quot;##&quot;/&quot;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02124"/>
      <name val="Arial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99FF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6" borderId="0" applyNumberFormat="0" applyBorder="0" applyAlignment="0" applyProtection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0" fillId="5" borderId="1" xfId="0" applyFill="1" applyBorder="1"/>
    <xf numFmtId="20" fontId="0" fillId="0" borderId="1" xfId="0" applyNumberFormat="1" applyBorder="1"/>
    <xf numFmtId="0" fontId="0" fillId="5" borderId="10" xfId="0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0" borderId="11" xfId="0" applyBorder="1"/>
    <xf numFmtId="0" fontId="0" fillId="7" borderId="1" xfId="0" applyFill="1" applyBorder="1" applyAlignment="1">
      <alignment horizontal="center"/>
    </xf>
    <xf numFmtId="0" fontId="3" fillId="6" borderId="1" xfId="1" applyBorder="1" applyAlignment="1">
      <alignment horizontal="center"/>
    </xf>
    <xf numFmtId="0" fontId="5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Ruim" xfId="1" builtin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T72"/>
  <sheetViews>
    <sheetView zoomScale="85" zoomScaleNormal="85" workbookViewId="0">
      <selection activeCell="P16" sqref="P16"/>
    </sheetView>
  </sheetViews>
  <sheetFormatPr defaultRowHeight="15" x14ac:dyDescent="0.25"/>
  <cols>
    <col min="1" max="1" width="8.85546875" bestFit="1" customWidth="1"/>
    <col min="2" max="2" width="27.7109375" bestFit="1" customWidth="1"/>
    <col min="4" max="4" width="12.140625" bestFit="1" customWidth="1"/>
    <col min="5" max="5" width="14.28515625" bestFit="1" customWidth="1"/>
    <col min="6" max="6" width="19.7109375" customWidth="1"/>
    <col min="8" max="8" width="8.85546875" customWidth="1"/>
    <col min="9" max="9" width="22.5703125" bestFit="1" customWidth="1"/>
    <col min="10" max="10" width="7.140625" bestFit="1" customWidth="1"/>
    <col min="11" max="11" width="12.140625" bestFit="1" customWidth="1"/>
    <col min="12" max="12" width="14.28515625" bestFit="1" customWidth="1"/>
    <col min="13" max="13" width="19.7109375" customWidth="1"/>
    <col min="16" max="16" width="15" customWidth="1"/>
    <col min="18" max="18" width="12.140625" bestFit="1" customWidth="1"/>
    <col min="19" max="19" width="14.28515625" bestFit="1" customWidth="1"/>
    <col min="20" max="20" width="13.5703125" bestFit="1" customWidth="1"/>
  </cols>
  <sheetData>
    <row r="4" spans="1:20" x14ac:dyDescent="0.25">
      <c r="A4" s="49" t="s">
        <v>6</v>
      </c>
      <c r="B4" s="49"/>
      <c r="C4" s="49"/>
      <c r="D4" s="49"/>
      <c r="E4" s="49"/>
      <c r="F4" s="49"/>
      <c r="H4" s="49" t="s">
        <v>90</v>
      </c>
      <c r="I4" s="49"/>
      <c r="J4" s="49"/>
      <c r="K4" s="49"/>
      <c r="L4" s="49"/>
      <c r="M4" s="49"/>
      <c r="O4" s="27"/>
      <c r="P4" s="27"/>
      <c r="Q4" s="27"/>
      <c r="R4" s="27"/>
      <c r="S4" s="27"/>
      <c r="T4" s="27"/>
    </row>
    <row r="5" spans="1:20" x14ac:dyDescent="0.25">
      <c r="A5" s="1" t="s">
        <v>1</v>
      </c>
      <c r="B5" s="1" t="s">
        <v>0</v>
      </c>
      <c r="C5" s="1" t="s">
        <v>2</v>
      </c>
      <c r="D5" s="1" t="s">
        <v>3</v>
      </c>
      <c r="E5" s="1" t="s">
        <v>4</v>
      </c>
      <c r="F5" s="1" t="s">
        <v>5</v>
      </c>
      <c r="H5" s="1" t="s">
        <v>1</v>
      </c>
      <c r="I5" s="1" t="s">
        <v>0</v>
      </c>
      <c r="J5" s="1" t="s">
        <v>2</v>
      </c>
      <c r="K5" s="1" t="s">
        <v>3</v>
      </c>
      <c r="L5" s="1" t="s">
        <v>4</v>
      </c>
      <c r="M5" s="1" t="s">
        <v>5</v>
      </c>
      <c r="O5" s="28"/>
      <c r="P5" s="28"/>
      <c r="Q5" s="28"/>
      <c r="R5" s="28"/>
      <c r="S5" s="28"/>
      <c r="T5" s="28"/>
    </row>
    <row r="6" spans="1:20" x14ac:dyDescent="0.25">
      <c r="A6" s="3" t="s">
        <v>11</v>
      </c>
      <c r="B6" s="4" t="s">
        <v>7</v>
      </c>
      <c r="C6" s="4" t="s">
        <v>23</v>
      </c>
      <c r="D6" s="3"/>
      <c r="E6" s="4" t="s">
        <v>26</v>
      </c>
      <c r="F6" s="3"/>
      <c r="H6" s="2" t="s">
        <v>11</v>
      </c>
      <c r="I6" s="2" t="s">
        <v>91</v>
      </c>
      <c r="J6" s="2" t="s">
        <v>23</v>
      </c>
      <c r="K6" s="2"/>
      <c r="L6" s="2" t="s">
        <v>26</v>
      </c>
      <c r="M6" s="2"/>
    </row>
    <row r="7" spans="1:20" x14ac:dyDescent="0.25">
      <c r="A7" s="2"/>
      <c r="B7" s="2" t="s">
        <v>8</v>
      </c>
      <c r="C7" s="2" t="s">
        <v>24</v>
      </c>
      <c r="D7" s="2">
        <v>50</v>
      </c>
      <c r="E7" s="4" t="s">
        <v>26</v>
      </c>
      <c r="F7" s="2"/>
      <c r="H7" s="2"/>
      <c r="I7" s="2" t="s">
        <v>20</v>
      </c>
      <c r="J7" s="2" t="s">
        <v>24</v>
      </c>
      <c r="K7" s="2">
        <v>50</v>
      </c>
      <c r="L7" s="4" t="s">
        <v>26</v>
      </c>
      <c r="M7" s="2"/>
    </row>
    <row r="8" spans="1:20" x14ac:dyDescent="0.25">
      <c r="A8" s="2"/>
      <c r="B8" s="2" t="s">
        <v>10</v>
      </c>
      <c r="C8" s="2" t="s">
        <v>25</v>
      </c>
      <c r="D8" s="2">
        <v>8</v>
      </c>
      <c r="E8" s="4" t="s">
        <v>26</v>
      </c>
      <c r="F8" s="2"/>
      <c r="H8" s="2"/>
      <c r="I8" s="2" t="s">
        <v>21</v>
      </c>
      <c r="J8" s="2" t="s">
        <v>24</v>
      </c>
      <c r="K8" s="2">
        <v>20</v>
      </c>
      <c r="L8" s="4" t="s">
        <v>26</v>
      </c>
      <c r="M8" s="2"/>
    </row>
    <row r="9" spans="1:20" x14ac:dyDescent="0.25">
      <c r="A9" s="2"/>
      <c r="B9" s="2" t="s">
        <v>12</v>
      </c>
      <c r="C9" s="2" t="s">
        <v>24</v>
      </c>
      <c r="D9" s="2"/>
      <c r="E9" s="4" t="s">
        <v>26</v>
      </c>
      <c r="F9" s="2"/>
      <c r="H9" s="2"/>
      <c r="I9" s="2" t="s">
        <v>22</v>
      </c>
      <c r="J9" s="2" t="s">
        <v>24</v>
      </c>
      <c r="K9" s="2">
        <v>15</v>
      </c>
      <c r="L9" s="4" t="s">
        <v>26</v>
      </c>
      <c r="M9" s="9"/>
      <c r="N9" s="22"/>
    </row>
    <row r="10" spans="1:20" x14ac:dyDescent="0.25">
      <c r="A10" s="2"/>
      <c r="B10" s="2" t="s">
        <v>9</v>
      </c>
      <c r="C10" s="2" t="s">
        <v>24</v>
      </c>
      <c r="D10" s="2">
        <v>20</v>
      </c>
      <c r="E10" s="4" t="s">
        <v>26</v>
      </c>
      <c r="F10" s="2"/>
    </row>
    <row r="11" spans="1:20" x14ac:dyDescent="0.25">
      <c r="A11" s="2"/>
      <c r="B11" s="2" t="s">
        <v>13</v>
      </c>
      <c r="C11" s="2" t="s">
        <v>24</v>
      </c>
      <c r="D11" s="2">
        <v>50</v>
      </c>
      <c r="E11" s="4" t="s">
        <v>26</v>
      </c>
      <c r="F11" s="2"/>
      <c r="H11" s="49" t="s">
        <v>92</v>
      </c>
      <c r="I11" s="49"/>
      <c r="J11" s="49"/>
      <c r="K11" s="49"/>
      <c r="L11" s="49"/>
      <c r="M11" s="49"/>
    </row>
    <row r="12" spans="1:20" x14ac:dyDescent="0.25">
      <c r="A12" s="2"/>
      <c r="B12" s="2" t="s">
        <v>14</v>
      </c>
      <c r="C12" s="2" t="s">
        <v>23</v>
      </c>
      <c r="D12" s="2"/>
      <c r="E12" s="4" t="s">
        <v>26</v>
      </c>
      <c r="F12" s="2"/>
      <c r="H12" s="1" t="s">
        <v>1</v>
      </c>
      <c r="I12" s="1" t="s">
        <v>0</v>
      </c>
      <c r="J12" s="1" t="s">
        <v>2</v>
      </c>
      <c r="K12" s="1" t="s">
        <v>3</v>
      </c>
      <c r="L12" s="1" t="s">
        <v>4</v>
      </c>
      <c r="M12" s="1" t="s">
        <v>5</v>
      </c>
    </row>
    <row r="13" spans="1:20" x14ac:dyDescent="0.25">
      <c r="A13" s="2"/>
      <c r="B13" s="2" t="s">
        <v>15</v>
      </c>
      <c r="C13" s="2" t="s">
        <v>24</v>
      </c>
      <c r="D13" s="2">
        <v>20</v>
      </c>
      <c r="E13" s="4" t="s">
        <v>26</v>
      </c>
      <c r="F13" s="2"/>
      <c r="H13" s="10" t="s">
        <v>11</v>
      </c>
      <c r="I13" s="10" t="s">
        <v>74</v>
      </c>
      <c r="J13" s="10" t="s">
        <v>23</v>
      </c>
      <c r="K13" s="10"/>
      <c r="L13" s="10" t="s">
        <v>26</v>
      </c>
      <c r="M13" s="10"/>
    </row>
    <row r="14" spans="1:20" x14ac:dyDescent="0.25">
      <c r="A14" s="2"/>
      <c r="B14" s="2" t="s">
        <v>16</v>
      </c>
      <c r="C14" s="2" t="s">
        <v>24</v>
      </c>
      <c r="D14" s="2">
        <v>2</v>
      </c>
      <c r="E14" s="4" t="s">
        <v>26</v>
      </c>
      <c r="F14" s="2"/>
      <c r="H14" s="2" t="s">
        <v>19</v>
      </c>
      <c r="I14" s="2" t="s">
        <v>18</v>
      </c>
      <c r="J14" s="2" t="s">
        <v>23</v>
      </c>
      <c r="K14" s="2"/>
      <c r="L14" s="2" t="s">
        <v>26</v>
      </c>
      <c r="M14" s="2"/>
    </row>
    <row r="15" spans="1:20" x14ac:dyDescent="0.25">
      <c r="A15" s="2"/>
      <c r="B15" s="2" t="s">
        <v>17</v>
      </c>
      <c r="C15" s="2" t="s">
        <v>24</v>
      </c>
      <c r="D15" s="2">
        <v>10</v>
      </c>
      <c r="E15" s="4" t="s">
        <v>27</v>
      </c>
      <c r="F15" s="2"/>
      <c r="H15" s="2"/>
      <c r="I15" s="2" t="s">
        <v>114</v>
      </c>
      <c r="J15" s="2" t="s">
        <v>23</v>
      </c>
      <c r="K15" s="2"/>
      <c r="L15" s="2" t="s">
        <v>26</v>
      </c>
      <c r="M15" s="2"/>
    </row>
    <row r="16" spans="1:20" x14ac:dyDescent="0.25">
      <c r="A16" s="2"/>
      <c r="B16" s="2" t="s">
        <v>32</v>
      </c>
      <c r="C16" s="2" t="s">
        <v>24</v>
      </c>
      <c r="D16" s="2">
        <v>15</v>
      </c>
      <c r="E16" s="4" t="s">
        <v>27</v>
      </c>
      <c r="F16" s="2"/>
      <c r="H16" s="6"/>
      <c r="I16" s="6"/>
      <c r="J16" s="6"/>
      <c r="K16" s="6"/>
      <c r="L16" s="25"/>
      <c r="M16" s="6"/>
      <c r="P16" s="48"/>
    </row>
    <row r="17" spans="1:20" x14ac:dyDescent="0.25">
      <c r="A17" s="2" t="s">
        <v>19</v>
      </c>
      <c r="B17" s="2" t="s">
        <v>74</v>
      </c>
      <c r="C17" s="2" t="s">
        <v>23</v>
      </c>
      <c r="D17" s="2"/>
      <c r="E17" s="4" t="s">
        <v>26</v>
      </c>
      <c r="F17" s="2"/>
      <c r="H17" s="6"/>
      <c r="I17" s="6"/>
      <c r="J17" s="6"/>
      <c r="K17" s="6"/>
      <c r="L17" s="25"/>
      <c r="M17" s="6"/>
    </row>
    <row r="18" spans="1:20" x14ac:dyDescent="0.25">
      <c r="A18" s="2" t="s">
        <v>19</v>
      </c>
      <c r="B18" s="2" t="s">
        <v>82</v>
      </c>
      <c r="C18" s="2" t="s">
        <v>23</v>
      </c>
      <c r="D18" s="2"/>
      <c r="E18" s="4" t="s">
        <v>26</v>
      </c>
      <c r="F18" s="2"/>
      <c r="H18" s="6"/>
      <c r="I18" s="6"/>
      <c r="J18" s="6"/>
      <c r="K18" s="6"/>
      <c r="L18" s="25"/>
      <c r="M18" s="6"/>
    </row>
    <row r="19" spans="1:20" x14ac:dyDescent="0.25">
      <c r="A19" s="2" t="s">
        <v>19</v>
      </c>
      <c r="B19" s="2" t="s">
        <v>91</v>
      </c>
      <c r="C19" s="2" t="s">
        <v>23</v>
      </c>
      <c r="D19" s="2"/>
      <c r="E19" s="4" t="s">
        <v>26</v>
      </c>
      <c r="F19" s="2"/>
      <c r="H19" s="6"/>
      <c r="I19" s="6"/>
      <c r="J19" s="25"/>
      <c r="K19" s="26"/>
      <c r="L19" s="25"/>
    </row>
    <row r="20" spans="1:20" s="52" customFormat="1" x14ac:dyDescent="0.25"/>
    <row r="21" spans="1:20" x14ac:dyDescent="0.25">
      <c r="A21" s="49" t="s">
        <v>28</v>
      </c>
      <c r="B21" s="49"/>
      <c r="C21" s="49"/>
      <c r="D21" s="49"/>
      <c r="E21" s="49"/>
      <c r="F21" s="49"/>
      <c r="H21" s="49" t="s">
        <v>40</v>
      </c>
      <c r="I21" s="49"/>
      <c r="J21" s="49"/>
      <c r="K21" s="49"/>
      <c r="L21" s="49"/>
      <c r="M21" s="49"/>
      <c r="O21" s="49" t="s">
        <v>120</v>
      </c>
      <c r="P21" s="49"/>
      <c r="Q21" s="49"/>
      <c r="R21" s="49"/>
      <c r="S21" s="49"/>
      <c r="T21" s="49"/>
    </row>
    <row r="22" spans="1:20" x14ac:dyDescent="0.25">
      <c r="A22" s="1" t="s">
        <v>1</v>
      </c>
      <c r="B22" s="1" t="s">
        <v>0</v>
      </c>
      <c r="C22" s="1" t="s">
        <v>2</v>
      </c>
      <c r="D22" s="1" t="s">
        <v>3</v>
      </c>
      <c r="E22" s="1" t="s">
        <v>4</v>
      </c>
      <c r="F22" s="1" t="s">
        <v>5</v>
      </c>
      <c r="H22" s="1" t="s">
        <v>1</v>
      </c>
      <c r="I22" s="1" t="s">
        <v>0</v>
      </c>
      <c r="J22" s="1" t="s">
        <v>2</v>
      </c>
      <c r="K22" s="1" t="s">
        <v>3</v>
      </c>
      <c r="L22" s="1" t="s">
        <v>4</v>
      </c>
      <c r="M22" s="1" t="s">
        <v>5</v>
      </c>
      <c r="O22" s="1" t="s">
        <v>1</v>
      </c>
      <c r="P22" s="1" t="s">
        <v>0</v>
      </c>
      <c r="Q22" s="1" t="s">
        <v>2</v>
      </c>
      <c r="R22" s="1" t="s">
        <v>3</v>
      </c>
      <c r="S22" s="1" t="s">
        <v>4</v>
      </c>
      <c r="T22" s="1" t="s">
        <v>5</v>
      </c>
    </row>
    <row r="23" spans="1:20" x14ac:dyDescent="0.25">
      <c r="A23" s="2" t="s">
        <v>11</v>
      </c>
      <c r="B23" s="2" t="s">
        <v>29</v>
      </c>
      <c r="C23" s="2" t="s">
        <v>23</v>
      </c>
      <c r="D23" s="2"/>
      <c r="E23" s="4" t="s">
        <v>26</v>
      </c>
      <c r="F23" s="2"/>
      <c r="H23" s="2" t="s">
        <v>11</v>
      </c>
      <c r="I23" s="2" t="s">
        <v>39</v>
      </c>
      <c r="J23" s="2" t="s">
        <v>23</v>
      </c>
      <c r="K23" s="2"/>
      <c r="L23" s="2" t="s">
        <v>26</v>
      </c>
      <c r="M23" s="2"/>
      <c r="O23" s="2" t="s">
        <v>11</v>
      </c>
      <c r="P23" s="2" t="s">
        <v>115</v>
      </c>
      <c r="Q23" s="2" t="s">
        <v>23</v>
      </c>
      <c r="R23" s="2"/>
      <c r="S23" s="2" t="s">
        <v>26</v>
      </c>
      <c r="T23" s="2"/>
    </row>
    <row r="24" spans="1:20" x14ac:dyDescent="0.25">
      <c r="A24" s="2"/>
      <c r="B24" s="2" t="s">
        <v>30</v>
      </c>
      <c r="C24" s="2" t="s">
        <v>24</v>
      </c>
      <c r="D24" s="2">
        <v>50</v>
      </c>
      <c r="E24" s="4" t="s">
        <v>26</v>
      </c>
      <c r="F24" s="2"/>
      <c r="H24" s="2"/>
      <c r="I24" s="2" t="s">
        <v>41</v>
      </c>
      <c r="J24" s="2" t="s">
        <v>24</v>
      </c>
      <c r="K24" s="2">
        <v>50</v>
      </c>
      <c r="L24" s="2" t="s">
        <v>26</v>
      </c>
      <c r="M24" s="2"/>
      <c r="O24" s="2" t="s">
        <v>19</v>
      </c>
      <c r="P24" s="2" t="s">
        <v>39</v>
      </c>
      <c r="Q24" s="2" t="s">
        <v>23</v>
      </c>
      <c r="R24" s="2"/>
      <c r="S24" s="2" t="s">
        <v>26</v>
      </c>
      <c r="T24" s="2"/>
    </row>
    <row r="25" spans="1:20" x14ac:dyDescent="0.25">
      <c r="A25" s="2"/>
      <c r="B25" s="2" t="s">
        <v>34</v>
      </c>
      <c r="C25" s="2" t="s">
        <v>24</v>
      </c>
      <c r="D25" s="2">
        <v>50</v>
      </c>
      <c r="E25" s="4" t="s">
        <v>26</v>
      </c>
      <c r="F25" s="2"/>
      <c r="O25" s="2" t="s">
        <v>19</v>
      </c>
      <c r="P25" s="2" t="s">
        <v>29</v>
      </c>
      <c r="Q25" s="2" t="s">
        <v>23</v>
      </c>
      <c r="R25" s="2"/>
      <c r="S25" s="2" t="s">
        <v>26</v>
      </c>
      <c r="T25" s="2"/>
    </row>
    <row r="26" spans="1:20" x14ac:dyDescent="0.25">
      <c r="A26" s="2"/>
      <c r="B26" s="2" t="s">
        <v>35</v>
      </c>
      <c r="C26" s="2" t="s">
        <v>24</v>
      </c>
      <c r="D26" s="2">
        <v>20</v>
      </c>
      <c r="E26" s="4" t="s">
        <v>26</v>
      </c>
      <c r="F26" s="2"/>
      <c r="O26" s="2"/>
      <c r="P26" s="2" t="s">
        <v>113</v>
      </c>
      <c r="Q26" s="2" t="s">
        <v>24</v>
      </c>
      <c r="R26" s="2">
        <v>10</v>
      </c>
      <c r="S26" s="2" t="s">
        <v>26</v>
      </c>
      <c r="T26" s="2"/>
    </row>
    <row r="27" spans="1:20" x14ac:dyDescent="0.25">
      <c r="A27" s="2"/>
      <c r="B27" s="2" t="s">
        <v>36</v>
      </c>
      <c r="C27" s="2" t="s">
        <v>23</v>
      </c>
      <c r="D27" s="2"/>
      <c r="E27" s="4" t="s">
        <v>26</v>
      </c>
      <c r="F27" s="2"/>
    </row>
    <row r="28" spans="1:20" x14ac:dyDescent="0.25">
      <c r="A28" s="2"/>
      <c r="B28" s="2" t="s">
        <v>37</v>
      </c>
      <c r="C28" s="2" t="s">
        <v>24</v>
      </c>
      <c r="D28" s="2">
        <v>2</v>
      </c>
      <c r="E28" s="4" t="s">
        <v>26</v>
      </c>
      <c r="F28" s="2"/>
    </row>
    <row r="29" spans="1:20" x14ac:dyDescent="0.25">
      <c r="A29" s="2"/>
      <c r="B29" s="2" t="s">
        <v>38</v>
      </c>
      <c r="C29" s="2" t="s">
        <v>24</v>
      </c>
      <c r="D29" s="2">
        <v>10</v>
      </c>
      <c r="E29" s="4" t="s">
        <v>27</v>
      </c>
      <c r="F29" s="2"/>
    </row>
    <row r="30" spans="1:20" x14ac:dyDescent="0.25">
      <c r="A30" s="2"/>
      <c r="B30" s="2" t="s">
        <v>31</v>
      </c>
      <c r="C30" s="2" t="s">
        <v>24</v>
      </c>
      <c r="D30" s="2">
        <v>15</v>
      </c>
      <c r="E30" s="2" t="s">
        <v>26</v>
      </c>
      <c r="F30" s="2"/>
    </row>
    <row r="31" spans="1:20" x14ac:dyDescent="0.25">
      <c r="A31" s="2"/>
      <c r="B31" s="2" t="s">
        <v>33</v>
      </c>
      <c r="C31" s="2" t="s">
        <v>24</v>
      </c>
      <c r="D31" s="2">
        <v>20</v>
      </c>
      <c r="E31" s="2" t="s">
        <v>26</v>
      </c>
      <c r="F31" s="2"/>
    </row>
    <row r="32" spans="1:20" x14ac:dyDescent="0.25">
      <c r="A32" s="2" t="s">
        <v>19</v>
      </c>
      <c r="B32" s="2" t="s">
        <v>57</v>
      </c>
      <c r="C32" s="2" t="s">
        <v>23</v>
      </c>
      <c r="D32" s="2"/>
      <c r="E32" s="2" t="s">
        <v>26</v>
      </c>
      <c r="F32" s="2"/>
    </row>
    <row r="33" spans="1:20" s="52" customFormat="1" x14ac:dyDescent="0.25"/>
    <row r="34" spans="1:20" x14ac:dyDescent="0.25">
      <c r="A34" s="49" t="s">
        <v>42</v>
      </c>
      <c r="B34" s="49"/>
      <c r="C34" s="49"/>
      <c r="D34" s="49"/>
      <c r="E34" s="49"/>
      <c r="F34" s="49"/>
      <c r="H34" s="49" t="s">
        <v>45</v>
      </c>
      <c r="I34" s="49"/>
      <c r="J34" s="49"/>
      <c r="K34" s="49"/>
      <c r="L34" s="49"/>
      <c r="M34" s="49"/>
    </row>
    <row r="35" spans="1:20" x14ac:dyDescent="0.25">
      <c r="A35" s="1" t="s">
        <v>1</v>
      </c>
      <c r="B35" s="1" t="s">
        <v>0</v>
      </c>
      <c r="C35" s="1" t="s">
        <v>2</v>
      </c>
      <c r="D35" s="1" t="s">
        <v>3</v>
      </c>
      <c r="E35" s="1" t="s">
        <v>4</v>
      </c>
      <c r="F35" s="1" t="s">
        <v>5</v>
      </c>
      <c r="H35" s="1" t="s">
        <v>1</v>
      </c>
      <c r="I35" s="1" t="s">
        <v>0</v>
      </c>
      <c r="J35" s="1" t="s">
        <v>2</v>
      </c>
      <c r="K35" s="1" t="s">
        <v>3</v>
      </c>
      <c r="L35" s="1" t="s">
        <v>4</v>
      </c>
      <c r="M35" s="1" t="s">
        <v>5</v>
      </c>
    </row>
    <row r="36" spans="1:20" x14ac:dyDescent="0.25">
      <c r="A36" s="2" t="s">
        <v>11</v>
      </c>
      <c r="B36" s="2" t="s">
        <v>57</v>
      </c>
      <c r="C36" s="2" t="s">
        <v>23</v>
      </c>
      <c r="D36" s="2"/>
      <c r="E36" s="2" t="s">
        <v>26</v>
      </c>
      <c r="F36" s="2"/>
      <c r="H36" s="2" t="s">
        <v>11</v>
      </c>
      <c r="I36" s="2" t="s">
        <v>44</v>
      </c>
      <c r="J36" s="2" t="s">
        <v>23</v>
      </c>
      <c r="K36" s="2"/>
      <c r="L36" s="4" t="s">
        <v>26</v>
      </c>
      <c r="M36" s="2"/>
    </row>
    <row r="37" spans="1:20" x14ac:dyDescent="0.25">
      <c r="A37" s="2"/>
      <c r="B37" s="2" t="s">
        <v>43</v>
      </c>
      <c r="C37" s="2" t="s">
        <v>24</v>
      </c>
      <c r="D37" s="2">
        <v>50</v>
      </c>
      <c r="E37" s="2" t="s">
        <v>26</v>
      </c>
      <c r="F37" s="2"/>
      <c r="H37" s="2"/>
      <c r="I37" s="2" t="s">
        <v>46</v>
      </c>
      <c r="J37" s="2" t="s">
        <v>23</v>
      </c>
      <c r="K37" s="2"/>
      <c r="L37" s="4" t="s">
        <v>27</v>
      </c>
      <c r="M37" s="2"/>
    </row>
    <row r="38" spans="1:20" x14ac:dyDescent="0.25">
      <c r="A38" s="2"/>
      <c r="B38" s="2" t="s">
        <v>73</v>
      </c>
      <c r="C38" s="2" t="s">
        <v>24</v>
      </c>
      <c r="D38" s="2">
        <v>20</v>
      </c>
      <c r="E38" s="2" t="s">
        <v>26</v>
      </c>
      <c r="F38" s="2"/>
      <c r="H38" s="2"/>
      <c r="I38" s="2" t="s">
        <v>47</v>
      </c>
      <c r="J38" s="2" t="s">
        <v>24</v>
      </c>
      <c r="K38" s="2">
        <v>50</v>
      </c>
      <c r="L38" s="4" t="s">
        <v>27</v>
      </c>
      <c r="M38" s="2"/>
    </row>
    <row r="39" spans="1:20" x14ac:dyDescent="0.25">
      <c r="A39" s="2" t="s">
        <v>19</v>
      </c>
      <c r="B39" s="2" t="s">
        <v>44</v>
      </c>
      <c r="C39" s="2" t="s">
        <v>23</v>
      </c>
      <c r="D39" s="2"/>
      <c r="E39" s="2" t="s">
        <v>26</v>
      </c>
      <c r="F39" s="2"/>
      <c r="H39" s="2"/>
      <c r="I39" s="2" t="s">
        <v>49</v>
      </c>
      <c r="J39" s="2" t="s">
        <v>24</v>
      </c>
      <c r="K39" s="2">
        <v>50</v>
      </c>
      <c r="L39" s="4" t="s">
        <v>26</v>
      </c>
      <c r="M39" s="2"/>
    </row>
    <row r="40" spans="1:20" x14ac:dyDescent="0.25">
      <c r="A40" s="6"/>
      <c r="B40" s="6"/>
      <c r="C40" s="6"/>
      <c r="D40" s="6"/>
      <c r="E40" s="6"/>
      <c r="F40" s="6"/>
      <c r="H40" s="2"/>
      <c r="I40" s="2" t="s">
        <v>48</v>
      </c>
      <c r="J40" s="2" t="s">
        <v>24</v>
      </c>
      <c r="K40" s="2">
        <v>20</v>
      </c>
      <c r="L40" s="4" t="s">
        <v>26</v>
      </c>
      <c r="M40" s="2"/>
    </row>
    <row r="41" spans="1:20" x14ac:dyDescent="0.25">
      <c r="A41" s="6"/>
      <c r="B41" s="6"/>
      <c r="C41" s="6"/>
      <c r="D41" s="6"/>
      <c r="E41" s="6"/>
      <c r="F41" s="6"/>
      <c r="H41" s="2"/>
      <c r="I41" s="2" t="s">
        <v>50</v>
      </c>
      <c r="J41" s="2" t="s">
        <v>24</v>
      </c>
      <c r="K41" s="2">
        <v>15</v>
      </c>
      <c r="L41" s="4" t="s">
        <v>26</v>
      </c>
      <c r="M41" s="2"/>
    </row>
    <row r="42" spans="1:20" x14ac:dyDescent="0.25">
      <c r="A42" s="6"/>
      <c r="B42" s="6"/>
      <c r="C42" s="6"/>
      <c r="D42" s="6"/>
      <c r="E42" s="6"/>
      <c r="F42" s="6"/>
      <c r="H42" s="2"/>
      <c r="I42" s="2" t="s">
        <v>51</v>
      </c>
      <c r="J42" s="2" t="s">
        <v>24</v>
      </c>
      <c r="K42" s="2">
        <v>50</v>
      </c>
      <c r="L42" s="4" t="s">
        <v>26</v>
      </c>
      <c r="M42" s="2"/>
    </row>
    <row r="43" spans="1:20" x14ac:dyDescent="0.25">
      <c r="A43" s="6"/>
      <c r="B43" s="6"/>
      <c r="C43" s="6"/>
      <c r="D43" s="6"/>
      <c r="E43" s="6"/>
      <c r="F43" s="6"/>
      <c r="H43" s="2"/>
      <c r="I43" s="2" t="s">
        <v>52</v>
      </c>
      <c r="J43" s="2" t="s">
        <v>24</v>
      </c>
      <c r="K43" s="2">
        <v>50</v>
      </c>
      <c r="L43" s="4" t="s">
        <v>26</v>
      </c>
      <c r="M43" s="2"/>
    </row>
    <row r="44" spans="1:20" x14ac:dyDescent="0.25">
      <c r="A44" s="6"/>
      <c r="B44" s="6"/>
      <c r="C44" s="6"/>
      <c r="D44" s="6"/>
      <c r="E44" s="6"/>
      <c r="F44" s="6"/>
      <c r="H44" s="2"/>
      <c r="I44" s="2" t="s">
        <v>53</v>
      </c>
      <c r="J44" s="2" t="s">
        <v>24</v>
      </c>
      <c r="K44" s="2">
        <v>20</v>
      </c>
      <c r="L44" s="4" t="s">
        <v>26</v>
      </c>
      <c r="M44" s="2"/>
    </row>
    <row r="45" spans="1:20" x14ac:dyDescent="0.25">
      <c r="H45" s="2"/>
      <c r="I45" s="2" t="s">
        <v>54</v>
      </c>
      <c r="J45" s="2" t="s">
        <v>23</v>
      </c>
      <c r="K45" s="2"/>
      <c r="L45" s="4" t="s">
        <v>26</v>
      </c>
      <c r="M45" s="2"/>
      <c r="T45" s="48"/>
    </row>
    <row r="46" spans="1:20" x14ac:dyDescent="0.25">
      <c r="H46" s="2"/>
      <c r="I46" s="2" t="s">
        <v>55</v>
      </c>
      <c r="J46" s="2" t="s">
        <v>24</v>
      </c>
      <c r="K46" s="2">
        <v>2</v>
      </c>
      <c r="L46" s="4" t="s">
        <v>26</v>
      </c>
      <c r="M46" s="2"/>
    </row>
    <row r="47" spans="1:20" x14ac:dyDescent="0.25">
      <c r="H47" s="2"/>
      <c r="I47" s="2" t="s">
        <v>56</v>
      </c>
      <c r="J47" s="2" t="s">
        <v>24</v>
      </c>
      <c r="K47" s="2">
        <v>10</v>
      </c>
      <c r="L47" s="4" t="s">
        <v>27</v>
      </c>
      <c r="M47" s="2"/>
    </row>
    <row r="48" spans="1:20" s="52" customFormat="1" x14ac:dyDescent="0.25"/>
    <row r="49" spans="1:13" x14ac:dyDescent="0.25">
      <c r="A49" s="49" t="s">
        <v>58</v>
      </c>
      <c r="B49" s="49"/>
      <c r="C49" s="49"/>
      <c r="D49" s="49"/>
      <c r="E49" s="49"/>
      <c r="F49" s="49"/>
      <c r="H49" s="49" t="s">
        <v>81</v>
      </c>
      <c r="I49" s="49"/>
      <c r="J49" s="49"/>
      <c r="K49" s="49"/>
      <c r="L49" s="49"/>
      <c r="M49" s="49"/>
    </row>
    <row r="50" spans="1:13" x14ac:dyDescent="0.25">
      <c r="A50" s="1" t="s">
        <v>1</v>
      </c>
      <c r="B50" s="1" t="s">
        <v>0</v>
      </c>
      <c r="C50" s="1" t="s">
        <v>2</v>
      </c>
      <c r="D50" s="1" t="s">
        <v>3</v>
      </c>
      <c r="E50" s="1" t="s">
        <v>4</v>
      </c>
      <c r="F50" s="1" t="s">
        <v>5</v>
      </c>
      <c r="H50" s="1" t="s">
        <v>1</v>
      </c>
      <c r="I50" s="1" t="s">
        <v>0</v>
      </c>
      <c r="J50" s="1" t="s">
        <v>2</v>
      </c>
      <c r="K50" s="1" t="s">
        <v>3</v>
      </c>
      <c r="L50" s="1" t="s">
        <v>4</v>
      </c>
      <c r="M50" s="1" t="s">
        <v>5</v>
      </c>
    </row>
    <row r="51" spans="1:13" x14ac:dyDescent="0.25">
      <c r="A51" s="2" t="s">
        <v>11</v>
      </c>
      <c r="B51" s="2" t="s">
        <v>18</v>
      </c>
      <c r="C51" s="2" t="s">
        <v>23</v>
      </c>
      <c r="D51" s="2"/>
      <c r="E51" s="2" t="s">
        <v>26</v>
      </c>
      <c r="F51" s="2"/>
      <c r="H51" s="2" t="s">
        <v>11</v>
      </c>
      <c r="I51" s="2" t="s">
        <v>82</v>
      </c>
      <c r="J51" s="2" t="s">
        <v>23</v>
      </c>
      <c r="K51" s="2"/>
      <c r="L51" s="2" t="s">
        <v>26</v>
      </c>
      <c r="M51" s="2"/>
    </row>
    <row r="52" spans="1:13" x14ac:dyDescent="0.25">
      <c r="A52" s="2"/>
      <c r="B52" s="2" t="s">
        <v>59</v>
      </c>
      <c r="C52" s="2" t="s">
        <v>24</v>
      </c>
      <c r="D52" s="2"/>
      <c r="E52" s="2" t="s">
        <v>26</v>
      </c>
      <c r="F52" s="2"/>
      <c r="H52" s="2" t="s">
        <v>19</v>
      </c>
      <c r="I52" s="2" t="s">
        <v>39</v>
      </c>
      <c r="J52" s="2" t="s">
        <v>23</v>
      </c>
      <c r="K52" s="2"/>
      <c r="L52" s="2" t="s">
        <v>26</v>
      </c>
      <c r="M52" s="2"/>
    </row>
    <row r="53" spans="1:13" x14ac:dyDescent="0.25">
      <c r="A53" s="2"/>
      <c r="B53" s="2" t="s">
        <v>60</v>
      </c>
      <c r="C53" s="2" t="s">
        <v>23</v>
      </c>
      <c r="D53" s="2"/>
      <c r="E53" s="2" t="s">
        <v>26</v>
      </c>
      <c r="F53" s="10"/>
      <c r="H53" s="2"/>
      <c r="I53" s="2" t="s">
        <v>83</v>
      </c>
      <c r="J53" s="2" t="s">
        <v>23</v>
      </c>
      <c r="K53" s="2"/>
      <c r="L53" s="2" t="s">
        <v>26</v>
      </c>
      <c r="M53" s="2"/>
    </row>
    <row r="54" spans="1:13" x14ac:dyDescent="0.25">
      <c r="A54" s="10"/>
      <c r="B54" s="10" t="s">
        <v>61</v>
      </c>
      <c r="C54" s="10" t="s">
        <v>23</v>
      </c>
      <c r="D54" s="10"/>
      <c r="E54" s="2" t="s">
        <v>26</v>
      </c>
      <c r="F54" s="50" t="s">
        <v>80</v>
      </c>
      <c r="H54" s="2"/>
      <c r="I54" s="2" t="s">
        <v>86</v>
      </c>
      <c r="J54" s="2" t="s">
        <v>23</v>
      </c>
      <c r="K54" s="2"/>
      <c r="L54" s="2" t="s">
        <v>26</v>
      </c>
      <c r="M54" s="2"/>
    </row>
    <row r="55" spans="1:13" x14ac:dyDescent="0.25">
      <c r="A55" s="9"/>
      <c r="B55" s="12"/>
      <c r="C55" s="12"/>
      <c r="D55" s="12"/>
      <c r="E55" s="12"/>
      <c r="F55" s="51"/>
      <c r="H55" s="2"/>
      <c r="I55" s="2" t="s">
        <v>87</v>
      </c>
      <c r="J55" s="2" t="s">
        <v>23</v>
      </c>
      <c r="K55" s="2"/>
      <c r="L55" s="2" t="s">
        <v>27</v>
      </c>
      <c r="M55" s="29" t="s">
        <v>119</v>
      </c>
    </row>
    <row r="56" spans="1:13" x14ac:dyDescent="0.25">
      <c r="A56" s="11" t="s">
        <v>19</v>
      </c>
      <c r="B56" s="11" t="s">
        <v>115</v>
      </c>
      <c r="C56" s="11" t="s">
        <v>23</v>
      </c>
      <c r="D56" s="11"/>
      <c r="E56" s="4" t="s">
        <v>26</v>
      </c>
      <c r="F56" s="11"/>
      <c r="H56" s="2"/>
      <c r="I56" s="2" t="s">
        <v>84</v>
      </c>
      <c r="J56" s="2" t="s">
        <v>23</v>
      </c>
      <c r="K56" s="2"/>
      <c r="L56" s="2" t="s">
        <v>26</v>
      </c>
      <c r="M56" s="13" t="s">
        <v>118</v>
      </c>
    </row>
    <row r="57" spans="1:13" x14ac:dyDescent="0.25">
      <c r="A57" s="2" t="s">
        <v>19</v>
      </c>
      <c r="B57" s="2" t="s">
        <v>117</v>
      </c>
      <c r="C57" s="2" t="s">
        <v>23</v>
      </c>
      <c r="D57" s="2"/>
      <c r="E57" s="4" t="s">
        <v>26</v>
      </c>
      <c r="F57" s="2"/>
      <c r="H57" s="10"/>
      <c r="I57" s="10" t="s">
        <v>85</v>
      </c>
      <c r="J57" s="10"/>
      <c r="K57" s="10"/>
      <c r="L57" s="2" t="s">
        <v>26</v>
      </c>
      <c r="M57" s="13" t="s">
        <v>88</v>
      </c>
    </row>
    <row r="58" spans="1:13" x14ac:dyDescent="0.25">
      <c r="A58" s="5"/>
      <c r="B58" s="5"/>
      <c r="C58" s="5"/>
      <c r="D58" s="5"/>
      <c r="E58" s="5"/>
      <c r="F58" s="5"/>
      <c r="H58" s="9"/>
      <c r="I58" s="12"/>
      <c r="J58" s="12"/>
      <c r="K58" s="12"/>
      <c r="L58" s="12"/>
      <c r="M58" s="14" t="s">
        <v>89</v>
      </c>
    </row>
    <row r="59" spans="1:13" x14ac:dyDescent="0.25">
      <c r="H59" s="2" t="s">
        <v>19</v>
      </c>
      <c r="I59" s="2" t="s">
        <v>18</v>
      </c>
      <c r="J59" s="2" t="s">
        <v>23</v>
      </c>
      <c r="K59" s="2"/>
      <c r="L59" s="2" t="s">
        <v>26</v>
      </c>
      <c r="M59" s="2"/>
    </row>
    <row r="60" spans="1:13" x14ac:dyDescent="0.25">
      <c r="H60" s="2"/>
      <c r="I60" s="2"/>
      <c r="J60" s="2"/>
      <c r="K60" s="2"/>
      <c r="L60" s="2"/>
      <c r="M60" s="2"/>
    </row>
    <row r="61" spans="1:13" x14ac:dyDescent="0.25">
      <c r="H61" s="2"/>
      <c r="I61" s="2"/>
      <c r="J61" s="2"/>
      <c r="K61" s="2"/>
      <c r="L61" s="2"/>
      <c r="M61" s="2"/>
    </row>
    <row r="65" spans="1:6" x14ac:dyDescent="0.25">
      <c r="A65" s="49" t="s">
        <v>116</v>
      </c>
      <c r="B65" s="49"/>
      <c r="C65" s="49"/>
      <c r="D65" s="49"/>
      <c r="E65" s="49"/>
      <c r="F65" s="49"/>
    </row>
    <row r="66" spans="1:6" x14ac:dyDescent="0.25">
      <c r="A66" s="1" t="s">
        <v>1</v>
      </c>
      <c r="B66" s="1" t="s">
        <v>0</v>
      </c>
      <c r="C66" s="1" t="s">
        <v>2</v>
      </c>
      <c r="D66" s="1" t="s">
        <v>3</v>
      </c>
      <c r="E66" s="1" t="s">
        <v>4</v>
      </c>
      <c r="F66" s="1" t="s">
        <v>5</v>
      </c>
    </row>
    <row r="67" spans="1:6" x14ac:dyDescent="0.25">
      <c r="A67" s="2" t="s">
        <v>11</v>
      </c>
      <c r="B67" s="2" t="s">
        <v>117</v>
      </c>
      <c r="C67" s="2" t="s">
        <v>23</v>
      </c>
      <c r="D67" s="2"/>
      <c r="E67" s="4" t="s">
        <v>26</v>
      </c>
      <c r="F67" s="2"/>
    </row>
    <row r="68" spans="1:6" x14ac:dyDescent="0.25">
      <c r="A68" s="2"/>
      <c r="B68" s="2" t="s">
        <v>75</v>
      </c>
      <c r="C68" s="2" t="s">
        <v>24</v>
      </c>
      <c r="D68" s="2">
        <v>50</v>
      </c>
      <c r="E68" s="4" t="s">
        <v>26</v>
      </c>
      <c r="F68" s="2"/>
    </row>
    <row r="69" spans="1:6" x14ac:dyDescent="0.25">
      <c r="A69" s="2"/>
      <c r="B69" s="2" t="s">
        <v>76</v>
      </c>
      <c r="C69" s="2" t="s">
        <v>24</v>
      </c>
      <c r="D69" s="2">
        <v>20</v>
      </c>
      <c r="E69" s="4" t="s">
        <v>26</v>
      </c>
      <c r="F69" s="2"/>
    </row>
    <row r="70" spans="1:6" x14ac:dyDescent="0.25">
      <c r="A70" s="2"/>
      <c r="B70" s="2" t="s">
        <v>77</v>
      </c>
      <c r="C70" s="2" t="s">
        <v>23</v>
      </c>
      <c r="D70" s="2"/>
      <c r="E70" s="4" t="s">
        <v>26</v>
      </c>
      <c r="F70" s="2"/>
    </row>
    <row r="71" spans="1:6" x14ac:dyDescent="0.25">
      <c r="A71" s="2"/>
      <c r="B71" s="2" t="s">
        <v>78</v>
      </c>
      <c r="C71" s="2" t="s">
        <v>24</v>
      </c>
      <c r="D71" s="2">
        <v>2</v>
      </c>
      <c r="E71" s="4" t="s">
        <v>26</v>
      </c>
      <c r="F71" s="2"/>
    </row>
    <row r="72" spans="1:6" x14ac:dyDescent="0.25">
      <c r="A72" s="2"/>
      <c r="B72" s="2" t="s">
        <v>79</v>
      </c>
      <c r="C72" s="2" t="s">
        <v>24</v>
      </c>
      <c r="D72" s="2">
        <v>10</v>
      </c>
      <c r="E72" s="4" t="s">
        <v>27</v>
      </c>
      <c r="F72" s="2"/>
    </row>
  </sheetData>
  <mergeCells count="15">
    <mergeCell ref="A65:F65"/>
    <mergeCell ref="A49:F49"/>
    <mergeCell ref="F54:F55"/>
    <mergeCell ref="H49:M49"/>
    <mergeCell ref="H4:M4"/>
    <mergeCell ref="H11:M11"/>
    <mergeCell ref="A48:XFD48"/>
    <mergeCell ref="A33:XFD33"/>
    <mergeCell ref="A20:XFD20"/>
    <mergeCell ref="O21:T21"/>
    <mergeCell ref="A4:F4"/>
    <mergeCell ref="A21:F21"/>
    <mergeCell ref="H21:M21"/>
    <mergeCell ref="A34:F34"/>
    <mergeCell ref="H34:M34"/>
  </mergeCells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67"/>
  <sheetViews>
    <sheetView tabSelected="1" topLeftCell="A6" zoomScale="70" zoomScaleNormal="70" workbookViewId="0">
      <selection activeCell="B11" sqref="B11"/>
    </sheetView>
  </sheetViews>
  <sheetFormatPr defaultRowHeight="15" x14ac:dyDescent="0.25"/>
  <cols>
    <col min="2" max="2" width="34.7109375" bestFit="1" customWidth="1"/>
    <col min="3" max="3" width="26.140625" bestFit="1" customWidth="1"/>
    <col min="4" max="4" width="24.28515625" bestFit="1" customWidth="1"/>
    <col min="5" max="5" width="24.85546875" customWidth="1"/>
    <col min="6" max="6" width="23.28515625" bestFit="1" customWidth="1"/>
    <col min="7" max="7" width="24.85546875" bestFit="1" customWidth="1"/>
    <col min="8" max="8" width="20.85546875" bestFit="1" customWidth="1"/>
    <col min="9" max="9" width="25.140625" bestFit="1" customWidth="1"/>
    <col min="10" max="10" width="24.85546875" bestFit="1" customWidth="1"/>
    <col min="11" max="11" width="40.7109375" bestFit="1" customWidth="1"/>
    <col min="12" max="12" width="19.42578125" bestFit="1" customWidth="1"/>
    <col min="13" max="13" width="39.5703125" bestFit="1" customWidth="1"/>
    <col min="14" max="14" width="23.28515625" bestFit="1" customWidth="1"/>
    <col min="15" max="15" width="18.28515625" bestFit="1" customWidth="1"/>
    <col min="16" max="16" width="16.5703125" bestFit="1" customWidth="1"/>
    <col min="17" max="17" width="22.42578125" bestFit="1" customWidth="1"/>
    <col min="18" max="18" width="29.7109375" bestFit="1" customWidth="1"/>
    <col min="19" max="19" width="22" bestFit="1" customWidth="1"/>
    <col min="20" max="20" width="27.42578125" bestFit="1" customWidth="1"/>
  </cols>
  <sheetData>
    <row r="2" spans="2:20" x14ac:dyDescent="0.25">
      <c r="B2" s="56" t="s">
        <v>62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Q2" s="53" t="s">
        <v>96</v>
      </c>
      <c r="R2" s="54"/>
      <c r="S2" s="54"/>
      <c r="T2" s="55"/>
    </row>
    <row r="3" spans="2:20" x14ac:dyDescent="0.25">
      <c r="B3" s="15" t="s">
        <v>7</v>
      </c>
      <c r="C3" s="15" t="s">
        <v>8</v>
      </c>
      <c r="D3" s="15" t="s">
        <v>10</v>
      </c>
      <c r="E3" s="15" t="s">
        <v>12</v>
      </c>
      <c r="F3" s="15" t="s">
        <v>9</v>
      </c>
      <c r="G3" s="15" t="s">
        <v>13</v>
      </c>
      <c r="H3" s="15" t="s">
        <v>14</v>
      </c>
      <c r="I3" s="15" t="s">
        <v>15</v>
      </c>
      <c r="J3" s="15" t="s">
        <v>16</v>
      </c>
      <c r="K3" s="15" t="s">
        <v>17</v>
      </c>
      <c r="L3" s="15" t="s">
        <v>32</v>
      </c>
      <c r="M3" s="15" t="s">
        <v>91</v>
      </c>
      <c r="N3" s="30" t="s">
        <v>74</v>
      </c>
      <c r="O3" s="1" t="s">
        <v>82</v>
      </c>
      <c r="Q3" s="24" t="s">
        <v>91</v>
      </c>
      <c r="R3" s="1" t="s">
        <v>20</v>
      </c>
      <c r="S3" s="1" t="s">
        <v>21</v>
      </c>
      <c r="T3" s="1" t="s">
        <v>22</v>
      </c>
    </row>
    <row r="4" spans="2:20" x14ac:dyDescent="0.25">
      <c r="B4" s="16">
        <v>54206</v>
      </c>
      <c r="C4" s="5" t="s">
        <v>63</v>
      </c>
      <c r="D4" s="7">
        <v>31051998</v>
      </c>
      <c r="E4" s="5" t="s">
        <v>67</v>
      </c>
      <c r="F4" s="2">
        <v>47522031465</v>
      </c>
      <c r="G4" s="5" t="s">
        <v>93</v>
      </c>
      <c r="H4" s="2">
        <v>1300</v>
      </c>
      <c r="I4" s="2" t="s">
        <v>72</v>
      </c>
      <c r="J4" s="2" t="s">
        <v>94</v>
      </c>
      <c r="K4" s="2" t="s">
        <v>95</v>
      </c>
      <c r="L4" s="2">
        <v>11945652015</v>
      </c>
      <c r="M4" s="31">
        <v>234651</v>
      </c>
      <c r="N4" s="20">
        <v>100</v>
      </c>
      <c r="O4" s="20">
        <v>1000</v>
      </c>
      <c r="Q4" s="19">
        <f>M4</f>
        <v>234651</v>
      </c>
      <c r="R4" s="5" t="s">
        <v>97</v>
      </c>
      <c r="S4" s="2">
        <v>10023654987</v>
      </c>
      <c r="T4" s="2">
        <v>11965654852</v>
      </c>
    </row>
    <row r="5" spans="2:20" x14ac:dyDescent="0.25">
      <c r="B5" s="16">
        <f>B4+1</f>
        <v>54207</v>
      </c>
      <c r="C5" s="5" t="s">
        <v>64</v>
      </c>
      <c r="D5" s="7">
        <v>25032001</v>
      </c>
      <c r="E5" s="5" t="s">
        <v>68</v>
      </c>
      <c r="F5" s="2">
        <v>11025065145</v>
      </c>
      <c r="G5" s="5" t="s">
        <v>93</v>
      </c>
      <c r="H5" s="2">
        <v>1385</v>
      </c>
      <c r="I5" s="2" t="s">
        <v>72</v>
      </c>
      <c r="J5" s="2" t="s">
        <v>94</v>
      </c>
      <c r="K5" s="2" t="s">
        <v>95</v>
      </c>
      <c r="L5" s="2">
        <v>11965233256</v>
      </c>
      <c r="M5" s="31">
        <f>M4+1</f>
        <v>234652</v>
      </c>
      <c r="N5" s="20">
        <v>100</v>
      </c>
      <c r="O5" s="20">
        <f>O4+1</f>
        <v>1001</v>
      </c>
      <c r="Q5" s="19">
        <f>M5</f>
        <v>234652</v>
      </c>
      <c r="R5" s="5" t="s">
        <v>99</v>
      </c>
      <c r="S5" s="2">
        <v>20032165498</v>
      </c>
      <c r="T5" s="2">
        <v>11987564321</v>
      </c>
    </row>
    <row r="6" spans="2:20" x14ac:dyDescent="0.25">
      <c r="B6" s="16">
        <f t="shared" ref="B6:B8" si="0">B5+1</f>
        <v>54208</v>
      </c>
      <c r="C6" s="5" t="s">
        <v>65</v>
      </c>
      <c r="D6" s="7">
        <v>14042000</v>
      </c>
      <c r="E6" s="5" t="s">
        <v>69</v>
      </c>
      <c r="F6" s="2">
        <v>22053665874</v>
      </c>
      <c r="G6" s="5" t="s">
        <v>93</v>
      </c>
      <c r="H6" s="2">
        <v>1250</v>
      </c>
      <c r="I6" s="2" t="s">
        <v>72</v>
      </c>
      <c r="J6" s="2" t="s">
        <v>94</v>
      </c>
      <c r="K6" s="2" t="s">
        <v>95</v>
      </c>
      <c r="L6" s="2">
        <v>11987545623</v>
      </c>
      <c r="M6" s="31">
        <f t="shared" ref="M6:M7" si="1">M5+1</f>
        <v>234653</v>
      </c>
      <c r="N6" s="20">
        <v>100</v>
      </c>
      <c r="O6" s="20">
        <f>O5+1</f>
        <v>1002</v>
      </c>
      <c r="Q6" s="19">
        <f>M6</f>
        <v>234653</v>
      </c>
      <c r="R6" s="5" t="s">
        <v>100</v>
      </c>
      <c r="S6" s="2">
        <v>20135698487</v>
      </c>
      <c r="T6" s="2">
        <v>11965874236</v>
      </c>
    </row>
    <row r="7" spans="2:20" x14ac:dyDescent="0.25">
      <c r="B7" s="16">
        <f t="shared" si="0"/>
        <v>54209</v>
      </c>
      <c r="C7" s="5" t="s">
        <v>66</v>
      </c>
      <c r="D7" s="7">
        <v>3041995</v>
      </c>
      <c r="E7" s="5" t="s">
        <v>70</v>
      </c>
      <c r="F7" s="2">
        <v>15935785245</v>
      </c>
      <c r="G7" s="5" t="s">
        <v>93</v>
      </c>
      <c r="H7" s="2">
        <v>1420</v>
      </c>
      <c r="I7" s="2" t="s">
        <v>72</v>
      </c>
      <c r="J7" s="2" t="s">
        <v>94</v>
      </c>
      <c r="K7" s="2" t="s">
        <v>95</v>
      </c>
      <c r="L7" s="2">
        <v>11975369512</v>
      </c>
      <c r="M7" s="31">
        <f t="shared" si="1"/>
        <v>234654</v>
      </c>
      <c r="N7" s="20">
        <v>100</v>
      </c>
      <c r="O7" s="20">
        <f>O6+1</f>
        <v>1003</v>
      </c>
      <c r="Q7" s="19">
        <f>M7</f>
        <v>234654</v>
      </c>
      <c r="R7" s="5" t="s">
        <v>101</v>
      </c>
      <c r="S7" s="2">
        <v>20315648923</v>
      </c>
      <c r="T7" s="2">
        <v>11955498421</v>
      </c>
    </row>
    <row r="8" spans="2:20" x14ac:dyDescent="0.25">
      <c r="B8" s="16">
        <f t="shared" si="0"/>
        <v>54210</v>
      </c>
      <c r="C8" s="5" t="s">
        <v>98</v>
      </c>
      <c r="D8" s="7">
        <v>31051998</v>
      </c>
      <c r="E8" s="5" t="s">
        <v>71</v>
      </c>
      <c r="F8" s="2">
        <v>45685235725</v>
      </c>
      <c r="G8" s="5" t="s">
        <v>93</v>
      </c>
      <c r="H8" s="2">
        <v>1411</v>
      </c>
      <c r="I8" s="2" t="s">
        <v>72</v>
      </c>
      <c r="J8" s="2" t="s">
        <v>94</v>
      </c>
      <c r="K8" s="2" t="s">
        <v>95</v>
      </c>
      <c r="L8" s="2">
        <v>11914521254</v>
      </c>
      <c r="M8" s="31">
        <f>M5</f>
        <v>234652</v>
      </c>
      <c r="N8" s="20">
        <v>101</v>
      </c>
      <c r="O8" s="20">
        <f>O7+1</f>
        <v>1004</v>
      </c>
      <c r="Q8" s="19">
        <f>Q7+1</f>
        <v>234655</v>
      </c>
      <c r="R8" s="5" t="s">
        <v>102</v>
      </c>
      <c r="S8" s="2">
        <v>65489548952</v>
      </c>
      <c r="T8" s="2">
        <v>11923456122</v>
      </c>
    </row>
    <row r="9" spans="2:20" x14ac:dyDescent="0.25">
      <c r="B9" s="17" t="s">
        <v>11</v>
      </c>
      <c r="D9" s="8"/>
      <c r="M9" s="18" t="s">
        <v>19</v>
      </c>
      <c r="N9" s="32" t="s">
        <v>19</v>
      </c>
      <c r="O9" s="32" t="s">
        <v>19</v>
      </c>
      <c r="Q9" s="17" t="s">
        <v>11</v>
      </c>
    </row>
    <row r="13" spans="2:20" x14ac:dyDescent="0.25">
      <c r="B13" s="49" t="s">
        <v>103</v>
      </c>
      <c r="C13" s="49"/>
      <c r="D13" s="49"/>
      <c r="G13" s="53" t="s">
        <v>121</v>
      </c>
      <c r="H13" s="54"/>
      <c r="I13" s="54"/>
      <c r="J13" s="55"/>
    </row>
    <row r="14" spans="2:20" x14ac:dyDescent="0.25">
      <c r="B14" s="21" t="s">
        <v>74</v>
      </c>
      <c r="C14" s="1" t="s">
        <v>18</v>
      </c>
      <c r="D14" s="1" t="s">
        <v>114</v>
      </c>
      <c r="G14" s="1" t="s">
        <v>115</v>
      </c>
      <c r="H14" s="1" t="s">
        <v>39</v>
      </c>
      <c r="I14" s="1" t="s">
        <v>29</v>
      </c>
      <c r="J14" s="1" t="s">
        <v>113</v>
      </c>
    </row>
    <row r="15" spans="2:20" x14ac:dyDescent="0.25">
      <c r="B15" s="16">
        <v>100</v>
      </c>
      <c r="C15" s="31">
        <v>1</v>
      </c>
      <c r="D15" s="2">
        <v>10</v>
      </c>
      <c r="G15" s="19">
        <v>20</v>
      </c>
      <c r="H15" s="33">
        <v>100001</v>
      </c>
      <c r="I15" s="33">
        <v>5001</v>
      </c>
      <c r="J15" s="34">
        <v>0.29166666666666669</v>
      </c>
    </row>
    <row r="16" spans="2:20" x14ac:dyDescent="0.25">
      <c r="B16" s="16">
        <v>101</v>
      </c>
      <c r="C16" s="31">
        <v>1</v>
      </c>
      <c r="D16" s="2">
        <v>12</v>
      </c>
      <c r="G16" s="19">
        <v>20</v>
      </c>
      <c r="H16" s="33">
        <v>100002</v>
      </c>
      <c r="I16" s="33">
        <v>5001</v>
      </c>
      <c r="J16" s="34">
        <v>0.33333333333333331</v>
      </c>
    </row>
    <row r="17" spans="2:14" x14ac:dyDescent="0.25">
      <c r="B17" s="16">
        <v>102</v>
      </c>
      <c r="C17" s="35">
        <v>2</v>
      </c>
      <c r="D17" s="2">
        <v>11</v>
      </c>
      <c r="G17" s="19">
        <v>21</v>
      </c>
      <c r="H17" s="33">
        <v>100001</v>
      </c>
      <c r="I17" s="33">
        <v>5001</v>
      </c>
      <c r="J17" s="34">
        <v>0.375</v>
      </c>
    </row>
    <row r="18" spans="2:14" x14ac:dyDescent="0.25">
      <c r="B18" s="17" t="s">
        <v>11</v>
      </c>
      <c r="C18" s="36" t="s">
        <v>19</v>
      </c>
      <c r="D18" s="37"/>
      <c r="G18" s="19">
        <v>21</v>
      </c>
      <c r="H18" s="33">
        <v>100002</v>
      </c>
      <c r="I18" s="33">
        <v>5001</v>
      </c>
      <c r="J18" s="34">
        <v>0.41666666666666669</v>
      </c>
    </row>
    <row r="19" spans="2:14" x14ac:dyDescent="0.25">
      <c r="G19" s="17" t="s">
        <v>11</v>
      </c>
      <c r="H19" s="36" t="s">
        <v>19</v>
      </c>
      <c r="I19" s="36" t="s">
        <v>19</v>
      </c>
    </row>
    <row r="24" spans="2:14" x14ac:dyDescent="0.25">
      <c r="B24" s="49" t="s">
        <v>104</v>
      </c>
      <c r="C24" s="49"/>
      <c r="D24" s="49"/>
      <c r="E24" s="49"/>
      <c r="F24" s="49"/>
      <c r="G24" s="49"/>
      <c r="H24" s="49"/>
      <c r="I24" s="49"/>
      <c r="J24" s="49"/>
      <c r="K24" s="49"/>
      <c r="M24" s="53" t="s">
        <v>109</v>
      </c>
      <c r="N24" s="54"/>
    </row>
    <row r="25" spans="2:14" x14ac:dyDescent="0.25">
      <c r="B25" s="1" t="s">
        <v>29</v>
      </c>
      <c r="C25" s="1" t="s">
        <v>30</v>
      </c>
      <c r="D25" s="1" t="s">
        <v>34</v>
      </c>
      <c r="E25" s="1" t="s">
        <v>35</v>
      </c>
      <c r="F25" s="1" t="s">
        <v>36</v>
      </c>
      <c r="G25" s="1" t="s">
        <v>37</v>
      </c>
      <c r="H25" s="1" t="s">
        <v>38</v>
      </c>
      <c r="I25" s="1" t="s">
        <v>31</v>
      </c>
      <c r="J25" s="1" t="s">
        <v>33</v>
      </c>
      <c r="K25" s="1" t="s">
        <v>57</v>
      </c>
      <c r="M25" s="1" t="s">
        <v>39</v>
      </c>
      <c r="N25" s="1" t="s">
        <v>41</v>
      </c>
    </row>
    <row r="26" spans="2:14" x14ac:dyDescent="0.25">
      <c r="B26" s="16">
        <v>5001</v>
      </c>
      <c r="C26" s="5" t="s">
        <v>105</v>
      </c>
      <c r="D26" s="5" t="s">
        <v>93</v>
      </c>
      <c r="E26" s="2" t="s">
        <v>72</v>
      </c>
      <c r="F26" s="2">
        <v>1300</v>
      </c>
      <c r="G26" s="2" t="s">
        <v>94</v>
      </c>
      <c r="H26" s="2" t="s">
        <v>95</v>
      </c>
      <c r="I26" s="2">
        <v>11965233652</v>
      </c>
      <c r="J26" s="2">
        <v>65464621896</v>
      </c>
      <c r="K26" s="20">
        <v>500</v>
      </c>
      <c r="M26" s="16">
        <v>100001</v>
      </c>
      <c r="N26" s="2" t="s">
        <v>110</v>
      </c>
    </row>
    <row r="27" spans="2:14" x14ac:dyDescent="0.25">
      <c r="B27" s="16">
        <f>B26+1</f>
        <v>5002</v>
      </c>
      <c r="C27" s="5" t="s">
        <v>106</v>
      </c>
      <c r="D27" s="5" t="s">
        <v>93</v>
      </c>
      <c r="E27" s="2" t="s">
        <v>72</v>
      </c>
      <c r="F27" s="2">
        <v>1385</v>
      </c>
      <c r="G27" s="2" t="s">
        <v>94</v>
      </c>
      <c r="H27" s="2" t="s">
        <v>95</v>
      </c>
      <c r="I27" s="2">
        <v>11964564541</v>
      </c>
      <c r="J27" s="2">
        <v>46464648792</v>
      </c>
      <c r="K27" s="20">
        <v>501</v>
      </c>
      <c r="M27" s="16">
        <v>100002</v>
      </c>
      <c r="N27" s="2" t="s">
        <v>111</v>
      </c>
    </row>
    <row r="28" spans="2:14" x14ac:dyDescent="0.25">
      <c r="B28" s="16">
        <f t="shared" ref="B28:B29" si="2">B27+1</f>
        <v>5003</v>
      </c>
      <c r="C28" s="5" t="s">
        <v>107</v>
      </c>
      <c r="D28" s="5" t="s">
        <v>93</v>
      </c>
      <c r="E28" s="2" t="s">
        <v>72</v>
      </c>
      <c r="F28" s="2">
        <v>1250</v>
      </c>
      <c r="G28" s="2" t="s">
        <v>94</v>
      </c>
      <c r="H28" s="2" t="s">
        <v>95</v>
      </c>
      <c r="I28" s="2">
        <v>11954645623</v>
      </c>
      <c r="J28" s="2">
        <v>35789117846</v>
      </c>
      <c r="K28" s="20">
        <v>502</v>
      </c>
      <c r="M28" s="16">
        <v>100003</v>
      </c>
      <c r="N28" s="2" t="s">
        <v>112</v>
      </c>
    </row>
    <row r="29" spans="2:14" x14ac:dyDescent="0.25">
      <c r="B29" s="16">
        <f t="shared" si="2"/>
        <v>5004</v>
      </c>
      <c r="C29" s="5" t="s">
        <v>108</v>
      </c>
      <c r="D29" s="5" t="s">
        <v>93</v>
      </c>
      <c r="E29" s="2" t="s">
        <v>72</v>
      </c>
      <c r="F29" s="2">
        <v>1420</v>
      </c>
      <c r="G29" s="10" t="s">
        <v>94</v>
      </c>
      <c r="H29" s="10" t="s">
        <v>95</v>
      </c>
      <c r="I29" s="10">
        <v>11954657854</v>
      </c>
      <c r="J29" s="10">
        <v>65848653596</v>
      </c>
      <c r="K29" s="38">
        <v>503</v>
      </c>
      <c r="M29" s="17" t="s">
        <v>11</v>
      </c>
    </row>
    <row r="30" spans="2:14" x14ac:dyDescent="0.25">
      <c r="B30" s="17" t="s">
        <v>11</v>
      </c>
      <c r="G30" s="39"/>
      <c r="H30" s="39"/>
      <c r="I30" s="39"/>
      <c r="J30" s="39"/>
      <c r="K30" s="36" t="s">
        <v>19</v>
      </c>
    </row>
    <row r="31" spans="2:14" x14ac:dyDescent="0.25">
      <c r="B31" s="28"/>
    </row>
    <row r="33" spans="2:18" x14ac:dyDescent="0.25">
      <c r="B33" s="49" t="s">
        <v>122</v>
      </c>
      <c r="C33" s="49"/>
      <c r="D33" s="49"/>
      <c r="E33" s="49"/>
      <c r="G33" s="49" t="s">
        <v>123</v>
      </c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</row>
    <row r="34" spans="2:18" x14ac:dyDescent="0.25">
      <c r="B34" s="1" t="s">
        <v>57</v>
      </c>
      <c r="C34" s="1" t="s">
        <v>43</v>
      </c>
      <c r="D34" s="1" t="s">
        <v>73</v>
      </c>
      <c r="E34" s="1" t="s">
        <v>44</v>
      </c>
      <c r="G34" s="1" t="s">
        <v>44</v>
      </c>
      <c r="H34" s="1" t="s">
        <v>124</v>
      </c>
      <c r="I34" s="1" t="s">
        <v>47</v>
      </c>
      <c r="J34" s="1" t="s">
        <v>49</v>
      </c>
      <c r="K34" s="1" t="s">
        <v>48</v>
      </c>
      <c r="L34" s="1" t="s">
        <v>50</v>
      </c>
      <c r="M34" s="1" t="s">
        <v>51</v>
      </c>
      <c r="N34" s="1" t="s">
        <v>52</v>
      </c>
      <c r="O34" s="1" t="s">
        <v>53</v>
      </c>
      <c r="P34" s="1" t="s">
        <v>54</v>
      </c>
      <c r="Q34" s="1" t="s">
        <v>55</v>
      </c>
      <c r="R34" s="1" t="s">
        <v>56</v>
      </c>
    </row>
    <row r="35" spans="2:18" x14ac:dyDescent="0.25">
      <c r="B35" s="16">
        <v>500</v>
      </c>
      <c r="C35" s="5" t="s">
        <v>105</v>
      </c>
      <c r="D35" s="2" t="s">
        <v>28</v>
      </c>
      <c r="E35" s="20">
        <v>10001</v>
      </c>
      <c r="G35" s="16">
        <v>10001</v>
      </c>
      <c r="H35" s="2">
        <v>503</v>
      </c>
      <c r="I35" s="5" t="s">
        <v>108</v>
      </c>
      <c r="J35" s="2" t="s">
        <v>125</v>
      </c>
      <c r="K35" s="2" t="s">
        <v>126</v>
      </c>
      <c r="L35" s="2">
        <v>1133666152</v>
      </c>
      <c r="M35" s="2"/>
      <c r="N35" s="40" t="s">
        <v>127</v>
      </c>
      <c r="O35" s="40" t="s">
        <v>128</v>
      </c>
      <c r="P35" s="2">
        <v>226</v>
      </c>
      <c r="Q35" s="2" t="s">
        <v>94</v>
      </c>
      <c r="R35" s="40" t="s">
        <v>129</v>
      </c>
    </row>
    <row r="36" spans="2:18" x14ac:dyDescent="0.25">
      <c r="B36" s="16">
        <v>501</v>
      </c>
      <c r="C36" s="5" t="s">
        <v>106</v>
      </c>
      <c r="D36" s="2" t="s">
        <v>28</v>
      </c>
      <c r="E36" s="20">
        <v>10001</v>
      </c>
      <c r="G36" s="16">
        <v>10002</v>
      </c>
      <c r="H36" s="5"/>
      <c r="I36" s="5"/>
      <c r="J36" s="2" t="s">
        <v>130</v>
      </c>
      <c r="K36" s="2" t="s">
        <v>131</v>
      </c>
      <c r="L36" s="2">
        <v>1144261782</v>
      </c>
      <c r="M36" s="2" t="s">
        <v>132</v>
      </c>
      <c r="N36" s="40" t="s">
        <v>133</v>
      </c>
      <c r="O36" s="40" t="s">
        <v>134</v>
      </c>
      <c r="P36" s="2">
        <v>989</v>
      </c>
      <c r="Q36" s="2" t="s">
        <v>94</v>
      </c>
      <c r="R36" s="40" t="s">
        <v>135</v>
      </c>
    </row>
    <row r="37" spans="2:18" x14ac:dyDescent="0.25">
      <c r="B37" s="16">
        <v>502</v>
      </c>
      <c r="C37" s="5" t="s">
        <v>107</v>
      </c>
      <c r="D37" s="2" t="s">
        <v>28</v>
      </c>
      <c r="E37" s="20">
        <v>10001</v>
      </c>
      <c r="G37" s="17" t="s">
        <v>11</v>
      </c>
    </row>
    <row r="38" spans="2:18" x14ac:dyDescent="0.25">
      <c r="B38" s="16">
        <v>503</v>
      </c>
      <c r="C38" s="5" t="s">
        <v>108</v>
      </c>
      <c r="D38" s="2" t="s">
        <v>136</v>
      </c>
      <c r="E38" s="20">
        <v>10001</v>
      </c>
    </row>
    <row r="39" spans="2:18" x14ac:dyDescent="0.25">
      <c r="B39" s="17" t="s">
        <v>11</v>
      </c>
      <c r="E39" s="36" t="s">
        <v>19</v>
      </c>
    </row>
    <row r="50" spans="2:14" x14ac:dyDescent="0.25">
      <c r="B50" s="53" t="s">
        <v>137</v>
      </c>
      <c r="C50" s="54"/>
      <c r="D50" s="54"/>
      <c r="E50" s="54"/>
      <c r="F50" s="54"/>
      <c r="G50" s="55"/>
      <c r="I50" s="53" t="s">
        <v>138</v>
      </c>
      <c r="J50" s="54"/>
      <c r="K50" s="54"/>
      <c r="L50" s="54"/>
      <c r="M50" s="54"/>
      <c r="N50" s="55"/>
    </row>
    <row r="51" spans="2:14" x14ac:dyDescent="0.25">
      <c r="B51" s="1" t="s">
        <v>18</v>
      </c>
      <c r="C51" s="1" t="s">
        <v>59</v>
      </c>
      <c r="D51" s="1" t="s">
        <v>60</v>
      </c>
      <c r="E51" s="1" t="s">
        <v>61</v>
      </c>
      <c r="F51" s="23" t="s">
        <v>117</v>
      </c>
      <c r="G51" s="1" t="s">
        <v>115</v>
      </c>
      <c r="I51" s="1" t="s">
        <v>75</v>
      </c>
      <c r="J51" s="1" t="s">
        <v>76</v>
      </c>
      <c r="K51" s="1" t="s">
        <v>77</v>
      </c>
      <c r="L51" s="1" t="s">
        <v>78</v>
      </c>
      <c r="M51" s="1" t="s">
        <v>79</v>
      </c>
      <c r="N51" s="1" t="s">
        <v>117</v>
      </c>
    </row>
    <row r="52" spans="2:14" x14ac:dyDescent="0.25">
      <c r="B52" s="16">
        <v>1</v>
      </c>
      <c r="C52" s="2" t="s">
        <v>139</v>
      </c>
      <c r="D52" s="2">
        <v>2022</v>
      </c>
      <c r="E52" s="2">
        <v>1600</v>
      </c>
      <c r="F52" s="31">
        <v>20001</v>
      </c>
      <c r="G52" s="33">
        <v>20</v>
      </c>
      <c r="I52" s="29" t="s">
        <v>93</v>
      </c>
      <c r="J52" s="2" t="s">
        <v>72</v>
      </c>
      <c r="K52" s="2">
        <v>800</v>
      </c>
      <c r="L52" s="2" t="s">
        <v>94</v>
      </c>
      <c r="M52" s="2" t="s">
        <v>95</v>
      </c>
      <c r="N52" s="16">
        <v>20001</v>
      </c>
    </row>
    <row r="53" spans="2:14" x14ac:dyDescent="0.25">
      <c r="B53" s="16">
        <v>2</v>
      </c>
      <c r="C53" s="2" t="s">
        <v>140</v>
      </c>
      <c r="D53" s="2">
        <v>2022</v>
      </c>
      <c r="E53" s="2">
        <v>1000</v>
      </c>
      <c r="F53" s="31">
        <v>20001</v>
      </c>
      <c r="G53" s="33">
        <v>21</v>
      </c>
      <c r="I53" s="41" t="s">
        <v>141</v>
      </c>
      <c r="J53" s="40" t="s">
        <v>142</v>
      </c>
      <c r="K53" s="2">
        <v>580</v>
      </c>
      <c r="L53" s="2" t="s">
        <v>94</v>
      </c>
      <c r="M53" s="40" t="s">
        <v>143</v>
      </c>
      <c r="N53" s="16">
        <v>20002</v>
      </c>
    </row>
    <row r="54" spans="2:14" x14ac:dyDescent="0.25">
      <c r="B54" s="42">
        <v>3</v>
      </c>
      <c r="C54" s="10" t="s">
        <v>144</v>
      </c>
      <c r="D54" s="10">
        <v>2022</v>
      </c>
      <c r="E54" s="10">
        <v>500</v>
      </c>
      <c r="F54" s="31">
        <v>20001</v>
      </c>
      <c r="G54" s="33">
        <v>22</v>
      </c>
      <c r="J54" s="6"/>
      <c r="K54" s="6"/>
      <c r="L54" s="6"/>
      <c r="M54" s="6"/>
      <c r="N54" s="43"/>
    </row>
    <row r="55" spans="2:14" x14ac:dyDescent="0.25">
      <c r="B55" s="44" t="s">
        <v>11</v>
      </c>
      <c r="C55" s="45"/>
      <c r="D55" s="45"/>
      <c r="E55" s="45"/>
      <c r="F55" s="36" t="s">
        <v>19</v>
      </c>
      <c r="G55" s="36" t="s">
        <v>19</v>
      </c>
    </row>
    <row r="56" spans="2:14" x14ac:dyDescent="0.25">
      <c r="B56" s="6"/>
    </row>
    <row r="58" spans="2:14" x14ac:dyDescent="0.25">
      <c r="B58" s="6"/>
    </row>
    <row r="59" spans="2:14" x14ac:dyDescent="0.25">
      <c r="B59" s="6"/>
    </row>
    <row r="60" spans="2:14" x14ac:dyDescent="0.25">
      <c r="B60" s="49" t="s">
        <v>145</v>
      </c>
      <c r="C60" s="49"/>
      <c r="D60" s="49"/>
      <c r="E60" s="49"/>
      <c r="F60" s="49"/>
      <c r="G60" s="49"/>
      <c r="H60" s="49"/>
      <c r="I60" s="49"/>
    </row>
    <row r="61" spans="2:14" x14ac:dyDescent="0.25">
      <c r="B61" s="1" t="s">
        <v>82</v>
      </c>
      <c r="C61" s="1" t="s">
        <v>39</v>
      </c>
      <c r="D61" s="1" t="s">
        <v>83</v>
      </c>
      <c r="E61" s="1" t="s">
        <v>86</v>
      </c>
      <c r="F61" s="1" t="s">
        <v>87</v>
      </c>
      <c r="G61" s="1" t="s">
        <v>84</v>
      </c>
      <c r="H61" s="1" t="s">
        <v>85</v>
      </c>
      <c r="I61" s="1" t="s">
        <v>18</v>
      </c>
    </row>
    <row r="62" spans="2:14" x14ac:dyDescent="0.25">
      <c r="B62" s="16">
        <v>1000</v>
      </c>
      <c r="C62" s="20">
        <v>100001</v>
      </c>
      <c r="D62" s="2">
        <v>12</v>
      </c>
      <c r="E62" s="2">
        <v>200</v>
      </c>
      <c r="F62" s="46">
        <f>100-(D62*100/E62)</f>
        <v>94</v>
      </c>
      <c r="G62" s="2">
        <v>7</v>
      </c>
      <c r="H62" s="46">
        <v>1</v>
      </c>
      <c r="I62" s="20">
        <v>1</v>
      </c>
    </row>
    <row r="63" spans="2:14" x14ac:dyDescent="0.25">
      <c r="B63" s="16">
        <v>1000</v>
      </c>
      <c r="C63" s="20">
        <v>100002</v>
      </c>
      <c r="D63" s="2">
        <v>15</v>
      </c>
      <c r="E63" s="2">
        <v>150</v>
      </c>
      <c r="F63" s="46">
        <f>100-(D63*100/E63)</f>
        <v>90</v>
      </c>
      <c r="G63" s="2">
        <v>8</v>
      </c>
      <c r="H63" s="46">
        <v>1</v>
      </c>
      <c r="I63" s="20">
        <v>1</v>
      </c>
    </row>
    <row r="64" spans="2:14" x14ac:dyDescent="0.25">
      <c r="B64" s="16">
        <v>1000</v>
      </c>
      <c r="C64" s="20">
        <v>100003</v>
      </c>
      <c r="D64" s="2">
        <v>22</v>
      </c>
      <c r="E64" s="2">
        <v>180</v>
      </c>
      <c r="F64" s="46">
        <f>100-(D64*100/E64)</f>
        <v>87.777777777777771</v>
      </c>
      <c r="G64" s="2">
        <v>3</v>
      </c>
      <c r="H64" s="47">
        <v>2</v>
      </c>
      <c r="I64" s="20">
        <v>1</v>
      </c>
    </row>
    <row r="65" spans="2:9" x14ac:dyDescent="0.25">
      <c r="B65" s="16">
        <v>1001</v>
      </c>
      <c r="C65" s="20">
        <v>100001</v>
      </c>
      <c r="D65" s="2">
        <v>15</v>
      </c>
      <c r="E65" s="2">
        <v>200</v>
      </c>
      <c r="F65" s="46">
        <f>100-(D65*100/E65)</f>
        <v>92.5</v>
      </c>
      <c r="G65" s="2">
        <v>10</v>
      </c>
      <c r="H65" s="46">
        <v>1</v>
      </c>
      <c r="I65" s="20">
        <v>2</v>
      </c>
    </row>
    <row r="66" spans="2:9" x14ac:dyDescent="0.25">
      <c r="B66" s="16">
        <v>1001</v>
      </c>
      <c r="C66" s="20">
        <v>100002</v>
      </c>
      <c r="D66" s="2">
        <v>11</v>
      </c>
      <c r="E66" s="2">
        <v>133</v>
      </c>
      <c r="F66" s="46">
        <f>100-(D66*100/E66)</f>
        <v>91.729323308270679</v>
      </c>
      <c r="G66" s="2">
        <v>6</v>
      </c>
      <c r="H66" s="47">
        <v>2</v>
      </c>
      <c r="I66" s="20">
        <v>2</v>
      </c>
    </row>
    <row r="67" spans="2:9" x14ac:dyDescent="0.25">
      <c r="B67" s="44" t="s">
        <v>11</v>
      </c>
      <c r="C67" s="36" t="s">
        <v>19</v>
      </c>
      <c r="I67" s="36" t="s">
        <v>19</v>
      </c>
    </row>
  </sheetData>
  <mergeCells count="11">
    <mergeCell ref="B2:O2"/>
    <mergeCell ref="Q2:T2"/>
    <mergeCell ref="B13:D13"/>
    <mergeCell ref="G13:J13"/>
    <mergeCell ref="B24:K24"/>
    <mergeCell ref="M24:N24"/>
    <mergeCell ref="B33:E33"/>
    <mergeCell ref="G33:R33"/>
    <mergeCell ref="B50:G50"/>
    <mergeCell ref="I50:N50"/>
    <mergeCell ref="B60:I6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2022-10-04T01:18:48Z</dcterms:modified>
</cp:coreProperties>
</file>