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4"/>
    <sheet state="visible" name="PFM Component Map" sheetId="2" r:id="rId5"/>
    <sheet state="visible" name="GRC Taxonomy" sheetId="3" r:id="rId6"/>
    <sheet state="visible" name="New Marketecture" sheetId="4" r:id="rId7"/>
    <sheet state="visible" name="Current Marketecture" sheetId="5" r:id="rId8"/>
    <sheet state="visible" name="NM Lookup" sheetId="6" r:id="rId9"/>
    <sheet state="visible" name="Existing Categories" sheetId="7" r:id="rId10"/>
    <sheet state="visible" name="Concepts" sheetId="8" r:id="rId11"/>
    <sheet state="visible" name="Pivot Table" sheetId="9" r:id="rId12"/>
    <sheet state="visible" name="Budget 2.0" sheetId="10" r:id="rId13"/>
    <sheet state="visible" name="Modern Finance Ministry" sheetId="11" r:id="rId14"/>
    <sheet state="visible" name="COFOG" sheetId="12" r:id="rId15"/>
    <sheet state="visible" name="Treasury Reference Model" sheetId="13" r:id="rId16"/>
    <sheet state="visible" name="FMIS" sheetId="14" r:id="rId17"/>
    <sheet state="visible" name="IMF Budget Cycle" sheetId="15" r:id="rId18"/>
    <sheet state="visible" name="International Assessments" sheetId="16" r:id="rId19"/>
    <sheet state="visible" name="CIPFA Whole Systems Approach" sheetId="17" r:id="rId20"/>
    <sheet state="visible" name="USAID Classifications" sheetId="18" r:id="rId21"/>
    <sheet state="visible" name="NZ-BCM" sheetId="19" r:id="rId22"/>
    <sheet state="visible" name="US LoB" sheetId="20" r:id="rId23"/>
    <sheet state="visible" name="GC-BCM" sheetId="21" r:id="rId24"/>
    <sheet state="visible" name="Public Digital Taxonomy" sheetId="22" r:id="rId25"/>
    <sheet state="visible" name="SDGs" sheetId="23" r:id="rId26"/>
    <sheet state="visible" name="ITU SDG Digital Investment" sheetId="24" r:id="rId27"/>
    <sheet state="visible" name="Non-Fun" sheetId="25" r:id="rId28"/>
    <sheet state="visible" name="GovTech Market Maps" sheetId="26" r:id="rId29"/>
    <sheet state="visible" name="Digital Transformation" sheetId="27" r:id="rId30"/>
  </sheets>
  <definedNames>
    <definedName name="CoreFinancials">'New Marketecture'!$A$76:$H$139</definedName>
    <definedName name="RiskManagement">'New Marketecture'!$A$250:$F$259</definedName>
    <definedName name="Procurement">'New Marketecture'!$A$260:$H$288</definedName>
    <definedName name="AssetsInventory">'New Marketecture'!$A$162:$H$187</definedName>
    <definedName name="Audit">'New Marketecture'!$A$140:$H$160</definedName>
    <definedName name="FinancialInvestments">'New Marketecture'!$A$248:$H$249</definedName>
    <definedName name="PIM">'New Marketecture'!$A$331:$H$352</definedName>
    <definedName name="BudgetPreparation">'New Marketecture'!$A$26:$H$61</definedName>
    <definedName name="SocialBenefits">'New Marketecture'!$A$290:$H$315</definedName>
    <definedName name="PolicyManagement">'New Marketecture'!$A$8:$H$25</definedName>
    <definedName name="Treasury">'New Marketecture'!$A$196:$H$217</definedName>
    <definedName name="Grants">'New Marketecture'!$A$316:$H$330</definedName>
    <definedName name="HR">'New Marketecture'!$A$493:$H$570</definedName>
    <definedName name="Tax">'New Marketecture'!$A$389:$H$449</definedName>
    <definedName name="Payroll">'New Marketecture'!$A$464:$H$492</definedName>
    <definedName name="PerformanceTransparency">'New Marketecture'!$A$62:$H$75</definedName>
    <definedName name="PBHC">'New Marketecture'!$A$450:$H$463</definedName>
    <definedName name="Revenue">'New Marketecture'!$A$346:$H$389</definedName>
    <definedName name="Debt">'New Marketecture'!$A$218:$H$247</definedName>
  </definedNames>
  <calcPr/>
  <pivotCaches>
    <pivotCache cacheId="0" r:id="rId31"/>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tc={0c62511f-e8d5-4b4f-9964-4d5c253a9798}</author>
    <author>tc={599dcce9-1b5f-4fca-9cf4-3691c46de90c}</author>
    <author>tc={62d608c5-bf16-4bd5-8cae-7395403d3a3c}</author>
    <author>tc={d2f2cbbf-9aad-4e61-8679-4fbc3cd4309f}</author>
  </authors>
  <commentList>
    <comment authorId="0" xr:uid="{0c62511f-e8d5-4b4f-9964-4d5c253a9798}" ref="A428">
      <text>
        <t xml:space="preserve">[Threaded comment]
 Your version of Excel allows you to read this threaded comment; however, any edits to it will get removed if the file is opened in a newer version of Excel. Learn more: https://go.microsoft.com/fwlink/?linkid=870924
Comment:
	add separate revenue management function
</t>
      </text>
    </comment>
    <comment authorId="1" xr:uid="{599dcce9-1b5f-4fca-9cf4-3691c46de90c}" ref="A254">
      <text>
        <t xml:space="preserve">[Threaded comment]
 Your version of Excel allows you to read this threaded comment; however, any edits to it will get removed if the file is opened in a newer version of Excel. Learn more: https://go.microsoft.com/fwlink/?linkid=870924
Comment:
	@asagastume@freebalance.com you could use the procurement components as a description
</t>
      </text>
    </comment>
    <comment authorId="2" xr:uid="{62d608c5-bf16-4bd5-8cae-7395403d3a3c}" ref="F2">
      <text>
        <t xml:space="preserve">[Threaded comment]
 Your version of Excel allows you to read this threaded comment; however, any edits to it will get removed if the file is opened in a newer version of Excel. Learn more: https://go.microsoft.com/fwlink/?linkid=870924
Comment:
	possibly build description with type
</t>
      </text>
    </comment>
    <comment authorId="3" xr:uid="{d2f2cbbf-9aad-4e61-8679-4fbc3cd4309f}" ref="F345">
      <text>
        <t xml:space="preserve">[Threaded comment]
 Your version of Excel allows you to read this threaded comment; however, any edits to it will get removed if the file is opened in a newer version of Excel. Learn more: https://go.microsoft.com/fwlink/?linkid=870924
Comment:
	arrears as a standard component?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tc={b4e4f176-a912-44e7-a814-dd532e72dda7}</author>
  </authors>
  <commentList>
    <comment authorId="0" xr:uid="{b4e4f176-a912-44e7-a814-dd532e72dda7}" ref="A11">
      <text>
        <t xml:space="preserve">[Threaded comment]
 Your version of Excel allows you to read this threaded comment; however, any edits to it will get removed if the file is opened in a newer version of Excel. Learn more: https://go.microsoft.com/fwlink/?linkid=870924
Comment:
	@asagastume@freebalance.com this might be a better place to identify what we really have
Assigned to asagastume@freebalance.com
Reply:
	Thanks.  I can work with this, for sure.  But I would like to also send a brief description/scope of the module, please advise.  Thanks.
Reply:
	You have the link to the last marketecture document. The problem is that I don't know what functionality we have in each module nor do I know if modules described as not yet available from a few years ago are currently available.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tc={05be1faf-e5aa-4c9c-949d-2643da5f8a73}</author>
  </authors>
  <commentList>
    <comment authorId="0" xr:uid="{05be1faf-e5aa-4c9c-949d-2643da5f8a73}" ref="A1">
      <text>
        <t xml:space="preserve">[Threaded comment]
 Your version of Excel allows you to read this threaded comment; however, any edits to it will get removed if the file is opened in a newer version of Excel. Learn more: https://go.microsoft.com/fwlink/?linkid=870924
Comment:
	Add in PEFA 2016
link to item numbers instead &amp; link to other classifications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93">
      <text>
        <t xml:space="preserve">No specific IPSAS is covered in this pillar. The World Bank, through the PULSAR Program, has developed a PSA Reform Roadmap,5 which covers important prerequisites for a successful accounting reform.</t>
      </text>
    </comment>
    <comment authorId="0" ref="A175">
      <text>
        <t xml:space="preserve">IPSAS covered in this pillar: IPSAS 12, 43, 16, 45, 21, 26, 27, 31, 32, 33, 39, and 42</t>
      </text>
    </comment>
    <comment authorId="0" ref="A189">
      <text>
        <t xml:space="preserve">IPSAS covered in this pillar: IPSAS 1, 2, 18, 20, 24, 35, 36, 37, and 38</t>
      </text>
    </comment>
    <comment authorId="0" ref="A171">
      <text>
        <t xml:space="preserve">IPSAS covered in this pillar: IPSAS 5, 28, 30, and 41</t>
      </text>
    </comment>
    <comment authorId="0" ref="A186">
      <text>
        <t xml:space="preserve">IPSAS covered in this pillar: IPSAS 47, 11, 48, and 42</t>
      </text>
    </comment>
    <comment authorId="0" ref="A168">
      <text>
        <t xml:space="preserve">IPSAS covered in this pillar: IPSAS Conceptual Framework, IPSAS 3, 4, 10, and 14</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61">
      <text>
        <t xml:space="preserve">All the sub-sections of 8.3 have been modified</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3">
      <text>
        <t xml:space="preserve">Project delivery methodology used to develop and manage the software and
deliver the outcomes. Waterfall development is a linear approach, in which
distinct phases, such as specification, design, development, testing and
deployment, proceed sequentially. By contrast, agile development proceeds by
creating workable solutions incrementally, with multi-disciplinary teams working
collaboratively to design, develop and test at regular cycles. DevOps is a more
advanced approach that emphasises collaboration between software
development (Dev) and live operations (Ops) to improve software delivery
performance. Service-centric management emphasises enduring organisational
responsibility for the end-to-end user journey and aligning the processes and
operations and technology that enable it.</t>
      </text>
    </comment>
    <comment authorId="0" ref="B29">
      <text>
        <t xml:space="preserve">Approach taken to improve or change existing technology solutions.
Organisations using vendor-provided software should usually upgrade to the
latest version, though this can be complex where software has been
customised. If a system becomes fundamentally unsuitable or the cost of
upgrade is disproportionate, then an organisation may decide to migrate away,
either gradually (where possible) or via one large replacement project.
Alternatively, where it has more control of the solution, the organisation may be
able to refactor software, systematically improving a software solution’s
maintainability and performance while preserving the same functionality.
Additionally, it might migrate to the cloud, either ‘lifting and shifting’ an existing
solution to cloud infrastructure, gradually refactoring to take advantage of
specific cloud capabilities, or adopting the vendor’s software-as-a-service
solution. Organisations will often combine more than one of these approaches,
but will usually have one as their goal within any initiative.</t>
      </text>
    </comment>
    <comment authorId="0" ref="B25">
      <text>
        <t xml:space="preserve">How the end user engages with the service. Web-based applications can be
accessed on the broadest range of devices (both desktop and mobile) and can
be readily updated, although generally require the end user to have sufficient
internet connectivity. For mobile users with low connectivity, there is
alternatively a range of cellular communication options such as USSD
(Unstructured Supplementary Service Data), IVR (interactive voice response)
and SMS (simple or short message service). Desktop applications are usually
considered more suitable for deep and focused work, whereas mobile
applications can make use of features such as the camera and GIS
(geographic information system) positioning.</t>
      </text>
    </comment>
    <comment authorId="0" ref="B56">
      <text>
        <t xml:space="preserve">The term GovTech broadly refers to efforts to improve the efficiency and
effectiveness of public administration by enabling governments to use
technology more effectively. The term has been adopted by companies selling
technology solutions to government, in a similar way to terms like EdTech are
used for technology solutions in education and HealthTech for technology
solutions in healthcare. As well as covering a broad range of software solutions,
the term GovTech also includes highly innovative technology, such as use of
artificial intelligence and blockchain.</t>
      </text>
    </comment>
    <comment authorId="0" ref="B55">
      <text>
        <t xml:space="preserve">GovStack is a project intending to accelerate the development of digital
government services by providing a common framework and technical practices
that enable governments to develop reusable and interoperable digital
components. One of the initiatives is a set of ‘building blocks’ specifications and
architectures that provide governments and software providers with a way to
match requirements and software. The specifications are made available under
open licences and specific Digital Public Goods (above) can be built to those
standards. GovStack is a community project that also offers networking and
learning opportunities for practitioners.</t>
      </text>
    </comment>
    <comment authorId="0" ref="B54">
      <text>
        <t xml:space="preserve">Digital Public Goods refers to open-source digital software, data and artificial
intelligence (AI) systems that are particularly relevant for achieving the
Sustainable Development Goals and can be freely used, adapted and shared
(Digital Public Goods Alliance, no date). Some Digital Public Goods are
complete systems that are ready to configure and use, others are components
that developers can reuse to make application development easier and quicker.
All of them are openly licensed, which allows global contribution to their
development (by both citizens and governments) and few restrictions on their
use and adaptation. For example, DHIS2 is a health management information
system that is now in use in more than 80 countries. Each country may only
need a single system of this kind and in many cases, countries’ needs are
similar enough that solutions can be reused across borders.
</t>
      </text>
    </comment>
    <comment authorId="0" ref="B21">
      <text>
        <t xml:space="preserve">Approach taken to allow data from different sources to be combined, presented
and/or analysed together. Extract, transform and load (ETL) enable batch
processes to integrate data but can lead to dependencies between systems
that hinder later change.4 Application programming interfaces (APIs) enable
real-time data flow with a clear separation of concerns. Approaches to data
exchange using open standards and data registers enable a broader
ecosystem of actors to participate and generate value.</t>
      </text>
    </comment>
    <comment authorId="0" ref="B53">
      <text>
        <t xml:space="preserve">The term Digital Public Infrastructure (DPI) typically refers to a core set of
foundational technologies that underpin public service delivery and can be used
in consumer and business applications outside of the public sector. These core
technologies usually include digital identity (registration and verification),
payments (money transfer and government payments), and data exchange (for
example, for health or finance data). India’s IndiaStack approach and Brazil’s
Pix payment system are examples of Digital Public Infrastructure, where the
public sector-led provision of infrastructure is relied upon at large scale across
society. In India, more than 90% of the population have an Aadhaar identity
number, which is not only used for government interactions (for example,
payments) but also to enable customer verification in financial services and
employee verification for companies. Like physical infrastructure, Digital Public
infrastructure is therefore usually framed as a means to broadly develop society
and the economy, as well as improve the delivery of government services
(Rockefeller Foundation, 2021).</t>
      </text>
    </comment>
    <comment authorId="0" ref="B52">
      <text>
        <t xml:space="preserve">Taking inspiration from the concept of digital platforms, Government as a
Platform (GaaP) proposes an approach by which people both within and
outside of government are enabled to more easily build applications that
improve service delivery. It refers to ‘a world of government reorganized around
shared components, APIs, standards and canonical datasets’ (Pope, 2019),
upon which developers can more easily innovate, share and reuse. The term
was originally coined by technology investor Tim O’Reilly in 2011 (O’Reilly,
2011) and rose to greater prominence with its adoption by the UK Government
Digital Service from 2013 onwards. In the UK, services such as GOV.UK Notify
(for sending emails, letters and SMS), GOV.UK Pay (for taking online
payments) and GOV.UK Forms (for building online forms) provide common
building blocks, which developers across central and local government use to
more easily and cheaply build applications that are compliant, scalable and
secure.</t>
      </text>
    </comment>
    <comment authorId="0" ref="B17">
      <text>
        <t xml:space="preserve">How integrated the parts of the software solution are. More integrated
architectures can be straightforward to initially develop and deploy but are not
as amenable to incremental change as modular approaches, because there are
more dependencies to manage. Federated architectures allow components to
be developed and maintained independently by different organisations, which
makes them suitable for distributed and decentralised environments.</t>
      </text>
    </comment>
    <comment authorId="0" ref="B45">
      <text>
        <t xml:space="preserve">The way that the organisation uses in-house or external suppliers to develop
and manage the software. An organisation may fully outsource the solution
(often including operations to follow ‘business process outsourcing’), or it may
use a single vendor model if it obtains the whole solution from a single provider,
whether in the form of one system or a set of systems managed and integrated
by a system integrator. Alternatively, an organisation may rely heavily on thirdparty
solutions that it integrates itself. If a solution is being built from
components, then an organisation can manage product delivery teams inhouse,
with people recruited either as staff, freelancers or agency workers. It
isn’t unusual for an organisation’s overall approach to encompass more than
one of these approaches, but it will typically have a preferred approach and
some approaches can be hard to combine.</t>
      </text>
    </comment>
    <comment authorId="0" ref="B41">
      <text>
        <t xml:space="preserve">The approach to licensing software solutions or components. In the more
traditional buy and configure model, the buyer typically makes a one-time
purchase or buys a perpetual license for the software package, which they are
usually responsible for hosting and operating. Alternatively, under the rent and
configure model, the buyer agrees to pay a recurring fee to access the
software, which is usually hosted, operated and supported by the vendor. Open
source and configure involves using an open-source solution and configuring to
local needs. When an organisation builds a solution from components, it can
both reuse open-source code and license specific commercial components to
do so.</t>
      </text>
    </comment>
    <comment authorId="0" ref="B37">
      <text>
        <t xml:space="preserve">The way that the organisation ensures sufficient information security. Whereas
a new software solution might be subject to a one-off review, it is now more
common for organisations to ensure there is periodic assurance by reviewing
each application regularly. Under a continual review approach, the organisation
will additionally use automated tooling and monitoring to scan for weaknesses
and identify attacks. When security experts are permanent members of product
delivery teams, there are the skills in the team to embed security testing into
everyday development practices and to collaboratively respond to security
incidents when they occur.</t>
      </text>
    </comment>
  </commentList>
</comments>
</file>

<file path=xl/sharedStrings.xml><?xml version="1.0" encoding="utf-8"?>
<sst xmlns="http://schemas.openxmlformats.org/spreadsheetml/2006/main" count="8957" uniqueCount="4079">
  <si>
    <t>Public Financial Management Component Map</t>
  </si>
  <si>
    <t>Governance Risk &amp; Compliance Taxonomy</t>
  </si>
  <si>
    <t>New FreeBalance Marketecture</t>
  </si>
  <si>
    <t>FreeBalance Public Financial Management Component Map 4.3, 2026</t>
  </si>
  <si>
    <t>Core Modules</t>
  </si>
  <si>
    <t>Pillar</t>
  </si>
  <si>
    <t>Function</t>
  </si>
  <si>
    <t>Component</t>
  </si>
  <si>
    <t>Type</t>
  </si>
  <si>
    <t>Read Me</t>
  </si>
  <si>
    <t>Purpose</t>
  </si>
  <si>
    <t>• core modules that can be aggregated to form comprehensive modules showing full roadmap functionality and roadmap status</t>
  </si>
  <si>
    <r>
      <rPr>
        <rFont val="Open Sans"/>
      </rPr>
      <t>• modules can share functions and components (with standard some r</t>
    </r>
    <r>
      <rPr>
        <rFont val="Open Sans"/>
        <color rgb="FFB2B4B7"/>
      </rPr>
      <t>eplicated components</t>
    </r>
    <r>
      <rPr>
        <rFont val="Open Sans"/>
      </rPr>
      <t>)</t>
    </r>
  </si>
  <si>
    <t>Description</t>
  </si>
  <si>
    <t>• pricing aligns to new marketecture that is not has granular as the previous, where we can consider lower prices for lower functionality</t>
  </si>
  <si>
    <t>Functional Description</t>
  </si>
  <si>
    <t>• identify all possible public finance functions &amp; associated non-financial functions (i.e. budget - policy, payroll - HR)</t>
  </si>
  <si>
    <t>New Marketecture</t>
  </si>
  <si>
    <t>Current Marketecture</t>
  </si>
  <si>
    <t>Development Terms</t>
  </si>
  <si>
    <t>• use the component business mapping technique</t>
  </si>
  <si>
    <t>• inform the FreeBalance product marketecture</t>
  </si>
  <si>
    <t>S</t>
  </si>
  <si>
    <t>PFM CM Sheets</t>
  </si>
  <si>
    <t>Status</t>
  </si>
  <si>
    <t>Policy Management</t>
  </si>
  <si>
    <r>
      <rPr>
        <rFont val="Open Sans"/>
        <color rgb="FF1155CC"/>
        <u/>
      </rPr>
      <t>PFM Component Map</t>
    </r>
    <r>
      <rPr>
        <rFont val="Open Sans"/>
        <color rgb="FF4A5051"/>
      </rPr>
      <t>: Breakdown from pillar through function to component</t>
    </r>
  </si>
  <si>
    <t>• AI assisted analysis</t>
  </si>
  <si>
    <t>Public Finance Purpose</t>
  </si>
  <si>
    <t>Category</t>
  </si>
  <si>
    <t>Explanation</t>
  </si>
  <si>
    <r>
      <rPr>
        <rFont val="Open Sans"/>
        <color rgb="FF1155CC"/>
        <u/>
      </rPr>
      <t>New Marketecture</t>
    </r>
    <r>
      <rPr>
        <rFont val="Open Sans"/>
        <color rgb="FF4A5051"/>
      </rPr>
      <t>: Maps new product marketecture to PFMCM functions</t>
    </r>
  </si>
  <si>
    <t>1. Fiscal and Fiduciary Governance</t>
  </si>
  <si>
    <t>Establishes the primary control environment, ensuring the prudent management of public resources, budget reliability, and compliance with financial legislation11. It addresses the fundamental requirement that all public expenditures must be authorized, accurate, and aligned with strategic prioritie</t>
  </si>
  <si>
    <r>
      <rPr>
        <rFont val="Open Sans"/>
        <color rgb="FF1155CC"/>
        <u/>
      </rPr>
      <t>Concepts</t>
    </r>
    <r>
      <rPr>
        <rFont val="Open Sans"/>
        <color rgb="FF4A5051"/>
      </rPr>
      <t>: Explains the component business mapping technique with FreeBalanc extensions</t>
    </r>
  </si>
  <si>
    <r>
      <rPr>
        <rFont val="Open Sans"/>
        <color rgb="FF1155CC"/>
        <u/>
      </rPr>
      <t>Pivot Table</t>
    </r>
    <r>
      <rPr>
        <rFont val="Open Sans"/>
        <color rgb="FF4A5051"/>
      </rPr>
      <t>: Analysis of components and pillars</t>
    </r>
  </si>
  <si>
    <t>Not Applicable</t>
  </si>
  <si>
    <t>1. Government Performance Management</t>
  </si>
  <si>
    <t>1.1 Policy, Macro-Fiscal Planning and Budgetary Reliability</t>
  </si>
  <si>
    <t>Focuses on the accuracy of revenue projections, the management of structural expenditures, the containment of off-budget fiscal decisions, and the linkage to public policy objectives</t>
  </si>
  <si>
    <t>Supporting Material</t>
  </si>
  <si>
    <t>1.1 Policy Management</t>
  </si>
  <si>
    <t>1.1.01 Legislation Management</t>
  </si>
  <si>
    <t>1.2 Contingent Liabilities and Fiscal Risk Analytics</t>
  </si>
  <si>
    <t>Addresses exposures from public procurment, infrastructure projects, State-Owned Enterprises (SOEs), Public-Private Partnerships (PPPs), calls on explicit credit guarantees, and long-term debt sustainability</t>
  </si>
  <si>
    <t>Shows additional sources of information to ensure that the PFM Component Map is comprehensive</t>
  </si>
  <si>
    <t>1.3 Credit and Debt Program Risk</t>
  </si>
  <si>
    <t xml:space="preserve">Mitigates public debt, credit rating, and fiscal space risks, with unique repayment, prepayment, and market risks </t>
  </si>
  <si>
    <t>Budget 2.0: FreeBalance framework for evaluating technology for government transparency</t>
  </si>
  <si>
    <t>1.4 Fiduciary Internal Controls and Pay Administration</t>
  </si>
  <si>
    <t>Manages risks associated with budget and commitment controls, spending authorizations, and segregation of duties</t>
  </si>
  <si>
    <t>2. Public Integrity, Compliance, and Oversight</t>
  </si>
  <si>
    <r>
      <rPr>
        <rFont val="Open Sans"/>
        <color rgb="FF1155CC"/>
        <u/>
      </rPr>
      <t>Modern Finance Ministry</t>
    </r>
    <r>
      <rPr>
        <rFont val="Open Sans"/>
        <color rgb="FF4A5051"/>
      </rPr>
      <t>: FreeBalance classification of legacy and modern ministries</t>
    </r>
  </si>
  <si>
    <t>Focuses on safeguarding the public interest, preventing systemic corruption, and ensuring that public officials adhere to high ethical standards; aligns directly with the OECD Recommendation on Public Integrity</t>
  </si>
  <si>
    <t>2.1 Conflicts of Interest and Ethical Standards</t>
  </si>
  <si>
    <r>
      <rPr>
        <rFont val="Open Sans"/>
        <color rgb="FF1155CC"/>
        <u/>
      </rPr>
      <t>COFOG</t>
    </r>
    <r>
      <rPr>
        <rFont val="Open Sans"/>
        <color rgb="FF4A5051"/>
      </rPr>
      <t>: Classification of the Functions of Government (more than PFM)</t>
    </r>
  </si>
  <si>
    <t>Monitors perceived, potential, or actual conflicts between private interests and public duties, including asset declarations, lobbying, and post-employment limitations3</t>
  </si>
  <si>
    <t>2.2 Anti-Corruption, Whistleblowing, and Investigation</t>
  </si>
  <si>
    <t>Governs systems to prevent, detect, and sanction bribery, embezzlement, fraud, and influence trading, including secure channels for whistleblowers</t>
  </si>
  <si>
    <t>2.3 External Scrutiny, Audit, and Legislative Oversight</t>
  </si>
  <si>
    <r>
      <rPr>
        <rFont val="Open Sans"/>
        <color rgb="FF1155CC"/>
        <u/>
      </rPr>
      <t>Treasury Reference Model</t>
    </r>
    <r>
      <rPr>
        <rFont val="Open Sans"/>
        <color rgb="FF4A5051"/>
      </rPr>
      <t>: Core treasury functions</t>
    </r>
  </si>
  <si>
    <t>Manages the integration of findings from Supreme Audit Institutions (SAIs), the coverage of internal audit plans, and the timeliness of legislative reviews4</t>
  </si>
  <si>
    <t>2.4 Reputational, Credibility, and Political Risk</t>
  </si>
  <si>
    <t>Mitigates credibility risk</t>
  </si>
  <si>
    <r>
      <rPr>
        <rFont val="Open Sans"/>
        <color rgb="FF1155CC"/>
        <u/>
      </rPr>
      <t>FMIS</t>
    </r>
    <r>
      <rPr>
        <rFont val="Open Sans"/>
        <color rgb="FF4A5051"/>
      </rPr>
      <t>: World Bank definitions of core and non-core functionality</t>
    </r>
  </si>
  <si>
    <t>D-RM</t>
  </si>
  <si>
    <t>3. Operational Resilience and Strategic Risk</t>
  </si>
  <si>
    <r>
      <rPr>
        <rFont val="Open Sans"/>
        <color rgb="FF1155CC"/>
        <u/>
      </rPr>
      <t>IMF Budget Cycle</t>
    </r>
    <r>
      <rPr>
        <rFont val="Open Sans"/>
        <color rgb="FF4A5051"/>
      </rPr>
      <t>: public finance definitions used by IMF</t>
    </r>
  </si>
  <si>
    <t>Governs the delivery of public programs and the capacity of governments to anticipate, prepare for, and respond to critical, large-scale crises</t>
  </si>
  <si>
    <t>3.1 Program Design, Implementation, and Change Management</t>
  </si>
  <si>
    <t>Manages operational vulnerabilities in service delivery, including resource bottlenecks, legacy process rigidity, and organizational change management</t>
  </si>
  <si>
    <r>
      <rPr>
        <rFont val="Open Sans"/>
        <color rgb="FF1155CC"/>
        <u/>
      </rPr>
      <t>International Assessments</t>
    </r>
    <r>
      <rPr>
        <rFont val="Open Sans"/>
        <color rgb="FF4A5051"/>
      </rPr>
      <t>: PEFA, DeMPA, MAPS, PIMA &amp; TADAT indicators</t>
    </r>
  </si>
  <si>
    <t>3.2 Governance of Critical Risks and Disaster Preparedness</t>
  </si>
  <si>
    <t>Addresses systemic, transboundary, and cascading threats such as natural disasters, climate change disruptions, fiscal disruption, padamemics, and critical infrastructure failures</t>
  </si>
  <si>
    <t>3.3 Human Capital and Talent Capacity Management</t>
  </si>
  <si>
    <r>
      <rPr>
        <rFont val="Open Sans"/>
        <color rgb="FF1155CC"/>
        <u/>
      </rPr>
      <t>CIPFA Whole Systems Approach</t>
    </r>
    <r>
      <rPr>
        <rFont val="Open Sans"/>
        <color rgb="FF4A5051"/>
      </rPr>
      <t>: PFM as a system</t>
    </r>
  </si>
  <si>
    <t>Focuses on recruitment delays, key-man dependencies, critical skills gaps, and human resources planning in high-complexity environments3</t>
  </si>
  <si>
    <r>
      <rPr>
        <rFont val="Open Sans"/>
        <color rgb="FF1155CC"/>
        <u/>
      </rPr>
      <t>USAID Classifications</t>
    </r>
    <r>
      <rPr>
        <rFont val="Open Sans"/>
        <color rgb="FF4A5051"/>
      </rPr>
      <t>: public finance classification used by USAID</t>
    </r>
  </si>
  <si>
    <t>4. Digital Systems and Technological Infrastructure</t>
  </si>
  <si>
    <t>Isolates information technology and digital assets from physical assets, reflecting the critical role of technology in modern public service delivery and the unique threats of the digital landscape</t>
  </si>
  <si>
    <r>
      <rPr>
        <rFont val="Open Sans"/>
        <color rgb="FF1155CC"/>
        <u/>
      </rPr>
      <t>NZ-BCM</t>
    </r>
    <r>
      <rPr>
        <rFont val="Open Sans"/>
        <color rgb="FF4A5051"/>
      </rPr>
      <t>: Government of New Zealand Government Business Capabilities Model (more than PFM)</t>
    </r>
  </si>
  <si>
    <t>4.1 Enterprise Architecture and IT Project Governance</t>
  </si>
  <si>
    <t>Ensures that digital investments are aligned with organizational goals, managed through formal project frameworks, and reviewed by Architecture Review Boards (ARBs)</t>
  </si>
  <si>
    <t>4.2 Cybersecurity, Information Stewardship, and Privacy</t>
  </si>
  <si>
    <r>
      <rPr>
        <rFont val="Open Sans"/>
        <color rgb="FF1155CC"/>
        <u/>
      </rPr>
      <t>US LoB</t>
    </r>
    <r>
      <rPr>
        <rFont val="Open Sans"/>
        <color rgb="FF4A5051"/>
      </rPr>
      <t>: US federal government Financial Management Line of Business definitions</t>
    </r>
  </si>
  <si>
    <t>Develop and manage internal government public finance legislation.</t>
  </si>
  <si>
    <t>Focuses on the mitigation of data breaches, ransomware attacks, insider threats, and the exfiltration of sensitive personal information</t>
  </si>
  <si>
    <t>4.3 Emerging Technology and Artificial Intelligence Governance</t>
  </si>
  <si>
    <t>Manages the operational, compliance, and ethical risks associated with the deployment of artificial intelligence, machine learning, and automated decision-making system</t>
  </si>
  <si>
    <t>Data governance?</t>
  </si>
  <si>
    <r>
      <rPr>
        <rFont val="Open Sans"/>
        <color rgb="FF1155CC"/>
        <u/>
      </rPr>
      <t>GC-BCM</t>
    </r>
    <r>
      <rPr>
        <rFont val="Open Sans"/>
        <color rgb="FF4A5051"/>
      </rPr>
      <t>: Government of Canada Business Capabilities Model (more than PFM)</t>
    </r>
  </si>
  <si>
    <t>4.4 Big Data and Content Governance</t>
  </si>
  <si>
    <t>Manages data?</t>
  </si>
  <si>
    <t>• From: actuals, trends, previous plans, 1.1.2, 1.1.4
• To:</t>
  </si>
  <si>
    <t>5. Environmental, Social, and Stakeholder Safeguards</t>
  </si>
  <si>
    <t>Eensures that government programs and investment projects avoid or mitigate adverse impacts on communities and the environment, promoting sustainable and inclusive development</t>
  </si>
  <si>
    <r>
      <rPr>
        <rFont val="Open Sans"/>
        <color rgb="FF1155CC"/>
        <u/>
      </rPr>
      <t>Public Digital Taxonomy</t>
    </r>
    <r>
      <rPr>
        <rFont val="Open Sans"/>
        <color rgb="FF4A5051"/>
      </rPr>
      <t>: categories provided by Public Digital via ODI</t>
    </r>
  </si>
  <si>
    <t>1.1.02 Regulation Management</t>
  </si>
  <si>
    <t>5.1 Environmental Protection, Biodiversity, and Resource Efficiency</t>
  </si>
  <si>
    <t>Monitors project-level impacts on habitats, water resources, and pollution levels, ensuring compliance with international sustainability commitments</t>
  </si>
  <si>
    <t>5.2 Social Inclusion, Human Rights, and Community Safety</t>
  </si>
  <si>
    <t>Manages risks related to labor conditions, gender equality, non-discrimination, community health, and the protection of vulnerable groups</t>
  </si>
  <si>
    <t>5.3 Indigenous Reconciliation and Stakeholder Engagement</t>
  </si>
  <si>
    <t>Governs the process of meaningful, ongoing consultation, respect for traditional land rights, and the operation of responsive grievance mechanisms</t>
  </si>
  <si>
    <r>
      <rPr>
        <rFont val="Open Sans"/>
        <color rgb="FF1155CC"/>
        <u/>
      </rPr>
      <t>SDGs</t>
    </r>
    <r>
      <rPr>
        <rFont val="Open Sans"/>
        <color rgb="FF4A5051"/>
      </rPr>
      <t>: Goals and Targets</t>
    </r>
  </si>
  <si>
    <r>
      <rPr>
        <rFont val="Open Sans"/>
        <color rgb="FF1155CC"/>
        <u/>
      </rPr>
      <t>ITU Digital Investment</t>
    </r>
    <r>
      <rPr>
        <rFont val="Open Sans"/>
        <color rgb="FF4A5051"/>
      </rPr>
      <t>: framework to categorize SDG investing</t>
    </r>
  </si>
  <si>
    <t>Develop and manage external to government regulatory environment in support of public finance objectives.</t>
  </si>
  <si>
    <r>
      <rPr>
        <rFont val="Open Sans"/>
        <color rgb="FF1155CC"/>
        <u/>
      </rPr>
      <t>Non-Fun</t>
    </r>
    <r>
      <rPr>
        <rFont val="Open Sans"/>
        <color rgb="FF4A5051"/>
      </rPr>
      <t>: Non-functional requirements categories used in the creation of the FreeBalance Accountablity Suite</t>
    </r>
  </si>
  <si>
    <t>1.1.03 Development Strategy &amp; Government Goals</t>
  </si>
  <si>
    <t>D-PS</t>
  </si>
  <si>
    <r>
      <rPr>
        <rFont val="Open Sans"/>
        <color rgb="FF1155CC"/>
        <u/>
      </rPr>
      <t>GovTech Market Maps</t>
    </r>
    <r>
      <rPr>
        <rFont val="Open Sans"/>
        <color rgb="FF4A5051"/>
      </rPr>
      <t>: Combination of numerous market maps</t>
    </r>
  </si>
  <si>
    <t>Articulate government goals like national development strategies, SDGs, long-term visions and 5 year plans</t>
  </si>
  <si>
    <t>National plans, political platforms, budget priorities, scenario analysis</t>
  </si>
  <si>
    <t>Executive, planning &amp; economic departments, budget offices, political parties, parliaments, IFIs, outreach</t>
  </si>
  <si>
    <r>
      <rPr>
        <rFont val="Open Sans"/>
        <color rgb="FF1155CC"/>
        <u/>
      </rPr>
      <t>Digital Transformation:</t>
    </r>
    <r>
      <rPr>
        <rFont val="Open Sans"/>
        <color rgb="FF4A5051"/>
      </rPr>
      <t xml:space="preserve"> General and government-specific definitions</t>
    </r>
  </si>
  <si>
    <t>1.1.04 Policy Legal Framework</t>
  </si>
  <si>
    <t>Numbering Scheme</t>
  </si>
  <si>
    <t xml:space="preserve">Uses the structure: X.X.XX to support sorting </t>
  </si>
  <si>
    <t>Green are all general components</t>
  </si>
  <si>
    <t>Black are approval components that begin with X.X.A1</t>
  </si>
  <si>
    <t>Integrate planning with policy objectives, and legal framework</t>
  </si>
  <si>
    <t>• From:
• To:</t>
  </si>
  <si>
    <t>Red for all transparency components that begin with X.X.T1</t>
  </si>
  <si>
    <t>1.1.05 Intergovernmental Fiscal Relations</t>
  </si>
  <si>
    <t>Support for fiscal relations in planning for independent agencies, sub-national governments, and SOEs</t>
  </si>
  <si>
    <t>1.1.06 Fiscal Framework</t>
  </si>
  <si>
    <t>C- GC</t>
  </si>
  <si>
    <t>Integrate fiscal rules &amp; procedures in policy &amp; budget planning.</t>
  </si>
  <si>
    <t>1.1.07 Trend Analysis</t>
  </si>
  <si>
    <t>Enable statistical analysis of government &amp; economic data over time</t>
  </si>
  <si>
    <t>1.1.08 Macroeconomic Forecasting</t>
  </si>
  <si>
    <t>Predict potential revenue mobilization, including effects of government spending and regulations, as input to budget preparation</t>
  </si>
  <si>
    <t>1.1.09 Policy Planning Versions</t>
  </si>
  <si>
    <t>Support stages of policy formulation, including internal papers and reports, as input to budget planning</t>
  </si>
  <si>
    <t>1.1.10 Policy Impact Assessment</t>
  </si>
  <si>
    <t>Evaluate proposed policies for social, economic, and environmental impacts using evidence-based methodologies and scenario modeling.</t>
  </si>
  <si>
    <t>1.1.11 Cross-Sectoral Policy Integration</t>
  </si>
  <si>
    <t>Ensure coherence across government policies, such as climate, social protection, and economic development, to align with overarching strategic goals</t>
  </si>
  <si>
    <t>1.1.12 International Commitments &amp; Agreements</t>
  </si>
  <si>
    <t>Monitor and integrate international policy commitments (e.g., SDGs, Paris Agreement, WTO obligations) into national policy planning frameworks</t>
  </si>
  <si>
    <t>1.1.13 Evidence-Based Policy Evaluation</t>
  </si>
  <si>
    <t>Facilitate policy impact assessments and program evaluations using empirical data to measure effectiveness and inform decision-making.</t>
  </si>
  <si>
    <t>1.1.14 Public Sector Efficiency &amp; Productivity Metrics</t>
  </si>
  <si>
    <t>Current FreeBalance Marketecture</t>
  </si>
  <si>
    <t>Identify efficiency indicators, such as cost-effectiveness, timeliness, and resource utilization, to optimize public service delivery.</t>
  </si>
  <si>
    <t>1.1.A1 Policy Approvals</t>
  </si>
  <si>
    <t>D-AP</t>
  </si>
  <si>
    <r>
      <rPr>
        <rFont val="Open Sans"/>
        <b/>
        <color rgb="FF4A5051"/>
      </rPr>
      <t>Purpose</t>
    </r>
    <r>
      <rPr>
        <rFont val="Open Sans"/>
        <color rgb="FF4A5051"/>
      </rPr>
      <t xml:space="preserve">: Map current FreeBalance Marketecture to proposed </t>
    </r>
    <r>
      <rPr>
        <rFont val="Open Sans"/>
        <color rgb="FF1155CC"/>
        <u/>
      </rPr>
      <t>New Marketecture</t>
    </r>
    <r>
      <rPr>
        <rFont val="Open Sans"/>
        <color rgb="FF4A5051"/>
      </rPr>
      <t xml:space="preserve"> (does not include interfaces)</t>
    </r>
  </si>
  <si>
    <t>Support policy approvals that feed into budget planning.</t>
  </si>
  <si>
    <t>1.1.T1 Stakeholder Consultation &amp; Engagement</t>
  </si>
  <si>
    <t>E-FT</t>
  </si>
  <si>
    <r>
      <rPr>
        <rFont val="Open Sans"/>
        <color rgb="FF4A5051"/>
      </rPr>
      <t xml:space="preserve">• </t>
    </r>
    <r>
      <rPr>
        <rFont val="Open Sans"/>
        <b/>
        <color rgb="FF4A5051"/>
      </rPr>
      <t>Available</t>
    </r>
    <r>
      <rPr>
        <rFont val="Open Sans"/>
        <color rgb="FF4A5051"/>
      </rPr>
      <t>: whether module is available</t>
    </r>
  </si>
  <si>
    <r>
      <rPr>
        <rFont val="Open Sans"/>
        <color rgb="FF4A5051"/>
      </rPr>
      <t xml:space="preserve">• </t>
    </r>
    <r>
      <rPr>
        <rFont val="Open Sans"/>
        <b/>
        <color rgb="FF4A5051"/>
      </rPr>
      <t>Built-In</t>
    </r>
    <r>
      <rPr>
        <rFont val="Open Sans"/>
        <color rgb="FF4A5051"/>
      </rPr>
      <t>: whether a built-in Platform functionality, not priced</t>
    </r>
  </si>
  <si>
    <r>
      <rPr>
        <rFont val="Open Sans"/>
        <color rgb="FF4A5051"/>
      </rPr>
      <t>•</t>
    </r>
    <r>
      <rPr>
        <rFont val="Open Sans"/>
        <b/>
        <color rgb="FF4A5051"/>
      </rPr>
      <t xml:space="preserve"> Invent</t>
    </r>
    <r>
      <rPr>
        <rFont val="Open Sans"/>
        <color rgb="FF4A5051"/>
      </rPr>
      <t>: invented product, really the same as a previous</t>
    </r>
  </si>
  <si>
    <t>Facilitate structured engagement with civil society, private sector, development partners, and other stakeholders to ensure inclusive policy planning. Support surveys.</t>
  </si>
  <si>
    <r>
      <rPr>
        <rFont val="Open Sans"/>
        <color rgb="FF4A5051"/>
      </rPr>
      <t xml:space="preserve">• </t>
    </r>
    <r>
      <rPr>
        <rFont val="Open Sans"/>
        <b/>
        <color rgb="FF4A5051"/>
      </rPr>
      <t>3rd:</t>
    </r>
    <r>
      <rPr>
        <rFont val="Open Sans"/>
        <color rgb="FF4A5051"/>
      </rPr>
      <t xml:space="preserve"> available as a 3rd party product</t>
    </r>
  </si>
  <si>
    <r>
      <rPr>
        <rFont val="Open Sans"/>
        <color rgb="FF4A5051"/>
      </rPr>
      <t xml:space="preserve">• </t>
    </r>
    <r>
      <rPr>
        <rFont val="Open Sans"/>
        <b/>
        <color rgb="FF4A5051"/>
      </rPr>
      <t>In New</t>
    </r>
    <r>
      <rPr>
        <rFont val="Open Sans"/>
        <color rgb="FF4A5051"/>
      </rPr>
      <t>: whether part of the new marketecture</t>
    </r>
  </si>
  <si>
    <t>1.1.T2  Policy Transparency</t>
  </si>
  <si>
    <r>
      <rPr>
        <rFont val="Open Sans"/>
        <color rgb="FF4A5051"/>
      </rPr>
      <t xml:space="preserve">• </t>
    </r>
    <r>
      <rPr>
        <rFont val="Open Sans"/>
        <b/>
        <color rgb="FF4A5051"/>
      </rPr>
      <t>Subset</t>
    </r>
    <r>
      <rPr>
        <rFont val="Open Sans"/>
        <color rgb="FF4A5051"/>
      </rPr>
      <t>: represents a subset of functionliatyin the new marketecture</t>
    </r>
  </si>
  <si>
    <t>Marketecture</t>
  </si>
  <si>
    <t>Support publishing of policy documents, policy information, government goals, and national development strategies</t>
  </si>
  <si>
    <t>1.1.T3  Economics Transparency</t>
  </si>
  <si>
    <t>Product Status</t>
  </si>
  <si>
    <t>Product</t>
  </si>
  <si>
    <t>Available</t>
  </si>
  <si>
    <t>Built-in</t>
  </si>
  <si>
    <t>Invent</t>
  </si>
  <si>
    <t>Support publishing of macroeconomic analysis, fiscal assumptions, budget envelopes</t>
  </si>
  <si>
    <t>3rd</t>
  </si>
  <si>
    <t>In New</t>
  </si>
  <si>
    <t>Subset</t>
  </si>
  <si>
    <t>GPM</t>
  </si>
  <si>
    <t>1.2 Budget Planning / Formulation</t>
  </si>
  <si>
    <t>(GPAC) Anti-Corruption Reporting</t>
  </si>
  <si>
    <t>1.2.01 Budget Legal Framework</t>
  </si>
  <si>
    <t>(GPAM) Audit Management</t>
  </si>
  <si>
    <t>Support the legal structure, processes, fiscal rules, and schedules for budget preparation</t>
  </si>
  <si>
    <t>(GPBB) Budget Book Builder</t>
  </si>
  <si>
    <t>1.2.02 Budget Circular &amp; Budget Ceilings</t>
  </si>
  <si>
    <t>(GPBD) Big Data Management</t>
  </si>
  <si>
    <t>(GPCA) Computer-Assisted Audit</t>
  </si>
  <si>
    <t>Lookup</t>
  </si>
  <si>
    <t>Provide guidance in the development of MDA budgets, including schedule and ceilings control</t>
  </si>
  <si>
    <t>(GPCE) President/Prime Minister Dashboard</t>
  </si>
  <si>
    <t>1.2.03 Multiple Year Budget Formulation</t>
  </si>
  <si>
    <t>Status Lookup</t>
  </si>
  <si>
    <t>(GPCM) Correspondence Management</t>
  </si>
  <si>
    <t>• colour-code product status for easy reference</t>
  </si>
  <si>
    <t>(GPCO) Citizens Outreach</t>
  </si>
  <si>
    <t>Prepare 3 to 5 year budgets to coordinate spending priorities, manage multiple-year investments, and determine results.</t>
  </si>
  <si>
    <t>Low Priority</t>
  </si>
  <si>
    <t>Medium Priority</t>
  </si>
  <si>
    <t>1.2.04 Budget Planning Monitoring</t>
  </si>
  <si>
    <t>High Priority</t>
  </si>
  <si>
    <t>(GPCR) Customized Reporting</t>
  </si>
  <si>
    <t>C-ME</t>
  </si>
  <si>
    <t>Product Lookup</t>
  </si>
  <si>
    <t>(GPCT) Court Case Tracking</t>
  </si>
  <si>
    <t>• align product functional description to markecture name</t>
  </si>
  <si>
    <t>(GPDM) FreeBalance Datamart</t>
  </si>
  <si>
    <t>Enable monitoring the progress of MDA budgets during formulation to provide guidance</t>
  </si>
  <si>
    <t>Marketecture Name</t>
  </si>
  <si>
    <t>To Market</t>
  </si>
  <si>
    <t>1.2.05 Cost Assumptions</t>
  </si>
  <si>
    <t>(GPMA) Management Alerts</t>
  </si>
  <si>
    <t>Assets and Inventory</t>
  </si>
  <si>
    <t>(GPMB) Mobile Governance</t>
  </si>
  <si>
    <t>(GPMD) FreeBalance Minister’s Dashboard</t>
  </si>
  <si>
    <t>Leverage cost drivers and cost driver packages for more accurate projections</t>
  </si>
  <si>
    <t>Budget Preperation</t>
  </si>
  <si>
    <t xml:space="preserve">Asset and Inventory Lifecycle </t>
  </si>
  <si>
    <t>(GPED) FreeBalance Economic Dashboard</t>
  </si>
  <si>
    <t>1.2.06 Scenario Planning</t>
  </si>
  <si>
    <t>Performance Budgeting</t>
  </si>
  <si>
    <t>Budget Planning</t>
  </si>
  <si>
    <t>Audit</t>
  </si>
  <si>
    <t>(GPMF) Medium Term Macroeconomic Frameworks</t>
  </si>
  <si>
    <t>Risk and Performance Audit</t>
  </si>
  <si>
    <t>(GPMG) Manager’s Dashboard</t>
  </si>
  <si>
    <t>Budget Preparation</t>
  </si>
  <si>
    <t>Provide forecasting and scenarios to improve budget credibility, and enable re-forecasting during budget implementation</t>
  </si>
  <si>
    <t>Government Budget Formulation</t>
  </si>
  <si>
    <t>(GPMS) Ministerial Aid Support System</t>
  </si>
  <si>
    <t>1.2.07 Budget Calendar, Versions</t>
  </si>
  <si>
    <t>Core Fnancials</t>
  </si>
  <si>
    <t>(GPMT) Medium-Term Expenditure Frameworks</t>
  </si>
  <si>
    <t>Core Financial Execution and Reporting</t>
  </si>
  <si>
    <t>Debt</t>
  </si>
  <si>
    <t>(GPOB) Off Budget Management</t>
  </si>
  <si>
    <t>Public Debt and Guarantee Management</t>
  </si>
  <si>
    <t>Financial Investments</t>
  </si>
  <si>
    <t>(GPOP) Open Policy Portal</t>
  </si>
  <si>
    <t>Manage the budget calendar with version controls across the budget planning cycle</t>
  </si>
  <si>
    <t>Public Financial Investments</t>
  </si>
  <si>
    <t>Grants</t>
  </si>
  <si>
    <t>(GPPB) Government Performance Budgeting</t>
  </si>
  <si>
    <t>1.2.08 Budget Releases Rules</t>
  </si>
  <si>
    <t>Transfers and Grants</t>
  </si>
  <si>
    <t>Human Resources</t>
  </si>
  <si>
    <t>(GPPA) Parliamentary Amendments Management</t>
  </si>
  <si>
    <t>Public Service Talent and Capital Human Capital</t>
  </si>
  <si>
    <t>Non-Tax</t>
  </si>
  <si>
    <t>Revenue and Receipts Mobilization</t>
  </si>
  <si>
    <t>Payroll</t>
  </si>
  <si>
    <t xml:space="preserve">Support for partial budget releases when the budget is not approved or partly approved </t>
  </si>
  <si>
    <t>Payroll and Wage Bills</t>
  </si>
  <si>
    <t>(GPPL) Policy Planning</t>
  </si>
  <si>
    <t>Performance and Transparency</t>
  </si>
  <si>
    <t>1.2.09 Capital &amp; Recurrent Expenditure Planning</t>
  </si>
  <si>
    <t>Fiscal Performance and Transparency</t>
  </si>
  <si>
    <t>(GPPM) Government Performance Management</t>
  </si>
  <si>
    <t>(GPPP) Project Pipeline</t>
  </si>
  <si>
    <t>Procurement</t>
  </si>
  <si>
    <t>(GPPR) Government Portal</t>
  </si>
  <si>
    <t>Electronic Public Procurement</t>
  </si>
  <si>
    <t>Public Investments</t>
  </si>
  <si>
    <t>(GPPT) Participatory Budgeting</t>
  </si>
  <si>
    <t>Public Investment and Capital Projects</t>
  </si>
  <si>
    <t>Differentiate planning for capital investments and recurrent expenditures, ensuring alignment with fiscal sustainability and public investment strategies.</t>
  </si>
  <si>
    <t>Public Service Planning</t>
  </si>
  <si>
    <t>(GPRM) Records Management</t>
  </si>
  <si>
    <t>1.2.10 Climate &amp; Sustainability Budgeting</t>
  </si>
  <si>
    <t>Risk Management</t>
  </si>
  <si>
    <t>(GPTP) Transparency Portal</t>
  </si>
  <si>
    <t>Government Risk and Compliance</t>
  </si>
  <si>
    <t>Social Benefits</t>
  </si>
  <si>
    <t>PFM</t>
  </si>
  <si>
    <t>Social Protection and Benefits</t>
  </si>
  <si>
    <t>(PFAA) Accountable Advances</t>
  </si>
  <si>
    <t>Tax Administration</t>
  </si>
  <si>
    <t>Embed climate-responsive budgeting and sustainable development considerations into budget formulation to track green spending and adaptation investments.</t>
  </si>
  <si>
    <t>Tax Administration Mobilization</t>
  </si>
  <si>
    <t>(PFAS) Agency System</t>
  </si>
  <si>
    <t>Treasury</t>
  </si>
  <si>
    <t>1.2.11 Gender, Wellbeing &amp; Social Inclusion Budgeting</t>
  </si>
  <si>
    <t>(PFBC) Budget Controls</t>
  </si>
  <si>
    <t>Treasury and Liquidity</t>
  </si>
  <si>
    <t>Products</t>
  </si>
  <si>
    <t>(PFBM) Budget Management</t>
  </si>
  <si>
    <t>(PFBR) Budget Transfer Requests</t>
  </si>
  <si>
    <t>Incorporate gender-responsive and inclusive budgeting methodologies to address social equity, poverty reduction, and support for vulnerable groups.</t>
  </si>
  <si>
    <t>(PFCB) Cash Books</t>
  </si>
  <si>
    <t>1.2.12 Contingency &amp; Emergency Budget Planning</t>
  </si>
  <si>
    <t>(PFCE) Controls for ERP</t>
  </si>
  <si>
    <t>(PFEM) Embassy System</t>
  </si>
  <si>
    <t>Allocate budgetary provisions for emergency response, economic shocks, and unforeseen expenditures within fiscal limits.</t>
  </si>
  <si>
    <t>(PFFA) Fixed Assets</t>
  </si>
  <si>
    <t>1.2.13 Development Partner &amp; Donor Coordination</t>
  </si>
  <si>
    <t>(PFFC) Financial Consolidation</t>
  </si>
  <si>
    <t>(PFFM) Fleet Management</t>
  </si>
  <si>
    <t>Integrate external financing, donor funds, and project support into budget formulation, ensuring alignment with national priorities and fiscal strategies.</t>
  </si>
  <si>
    <t>(PFFP) Government Facilities and Property</t>
  </si>
  <si>
    <t>1.2.14 Subnational &amp; Intergovernmental Budgeting</t>
  </si>
  <si>
    <t>(PFGF) Geographic Financials</t>
  </si>
  <si>
    <t>(PFJC) Job Costing</t>
  </si>
  <si>
    <t>Support budgeting for subnational governments and intergovernmental transfers, ensuring consistency with national fiscal policies and revenue-sharing mechanisms.</t>
  </si>
  <si>
    <t>(PFLC) Ledger Controls</t>
  </si>
  <si>
    <t>1.2.15 Cost-Benefit Analysis</t>
  </si>
  <si>
    <t>(PFLM) Line Ministry System</t>
  </si>
  <si>
    <t>Facilitate economic analysis of government projects, including cost-benefit analysis, return on investment (ROI), and value-for-money assessments.</t>
  </si>
  <si>
    <t>(PFMS) Municipal System</t>
  </si>
  <si>
    <t>(PFPF) Core Public Financials</t>
  </si>
  <si>
    <t>1.2.16  PEFA Assessments</t>
  </si>
  <si>
    <t>C-OA</t>
  </si>
  <si>
    <t>(PFPM) Project Management</t>
  </si>
  <si>
    <t>(PFPR) Public Works Project</t>
  </si>
  <si>
    <t>Undergo Public Expenditure and Financial Accountability Assessment (PEFA) , especially PI-14 to PI-18</t>
  </si>
  <si>
    <t>(PFRP) Regional &amp; State System</t>
  </si>
  <si>
    <t>1.2.A1 Intermediate Budget Approvals</t>
  </si>
  <si>
    <t>(PFCA) Cost Accounting</t>
  </si>
  <si>
    <t>(PFSI) Stores &amp; Inventory</t>
  </si>
  <si>
    <t>(PFSL) Sub-Ledger</t>
  </si>
  <si>
    <t>Approve intermediate budgets such as division, department, ministry, and budget office prior to legislative approval</t>
  </si>
  <si>
    <t>(PFSO) Parastatal SOE Management</t>
  </si>
  <si>
    <t>1.2.A2 Organic Budget Law / Vote</t>
  </si>
  <si>
    <t>(PFWM) Work Order Management</t>
  </si>
  <si>
    <t>GTM</t>
  </si>
  <si>
    <t>(GTAM) Aid Management</t>
  </si>
  <si>
    <t>(GTTM) Treasury Management</t>
  </si>
  <si>
    <t>Approve the budget for implementation after executive and legislative approval</t>
  </si>
  <si>
    <t>(GTBR) Bank Reconciliation</t>
  </si>
  <si>
    <t>1.2.A2 Partial Budget Release</t>
  </si>
  <si>
    <t>current price list</t>
  </si>
  <si>
    <t xml:space="preserve">(GTBT) Bank Account Transfers[V6] </t>
  </si>
  <si>
    <t>(GTCM) Cash Management</t>
  </si>
  <si>
    <t>(GTDM) Debt Management</t>
  </si>
  <si>
    <t>Approve partial releases complying with budget laws that requires executive and/or legislative approval</t>
  </si>
  <si>
    <t>(GTDP) Debt Planning and Forecasting</t>
  </si>
  <si>
    <t>triangulate with PFMCM</t>
  </si>
  <si>
    <t>(GTIM) Investment Management</t>
  </si>
  <si>
    <t>1.2.T1 Budget Books</t>
  </si>
  <si>
    <t>(GTIT) Government Departmental Transfers</t>
  </si>
  <si>
    <t>(GTLM) Liquidity Management</t>
  </si>
  <si>
    <t>(GTNB) National Bank Software</t>
  </si>
  <si>
    <t>(GTPM) Payment Management</t>
  </si>
  <si>
    <t>(GTRM) Risk Management</t>
  </si>
  <si>
    <t>PEM</t>
  </si>
  <si>
    <t>(PECM) Contract Management</t>
  </si>
  <si>
    <t>Create budget documents, citizen budgets, pamphlets and other formatted output</t>
  </si>
  <si>
    <t>(PEEA) E-Auctions</t>
  </si>
  <si>
    <t>1.2.T2 E-Budget Preparation Transparency</t>
  </si>
  <si>
    <t>(PEEA) E-Bidding</t>
  </si>
  <si>
    <t>(PECT) Catalogue Management</t>
  </si>
  <si>
    <t>Support online budget formulation transparency, including open data support</t>
  </si>
  <si>
    <t>(PEEP) e-Procurement Portal</t>
  </si>
  <si>
    <t>1.2.T3 Public Consultation &amp; Transparency in Budgeting</t>
  </si>
  <si>
    <t>(PEER) Public Investment Results Portal</t>
  </si>
  <si>
    <t>Categories</t>
  </si>
  <si>
    <t>(PEGC) Grant &amp; Contribution Management</t>
  </si>
  <si>
    <t>LOE Categories</t>
  </si>
  <si>
    <t>3rd Party</t>
  </si>
  <si>
    <t>(PEGM) Grantee Management (aid management)</t>
  </si>
  <si>
    <t>Facilitate public engagement &amp; feedback in budget formulation, including citizen input, participatory budgeting initiatives, and transparent publication of budget drafts. Support surveys.</t>
  </si>
  <si>
    <t>Integration</t>
  </si>
  <si>
    <t>Platform</t>
  </si>
  <si>
    <t>Customer Specific</t>
  </si>
  <si>
    <t>Services</t>
  </si>
  <si>
    <t>(PEGP) Electronic Government Procurement</t>
  </si>
  <si>
    <t>1.3 Public Accounts Management</t>
  </si>
  <si>
    <t>Suite</t>
  </si>
  <si>
    <t>1.3.01 Accounting Regulatory Framework</t>
  </si>
  <si>
    <t>New Module</t>
  </si>
  <si>
    <t>Non-Functional</t>
  </si>
  <si>
    <t>Report (new GRP Report)</t>
  </si>
  <si>
    <t>(PEGW) Grant &amp; Contribution Web Portal</t>
  </si>
  <si>
    <t>Report (new BIRT Report)</t>
  </si>
  <si>
    <t>Report (adjustment)</t>
  </si>
  <si>
    <t>(PEPR) Purchasing &amp; Expenditure</t>
  </si>
  <si>
    <t>(PEEM) Government Expenditure Management</t>
  </si>
  <si>
    <t>Articulate government accounting regulatory &amp; conceptual framework</t>
  </si>
  <si>
    <t>(PEPU) Government Purchasing Management</t>
  </si>
  <si>
    <t>1.3.02 Accounting Policies</t>
  </si>
  <si>
    <t>(PEIP) Government Invoice Tracking Web-Portal</t>
  </si>
  <si>
    <t>(PESM) Spend Management</t>
  </si>
  <si>
    <t>Articulate government accounting policies including: use of estimates, dealing with errors, reporting events after reporting date</t>
  </si>
  <si>
    <t>(PESP) Social Programs Management</t>
  </si>
  <si>
    <t>1.3.03 Accounting Codes in Chart of Accounts</t>
  </si>
  <si>
    <t>(PEVC) Vendor Compliance</t>
  </si>
  <si>
    <t>(PEVW) Vendor Wiki</t>
  </si>
  <si>
    <t xml:space="preserve">(PERF) Government Expenditure Revolving Funds </t>
  </si>
  <si>
    <t>Ensure that accounting codes are in the Chart of Accounts</t>
  </si>
  <si>
    <t xml:space="preserve">(PETM) Government Travel Management </t>
  </si>
  <si>
    <t>1.3.04 Budget Classifications in Chart of Accounts</t>
  </si>
  <si>
    <t>GRM</t>
  </si>
  <si>
    <t>(GRBP) Bill Presentment</t>
  </si>
  <si>
    <t>Ensure that budget classifications are also integrated in the Chart of Accounts</t>
  </si>
  <si>
    <t>(GRBZ) Building, Zoning and Planning</t>
  </si>
  <si>
    <t>1.3.05 Program Classifications in Chart of Accounts</t>
  </si>
  <si>
    <t>(GRCE) Customs Taxation</t>
  </si>
  <si>
    <t>Provide program classifications for program management in the Chart of Accounts</t>
  </si>
  <si>
    <t>(GRCM) Case Management Software</t>
  </si>
  <si>
    <t>1.3.06 National  Standards in Chart of Accounts</t>
  </si>
  <si>
    <t>(GRCR) Citizen Relationship Management</t>
  </si>
  <si>
    <t>(GRCS) Cashiering</t>
  </si>
  <si>
    <t>Ensure that national accounting standards are supported in the Chart of Accounts such as: GASB, GAAP</t>
  </si>
  <si>
    <t>1.3.07 International  Standards in Chart of Accounts</t>
  </si>
  <si>
    <t>(GRCT) Corporate Income Tax Administration</t>
  </si>
  <si>
    <t>Ensure that international standards are supported in the Chart of Accounts such as: GFS, COFOG, IPSAS</t>
  </si>
  <si>
    <t>(GRCW) Customer Wiki</t>
  </si>
  <si>
    <t>1.3.08 Sustainable Development Goals in Chart of Accounts</t>
  </si>
  <si>
    <t>(GREC) Government e-Commerce</t>
  </si>
  <si>
    <t>(GREN) Enforcement</t>
  </si>
  <si>
    <t>Embed sustainable development into the Chart of Accounts</t>
  </si>
  <si>
    <t>(GRET) Estate Tax Systems</t>
  </si>
  <si>
    <t>1.3.09 Gender, Wellbeing and Inclusion in Chart of  Accounts</t>
  </si>
  <si>
    <t>(GRPI) Personal Tax Income Administration</t>
  </si>
  <si>
    <t>(GRPL) Permits and Licensing</t>
  </si>
  <si>
    <t>(GRPT) Property Tax</t>
  </si>
  <si>
    <t>Embed wellbeing, gender, inclusion etc. into the Chart of Accounts</t>
  </si>
  <si>
    <t>(GRPR) Parks &amp; Recreation</t>
  </si>
  <si>
    <t>1.3.10 Reporting Objects</t>
  </si>
  <si>
    <t>(GRRV) Government Receipts Management</t>
  </si>
  <si>
    <t>(GRSV) Sales and Value-Added Tax</t>
  </si>
  <si>
    <t>(GRUB) Utility Billing</t>
  </si>
  <si>
    <t>Ability to create alternative roll-ups or side concepts to show detailed CoA data in different reporting configurations.</t>
  </si>
  <si>
    <t>(GRDB) Government Receipts Dashboard</t>
  </si>
  <si>
    <t>1.3.11  PEFA Assessments</t>
  </si>
  <si>
    <t>CSM</t>
  </si>
  <si>
    <t>(CSDM) Discipline Management</t>
  </si>
  <si>
    <t>(CSBM) Benefit Management</t>
  </si>
  <si>
    <t>Undergo Public Expenditure and Financial Accountability Assessment (PEFA) , especially PI-4</t>
  </si>
  <si>
    <t>(CSCB) Capacity Building &amp; Training</t>
  </si>
  <si>
    <t>1.3.A1 Chart of Accounts Additions</t>
  </si>
  <si>
    <t>Component Business Model, IBM Approach, Accountability Level</t>
  </si>
  <si>
    <t>(CSDM) Dispute Management</t>
  </si>
  <si>
    <t>Government Component Mapping, FreeBalance  Approach</t>
  </si>
  <si>
    <t>(CSEC) End-of-Service Gratuity Calculation</t>
  </si>
  <si>
    <t>(CSES) Employee Survey</t>
  </si>
  <si>
    <t>Support the addition of Chart of Accounts elements without affecting the structure</t>
  </si>
  <si>
    <t>Component Business Mapping</t>
  </si>
  <si>
    <t>1.3.A2 Multiple-Year Chart of Accounts</t>
  </si>
  <si>
    <t>(CSFD) Financial Disclosure</t>
  </si>
  <si>
    <t>Direct</t>
  </si>
  <si>
    <t>(CSHS) Health and Safety</t>
  </si>
  <si>
    <t>Components at this level provide strategic direction and corporate policy to other components. They also facilitate collaboration with other components.</t>
  </si>
  <si>
    <t>(CSMV) Civil Service Movement</t>
  </si>
  <si>
    <t>Approvals</t>
  </si>
  <si>
    <t>Process of approving financial management steps</t>
  </si>
  <si>
    <t>Concept</t>
  </si>
  <si>
    <t>Update Charts of Accounts across fiscal years, including support of viewing data from the year CoA with a different year CoA.</t>
  </si>
  <si>
    <t>(CSPA) Performance Appraisal</t>
  </si>
  <si>
    <t>1.3.T1 Government Classification Transparency</t>
  </si>
  <si>
    <t>Planning &amp; Scenarios</t>
  </si>
  <si>
    <t>Planning &amp; scenario management</t>
  </si>
  <si>
    <t>Business Purpose</t>
  </si>
  <si>
    <t>Why does it exist?</t>
  </si>
  <si>
    <t>(CSPF) Pension and Entitlements Forecasting</t>
  </si>
  <si>
    <t>Reform &amp; Modernization</t>
  </si>
  <si>
    <t>Definitions of policy &amp; procedures including legal reform, Chart of Accounts, support for progressive activation</t>
  </si>
  <si>
    <t>Activities</t>
  </si>
  <si>
    <t>What simple, cohesive actions are regularly performed?</t>
  </si>
  <si>
    <t>Control</t>
  </si>
  <si>
    <t>(CSPL) Civil Service Planning</t>
  </si>
  <si>
    <t>These mid-tier components serve as checks and balances between the “direct” and “execute” levels. They monitor performance, manage exceptions and act as gatekeepers of assets and information.</t>
  </si>
  <si>
    <t>Support the exposure of government classifications in reports and open data.</t>
  </si>
  <si>
    <t>Government Controls</t>
  </si>
  <si>
    <t>Budget &amp; commitment controls, approval workflow, segregation of duties</t>
  </si>
  <si>
    <t>(CSSP) Succession Planning</t>
  </si>
  <si>
    <t>Resources</t>
  </si>
  <si>
    <t>What tangible assets and human resources are required?</t>
  </si>
  <si>
    <t>Monitoring &amp; Evaluation</t>
  </si>
  <si>
    <t>1.4 Performance Structures &amp; Implementation</t>
  </si>
  <si>
    <t>Query, analysis, forecasting, visualization</t>
  </si>
  <si>
    <t>1.4.01 Output Performance Indicators / Targets</t>
  </si>
  <si>
    <t>Governance</t>
  </si>
  <si>
    <t>How are activities and resources managed?</t>
  </si>
  <si>
    <t>(CSPN) Pension Management</t>
  </si>
  <si>
    <t>C-PM</t>
  </si>
  <si>
    <t>Performance Management</t>
  </si>
  <si>
    <t>Results-based budgeting, value-for-money, merit-based pay, Chart of Goals</t>
  </si>
  <si>
    <t>Business Services</t>
  </si>
  <si>
    <t>What is taken from and offered to other components?</t>
  </si>
  <si>
    <t>Oversight &amp; Audit</t>
  </si>
  <si>
    <t>(CSPR) Payroll</t>
  </si>
  <si>
    <t>Oversight agency &amp; audit functionality</t>
  </si>
  <si>
    <t>Execute</t>
  </si>
  <si>
    <t>These “boots on the ground” components provide the business actions that drive value creation in the enterprise. They process assets and information for use by other components or the end customer.</t>
  </si>
  <si>
    <t>(CSRC) Recruitment</t>
  </si>
  <si>
    <t>Identify output and outcome targets in a Chart of Goals</t>
  </si>
  <si>
    <t>E-CM</t>
  </si>
  <si>
    <t>E-Commerce</t>
  </si>
  <si>
    <t>Supports online commerce and payments, covering revenue and expenses</t>
  </si>
  <si>
    <t>Fiscal Transparency</t>
  </si>
  <si>
    <t>Transparency portals, statutory reporting</t>
  </si>
  <si>
    <t>(CSSS) Employee Self Service</t>
  </si>
  <si>
    <t>1.4.02 Chart of Goals integrated with Chart of Accounts</t>
  </si>
  <si>
    <t>E-PY</t>
  </si>
  <si>
    <t>Payments</t>
  </si>
  <si>
    <t>Supports payments and receipts, including EFT, cheques, cash &amp; other methods not associated with e-commerce.</t>
  </si>
  <si>
    <t>(CSSM) Manager Self Service</t>
  </si>
  <si>
    <t>E-PE</t>
  </si>
  <si>
    <t>Process Execution</t>
  </si>
  <si>
    <t>Primarily implements or executes a government financial process</t>
  </si>
  <si>
    <t>(CSTA) Time &amp; Attendance</t>
  </si>
  <si>
    <r>
      <rPr>
        <rFont val="Open Sans"/>
        <color rgb="FF1155CC"/>
        <u/>
      </rPr>
      <t>Component business model (CBM)</t>
    </r>
    <r>
      <rPr>
        <rFont val="Open Sans"/>
      </rPr>
      <t xml:space="preserve"> is a technique to model and analyze an enterprise. It is a logical representation or map of business components or "building blocks" and can be depicted on a single page. It can be used to analyze the alignment of enterprise strategy with the organization's capabilities and investments, identify redundant or overlapping business capabilities, analyze sourcing options for the different components (buy or build), prioritizing transformation options and can be used to create a unified roadmap after mergers or acquisitions.</t>
    </r>
  </si>
  <si>
    <t>Integrate Chart of Goals with Chart of Accounts and support performance schemes like balanced scorecard, KPIs, and OKRs</t>
  </si>
  <si>
    <t>(CSTM) Talent Management</t>
  </si>
  <si>
    <t>1.4.03 Public Finance Analytics</t>
  </si>
  <si>
    <t>(CSTS) Travel &amp; Subsistence</t>
  </si>
  <si>
    <t>(CSWF) Workforce Management</t>
  </si>
  <si>
    <t>(CSSB) Salary Budget Planning</t>
  </si>
  <si>
    <t>Analytics, big data analytics (including data from outside the financial system), statistics, data science and machine learning</t>
  </si>
  <si>
    <t>1.4.04 Public Finance Visualization</t>
  </si>
  <si>
    <t>Totals</t>
  </si>
  <si>
    <t>Visualization of public finance information including charts, graphs, animations, and geographic presentation with drill-down and drill-through</t>
  </si>
  <si>
    <t>1.4.05 Performance Presentation</t>
  </si>
  <si>
    <t>Support performance dashboards, scorecards, and reporting including: balanced scorecard, key performance indicator, and objectives and key results methods</t>
  </si>
  <si>
    <t>1.4.06 Public Finance Storytelling</t>
  </si>
  <si>
    <t>Enable storytelling through integrated numerous visualization techniques, text, and video to tell stories</t>
  </si>
  <si>
    <t>1.4.07 Spending Reviews</t>
  </si>
  <si>
    <t>Support periodic mechanisms for performance oversight</t>
  </si>
  <si>
    <t>1.4.08 Peer Benchmarking &amp; Global Comparisons</t>
  </si>
  <si>
    <t>Compare public sector performance indicators against regional, national, and international benchmarks (e.g., IMF, OECD, World Bank data).</t>
  </si>
  <si>
    <t>1.4.08 Monitoring &amp; Evaluation (M&amp;E) Frameworks</t>
  </si>
  <si>
    <t>Performance Management &amp; Portals</t>
  </si>
  <si>
    <t>?</t>
  </si>
  <si>
    <t>Define key performance indicators, tracking mechanisms, and reporting structures to assess policy effectiveness and improve decision-making.</t>
  </si>
  <si>
    <t>1.4.09 PEFA Assessments</t>
  </si>
  <si>
    <t>Undergo Public Expenditure and Financial Accountability Assessment (PEFA) , especially PI-8.</t>
  </si>
  <si>
    <t>1.4.A1 Chart of Goals Additions</t>
  </si>
  <si>
    <t>Support the addition of Chart of Goals elements without affecting the structure</t>
  </si>
  <si>
    <t>1.4.A2 Multiple-Year Chart of Goals</t>
  </si>
  <si>
    <t>Update Charts of Goals across fiscal years</t>
  </si>
  <si>
    <t>1.4.T1 E-Performance Transparency</t>
  </si>
  <si>
    <t>Support a performance transparency portal</t>
  </si>
  <si>
    <t>2. Government Compliance Management</t>
  </si>
  <si>
    <t>2.1 Budget and Appropriation Control</t>
  </si>
  <si>
    <t xml:space="preserve">2.1.01 Budget Controls </t>
  </si>
  <si>
    <t>Enable multiple line item and aggregate budget controls for differing periods with differing rules, includes multiple currencies</t>
  </si>
  <si>
    <t>2.1.02 Financial Regulations</t>
  </si>
  <si>
    <t>Support fiscal regulation rules and workflow across the budget cycle</t>
  </si>
  <si>
    <t>2.1.03 Appropriations &amp; Warrants</t>
  </si>
  <si>
    <t>Enable release of spending authorization to MDAs</t>
  </si>
  <si>
    <t>2.1.04 Fiscal Rules</t>
  </si>
  <si>
    <t>Embed fiscal rules in budget planning</t>
  </si>
  <si>
    <t>2.1.05 Segregation of Duties</t>
  </si>
  <si>
    <t>Ensure segregation of duties across budget cycles</t>
  </si>
  <si>
    <t>2.1.06 Budget Requests</t>
  </si>
  <si>
    <t>2.1.A1 Budget and Appropriation Approvals</t>
  </si>
  <si>
    <t>Provide workflow for approvals, following rules like segregation of duties and more senior approvals based on rules for confirming budgets and appropriations</t>
  </si>
  <si>
    <t>2.1.T1 Initial Budget Transparency</t>
  </si>
  <si>
    <t>Capturing for reports and open data of the initial budget and appropriation amounts.</t>
  </si>
  <si>
    <t>2.2 Commitment Management</t>
  </si>
  <si>
    <t>2.2.01 Commitments</t>
  </si>
  <si>
    <t>Manage commitments (soft commitments, pre-encumbrances) at the purchase requisition stage integrated with budget controls, including de-commitments</t>
  </si>
  <si>
    <t>2.2.02 Obligations</t>
  </si>
  <si>
    <t>Manage obligations (hard commitments, encumbrances) at the purchase order/contract stage aligned with budget controls, including de-obligations</t>
  </si>
  <si>
    <t>2.2.03 Multiple-Year Commitments</t>
  </si>
  <si>
    <t>Support contractual requirements for commitments to following fiscal years with roll-over rules</t>
  </si>
  <si>
    <t>2.2.04 Multiple-Year Obligations</t>
  </si>
  <si>
    <t>Support entitlement obligations to following fiscal years with rollover rules</t>
  </si>
  <si>
    <t>2.2.05 Donor &amp; External Funding Appropriation Control</t>
  </si>
  <si>
    <t>Track donor-funded budgets, ensuring alignment with government financial regulations and integration with core public finance systems.</t>
  </si>
  <si>
    <t>2.2.06 Liquidity-Based Controls</t>
  </si>
  <si>
    <t>Duplicated in T items by product</t>
  </si>
  <si>
    <t>Ts</t>
  </si>
  <si>
    <t>Support liquidity-based and cash-based controls to constrain commitments.</t>
  </si>
  <si>
    <t>2.2.07  PEFA Assessments</t>
  </si>
  <si>
    <t>Core Financials</t>
  </si>
  <si>
    <t>Undergo Public Expenditure and Financial Accountability Assessment (PEFA) , especially PI-21 &amp; PI-22</t>
  </si>
  <si>
    <t>2.2.A1 Commitment and Obligations Approvals</t>
  </si>
  <si>
    <t>Provide workflow for approvals, following rules like segregation of duties and more senior approvals based on rules</t>
  </si>
  <si>
    <t>2.1.T1 In-progress Budget Transparency</t>
  </si>
  <si>
    <t>Capturing in-progress commitments and obligations for exports and open data.</t>
  </si>
  <si>
    <t>2.3 Budget Execution</t>
  </si>
  <si>
    <t>2.3.01 Execution Rules</t>
  </si>
  <si>
    <t>Support fiscal rules for adapting budgets during the fiscal years from departmental capabilities to legislative approval depending on Chart of Accounts classifications</t>
  </si>
  <si>
    <t>2.3.02 Supplemental Budgets</t>
  </si>
  <si>
    <t>COUNTA of Component</t>
  </si>
  <si>
    <t>Enable the creation of net-new supplemental budgets that are reflected in budget controls</t>
  </si>
  <si>
    <t>2.3.03 Budget Transfers &amp; Virements</t>
  </si>
  <si>
    <t>Enable controlled reallocations within the budget framework, ensuring compliance with financial regulations and approval workflows.</t>
  </si>
  <si>
    <t>Grand Total</t>
  </si>
  <si>
    <t>2.3.04 Free Balance</t>
  </si>
  <si>
    <t>Identify available budgets to spend (the "free balance")</t>
  </si>
  <si>
    <t>3. Public Financials Management</t>
  </si>
  <si>
    <t>2.3.05 Variances and Forecasting</t>
  </si>
  <si>
    <t>4. Government Treasury Management</t>
  </si>
  <si>
    <t>5. Public Expenditure Management</t>
  </si>
  <si>
    <t>Show spending vs. budget plan variance, and forecast potential surplus or deficit situations to adjust spending</t>
  </si>
  <si>
    <t>6. Government Receipts Management</t>
  </si>
  <si>
    <t>2.3.06 Budget Execution Tracking</t>
  </si>
  <si>
    <t>7. Civil Service Management</t>
  </si>
  <si>
    <t>Enable real-time tracking of actual expenditures against appropriated funds to enhance accountability and prevent budget overruns.</t>
  </si>
  <si>
    <t>8. Government Service Delivery</t>
  </si>
  <si>
    <t>2.3.07 Contingency Fund &amp; Emergency Appropriations</t>
  </si>
  <si>
    <t>Manage contingency reserves and emergency spending approvals within fiscal discipline frameworks.</t>
  </si>
  <si>
    <t>2.3.08 Performance-Linked Budget Execution</t>
  </si>
  <si>
    <t>PFMCM Components by Pillar</t>
  </si>
  <si>
    <t>1. GPM</t>
  </si>
  <si>
    <t>Link budget appropriations to performance results, ensuring that spending aligns with policy objectives and expected outcomes.</t>
  </si>
  <si>
    <t>2.3.09  PEFA Assessments</t>
  </si>
  <si>
    <t>2. CBM</t>
  </si>
  <si>
    <t>Undergo Public Expenditure and Financial Accountability Assessment (PEFA) , especially PI-1 &amp; PI-2</t>
  </si>
  <si>
    <t>3. PFM</t>
  </si>
  <si>
    <t>2.3.A1 Budget Execution Approvals</t>
  </si>
  <si>
    <t>4. GTM</t>
  </si>
  <si>
    <t>5. PEM</t>
  </si>
  <si>
    <t>Approval process for budget transfers, virements, and supplemental budgets based on rules, including escalation to legislatures.</t>
  </si>
  <si>
    <t>6. GRM</t>
  </si>
  <si>
    <t>2.3.T1 Budget Execution Transparency</t>
  </si>
  <si>
    <t>7. CSM</t>
  </si>
  <si>
    <t>8. GSD</t>
  </si>
  <si>
    <t>Transparency of budget changes: actuals, variances, transfers, including support for open data</t>
  </si>
  <si>
    <t>2.4 Compliance and Governance</t>
  </si>
  <si>
    <t>2.4.01 Organizational Structures</t>
  </si>
  <si>
    <t>Articulation of government organization structures to support workflow, business rules, escalation, segregation of duties for compliance</t>
  </si>
  <si>
    <t>PFMCM Components by Type</t>
  </si>
  <si>
    <t>2.4.02 Regulatory Compliance</t>
  </si>
  <si>
    <t xml:space="preserve">Support for regulations that impact public finance like privacy, accessibility, and diversity </t>
  </si>
  <si>
    <t>2.4.03 Process Development</t>
  </si>
  <si>
    <t>Support for development of processes and workflows including support for Robotic Process Automation, AI, machine learning</t>
  </si>
  <si>
    <t>2.4.04 Process Management</t>
  </si>
  <si>
    <t>Implementation of processes and workflows including support for Robotic Process Automation, AI, machine learning</t>
  </si>
  <si>
    <t>2.4.05 Document and Records Control</t>
  </si>
  <si>
    <t>Control, permissions, archiving and integration of physical and electronic documents used in public finance</t>
  </si>
  <si>
    <t>2.4.06 Document and Records Management</t>
  </si>
  <si>
    <t>Implementation of public finance document and records management processes</t>
  </si>
  <si>
    <t>2.4.07 Audit Case Management</t>
  </si>
  <si>
    <t>Manage audit cases and processes for compliance and performance</t>
  </si>
  <si>
    <t>2.4.08 Audit Data Analysis</t>
  </si>
  <si>
    <t>Analyze audit data through Computer-Aided Audit Tools</t>
  </si>
  <si>
    <t>2.4.09 Additional Oversight Management</t>
  </si>
  <si>
    <t>Support for oversight processes beyond audit including anti-corruption, ombudsman, legislative budget office</t>
  </si>
  <si>
    <t>2.4.10 Legislative &amp; Judicial Financial Oversight</t>
  </si>
  <si>
    <t>Facilitate financial oversight by legislative bodies, courts, and supreme audit institutions, ensuring compliance with fiscal laws.</t>
  </si>
  <si>
    <t>2.4.11 Access to Information Legislation</t>
  </si>
  <si>
    <t>Support for Access to Information legislation for public finance requests</t>
  </si>
  <si>
    <t>2.4.12 Compliance with International Financial Institutions (IFIs)</t>
  </si>
  <si>
    <t xml:space="preserve">Ensure alignment with governance requirements from entities such as the IMF, World Bank, and regional development banks in financial management.
</t>
  </si>
  <si>
    <t>Budget 2.0</t>
  </si>
  <si>
    <t>2.4.13 Internal &amp; External Audit Trail Management</t>
  </si>
  <si>
    <r>
      <rPr>
        <rFont val="Open Sans"/>
        <color rgb="FF4A5051"/>
        <sz val="10.0"/>
      </rPr>
      <t xml:space="preserve">• focus on budget transparency &amp; maturity
• updates since original version in </t>
    </r>
    <r>
      <rPr>
        <rFont val="Open Sans"/>
        <color rgb="FF4B9981"/>
        <sz val="10.0"/>
      </rPr>
      <t>green</t>
    </r>
  </si>
  <si>
    <t>Automate comprehensive tracking of financial transactions, providing full audit trails to support compliance and forensic investigations.</t>
  </si>
  <si>
    <t>2.4.14 Identity Management</t>
  </si>
  <si>
    <t>Concepts</t>
  </si>
  <si>
    <t>Support identity management technologies and techniques across government financial functions.</t>
  </si>
  <si>
    <r>
      <rPr>
        <rFont val="Open Sans"/>
        <sz val="10.0"/>
      </rPr>
      <t xml:space="preserve">• </t>
    </r>
    <r>
      <rPr>
        <rFont val="Open Sans"/>
        <b/>
        <sz val="10.0"/>
      </rPr>
      <t>Budget 1.0</t>
    </r>
    <r>
      <rPr>
        <rFont val="Open Sans"/>
        <sz val="10.0"/>
      </rPr>
      <t xml:space="preserve">: Traditional mechanisms of budget management that are primarily internally-focused (often called “back-office”), where control and compliance are major concerns
• </t>
    </r>
    <r>
      <rPr>
        <rFont val="Open Sans"/>
        <b/>
        <sz val="10.0"/>
      </rPr>
      <t>Transitional</t>
    </r>
    <r>
      <rPr>
        <rFont val="Open Sans"/>
        <sz val="10.0"/>
      </rPr>
      <t>: Increase of externally focused or “front-office” budget management where transparency, web transactions and government reporting are important characteristics but do not achieve “Web 2.0” characteristics
• B</t>
    </r>
    <r>
      <rPr>
        <rFont val="Open Sans"/>
        <b/>
        <sz val="10.0"/>
      </rPr>
      <t>udget 2.0:</t>
    </r>
    <r>
      <rPr>
        <rFont val="Open Sans"/>
        <sz val="10.0"/>
      </rPr>
      <t xml:space="preserve"> Social and Web 2.0 mechanisms that attempt to leverage the network effect to improve government performance and service delivery while leveraging the integration of front and back office systems</t>
    </r>
  </si>
  <si>
    <t>2.4.15 PEFA Assessment</t>
  </si>
  <si>
    <t>3.1 Treasury Accounting</t>
  </si>
  <si>
    <t>Classifications</t>
  </si>
  <si>
    <t>Undergo Public Expenditure and Financial Accountability Assessment (PEFA) , especially PI-21, PI-22, PI-25 &amp; PI-26</t>
  </si>
  <si>
    <t>2.4.A1 Process Approval</t>
  </si>
  <si>
    <t>3.2 Cost Accounting</t>
  </si>
  <si>
    <t>Transition to Open Government</t>
  </si>
  <si>
    <t>3.3 Asset &amp; Inventory Management</t>
  </si>
  <si>
    <t>Classification</t>
  </si>
  <si>
    <t>3.4. Progressive Activation</t>
  </si>
  <si>
    <t>Closed: “1.0”</t>
  </si>
  <si>
    <t>Transition</t>
  </si>
  <si>
    <t>Open: “2.0”</t>
  </si>
  <si>
    <t>4.1 Bank &amp; Cash Management</t>
  </si>
  <si>
    <t>Transparency</t>
  </si>
  <si>
    <t>Support for the approval process of new public finance workflow</t>
  </si>
  <si>
    <t>4.2 Debt &amp; Investment Management</t>
  </si>
  <si>
    <t>Access to information</t>
  </si>
  <si>
    <t>Documents</t>
  </si>
  <si>
    <t>Machine readable</t>
  </si>
  <si>
    <t>2.4.A2 Audit Approval</t>
  </si>
  <si>
    <t>4.3 Risk Management</t>
  </si>
  <si>
    <t>Data Availability</t>
  </si>
  <si>
    <t>Data for sale</t>
  </si>
  <si>
    <t>Publish as exception</t>
  </si>
  <si>
    <t>Publish as norm</t>
  </si>
  <si>
    <t>5.1 Procurement Management</t>
  </si>
  <si>
    <t>Mode</t>
  </si>
  <si>
    <t>Publish, audit and vetted</t>
  </si>
  <si>
    <t>Mixed</t>
  </si>
  <si>
    <t>Near real-time publishing</t>
  </si>
  <si>
    <t>Target</t>
  </si>
  <si>
    <t>Business community</t>
  </si>
  <si>
    <t>5.2 Social Benefits Management</t>
  </si>
  <si>
    <t>Civil society organizations, press</t>
  </si>
  <si>
    <t>Citizens</t>
  </si>
  <si>
    <t>Transition to Open Systems</t>
  </si>
  <si>
    <t>5.3 Grants &amp; Transfers Management</t>
  </si>
  <si>
    <t>Process for approving and finalizing audit reports including getting MDA comments</t>
  </si>
  <si>
    <t>5.4 Public Investment Management</t>
  </si>
  <si>
    <t>2.4.T1 E-Audit Transparency</t>
  </si>
  <si>
    <t>Vendor Proprietary: Intra-suite integration</t>
  </si>
  <si>
    <t>6.1 Revenue Management</t>
  </si>
  <si>
    <t>Industry standards support with generalized integration points</t>
  </si>
  <si>
    <t>Service-Oriented Architecture provides ease of integration</t>
  </si>
  <si>
    <t>Middleware</t>
  </si>
  <si>
    <t>6.2 Non-Tax Revenue</t>
  </si>
  <si>
    <t>Vendor Proprietary: customer lock-in</t>
  </si>
  <si>
    <t>Tactical support for open standards</t>
  </si>
  <si>
    <t>Full support for open standards, broad open source adoption, availability of low cost cloud deployment services</t>
  </si>
  <si>
    <t>Extensibility</t>
  </si>
  <si>
    <t>Vendor proprietary</t>
  </si>
  <si>
    <t xml:space="preserve">6.3 Tax Revenue </t>
  </si>
  <si>
    <t>Vendor eco-system adds value</t>
  </si>
  <si>
    <t>All vendors and all customers add value</t>
  </si>
  <si>
    <t>7.1 Civil Service Planning</t>
  </si>
  <si>
    <t>Evaluation</t>
  </si>
  <si>
    <t>7.2 Payroll</t>
  </si>
  <si>
    <t>Transparency Mechanisms</t>
  </si>
  <si>
    <t>Transparently provide audit reports on a transparency portal or government website</t>
  </si>
  <si>
    <t>7.3 Civil Service Workforce Management</t>
  </si>
  <si>
    <t>7.4 Civil Service Movement</t>
  </si>
  <si>
    <t>7.5 Civil Service Performance</t>
  </si>
  <si>
    <t>2.4.T2 Oversight Agency Transparency</t>
  </si>
  <si>
    <t>Budget 1.0</t>
  </si>
  <si>
    <t>7.6 Civil Service Benefits Management</t>
  </si>
  <si>
    <t>Transitional</t>
  </si>
  <si>
    <t>8.1 G2C Government to Citizen Financial Service Delivery</t>
  </si>
  <si>
    <t>8.2 G2B Government to Business Financial Service Delivery</t>
  </si>
  <si>
    <t>8.3 G2N Government to Non Profits Financial Service Delivery</t>
  </si>
  <si>
    <t>8.4 G2E Government to Employee</t>
  </si>
  <si>
    <t>Transparency of public finances via other oversight agencies such as legislature, ombudsman, anti-corruption, and legal review.</t>
  </si>
  <si>
    <t>8.5 G2G Government to Government Financial Service Delivery</t>
  </si>
  <si>
    <r>
      <rPr>
        <rFont val="Open Sans"/>
        <b/>
        <sz val="10.0"/>
      </rPr>
      <t>Published Documents</t>
    </r>
    <r>
      <rPr>
        <rFont val="Open Sans"/>
        <sz val="10.0"/>
      </rPr>
      <t>: Formal documents like “budget book” printed through government printing agency</t>
    </r>
  </si>
  <si>
    <t>2.4.T3 Whistleblowing</t>
  </si>
  <si>
    <r>
      <rPr>
        <rFont val="Open Sans"/>
        <b/>
        <sz val="10.0"/>
      </rPr>
      <t>Web Publishing</t>
    </r>
    <r>
      <rPr>
        <rFont val="Open Sans"/>
        <sz val="10.0"/>
      </rPr>
      <t xml:space="preserve">: Information published to the web as web pages, documents Increasingly pro-active disclosure
</t>
    </r>
  </si>
  <si>
    <r>
      <rPr>
        <rFont val="Open Sans"/>
        <b/>
        <sz val="10.0"/>
      </rPr>
      <t>Open Data</t>
    </r>
    <r>
      <rPr>
        <rFont val="Open Sans"/>
        <sz val="10.0"/>
      </rPr>
      <t xml:space="preserve">
• Pro-active data disclosure, near real-time
• Machine-readable information supporting Application Programming Interfaces (APIs) to support information mashups
• Increasing amounts of non-financial data including performance information
</t>
    </r>
  </si>
  <si>
    <r>
      <rPr>
        <rFont val="Open Sans"/>
        <b/>
        <sz val="10.0"/>
      </rPr>
      <t>Narrative-Centric</t>
    </r>
    <r>
      <rPr>
        <rFont val="Open Sans"/>
        <sz val="10.0"/>
      </rPr>
      <t>: Documents focused primarily on narrative where diagrams and photographs used to enhance narrative points</t>
    </r>
  </si>
  <si>
    <t>Support for internal government, citizens, businesses, and NGOs to register public finance non-compliance and corruption for oversight agencies</t>
  </si>
  <si>
    <r>
      <rPr>
        <rFont val="Open Sans"/>
        <b/>
        <sz val="10.0"/>
      </rPr>
      <t>Visualization-Centric</t>
    </r>
    <r>
      <rPr>
        <rFont val="Open Sans"/>
        <sz val="10.0"/>
      </rPr>
      <t>: Diagrams, charts, multimedia and infographics as primary communications mechanism</t>
    </r>
  </si>
  <si>
    <r>
      <rPr>
        <rFont val="Open Sans"/>
        <b/>
        <sz val="10.0"/>
      </rPr>
      <t>Citizen-Centric</t>
    </r>
    <r>
      <rPr>
        <rFont val="Open Sans"/>
        <sz val="10.0"/>
      </rPr>
      <t>: Significant effort to provide information so that it is easily understood by citizens</t>
    </r>
  </si>
  <si>
    <t>2.4.T4 Access to Information</t>
  </si>
  <si>
    <r>
      <rPr>
        <rFont val="Open Sans"/>
        <b/>
        <sz val="10.0"/>
      </rPr>
      <t>Interactive Data:</t>
    </r>
    <r>
      <rPr>
        <rFont val="Open Sans"/>
        <sz val="10.0"/>
      </rPr>
      <t xml:space="preserve"> Search, drill-down, data selection and output</t>
    </r>
  </si>
  <si>
    <t>Oversight</t>
  </si>
  <si>
    <t>Support for access to Information transparency for public finance requests</t>
  </si>
  <si>
    <t>2.4.T5 Corruption Reporting</t>
  </si>
  <si>
    <t>COUNTUNIQUE of Function</t>
  </si>
  <si>
    <r>
      <rPr>
        <rFont val="Open Sans"/>
        <b/>
        <sz val="10.0"/>
      </rPr>
      <t>Audit</t>
    </r>
    <r>
      <rPr>
        <rFont val="Open Sans"/>
        <sz val="10.0"/>
      </rPr>
      <t xml:space="preserve">
• Primary concern is budget compliance
• Often: Internal departmental audit organizations
• Often: Independent audit agencies within government</t>
    </r>
  </si>
  <si>
    <t>Portal and workflow for citizen, business, and civil society corruption reporting</t>
  </si>
  <si>
    <r>
      <rPr>
        <rFont val="Open Sans"/>
        <b/>
        <sz val="10.0"/>
      </rPr>
      <t>Parliamentary Oversight</t>
    </r>
    <r>
      <rPr>
        <rFont val="Open Sans"/>
        <sz val="10.0"/>
      </rPr>
      <t>: Parliamentary budget agencies as counterpoint to government budget organization</t>
    </r>
  </si>
  <si>
    <t>3.1.01 Journals</t>
  </si>
  <si>
    <r>
      <rPr>
        <rFont val="Open Sans"/>
        <b/>
        <sz val="10.0"/>
      </rPr>
      <t xml:space="preserve">Citizen Oversight
</t>
    </r>
    <r>
      <rPr>
        <rFont val="Open Sans"/>
        <sz val="10.0"/>
      </rPr>
      <t>• Enabled through pro-active disclosure, access to information, open data, machine readable data and mashups
• Rise of so-called “data journalism”
• Mechanisms to encourage participation including participatory budgeting, crowdsourcing</t>
    </r>
  </si>
  <si>
    <r>
      <rPr>
        <rFont val="Open Sans"/>
        <b/>
        <sz val="10.0"/>
      </rPr>
      <t>Audio Visual</t>
    </r>
    <r>
      <rPr>
        <rFont val="Open Sans"/>
        <sz val="10.0"/>
      </rPr>
      <t>: Hearings, debates, press conferences published via TV and web</t>
    </r>
  </si>
  <si>
    <t>Support for accounting journal vouchers, including debit and credit balances following the Chart of Accounts</t>
  </si>
  <si>
    <r>
      <rPr>
        <rFont val="Open Sans"/>
        <b/>
        <sz val="10.0"/>
      </rPr>
      <t>Performance Auditing</t>
    </r>
    <r>
      <rPr>
        <rFont val="Open Sans"/>
        <sz val="10.0"/>
      </rPr>
      <t>: Audits matures from budget compliance to performance and risk management</t>
    </r>
  </si>
  <si>
    <t>3.1.02 General Ledger</t>
  </si>
  <si>
    <r>
      <rPr>
        <rFont val="Open Sans"/>
        <b/>
        <sz val="10.0"/>
      </rPr>
      <t>Press and NGO oversigh</t>
    </r>
    <r>
      <rPr>
        <rFont val="Open Sans"/>
        <sz val="10.0"/>
      </rPr>
      <t>t: Freedom of the press and freedom of assembly</t>
    </r>
  </si>
  <si>
    <r>
      <rPr>
        <rFont val="Open Sans"/>
        <sz val="10.0"/>
      </rPr>
      <t>A</t>
    </r>
    <r>
      <rPr>
        <rFont val="Open Sans"/>
        <b/>
        <sz val="10.0"/>
      </rPr>
      <t>ccess to information</t>
    </r>
    <r>
      <rPr>
        <rFont val="Open Sans"/>
        <sz val="10.0"/>
      </rPr>
      <t>: Freedom of information laws to enable petitioning government for information, formal process to manage, redact and release</t>
    </r>
  </si>
  <si>
    <t>Support for a general ledger, including debit and credit balances following the Chart of Accounts</t>
  </si>
  <si>
    <t>3.1.03 Accounts Receivable</t>
  </si>
  <si>
    <r>
      <rPr>
        <rFont val="Open Sans"/>
        <b/>
        <color rgb="FF4A5051"/>
        <sz val="10.0"/>
      </rPr>
      <t xml:space="preserve">Cooperative Planning: </t>
    </r>
    <r>
      <rPr>
        <rFont val="Open Sans"/>
        <b val="0"/>
        <color rgb="FF4A5051"/>
        <sz val="10.0"/>
      </rPr>
      <t>Outreach to business, academics, NGOs in planning</t>
    </r>
  </si>
  <si>
    <r>
      <rPr>
        <rFont val="Open Sans"/>
        <b/>
        <color rgb="FF4A5051"/>
        <sz val="10.0"/>
      </rPr>
      <t xml:space="preserve">Expert Networks: </t>
    </r>
    <r>
      <rPr>
        <rFont val="Open Sans"/>
        <b val="0"/>
        <color rgb="FF4A5051"/>
        <sz val="10.0"/>
      </rPr>
      <t>Use of collaborative networks, social media for outreach to communities of experts</t>
    </r>
  </si>
  <si>
    <t>Support for a accounts receivable ledger, including debit and credit balances following the Chart of Accounts</t>
  </si>
  <si>
    <t>3.1.04 Accounts Payables</t>
  </si>
  <si>
    <r>
      <rPr>
        <rFont val="Open Sans"/>
        <b/>
        <sz val="10.0"/>
      </rPr>
      <t>Macro-fiscal frameworks</t>
    </r>
    <r>
      <rPr>
        <rFont val="Open Sans"/>
        <sz val="10.0"/>
      </rPr>
      <t>: Methods to collect macroeconomic information and analysis to be used in developing policy</t>
    </r>
  </si>
  <si>
    <r>
      <rPr>
        <rFont val="Open Sans"/>
        <b/>
        <sz val="10.0"/>
      </rPr>
      <t xml:space="preserve">Performance Management
</t>
    </r>
    <r>
      <rPr>
        <rFont val="Open Sans"/>
        <sz val="10.0"/>
      </rPr>
      <t>• Analysis of policy effectiveness
• Results shared externally
• Adjustment of programs to better achieve policy objectives</t>
    </r>
  </si>
  <si>
    <r>
      <rPr>
        <rFont val="Open Sans"/>
        <b/>
        <sz val="10.0"/>
      </rPr>
      <t xml:space="preserve">Participatory Policy
</t>
    </r>
    <r>
      <rPr>
        <rFont val="Open Sans"/>
        <sz val="10.0"/>
      </rPr>
      <t>• Social media mechanisms to develop policy positions during elections
• Social media mechanisms to develop policy positions as part of budget formulation process</t>
    </r>
  </si>
  <si>
    <t>Support for a accounts payable ledger, including debit and credit balances following the Chart of Accounts, and follows the commitment cycle</t>
  </si>
  <si>
    <r>
      <rPr>
        <rFont val="Open Sans"/>
        <b/>
        <sz val="10.0"/>
      </rPr>
      <t>Policy-budget Linkages</t>
    </r>
    <r>
      <rPr>
        <rFont val="Open Sans"/>
        <sz val="10.0"/>
      </rPr>
      <t>: Linkage of policy objectives to budget inputs</t>
    </r>
  </si>
  <si>
    <t>3.1.05 Sub-Ledgers</t>
  </si>
  <si>
    <r>
      <rPr>
        <rFont val="Open Sans"/>
        <b/>
        <sz val="10.0"/>
      </rPr>
      <t xml:space="preserve">Policy Outreach
</t>
    </r>
    <r>
      <rPr>
        <rFont val="Open Sans"/>
        <sz val="10.0"/>
      </rPr>
      <t>• Leveraging external stakeholders, NGOs, business groups etc. to develop policy
• Often: formal methods or public hearings used</t>
    </r>
  </si>
  <si>
    <t>Budget Formulation</t>
  </si>
  <si>
    <t>Support for other ledgers, including debit and credit balances following the Chart of Accounts</t>
  </si>
  <si>
    <t>3.1.06 Financial Consolidation</t>
  </si>
  <si>
    <t>Enable consolidation of financial information from decentralized agencies, State-Owned Enterprise, sovereign wealth funds, donors, and sub-national governments for "whole of government" consolidation</t>
  </si>
  <si>
    <r>
      <rPr>
        <rFont val="Open Sans"/>
        <b/>
        <sz val="10.0"/>
      </rPr>
      <t xml:space="preserve">Budget as ceremony
</t>
    </r>
    <r>
      <rPr>
        <rFont val="Open Sans"/>
        <sz val="10.0"/>
      </rPr>
      <t>• Top-down, bottom-up formal and informal processes resulting in budget law
• Limited stakeholder engagement outside government &amp; parliament</t>
    </r>
  </si>
  <si>
    <r>
      <rPr>
        <rFont val="Open Sans"/>
        <b/>
        <sz val="10.0"/>
      </rPr>
      <t xml:space="preserve">Budget books
</t>
    </r>
    <r>
      <rPr>
        <rFont val="Open Sans"/>
        <sz val="10.0"/>
      </rPr>
      <t>• Publication of budget plans, government intentions, organic budget law
• Often: pre-budget statement
• Often: executive budget proposal</t>
    </r>
  </si>
  <si>
    <t>3.1.07 Period-Ending Procedures</t>
  </si>
  <si>
    <r>
      <rPr>
        <rFont val="Open Sans"/>
        <b/>
        <sz val="10.0"/>
      </rPr>
      <t xml:space="preserve">Government Performance Management
</t>
    </r>
    <r>
      <rPr>
        <rFont val="Open Sans"/>
        <sz val="10.0"/>
      </rPr>
      <t>• Focus on non-financial measures, output and outcome results
• Often: use of dashboards and scorecards
• Often: performance information published on web
• Often:  includes accountability structure that enables management discretion, within rules, to optimize performance</t>
    </r>
  </si>
  <si>
    <r>
      <rPr>
        <rFont val="Open Sans"/>
        <b/>
        <sz val="10.0"/>
      </rPr>
      <t>Participatory Budgeting</t>
    </r>
    <r>
      <rPr>
        <rFont val="Open Sans"/>
        <sz val="10.0"/>
      </rPr>
      <t>: Extends budget preparation to citizens, NGOs, businesses</t>
    </r>
  </si>
  <si>
    <r>
      <rPr>
        <rFont val="Open Sans"/>
        <b/>
        <sz val="10.0"/>
      </rPr>
      <t xml:space="preserve">Budget and Commitment controls
</t>
    </r>
    <r>
      <rPr>
        <rFont val="Open Sans"/>
        <sz val="10.0"/>
      </rPr>
      <t>• Formalized methods of managing budget and commitment accounting
• Matures to aggregate controls, support for decentralized decision-making during budget execution</t>
    </r>
  </si>
  <si>
    <t>Support for month-end and quarter-end financial procedures</t>
  </si>
  <si>
    <t>3.1.08 Year-End Procedures</t>
  </si>
  <si>
    <r>
      <rPr>
        <rFont val="Open Sans"/>
        <b/>
        <sz val="10.0"/>
      </rPr>
      <t xml:space="preserve">Program budgeting
</t>
    </r>
    <r>
      <rPr>
        <rFont val="Open Sans"/>
        <sz val="10.0"/>
      </rPr>
      <t>• Aligns budget with policy
• Often: scenario planning and budget assumptions used
• Often: first budgets with macro-fiscal frameworks
• Often: supports medium-term expenditure framework
• Often: procurement planning part of process
• Often: project management part of planning</t>
    </r>
  </si>
  <si>
    <r>
      <rPr>
        <rFont val="Open Sans"/>
        <b/>
        <sz val="10.0"/>
      </rPr>
      <t xml:space="preserve">Accrual budgeting
</t>
    </r>
    <r>
      <rPr>
        <rFont val="Open Sans"/>
        <sz val="10.0"/>
      </rPr>
      <t>• Identifies true value of government investments, liabilities</t>
    </r>
  </si>
  <si>
    <t>International Standards</t>
  </si>
  <si>
    <t>Support year-end procedures including carry-over and rollover rules, with multiple periods with rules, to close the fiscal year</t>
  </si>
  <si>
    <t>3.1.09 Financial Notes</t>
  </si>
  <si>
    <r>
      <rPr>
        <rFont val="Open Sans"/>
        <b/>
      </rPr>
      <t xml:space="preserve">National Standards
</t>
    </r>
    <r>
      <rPr>
        <rFont val="Open Sans"/>
      </rPr>
      <t>• National standardization sets stage for international standards support
• Some national standards may be consistent with important characteristics of international standards</t>
    </r>
  </si>
  <si>
    <r>
      <rPr>
        <rFont val="Open Sans"/>
        <b/>
      </rPr>
      <t xml:space="preserve">IPSAS Cash-Basis
</t>
    </r>
    <r>
      <rPr>
        <rFont val="Open Sans"/>
      </rPr>
      <t>• Standardized method enabling comparison among countries
• Generally somewhat supported by developed countries
• Consistent with IFRS reporting in private sector</t>
    </r>
  </si>
  <si>
    <t>Addition of financial notes and narratives to financial reports</t>
  </si>
  <si>
    <t>Modified Accrual</t>
  </si>
  <si>
    <r>
      <rPr>
        <rFont val="Open Sans"/>
        <b/>
      </rPr>
      <t xml:space="preserve">IPSAS Accrual Basis
</t>
    </r>
    <r>
      <rPr>
        <rFont val="Open Sans"/>
      </rPr>
      <t>• More effective government comparison tool
• Not yet supported by governments</t>
    </r>
  </si>
  <si>
    <t>3.1.10 Accrual &amp; Cash Basis Accounting Support</t>
  </si>
  <si>
    <r>
      <rPr>
        <rFont val="Open Sans"/>
        <b/>
      </rPr>
      <t>IMF GFS</t>
    </r>
    <r>
      <rPr>
        <rFont val="Open Sans"/>
      </rPr>
      <t>: Government Financial Statistics supported by many developing countries that may require IMF financing</t>
    </r>
  </si>
  <si>
    <r>
      <rPr>
        <rFont val="Open Sans"/>
      </rPr>
      <t xml:space="preserve">XML-Based Machine Readable Transparency Standards
• IATI International Aid Transparency Initiative
• EITI Extractive Industries Transparency Initiative
• XBRL eXtensible Business Reporting Language
</t>
    </r>
    <r>
      <rPr>
        <rFont val="Open Sans"/>
        <color rgb="FF4B9981"/>
      </rPr>
      <t>• COST
• Open Contracting</t>
    </r>
  </si>
  <si>
    <t>Support both accrual and cash accounting principles, ensuring compliance with IPSAS and national government accounting frameworks.</t>
  </si>
  <si>
    <r>
      <rPr>
        <rFont val="Open Sans"/>
        <b/>
      </rPr>
      <t xml:space="preserve">Medium Term Expenditure Frameworks
</t>
    </r>
    <r>
      <rPr>
        <rFont val="Open Sans"/>
      </rPr>
      <t>• Methodology for developing credible budgets often across three-year window
• Typically uses macro-fiscal information as input to budget formulation</t>
    </r>
  </si>
  <si>
    <t>3.1.11 Contingent Liabilities</t>
  </si>
  <si>
    <t>Timeliness</t>
  </si>
  <si>
    <t>Record and track contingent liabilities, guarantees, and financial commitments that may impact future fiscal sustainability.</t>
  </si>
  <si>
    <r>
      <rPr>
        <rFont val="Open Sans"/>
        <b/>
      </rPr>
      <t xml:space="preserve">Annual Reports
</t>
    </r>
    <r>
      <rPr>
        <rFont val="Open Sans"/>
      </rPr>
      <t>• Annual budget book produced (enacted budget)
• Annual audited accounts produced</t>
    </r>
  </si>
  <si>
    <t>3.1.12 Accruals Adjustment</t>
  </si>
  <si>
    <r>
      <rPr>
        <rFont val="Open Sans"/>
        <b/>
      </rPr>
      <t xml:space="preserve">Unaudited Reports
</t>
    </r>
    <r>
      <rPr>
        <rFont val="Open Sans"/>
      </rPr>
      <t>• Periodic reports published before audit</t>
    </r>
  </si>
  <si>
    <r>
      <rPr>
        <rFont val="Open Sans"/>
        <b/>
      </rPr>
      <t xml:space="preserve">Open Data
</t>
    </r>
    <r>
      <rPr>
        <rFont val="Open Sans"/>
      </rPr>
      <t>• Pro-active data disclosure, near real-time
• Machine-readable information supporting Application Programming Interfaces (APIs) to support information mashups
• Increasing amounts of non-financial data including performance information</t>
    </r>
  </si>
  <si>
    <r>
      <rPr>
        <rFont val="Open Sans"/>
        <b/>
      </rPr>
      <t xml:space="preserve">In Year Execution
</t>
    </r>
    <r>
      <rPr>
        <rFont val="Open Sans"/>
      </rPr>
      <t>• Quarterly or mid-year audited accounts produce</t>
    </r>
  </si>
  <si>
    <t>Accrual calculations, adjusting financial records for outstanding obligations, prepaid expenses, and pending revenues.</t>
  </si>
  <si>
    <r>
      <rPr>
        <rFont val="Open Sans"/>
        <b/>
      </rPr>
      <t>Audit Reports</t>
    </r>
    <r>
      <rPr>
        <rFont val="Open Sans"/>
      </rPr>
      <t>: Audit findings published</t>
    </r>
  </si>
  <si>
    <t>3.1.13 Accountable Advances</t>
  </si>
  <si>
    <r>
      <rPr>
        <rFont val="Open Sans"/>
        <b/>
      </rPr>
      <t>Pre-Budget Statement</t>
    </r>
    <r>
      <rPr>
        <rFont val="Open Sans"/>
      </rPr>
      <t>: Budget formulation intentions published in time for parliamentary debate and for citizen engagement</t>
    </r>
  </si>
  <si>
    <r>
      <rPr>
        <rFont val="Open Sans"/>
        <b/>
      </rPr>
      <t>Interactive Data</t>
    </r>
    <r>
      <rPr>
        <rFont val="Open Sans"/>
      </rPr>
      <t>: Search, drill-down, data selection and outputOften: visualization capabilities</t>
    </r>
  </si>
  <si>
    <t>Budget Comprehensiveness</t>
  </si>
  <si>
    <t>Supporting advance payments or simply advances, cash to finance provision of services, goods or constructions not yet delivered</t>
  </si>
  <si>
    <t>3.1.14 Cash Books</t>
  </si>
  <si>
    <t>National Government
Covers all direct departments and agencies in national government
Covers all expenditure and revenue information
Often: includes independent and autonomous agencies</t>
  </si>
  <si>
    <t xml:space="preserve">Sub-National
Integrates all sub-national government information into budget information
</t>
  </si>
  <si>
    <t>Simplified ledger &amp; cash book system envisioned for quick implementations and stand-alone needs for receipting</t>
  </si>
  <si>
    <t>Parastatal
Integrate all government-owned businesses into budget
Extend to support Public Private Partnerships</t>
  </si>
  <si>
    <t>3.1.15  PEFA Assessments</t>
  </si>
  <si>
    <t>Accrual Extensions:
Asset, property, contingent liability in budget</t>
  </si>
  <si>
    <t>Information Comprehensiveness
Information extends to support: budget preparation, budget execution, government accounts, human resources, procurement, human resources, debt and investment data</t>
  </si>
  <si>
    <t>Undergo Public Expenditure and Financial Accountability Assessment (PEFA) , especially PI-27 to PI-29</t>
  </si>
  <si>
    <t>Budget Execution and Accounting Methods</t>
  </si>
  <si>
    <t>3.1.A1 Public Finance Approvals</t>
  </si>
  <si>
    <t>Approvals across the financial accounting cycle</t>
  </si>
  <si>
    <t>Cash-based Accounting
Cash-basis of accounting used</t>
  </si>
  <si>
    <t>3.1.T1 In-Year Reporting &amp; Statutory Reporting</t>
  </si>
  <si>
    <t>Modified Cash 
End of year accruals for revenue and expenditures</t>
  </si>
  <si>
    <t>Modified Accrual
Expenditure and revenue accrual</t>
  </si>
  <si>
    <t>Accrual Accounting
Full accrual accounting show full value of government</t>
  </si>
  <si>
    <t>No commitment controls to line-item budget</t>
  </si>
  <si>
    <t>Budget and Commitment controls
Formalized methods of managing budget and commitment accounting
Internal controls includes segregation of duties
Matures to aggregate controls, support for decentralized decision-making during budget execution</t>
  </si>
  <si>
    <t>Program budgeting, cost accounting</t>
  </si>
  <si>
    <r>
      <rPr>
        <rFont val="Open Sans"/>
        <b/>
      </rPr>
      <t>Performance Discipline</t>
    </r>
    <r>
      <rPr>
        <rFont val="Open Sans"/>
      </rPr>
      <t xml:space="preserve">
Often: use of dashboards and scorecards
Budget execution decisions including budget transfers and virements informed by performance information
Risk-based approaches used to make execution decisions</t>
    </r>
  </si>
  <si>
    <t>Generate standard accounting, budget, and statutory reports for months and quarters</t>
  </si>
  <si>
    <t>Cash, Liquidity management
Adjustment of controls based on cash forecasts including issuing warrants
Often: support for Treasury Single Account
Often: investment and debt planning</t>
  </si>
  <si>
    <t>3.1.T2 Year-End Reporting &amp; Statutory Reporting</t>
  </si>
  <si>
    <t>Budget Forecasting
Forecasting surplus, deficit situations
Use of scenario tools to better predict economic effects  to adjust budgets during execution</t>
  </si>
  <si>
    <t>Generate standard accounting, budget, and statutory reports for year-end reports</t>
  </si>
  <si>
    <t>3.1.T3 Funder Reporting</t>
  </si>
  <si>
    <t>Generate standard accounting, budget, and statutory reports for funders including donors and higher levels of government</t>
  </si>
  <si>
    <t>3.1.T4 E-Fiscal Transparency</t>
  </si>
  <si>
    <t>Support financial transparency portals, including open data support</t>
  </si>
  <si>
    <t>3.1.T5 Vendor &amp; Civil Society Feedback</t>
  </si>
  <si>
    <t>Enable vendors and civil society to provide feedback. Support surveys.</t>
  </si>
  <si>
    <t>3.1.T6 Off-Budget Management</t>
  </si>
  <si>
    <t>Method to report donor commitments  &amp; disbursements not executed in the IFMIS system</t>
  </si>
  <si>
    <t>3.2.01 Project Accounting</t>
  </si>
  <si>
    <t>Support for project financial monitoring integrated with the Chart of Accounts</t>
  </si>
  <si>
    <t>3.2.02 Project Scheduling</t>
  </si>
  <si>
    <t>Enable building project plans for operating, development, capital, and public investment projects including the use of standard visualization concepts like PERT &amp; GANTT</t>
  </si>
  <si>
    <t>3.2.03 Cost Accounting &amp; Activity Based Costing</t>
  </si>
  <si>
    <t>Modern Finance Ministry</t>
  </si>
  <si>
    <t>• based on IMF paper in 2015: IMF The Evolving Functions and
• extended for FISC 2019</t>
  </si>
  <si>
    <t>Support for cost accounting and activity-based costing integrated with the Chart of Accounts</t>
  </si>
  <si>
    <t>3.2.04 Job Costing</t>
  </si>
  <si>
    <t xml:space="preserve">IMF Guiding Principles for the Organization of a Finance Ministry </t>
  </si>
  <si>
    <t>Leverage previous spending information to support job costing</t>
  </si>
  <si>
    <t>1: Unitary finance ministry</t>
  </si>
  <si>
    <t>3.2.05 Public Works</t>
  </si>
  <si>
    <t>2: Flexible bureaucracy</t>
  </si>
  <si>
    <t>3: Agencies to manage specialized finance functions</t>
  </si>
  <si>
    <t>4: Devolution of transactional functions to line ministries</t>
  </si>
  <si>
    <t>Implementing projects, public works &amp; maintenance</t>
  </si>
  <si>
    <t>5: Focus on core policy and regulatory functions</t>
  </si>
  <si>
    <t>3.2.06 Lifecycle Costing</t>
  </si>
  <si>
    <t>6: Exercise a strong role in agenda setting and shaping policy across the government</t>
  </si>
  <si>
    <t>7: Consolidate new functions with existing departments</t>
  </si>
  <si>
    <t>Support full lifecycle costing for government programs, public investments, and capital projects, ensuring sustainability and long-term financial planning.</t>
  </si>
  <si>
    <t>FreeBalance Finance Ministry Structure</t>
  </si>
  <si>
    <t>3.2.07 Overhead Allocation</t>
  </si>
  <si>
    <t>Culture</t>
  </si>
  <si>
    <t>Ministry beliefs, assumptions, value</t>
  </si>
  <si>
    <t>Openness</t>
  </si>
  <si>
    <t>Enable allocation of indirect costs, such as administrative overhead, utilities, and shared services, to government programs and projects.</t>
  </si>
  <si>
    <t>3.2.08 Performance &amp; Output Costing</t>
  </si>
  <si>
    <t>Ministry transparency, collaboration</t>
  </si>
  <si>
    <t>Focus</t>
  </si>
  <si>
    <t>Ministry mandate, solution approach</t>
  </si>
  <si>
    <t>Controls</t>
  </si>
  <si>
    <t>Integrate costing with performance management frameworks (e.g., KPIs, program-based budgeting) to assess cost-effectiveness of government services.</t>
  </si>
  <si>
    <t>Organizational Ministry mechanisms</t>
  </si>
  <si>
    <t>Strategy</t>
  </si>
  <si>
    <t>3.2.09 Environmental &amp; Climate Costing</t>
  </si>
  <si>
    <t>Ministry strategic footprint</t>
  </si>
  <si>
    <t>Orientation</t>
  </si>
  <si>
    <t>Ministry policy and process orientation</t>
  </si>
  <si>
    <t>Concern</t>
  </si>
  <si>
    <t>Drivers for Ministry action</t>
  </si>
  <si>
    <t>Performance</t>
  </si>
  <si>
    <t>Ministry performance management practices</t>
  </si>
  <si>
    <t>Innovation</t>
  </si>
  <si>
    <t>Adoption methods for Ministry innovation</t>
  </si>
  <si>
    <t>Finance Ministry Modernization Checklist</t>
  </si>
  <si>
    <t>Embed environmental and climate-related cost considerations into public sector projects to assess carbon impact and sustainability.</t>
  </si>
  <si>
    <t>• purposely overlap among concepts to better identify gaps
• many characteristics will be somewhere in-between full tradition and full modern</t>
  </si>
  <si>
    <t>3.2.10 Unit Costing for Public Services</t>
  </si>
  <si>
    <t>Traditional: Segmentalist</t>
  </si>
  <si>
    <t>Modern: Integrative</t>
  </si>
  <si>
    <t>Hierarchical decision structures</t>
  </si>
  <si>
    <t>Calculate per-unit costs of public services (e.g., cost per student, cost per hospital bed, cost per kilometer of road) to improve budget allocation efficiency.</t>
  </si>
  <si>
    <t>Horizontal coordination decision structures</t>
  </si>
  <si>
    <t>Important decisions with politics</t>
  </si>
  <si>
    <t>3.2.11 Shared Services Costing</t>
  </si>
  <si>
    <t>Important decisions evidence-driven</t>
  </si>
  <si>
    <t>Decision-making confined to senior levels</t>
  </si>
  <si>
    <t>Decision-making devolved to professional public servants</t>
  </si>
  <si>
    <t>Limited empowerment of Ministry public servants</t>
  </si>
  <si>
    <t>Empowerment of Ministry public servants</t>
  </si>
  <si>
    <t>Organizational silos with functional compartmentalization</t>
  </si>
  <si>
    <t>Support cost allocation models for shared government services, ensuring equitable distribution of expenses across agencies.</t>
  </si>
  <si>
    <t xml:space="preserve">Program and collaborative organizational culture
</t>
  </si>
  <si>
    <t>Leadership “command and control”</t>
  </si>
  <si>
    <t>3.2.A1 Project Approvals</t>
  </si>
  <si>
    <t>Balance of top-down &amp; bottom-up leadership</t>
  </si>
  <si>
    <t xml:space="preserve">Lack of data sharing across Ministry silos </t>
  </si>
  <si>
    <t>Data sharing across Ministry and with other Ministries</t>
  </si>
  <si>
    <t>Unreceptive to ideas outside Ministry</t>
  </si>
  <si>
    <t xml:space="preserve">Receptive to ideas outside Ministry &amp; government
</t>
  </si>
  <si>
    <t>Process of approving projects and jobs</t>
  </si>
  <si>
    <t>3.2.T1 Project Transparency</t>
  </si>
  <si>
    <t>Traditional: Closed</t>
  </si>
  <si>
    <t>Modern: Open</t>
  </si>
  <si>
    <t>Introspective &amp; independent thinking</t>
  </si>
  <si>
    <t>Fiscal transparency of projects including variance, including support for open data</t>
  </si>
  <si>
    <t>3.2.T2 Costing Transparency</t>
  </si>
  <si>
    <t>Communicative and interdependent thinking</t>
  </si>
  <si>
    <t>Financial secrecy, concern about stakeholder incentives</t>
  </si>
  <si>
    <t>Sharing information seen as powerful</t>
  </si>
  <si>
    <t>Suspicious of external expertise &amp; information</t>
  </si>
  <si>
    <t>Full government cost transparency</t>
  </si>
  <si>
    <t>Consultative, open to external expertise &amp; information</t>
  </si>
  <si>
    <t xml:space="preserve">Protect Ministry by limiting transparency </t>
  </si>
  <si>
    <t>Transparency by default to improve governance outcomes</t>
  </si>
  <si>
    <t>3.3.01 Fixed &amp; Capital Asset Management</t>
  </si>
  <si>
    <t>What data is presented in complex, untimely, irrelevant, poor quality</t>
  </si>
  <si>
    <t xml:space="preserve">HIgh quality timely transparent data presented accessibly </t>
  </si>
  <si>
    <t>Lack of timely communications</t>
  </si>
  <si>
    <t>Timely communications</t>
  </si>
  <si>
    <t>Broadcast communication approach with significant Ministry scrutiny</t>
  </si>
  <si>
    <t xml:space="preserve">Social media engagement </t>
  </si>
  <si>
    <t>Lack of trust in financial reporting from Ministry</t>
  </si>
  <si>
    <t>Broad trust in financial reporting from Ministry</t>
  </si>
  <si>
    <t>Support for asset ledgers, depreciation, civil service assignment, location, useful life, and tracking, including integration with the procurement process</t>
  </si>
  <si>
    <t>Traditional: Inward</t>
  </si>
  <si>
    <t>3.3.02 Asset Lifecycle Planning &amp; Replacement Scheduling</t>
  </si>
  <si>
    <t>Modern: Outward</t>
  </si>
  <si>
    <t>Protective of Ministry mandate &amp; power base</t>
  </si>
  <si>
    <t>Inter-ministerial approach to achieving government goals</t>
  </si>
  <si>
    <t>Limited role in managing tensions across government ministries</t>
  </si>
  <si>
    <t>Support lifecycle planning for government assets, including replacement schedules, refurbishment options, and capital investment forecasting.</t>
  </si>
  <si>
    <t>Manages tensions across government ministries</t>
  </si>
  <si>
    <t>Roles and responsibilities lack clarity or are entirely Ministry focused</t>
  </si>
  <si>
    <t xml:space="preserve">Roles and responsibilities are clear, used in practice
</t>
  </si>
  <si>
    <t>3.3.03 Asset Valuation</t>
  </si>
  <si>
    <t>Incentives aligned exclusively to Ministry specialist goals</t>
  </si>
  <si>
    <t>Incentives aligned with broad Ministry &amp; government goals</t>
  </si>
  <si>
    <t>”Best-practice” solutions approach to public finance</t>
  </si>
  <si>
    <t>Problem-driven approach to public finance</t>
  </si>
  <si>
    <t>United Nations Classification of the Functions of Government COFOG</t>
  </si>
  <si>
    <t>Limited legislative scrutiny of budgets, spending or audits</t>
  </si>
  <si>
    <t>Assists legislative scrutiny, educates politicians</t>
  </si>
  <si>
    <t>Financial information provided for scrutiny technical</t>
  </si>
  <si>
    <t xml:space="preserve">Financial information provided for scrutiny is accessible
</t>
  </si>
  <si>
    <t>Poor forecast accuracy</t>
  </si>
  <si>
    <t>First Level</t>
  </si>
  <si>
    <t>Good forecast accuracy</t>
  </si>
  <si>
    <t>Support asset depreciation (for assets whose value depreciation through use), and asset valuation (for assets whose value can increase)</t>
  </si>
  <si>
    <t>Second Level</t>
  </si>
  <si>
    <t>Traditional: Centralized</t>
  </si>
  <si>
    <t>3.3.04 Asset Modeling</t>
  </si>
  <si>
    <t>Modern: Decentralized</t>
  </si>
  <si>
    <t>Direct control over financial processes</t>
  </si>
  <si>
    <t>Devolved controls over with appropriate discretion</t>
  </si>
  <si>
    <t>Audit Management</t>
  </si>
  <si>
    <t>Manual approval mechanisms</t>
  </si>
  <si>
    <t>01 - General public services</t>
  </si>
  <si>
    <t>Model useful life of assets</t>
  </si>
  <si>
    <t>Effective segregation of duties, exception approvals</t>
  </si>
  <si>
    <t>01.1 - Executive and legislative organs, financial and fiscal affairs, external affairs</t>
  </si>
  <si>
    <t>Rigid rules-based approach to setting controls</t>
  </si>
  <si>
    <t>01.2 - Foreign economic aid</t>
  </si>
  <si>
    <t>Fiscal risk management approach to setting controls</t>
  </si>
  <si>
    <t>3.3.05 Intangible Asset Management</t>
  </si>
  <si>
    <t>01.3 - General services</t>
  </si>
  <si>
    <t xml:space="preserve">Compliance monitoring </t>
  </si>
  <si>
    <t>01.4 - Basic research</t>
  </si>
  <si>
    <t>Performance monitoring to improve controls</t>
  </si>
  <si>
    <t>01.5 - R&amp;D General public services</t>
  </si>
  <si>
    <t>Risk-averse to controls changes</t>
  </si>
  <si>
    <t>01.6 - General public services n.e.c.</t>
  </si>
  <si>
    <t>Efficiency &amp;  effectiveness informs controls changes</t>
  </si>
  <si>
    <t>01.7 - Public debt transactions</t>
  </si>
  <si>
    <t>Audits focused on rule compliance</t>
  </si>
  <si>
    <t>01.8 - Transfers of a general character between different levels of government</t>
  </si>
  <si>
    <t>Support for intangible nonmonetary assets without physical substance</t>
  </si>
  <si>
    <t>Audits focused on performance improvements</t>
  </si>
  <si>
    <t>02 – Defence</t>
  </si>
  <si>
    <t>02.1 - Military defence</t>
  </si>
  <si>
    <t>Cash-based accounting methods</t>
  </si>
  <si>
    <t>02.2 - Civil defence</t>
  </si>
  <si>
    <t>Accrual-based accounting methods</t>
  </si>
  <si>
    <t>3.3.06 Seized Asset Management</t>
  </si>
  <si>
    <t>02.3 - Foreign military aid</t>
  </si>
  <si>
    <t>Controls not integrated across subledgers</t>
  </si>
  <si>
    <t>02.4 - R&amp;D Defence</t>
  </si>
  <si>
    <t>02.5 - Defence n.e.c.</t>
  </si>
  <si>
    <t>Controls integrated across subledgers</t>
  </si>
  <si>
    <t>03 - Public order and safety</t>
  </si>
  <si>
    <t>03.1 - Police services</t>
  </si>
  <si>
    <t>03.2 - Fire-protection services</t>
  </si>
  <si>
    <t>03.3 - Law courts</t>
  </si>
  <si>
    <t>Traditional: Narrow</t>
  </si>
  <si>
    <t>03.4 – Prisons</t>
  </si>
  <si>
    <t>03.5 - R&amp;D Public order and safety</t>
  </si>
  <si>
    <t>Process seized assets for disposal.</t>
  </si>
  <si>
    <t>Modern: Holistic</t>
  </si>
  <si>
    <t>03.6 - Public order and safety n.e.c.</t>
  </si>
  <si>
    <t>04 - Economic affairs</t>
  </si>
  <si>
    <t>04.1 - General economic, commercial and labour affairs</t>
  </si>
  <si>
    <t>04.2 - Agriculture, forestry, fishing and hunting</t>
  </si>
  <si>
    <t>3.3.07 Fixed Asset Usage &amp; Decommissioning Rules</t>
  </si>
  <si>
    <t>04.3 - Fuel and energy</t>
  </si>
  <si>
    <t>Central government strategic footprint</t>
  </si>
  <si>
    <t>04.4 - Mining, manufacturing and construction</t>
  </si>
  <si>
    <t>Full public sector strategic footprint</t>
  </si>
  <si>
    <t>04.5 – Transport</t>
  </si>
  <si>
    <t>Government organizational structure defines strategy</t>
  </si>
  <si>
    <t>04.6 – Communication</t>
  </si>
  <si>
    <t>04.7 - Other industries</t>
  </si>
  <si>
    <t>Integration with national goals anchors strategy</t>
  </si>
  <si>
    <t>04.8 - R&amp;D Economic affairs</t>
  </si>
  <si>
    <t>Limited integration with State-Owned Enterprise strategy</t>
  </si>
  <si>
    <t>Ensure asset use, sales, decommissioning, and seizures follows government regulations</t>
  </si>
  <si>
    <t>04.9 - Economic affairs n.e.c.</t>
  </si>
  <si>
    <t>Tight integration with State-Owned Enterprise Strategy</t>
  </si>
  <si>
    <t>05 - Environmental protection</t>
  </si>
  <si>
    <t>05.1 - Waste management</t>
  </si>
  <si>
    <t>Exchange rate &amp; debt interventions</t>
  </si>
  <si>
    <t>05.2 - Waste water management</t>
  </si>
  <si>
    <t>Broad economic interventions</t>
  </si>
  <si>
    <t>3.3.08 Asset Disposal &amp; Decommissioning</t>
  </si>
  <si>
    <t>05.3 - Pollution abatement</t>
  </si>
  <si>
    <t>05.4 - Protection of biodiversity and landscape</t>
  </si>
  <si>
    <t>Fiscal concerns paramount</t>
  </si>
  <si>
    <t>05.5 - R&amp;D Environmental protection</t>
  </si>
  <si>
    <t>Country economic concerns paramount</t>
  </si>
  <si>
    <t>05.6 - Environmental protection n.e.c.</t>
  </si>
  <si>
    <t xml:space="preserve">Short-term perspective in practice </t>
  </si>
  <si>
    <t>06 - Housing and community amenities</t>
  </si>
  <si>
    <t>06.1 - Housing development</t>
  </si>
  <si>
    <t>Medium-term perspective in practice</t>
  </si>
  <si>
    <t>06.2 - Community development</t>
  </si>
  <si>
    <t>06.3 - Water supply</t>
  </si>
  <si>
    <t>Tactical approaches to government fiscal conditions</t>
  </si>
  <si>
    <t>06.4 - Street lighting</t>
  </si>
  <si>
    <t xml:space="preserve">Strategic approach with scenario planning </t>
  </si>
  <si>
    <t>Support rules for the decommissioning, sale, or transfer of government assets, ensuring compliance with disposal regulations and fiscal transparency.</t>
  </si>
  <si>
    <t>06.5 - R&amp;D Housing and community amenities</t>
  </si>
  <si>
    <t>Limited resilience to economic changes</t>
  </si>
  <si>
    <t>06.6 - Housing and community amenities n.e.c.</t>
  </si>
  <si>
    <t>Fiscal sustainability built into public finance strategy</t>
  </si>
  <si>
    <t>07 – Health,</t>
  </si>
  <si>
    <t>07.1 - Medical products, appliances and equipment</t>
  </si>
  <si>
    <t>3.3.09 Heritage &amp; Cultural Asset Management</t>
  </si>
  <si>
    <t>07.2 - Outpatient services</t>
  </si>
  <si>
    <t>07.3 - Hospital services</t>
  </si>
  <si>
    <t>07.4 - Public health services</t>
  </si>
  <si>
    <t>Traditional: Process</t>
  </si>
  <si>
    <t>07.5 - R&amp;D Health</t>
  </si>
  <si>
    <t>07.6 - Health n.e.c.</t>
  </si>
  <si>
    <t>08 - Recreation, culture and religion,</t>
  </si>
  <si>
    <t>08.1 - Recreational and sporting services</t>
  </si>
  <si>
    <t>Modern: Policy</t>
  </si>
  <si>
    <t>08.2 - Cultural services</t>
  </si>
  <si>
    <t>08.3 - Broadcasting and publishing services</t>
  </si>
  <si>
    <t>08.4 - Religious and other community services</t>
  </si>
  <si>
    <t>Extend asset management to include cultural and heritage assets, ensuring compliance with preservation and conservation policies.</t>
  </si>
  <si>
    <t xml:space="preserve">Finance function centralization regardless of efficiency,  effectiveness
</t>
  </si>
  <si>
    <t>08.5 - R&amp;D Recreation, culture and religion</t>
  </si>
  <si>
    <t>08.6 - Recreation, culture and religion n.e.c.</t>
  </si>
  <si>
    <t>Finance function decentralization to achieve efficiency, effectiveness</t>
  </si>
  <si>
    <t>09 – Education,</t>
  </si>
  <si>
    <t>09.1 - Pre-primary and primary education</t>
  </si>
  <si>
    <t>3.3.10 Stores &amp; Inventory</t>
  </si>
  <si>
    <t>Traditional approaches to program funding</t>
  </si>
  <si>
    <t>09.2 - Secondary education</t>
  </si>
  <si>
    <t>Modern approaches to program funding</t>
  </si>
  <si>
    <t>09.3 - Post-secondary non-tertiary education</t>
  </si>
  <si>
    <t>Budget inputs focus in budget planning</t>
  </si>
  <si>
    <t>09.4 - Tertiary education</t>
  </si>
  <si>
    <t xml:space="preserve">Policy results scenario analysis focus in budget planning
</t>
  </si>
  <si>
    <t>09.5 - Education not definable by level</t>
  </si>
  <si>
    <t>09.6 - Subsidiary services to education</t>
  </si>
  <si>
    <t>Budget plans are incremental</t>
  </si>
  <si>
    <t>09.7 - R&amp;D Education</t>
  </si>
  <si>
    <t>Medium-term practice using outcomes in budget planning</t>
  </si>
  <si>
    <t>Support receipt, storage, transfer, expiry, and FIFO/LIFO usage of inventory including purchasing integration, replenishment and reorder points</t>
  </si>
  <si>
    <t>09.8 - Education n.e.c.</t>
  </si>
  <si>
    <t>Organization-structured budget development</t>
  </si>
  <si>
    <t>10 - Social protection,</t>
  </si>
  <si>
    <t>10.1 - Sickness and disability</t>
  </si>
  <si>
    <t>Program-based budget development</t>
  </si>
  <si>
    <t>10.2 - Old age</t>
  </si>
  <si>
    <t>10.3 – Survivors</t>
  </si>
  <si>
    <t>Development, operational, salary, debt, capital budgeting not integrated</t>
  </si>
  <si>
    <t>10.4 - Family and children</t>
  </si>
  <si>
    <t>Development, operational, salary, debt, capital budgeting integrated</t>
  </si>
  <si>
    <t>10.5 – Unemployment</t>
  </si>
  <si>
    <t>3.3.11 Fleet Management</t>
  </si>
  <si>
    <t>Cash availability approach to payments</t>
  </si>
  <si>
    <t>10.6 – Housing</t>
  </si>
  <si>
    <t>Cash forecast &amp; liquidity approach to payments</t>
  </si>
  <si>
    <t>10.7 - Social exclusion n.e.c.</t>
  </si>
  <si>
    <t>10.8 - R&amp;D Social protection</t>
  </si>
  <si>
    <t>Donor funds provided &amp; considered off-budget</t>
  </si>
  <si>
    <t>10.9 - Social protection n.e.c.</t>
  </si>
  <si>
    <t>Donor funds integrated with on-budget funds (country systems used)</t>
  </si>
  <si>
    <t>Traditional: Growth</t>
  </si>
  <si>
    <t>Extend asset management to support the management of fleets</t>
  </si>
  <si>
    <t>Modern: Wellbeing</t>
  </si>
  <si>
    <t>3.3.12 Facilities Management</t>
  </si>
  <si>
    <t xml:space="preserve">Revenue collection concerns but high tax avoidance &amp; large informal economy
</t>
  </si>
  <si>
    <t>Revenue mobilization designed to demonstrate government value</t>
  </si>
  <si>
    <t>Spending &amp; economic regulation designed to improve GDP growth</t>
  </si>
  <si>
    <t>Spending &amp; economic regulation design for sustainable development</t>
  </si>
  <si>
    <t>Sustainable development goals not integrated with public finance</t>
  </si>
  <si>
    <t>Extend asset management to support the management of government facilities</t>
  </si>
  <si>
    <t xml:space="preserve">Sustainable development goals integrated with public finance
</t>
  </si>
  <si>
    <t>Significant influence of International Financial Institutions on policy</t>
  </si>
  <si>
    <t>3.3.13 Property Management</t>
  </si>
  <si>
    <t>Ministry drive International Financial Institutions activities</t>
  </si>
  <si>
    <t>Social public investment like health, education, employment insurance formulaic</t>
  </si>
  <si>
    <t xml:space="preserve">Social public investment aligned to country social &amp; cultural values
</t>
  </si>
  <si>
    <t>Physical public investments affected by political concerns</t>
  </si>
  <si>
    <t>Physical public investments coordinated</t>
  </si>
  <si>
    <t>Disconnected policy, budget planning &amp; budget execution</t>
  </si>
  <si>
    <t>Extend asset management to support the management of government property assets</t>
  </si>
  <si>
    <t xml:space="preserve">Integrated policy, budget planning &amp; budget execution
</t>
  </si>
  <si>
    <t>Ministry mandate disconnected from national goals</t>
  </si>
  <si>
    <t>3.3.14  Maintenance and Work Order Management</t>
  </si>
  <si>
    <t>Ministry mandate aligned with national goals</t>
  </si>
  <si>
    <t>Parliamentary Oversight</t>
  </si>
  <si>
    <t>Traditional: Fragmented</t>
  </si>
  <si>
    <t>Support the management of assets, service requests, maintenance schedule, and work orders</t>
  </si>
  <si>
    <t>Modern: Integral</t>
  </si>
  <si>
    <t>3.3.15  Lease Management</t>
  </si>
  <si>
    <t xml:space="preserve">Lack of performance structures </t>
  </si>
  <si>
    <t>Performance structures like balanced scorecard used</t>
  </si>
  <si>
    <t xml:space="preserve">Ministry performance unaligned with government goals
</t>
  </si>
  <si>
    <t>Performance aligned with government goals, extended across all finance functions</t>
  </si>
  <si>
    <t>Performance measures complex, unclear or unrelated to outcomes</t>
  </si>
  <si>
    <t>Support leases and rents by the government in property and leases to the government.</t>
  </si>
  <si>
    <t>Simple, clear, rational &amp;  measurable outputs &amp; outcomes</t>
  </si>
  <si>
    <t>3.3.16  Renewable Energy &amp; Sustainable Asset Management</t>
  </si>
  <si>
    <t xml:space="preserve">Primary use of complex reporting for decision-makers
</t>
  </si>
  <si>
    <t xml:space="preserve">Analytical integration &amp; modeling with visualization methods used
</t>
  </si>
  <si>
    <t>Lack of value analysis for public investments</t>
  </si>
  <si>
    <t>Value for money &amp; cost-benefit analysis for public investments</t>
  </si>
  <si>
    <t>Integrate green asset tracking, including government-owned solar panels, energy-efficient buildings, and electric vehicle fleets.</t>
  </si>
  <si>
    <t>Limited use, or no use of program budgeting</t>
  </si>
  <si>
    <t>Program &amp; performance budgeting operating in practice</t>
  </si>
  <si>
    <t>Low capacity public service, high use of consultants</t>
  </si>
  <si>
    <t>3.3.17  Maintenance Contracts</t>
  </si>
  <si>
    <t xml:space="preserve">High capacity public service learning environment that is merit-based
</t>
  </si>
  <si>
    <t>Poor talent management processes</t>
  </si>
  <si>
    <t>Effective talent recruitment, movement, &amp;  talent retention practices</t>
  </si>
  <si>
    <t>Support maintenance contracts and management of maintenance providers.</t>
  </si>
  <si>
    <t>Traditional: Averse</t>
  </si>
  <si>
    <t>Modern: Ready</t>
  </si>
  <si>
    <t>3.3.18 Surplus Asset Redistribution &amp; Circular Economy</t>
  </si>
  <si>
    <t> Little leadership buy-in to innovation</t>
  </si>
  <si>
    <t>Leadership buy-in to innovation</t>
  </si>
  <si>
    <t>No organizational responsibility for innovation</t>
  </si>
  <si>
    <t>Enable reuse and redistribution of surplus government assets across agencies, supporting cost savings and sustainability initiatives.</t>
  </si>
  <si>
    <t>Organizational responsibility for innovation</t>
  </si>
  <si>
    <t xml:space="preserve">Innovative ideas seen as risky &amp; unproven </t>
  </si>
  <si>
    <t xml:space="preserve">3.3.19 Special Inventory </t>
  </si>
  <si>
    <t>Innovative ideas considered</t>
  </si>
  <si>
    <t>Current practices generate unnecessary risk</t>
  </si>
  <si>
    <t xml:space="preserve">Risk of new ideas balanced with current practices risk
</t>
  </si>
  <si>
    <t>No organizational change management maturity</t>
  </si>
  <si>
    <t>Good organizational change management maturity</t>
  </si>
  <si>
    <t>Support rules and processes for specialized inventory such as health and defence.</t>
  </si>
  <si>
    <t xml:space="preserve">Practice &amp; process “mimicry” </t>
  </si>
  <si>
    <t>3.3.20 Asset Accruals</t>
  </si>
  <si>
    <t>Country context innovation examines successful emergent practices</t>
  </si>
  <si>
    <t>Complex structured business case methods used to eliminate innovation</t>
  </si>
  <si>
    <t xml:space="preserve">Agile approach to innovation </t>
  </si>
  <si>
    <t xml:space="preserve">Preference for large structured programs </t>
  </si>
  <si>
    <t>Preference for inexpensive experimentation that scales</t>
  </si>
  <si>
    <t>Support accrual accounting for assets provided to the General Ledger when government uses accrual, &amp; provided as a separate report when government uses the cash-basis of accounting</t>
  </si>
  <si>
    <t>3.3.21  PEFA Assessments</t>
  </si>
  <si>
    <t>Undergo Public Expenditure and Financial Accountability Assessment (PEFA) , especially PI-12</t>
  </si>
  <si>
    <t>3.3.A1 Consumption Approvals</t>
  </si>
  <si>
    <t>Support workflow for public servants to consume inventory and supplies</t>
  </si>
  <si>
    <t>3.3.A2 Transfer Approvals</t>
  </si>
  <si>
    <t>Support workflow for the transfer of assets and inventory to different locations or assignment to different public servants</t>
  </si>
  <si>
    <t>3.3.A3 Maintenance &amp; Service Approvals</t>
  </si>
  <si>
    <t>Support workflow for maintenance and services</t>
  </si>
  <si>
    <t>3.3.A2 Asset Disposal Approvals</t>
  </si>
  <si>
    <t>Support workflow for asset disposal and selling</t>
  </si>
  <si>
    <t>3.3.T1 Non-Financial Assets &amp; Inventory Disclosure</t>
  </si>
  <si>
    <t>Support for asset &amp; inventory disclosure &amp; transparency, including expenditures related to fixed assets</t>
  </si>
  <si>
    <t>3.4.01 Cash to Accrual Accounting</t>
  </si>
  <si>
    <t>World Bank Treasury Reference Model, 2001</t>
  </si>
  <si>
    <t>Progressive activation of accounting methods</t>
  </si>
  <si>
    <t>Assets, Inventory, Fleet as separate products</t>
  </si>
  <si>
    <t>3.4.02 Fiscal Decentralization</t>
  </si>
  <si>
    <t>Subordinate Units</t>
  </si>
  <si>
    <t>Spending &amp; Revenue Collection Agencies</t>
  </si>
  <si>
    <t>MoF Budget Accounting</t>
  </si>
  <si>
    <t>MoF Cash Management</t>
  </si>
  <si>
    <t>MoF Debt Management</t>
  </si>
  <si>
    <t>MoF Budget Management</t>
  </si>
  <si>
    <t>Central Bank</t>
  </si>
  <si>
    <t>Commercial Banks</t>
  </si>
  <si>
    <t>Progressive activation of fiscal decentralization to MDAs, and sub-national government</t>
  </si>
  <si>
    <t>Donor Agencies</t>
  </si>
  <si>
    <t>Taxpayers</t>
  </si>
  <si>
    <t xml:space="preserve">3.4.03 Outsourcing </t>
  </si>
  <si>
    <t>1. Budget Authorization Management</t>
  </si>
  <si>
    <t>Record, receive</t>
  </si>
  <si>
    <t>Budget allotments</t>
  </si>
  <si>
    <t>Budget, allocations, appropriations</t>
  </si>
  <si>
    <t>Support for the outsourcing of public finance functions such as service centres.</t>
  </si>
  <si>
    <t>3.4.04 Privatization</t>
  </si>
  <si>
    <t>Sub-warrants</t>
  </si>
  <si>
    <t>Warrant allocations</t>
  </si>
  <si>
    <t>2. Commitment of Funds</t>
  </si>
  <si>
    <t>Permission to commit</t>
  </si>
  <si>
    <t>Approve</t>
  </si>
  <si>
    <t>Record in system</t>
  </si>
  <si>
    <t>Cash position</t>
  </si>
  <si>
    <t>Revised limits &amp; warrants</t>
  </si>
  <si>
    <t>Support for the accounting privatization and Public-Private Partnership of government functions with financial integration</t>
  </si>
  <si>
    <t>3.4.05 PFM Modernization</t>
  </si>
  <si>
    <t>3. Payments and Receipts Management</t>
  </si>
  <si>
    <t>Goods receive</t>
  </si>
  <si>
    <t>3.1 Payments</t>
  </si>
  <si>
    <t>Request for payment</t>
  </si>
  <si>
    <t>Payment instructions</t>
  </si>
  <si>
    <t>Payments to creditors</t>
  </si>
  <si>
    <t>Receive, record</t>
  </si>
  <si>
    <t>Progressive activation of process functions to support reform</t>
  </si>
  <si>
    <t>3.4.06 Transparency Modernization</t>
  </si>
  <si>
    <t>3.2 Receipts</t>
  </si>
  <si>
    <t>Review, reconcile</t>
  </si>
  <si>
    <t>Receipts deposit</t>
  </si>
  <si>
    <t>Tax, non-tax receipts</t>
  </si>
  <si>
    <t>4. Cash Management</t>
  </si>
  <si>
    <t>Cash &amp; revenue forecasts</t>
  </si>
  <si>
    <t>Review, consolidate</t>
  </si>
  <si>
    <t>Prepare overall cash requirements</t>
  </si>
  <si>
    <t>Progressive activation of fiscal transparency mechanisms including publishing reports, transparency portals, open data.</t>
  </si>
  <si>
    <t>Debt service</t>
  </si>
  <si>
    <t>Cash balances</t>
  </si>
  <si>
    <t>3.4.A1 Approvals</t>
  </si>
  <si>
    <t>5. Debt and Aid Management</t>
  </si>
  <si>
    <t>5.1 Debt Management</t>
  </si>
  <si>
    <t>Record &amp; monitor</t>
  </si>
  <si>
    <t>Loans, grants, in-kind receipts</t>
  </si>
  <si>
    <t>Provide a method for formalizing modernization changes</t>
  </si>
  <si>
    <t>Record, receive new debt</t>
  </si>
  <si>
    <t>Review, revise limits, warrants, borrowing req's</t>
  </si>
  <si>
    <t>Loan &amp; grant agreements</t>
  </si>
  <si>
    <t xml:space="preserve">3.4.T1 Reform Fiscal Transparency </t>
  </si>
  <si>
    <t>5.2 Aid Management</t>
  </si>
  <si>
    <t>Record, receive new aid</t>
  </si>
  <si>
    <t>Aid agreements</t>
  </si>
  <si>
    <t>6. Budget Review and Fiscal Reporting</t>
  </si>
  <si>
    <t>Publishing of progressive activation plans and results.</t>
  </si>
  <si>
    <t>6.1 Budget Review</t>
  </si>
  <si>
    <t>4.1.01 Bank Account Management</t>
  </si>
  <si>
    <t>Budget reviews, revise limits and warrants</t>
  </si>
  <si>
    <t>6.2 Fiscal Reporting</t>
  </si>
  <si>
    <t>Project, program status reports</t>
  </si>
  <si>
    <t>Overall revenue &amp; expenditure position</t>
  </si>
  <si>
    <t>Fiscal Reports</t>
  </si>
  <si>
    <t>Integrate with bank accounts, including the support for the Treasury Single Account (TSA)</t>
  </si>
  <si>
    <t>4.1.02 Imprest Accounts</t>
  </si>
  <si>
    <t>Fixed-cash or a petty-cash fund in the form of currency provided to MDAs, held outside Treasury.</t>
  </si>
  <si>
    <t>4.1.03 Foreign Exchange</t>
  </si>
  <si>
    <t>Support for multiple currencies, foreign exchange, unrealized gains &amp; losses</t>
  </si>
  <si>
    <t>World Bank FMIS Core/Non Core</t>
  </si>
  <si>
    <t>4.1.04 Payment Management</t>
  </si>
  <si>
    <t>F: FMIS Core</t>
  </si>
  <si>
    <t>Integration with expense vouchers and payment approvals</t>
  </si>
  <si>
    <t>T: Treasury Systems</t>
  </si>
  <si>
    <t>4.1.05 Bank Reconciliation</t>
  </si>
  <si>
    <t>General Ledger</t>
  </si>
  <si>
    <t>Reconcile bank information with financial accounting</t>
  </si>
  <si>
    <t xml:space="preserve">Accounts Payable  </t>
  </si>
  <si>
    <t>4.1.06 Real-Time Treasury Cash Positioning</t>
  </si>
  <si>
    <t>Accounts Receivable</t>
  </si>
  <si>
    <t>Commitment Management</t>
  </si>
  <si>
    <t>Cash Management</t>
  </si>
  <si>
    <t>Financial Reporting</t>
  </si>
  <si>
    <t>Enable real-time visibility of cash balances across all government accounts, improving liquidity and spending decisions.</t>
  </si>
  <si>
    <t>4.1.07 Cash &amp; Liquidity Planning</t>
  </si>
  <si>
    <t>• management of budget authorizations/releases</t>
  </si>
  <si>
    <t>• commitment of funds</t>
  </si>
  <si>
    <t>Predict future cash requirements, over periods of time, from the commitment cycle, trends, debt, credit ratings, fiscal space,  and manager forecasts</t>
  </si>
  <si>
    <t>• payment/revenue management (mostly based on treasury single account)</t>
  </si>
  <si>
    <t>• cash forecasting and management</t>
  </si>
  <si>
    <t>4.1.08 Cash Controls</t>
  </si>
  <si>
    <t>• accounting and reporting</t>
  </si>
  <si>
    <t>B: Budget Systems</t>
  </si>
  <si>
    <t>Public Investment Management</t>
  </si>
  <si>
    <t>Create cash controls through warrants and/or cash spending controls</t>
  </si>
  <si>
    <t>• medium term frameworks (e.g. MTFF, MTBF, MTEF)</t>
  </si>
  <si>
    <t xml:space="preserve">• program based budgeting </t>
  </si>
  <si>
    <t>4.1.09 Treasury Single Account (TSA) Optimization</t>
  </si>
  <si>
    <t>• performance informed budgeting</t>
  </si>
  <si>
    <t>O: Other</t>
  </si>
  <si>
    <t>Personnel management</t>
  </si>
  <si>
    <t>Support multi-tiered Treasury Single Account (TSA) structures, including sub accounts for different government entities while maintaining central oversight.</t>
  </si>
  <si>
    <t>Revenue Administrations (Tax and Customs)</t>
  </si>
  <si>
    <t>4.1.10 Suspense Account Management</t>
  </si>
  <si>
    <t>Public procurement</t>
  </si>
  <si>
    <t>Inventory Management</t>
  </si>
  <si>
    <t>Debt Management</t>
  </si>
  <si>
    <t>Property Management</t>
  </si>
  <si>
    <t>Performance Monitoring</t>
  </si>
  <si>
    <t>Support for temporary suspense account control and management</t>
  </si>
  <si>
    <t xml:space="preserve">• revenue collection (mainly interfaces with tax and customs systems) </t>
  </si>
  <si>
    <t>4.1.11 Clearing &amp; Settlement</t>
  </si>
  <si>
    <t xml:space="preserve">• debt management (covering both domestic and external debt) </t>
  </si>
  <si>
    <t>• procurement/purchasing (tracking all payments after contract signature)</t>
  </si>
  <si>
    <t>• asset and inventory management</t>
  </si>
  <si>
    <t xml:space="preserve">• Human Resources Management Information System (HRMIS) </t>
  </si>
  <si>
    <t>Integrate with national and international payment clearing systems, automating government receipts and disbursements.</t>
  </si>
  <si>
    <t>P: Prepatory Work</t>
  </si>
  <si>
    <t>For T or F</t>
  </si>
  <si>
    <t>4.1.12 Automated Cash Sweep &amp; Idle Cash Investment</t>
  </si>
  <si>
    <t>• accounting/financial reporting reforms, including compliance with International Public Sector Accounting Standards (IPSAS)</t>
  </si>
  <si>
    <t>• budgeting and macro-economic forecasting in the Ministry of Finance/Economy</t>
  </si>
  <si>
    <t>• establishment of Treasury Single Account (TSA)</t>
  </si>
  <si>
    <t>• improvement of budget classification (BC) and unified chart of accounts (CoA)</t>
  </si>
  <si>
    <t>B: Beyond FMIS</t>
  </si>
  <si>
    <t>typically outside FMIS</t>
  </si>
  <si>
    <t>Enable automated cash sweeping from multiple government accounts to the TSA, and optimize short-term investments of idle government funds.</t>
  </si>
  <si>
    <t>Policy Development and Review</t>
  </si>
  <si>
    <t>Publishing/Web Portal</t>
  </si>
  <si>
    <t>4.1.13 Integration with Development Partner Funds</t>
  </si>
  <si>
    <t>Audit and Evaluation</t>
  </si>
  <si>
    <t>Ensure compatibility with donor and development partner financial flows, tracking aid disbursements and project-linked funding.</t>
  </si>
  <si>
    <t>4.1.12 Central Bank Functions</t>
  </si>
  <si>
    <t>Integrate with central banks, including support for central bank treasury functions</t>
  </si>
  <si>
    <t>4.1.13 E-Commerce</t>
  </si>
  <si>
    <t>Generalized support for revenue &amp; expenditures online</t>
  </si>
  <si>
    <t>4.1.14 External Receipts and Payments</t>
  </si>
  <si>
    <t>Receipts from external systems &amp; payments made to external systems such as for sales taxes or revenue from aid &amp; debt.</t>
  </si>
  <si>
    <t>4.1.15 Cash Flow Stress Testing &amp; Scenario Modeling</t>
  </si>
  <si>
    <t>Provide simulations for cash flow under various economic conditions, helping governments prepare for fiscal shocks.</t>
  </si>
  <si>
    <t>4.1.16 Digital Payment Platforms &amp; Fintech Integration</t>
  </si>
  <si>
    <t>Support integration with digital wallets, mobile money, and other fintech solutions to enhance government payment efficiency.</t>
  </si>
  <si>
    <t>4.1.17 Bank Audit Management</t>
  </si>
  <si>
    <t>Support workflow for auditing banks and government bank accounts for irregularities.</t>
  </si>
  <si>
    <t>4.1.18 Bank Transfer Management</t>
  </si>
  <si>
    <t>Allows monetary transfer between bank account main to secondary, between secondaries from same main account</t>
  </si>
  <si>
    <t>4.1.A1 Bank and Cash Approvals</t>
  </si>
  <si>
    <t>TBD</t>
  </si>
  <si>
    <t>Support workflow for cash management, petty cash, and payments</t>
  </si>
  <si>
    <t>4.1 T1 Transparency</t>
  </si>
  <si>
    <t>Provide sufficient information on government case positions.</t>
  </si>
  <si>
    <t>4.2.01 Debt Modeling</t>
  </si>
  <si>
    <t>Modeling debt liabilities, potential debt instruments,  fiscal space, credit ratings and other factors to support budget planning, including illustration, visualization and sensitivity analysis with the integration with fiscal rules for compliant investments.</t>
  </si>
  <si>
    <t>4.2.02 Financial Asset Modeling</t>
  </si>
  <si>
    <t>Modeling short and longer term financial investments to support budget planning, including illustration, visualization and sensitivity analysis with the integration with fiscal rules for compliant investments.</t>
  </si>
  <si>
    <t>4.2.03 Debt Management</t>
  </si>
  <si>
    <t>Manage, control, and forecast government debt during fiscal years</t>
  </si>
  <si>
    <t>4.2.04 Aid Management</t>
  </si>
  <si>
    <t>Coordinate aid with DFIs &amp; charities, including revenue received, conditionality, reporting, and any repayment of loans. Is often thought to be "managing grants".</t>
  </si>
  <si>
    <t>4.2.05 Financial Assets &amp; Investments</t>
  </si>
  <si>
    <t>Manage, analyze, amortize, and forecast returns from short to long-term financial investments made with liquidity</t>
  </si>
  <si>
    <t>4.2.06 Sovereign Wealth Funds</t>
  </si>
  <si>
    <t>IMF Budget Cycle</t>
  </si>
  <si>
    <t>0. Legal Framework</t>
  </si>
  <si>
    <r>
      <rPr>
        <rFont val="Open Sans"/>
        <sz val="10.0"/>
      </rPr>
      <t xml:space="preserve">• </t>
    </r>
    <r>
      <rPr>
        <rFont val="Open Sans"/>
        <color rgb="FF1155CC"/>
        <sz val="10.0"/>
        <u/>
      </rPr>
      <t>Developing Legal Frameworks To Promote Fiscal Responsibility</t>
    </r>
  </si>
  <si>
    <t>Manage, analyze, and forecast returns from long-term financial investments for sovereign wealth funds including how investment income could be used</t>
  </si>
  <si>
    <t>Bank Reconciliation</t>
  </si>
  <si>
    <t>4.2.07 Grantee Management</t>
  </si>
  <si>
    <t>Support for grants to governments that are not classified as aid or standard debt.</t>
  </si>
  <si>
    <t>4.2.08 Debt, Aid and Grant Structures</t>
  </si>
  <si>
    <t>1. Fiscal Framework</t>
  </si>
  <si>
    <r>
      <rPr>
        <rFont val="Open Sans"/>
        <sz val="10.0"/>
      </rPr>
      <t xml:space="preserve">• </t>
    </r>
    <r>
      <rPr>
        <rFont val="Open Sans"/>
        <color rgb="FF1155CC"/>
        <sz val="10.0"/>
        <u/>
      </rPr>
      <t xml:space="preserve">Integrating Fiscal Risk Management into the Budget Cycle
</t>
    </r>
    <r>
      <rPr>
        <rFont val="Open Sans"/>
        <sz val="10.0"/>
      </rPr>
      <t xml:space="preserve">• </t>
    </r>
    <r>
      <rPr>
        <rFont val="Open Sans"/>
        <color rgb="FF1155CC"/>
        <sz val="10.0"/>
        <u/>
      </rPr>
      <t>The Design of National Fiscal Frameworks and their Budgetary Impact</t>
    </r>
  </si>
  <si>
    <t>Manage the process differences between grants, loans, loan guarantees, and contributions including loan forgiveness.</t>
  </si>
  <si>
    <t>4.2.09 Financial Liabilities</t>
  </si>
  <si>
    <t>2. Budget Preparation</t>
  </si>
  <si>
    <r>
      <rPr>
        <rFont val="Open Sans"/>
        <sz val="10.0"/>
      </rPr>
      <t xml:space="preserve">Guidelines for Public Expenditure Management
• </t>
    </r>
    <r>
      <rPr>
        <rFont val="Open Sans"/>
        <color rgb="FF1155CC"/>
        <sz val="10.0"/>
        <u/>
      </rPr>
      <t>Introduction</t>
    </r>
    <r>
      <rPr>
        <rFont val="Open Sans"/>
        <sz val="10.0"/>
      </rPr>
      <t xml:space="preserve">
• </t>
    </r>
    <r>
      <rPr>
        <rFont val="Open Sans"/>
        <color rgb="FF1155CC"/>
        <sz val="10.0"/>
        <u/>
      </rPr>
      <t>The Expenditure Aggregates and Data Sources</t>
    </r>
    <r>
      <rPr>
        <rFont val="Open Sans"/>
        <sz val="10.0"/>
      </rPr>
      <t xml:space="preserve">
• </t>
    </r>
    <r>
      <rPr>
        <rFont val="Open Sans"/>
        <color rgb="FF1155CC"/>
        <sz val="10.0"/>
        <u/>
      </rPr>
      <t>Budget Preparation</t>
    </r>
  </si>
  <si>
    <t>Support for measuring &amp; managing financial liabilities.</t>
  </si>
  <si>
    <t>4.2.10 Special Financial Instruments</t>
  </si>
  <si>
    <t>3. Budget Execution</t>
  </si>
  <si>
    <r>
      <rPr>
        <rFont val="Open Sans"/>
        <sz val="10.0"/>
      </rPr>
      <t xml:space="preserve">Guidelines for Public Expenditure Management
• </t>
    </r>
    <r>
      <rPr>
        <rFont val="Open Sans"/>
        <color rgb="FF1155CC"/>
        <sz val="10.0"/>
        <u/>
      </rPr>
      <t>Budget Execution</t>
    </r>
    <r>
      <rPr>
        <rFont val="Open Sans"/>
        <sz val="10.0"/>
      </rPr>
      <t xml:space="preserve">
• </t>
    </r>
    <r>
      <rPr>
        <rFont val="Open Sans"/>
        <color rgb="FF1155CC"/>
        <sz val="10.0"/>
        <u/>
      </rPr>
      <t>Cash Planning and Management</t>
    </r>
  </si>
  <si>
    <t>Support for measuring &amp; managing derivatives, hedge accounting, loss allowance, and borrowing cost</t>
  </si>
  <si>
    <t>4.2.11 Service Concession Management</t>
  </si>
  <si>
    <t>4. Accounting and Reporting</t>
  </si>
  <si>
    <r>
      <rPr>
        <rFont val="Open Sans"/>
        <sz val="10.0"/>
      </rPr>
      <t xml:space="preserve">• </t>
    </r>
    <r>
      <rPr>
        <rFont val="Open Sans"/>
        <color rgb="FF1155CC"/>
        <sz val="10.0"/>
        <u/>
      </rPr>
      <t>Budgeting, accounting, and reporting</t>
    </r>
    <r>
      <rPr>
        <rFont val="Open Sans"/>
        <sz val="10.0"/>
      </rPr>
      <t xml:space="preserve">
• </t>
    </r>
    <r>
      <rPr>
        <rFont val="Open Sans"/>
        <color rgb="FF1155CC"/>
        <sz val="10.0"/>
        <u/>
      </rPr>
      <t>Government Budget and Accounting Systems</t>
    </r>
  </si>
  <si>
    <t>Support for service concession management &amp; accounting such as Public Private Partnerships (PPPs)</t>
  </si>
  <si>
    <t>5. Control and Audit</t>
  </si>
  <si>
    <r>
      <rPr>
        <rFont val="Open Sans"/>
        <sz val="10.0"/>
      </rPr>
      <t xml:space="preserve">• </t>
    </r>
    <r>
      <rPr>
        <rFont val="Open Sans"/>
        <color rgb="FF1155CC"/>
        <sz val="10.0"/>
        <u/>
      </rPr>
      <t>Expenditure Control: Key Features, Stages, and Actors</t>
    </r>
  </si>
  <si>
    <t>4.2.12 Contingent Assets and Liabilities</t>
  </si>
  <si>
    <t>Support for contingent assets and liabilities management.</t>
  </si>
  <si>
    <t>4.2.13 Civil Service Entitlements</t>
  </si>
  <si>
    <t>Financially tracking civil service entitlements, pensions, &amp; benefits.</t>
  </si>
  <si>
    <t>4.2.14 Debt Sustainability Analysis (DSA)</t>
  </si>
  <si>
    <t>Conduct simulations and stress testing for debt sustainability, ensuring compliance with IMF and World Bank debt management frameworks.</t>
  </si>
  <si>
    <t>4.2.15 Treasury Securities &amp; Bond Issuance</t>
  </si>
  <si>
    <t>Support the issuance, management, and redemption of treasury bonds, bills, and other government securities, including auctions and market monitoring.</t>
  </si>
  <si>
    <t>4.2.16 Government Loan Portfolio Management</t>
  </si>
  <si>
    <t>Track and manage government-issued loans to public entities, state-owned enterprises (SOEs), and financial institutions.</t>
  </si>
  <si>
    <t>4.2.17 Debt Restructuring &amp; Refinancing</t>
  </si>
  <si>
    <t>Support debt restructuring and refinancing operations, including negotiations with creditors and bondholders to optimize repayment terms.</t>
  </si>
  <si>
    <t>4.2.18 Sovereign Credit Rating &amp; Market Perception Analysis</t>
  </si>
  <si>
    <t>Monitor sovereign credit ratings and investor sentiment, providing insights into market risks and opportunities for better debt management.</t>
  </si>
  <si>
    <t>4.2.19 Green Bonds, Blue Bonds &amp; Sustainable Finance</t>
  </si>
  <si>
    <t>Manage and track government green bonds, climate finance initiatives, and sustainable investments to support environmental and social objectives.</t>
  </si>
  <si>
    <t>4.2.20 Investment Income from Government Funds</t>
  </si>
  <si>
    <t>Track dividends, interest earnings, and capital gains from sovereign wealth funds, pension funds, and other government financial investments.</t>
  </si>
  <si>
    <t>4.2.21 Debt Audits</t>
  </si>
  <si>
    <t>Undertake debt audit workflow.</t>
  </si>
  <si>
    <t>4.2.21 Investment Audits</t>
  </si>
  <si>
    <t>Undertake financial investment audit workflow.</t>
  </si>
  <si>
    <t>4.2.22 PEFA Assessments</t>
  </si>
  <si>
    <t>Undergo Public Expenditure and Financial Accountability Assessment (PEFA) , especially PI-13</t>
  </si>
  <si>
    <t>International Public Finance Assessments</t>
  </si>
  <si>
    <t>4.2.23 DeMPA Assessments</t>
  </si>
  <si>
    <t>Undergo complete Debt Management Performance Assessment (DeMPA)</t>
  </si>
  <si>
    <t>Public Expenditure and Financial Accountability (PEFA)</t>
  </si>
  <si>
    <t>4.2.A1 Debt Approvals</t>
  </si>
  <si>
    <t>Performance Indicator</t>
  </si>
  <si>
    <t>I. Budget Reliability</t>
  </si>
  <si>
    <t xml:space="preserve">PI - 1. Aggregate expenditure outturn </t>
  </si>
  <si>
    <t>• 1.1 Aggregate expenditure outturn</t>
  </si>
  <si>
    <t>Support workflow for taking debt, including aid and grants.</t>
  </si>
  <si>
    <t xml:space="preserve">PI - 2. Expenditure composition outturn </t>
  </si>
  <si>
    <t>4.2.A2 Repayment Approvals</t>
  </si>
  <si>
    <t>• 2.1 Expenditure composition outturn by function
• 2.2 Expenditure composition outturn by economic type
• 2.3 Expenditure from contingency reserves</t>
  </si>
  <si>
    <t xml:space="preserve">PI - 3. Revenue outturn </t>
  </si>
  <si>
    <t>• 3.1 Aggregate revenue outturn
• 3 .2 Revenue composition outturn</t>
  </si>
  <si>
    <t>II. Transparency of Public Finances</t>
  </si>
  <si>
    <t xml:space="preserve">PI - 4. Budget classification </t>
  </si>
  <si>
    <t>Support workflow for paying down debt.</t>
  </si>
  <si>
    <t>• 4.1 Budget classification</t>
  </si>
  <si>
    <t xml:space="preserve">PI - 5. Budget documentation </t>
  </si>
  <si>
    <t>4.2.A3 Investment Approvals</t>
  </si>
  <si>
    <t>• 5.1 Budget documentation</t>
  </si>
  <si>
    <t>PI - 6. Central government operations outside financial reports</t>
  </si>
  <si>
    <t>• 6.1 Expenditure outside financial reports
• 6.2 Revenue outside financial reports
• 6.3 Financial reports of extrabudgetary units</t>
  </si>
  <si>
    <t xml:space="preserve">PI - 7. Transfers to subnational governments </t>
  </si>
  <si>
    <t>• 7.1 System for allocating transfers
• 7.2 Timeliness of information on transfers</t>
  </si>
  <si>
    <t xml:space="preserve">PI - 8. Performance information for service delivery </t>
  </si>
  <si>
    <t>Support workflow for making short and longer-term financial market investments.</t>
  </si>
  <si>
    <t>• 8.1 Performance plans for service delivery
• 8.2 Performance achieved for service delivery
• 8.3 Resources received by service delivery units
• 8.4 Performance evaluation for service delivery</t>
  </si>
  <si>
    <t xml:space="preserve">PI - 9. Public access to fiscal information </t>
  </si>
  <si>
    <t>4.2.T1 Debt Transparency</t>
  </si>
  <si>
    <t>• 9.1 Public access to fiscal information</t>
  </si>
  <si>
    <t>III. Management of Assets and Liabilities</t>
  </si>
  <si>
    <t xml:space="preserve">PI - 10. Fiscal risk reporting </t>
  </si>
  <si>
    <t>• 10.1 Monitoring of public corporations
• 10.2 Monitoring of subnational governments
• 10.3 Contingent liabilities and other fiscal risks</t>
  </si>
  <si>
    <t xml:space="preserve">PI - 11. Public investment management </t>
  </si>
  <si>
    <t>• 11.1 Economic analysis of investment proposals
• 11.2 Investment project selection
• 11.3 Investment project costing
• 11.4 Investment project monitoring</t>
  </si>
  <si>
    <t xml:space="preserve">PI - 12. Public asset management </t>
  </si>
  <si>
    <t>• 12.1 Financial asset monitoring
• 12.2 Nonfinancial asset monitoring
• 12.3 Transparency of asset disposal</t>
  </si>
  <si>
    <t>Support fiscal debt transparency in reports and open data</t>
  </si>
  <si>
    <t xml:space="preserve">PI - 13. Debt management </t>
  </si>
  <si>
    <t>• 13.1 Recording and reporting of debt and guarantees
• 13.2 Approval of debt and guarantees
• 13.3 Debt management strategy</t>
  </si>
  <si>
    <t>IV. Policy-based Fiscal Strategy &amp; Budgeting</t>
  </si>
  <si>
    <t>4.2 T2 Financial Investment Transparency</t>
  </si>
  <si>
    <t xml:space="preserve">PI - 14. Macroeconomic and fiscal forecasting </t>
  </si>
  <si>
    <t>• 14.1 Macroeconomic forecasts
• 14.2 Fiscal forecasts
• 14.3 Macrofiscal sensitivity analysis</t>
  </si>
  <si>
    <t xml:space="preserve">PI - 15. Fiscal strategy </t>
  </si>
  <si>
    <t>• 15.1 Fiscal impact of policy proposals
• 15.2 Fiscal strategy adoption
• 15.3 Reporting on fiscal outcomes</t>
  </si>
  <si>
    <t xml:space="preserve">PI - 16. Medium-term perspective in expenditure budgeting </t>
  </si>
  <si>
    <t>• 16.1 Medium-term expenditure estimates
• 16.2 Medium-term expenditure ceilings
• 16.3 Alignment of strategic plans and medium-term budgets
• 16.4 Consistency of budgets with previous year’s estimates</t>
  </si>
  <si>
    <t>Support fiscal financial investment transparency in reports and open data</t>
  </si>
  <si>
    <t xml:space="preserve">PI - 17. Budget preparation process </t>
  </si>
  <si>
    <t>• 17.1 Budget calendar
• 17.2 Guidance on budget preparation
• 17.3 Budget submission to the legislature</t>
  </si>
  <si>
    <t xml:space="preserve">PI - 18. Legislative scrutiny of budgets </t>
  </si>
  <si>
    <t>4.2 T3 Grant Transparency</t>
  </si>
  <si>
    <t>• 18.1 Scope of budget scrutiny
• 18.2 Legislative procedures for budget scrutiny
• 18.3 Timing of budget approval
• 18.4 Rules for budget adjustment by the executive</t>
  </si>
  <si>
    <t>V. Predictability &amp; Control in Budget Execution</t>
  </si>
  <si>
    <t xml:space="preserve">PI - 19. Revenue administration </t>
  </si>
  <si>
    <t>Support grantee and aid transparency in reports and open data</t>
  </si>
  <si>
    <t>• 19.1 Rights and obligations for revenue measures
• 19.2 Revenue risk management
• 19.3 Revenue audit and investigation
• 19.4 Revenue arrears monitoring</t>
  </si>
  <si>
    <t xml:space="preserve">PI - 20. Accounting for revenue </t>
  </si>
  <si>
    <t>• 20.1 Information on revenue collections
• 20.2 Transfer of revenue collections
• 20.3 Revenue accounts reconciliation</t>
  </si>
  <si>
    <t>4.2 T4 Sovereign Wealth Fund Transparency</t>
  </si>
  <si>
    <t>PI - 21. Predictability of in-year resource allocation</t>
  </si>
  <si>
    <t>• 21.1 Consolidation of cash balances
• 21.2 Cash forecasting and monitoring
• 21.3 Information on commitment ceilings
• 21.4 Significance of in-year budget adjustments</t>
  </si>
  <si>
    <t>PI - 22. Expenditure arrears</t>
  </si>
  <si>
    <t>• 22.1 Stock of expenditure arrears
• 22.2 Expenditure arrears monitoring</t>
  </si>
  <si>
    <t>PI - 23. Payroll controls</t>
  </si>
  <si>
    <t>• 23.1 Integration of payroll and personnel records
• 23.2 Management of payroll changes
• 23.3 Internal control of payroll
• 23.4 Payroll audit</t>
  </si>
  <si>
    <t>Support fiscal financial investment transparency, via sovereign wealth funds, in reports and open data</t>
  </si>
  <si>
    <t xml:space="preserve">PI - 24. Procurement </t>
  </si>
  <si>
    <t>• 24.1 Procurement monitoring
• 24.2 Procurement methods
• 24.3 Public access to procurement information
• 24.4 Procurement complaints management</t>
  </si>
  <si>
    <t xml:space="preserve">PI - 25. Internal controls on non salary expenditure </t>
  </si>
  <si>
    <t>• 25.1 Segregation of duties
• 25.2 Effectiveness of expenditure commitment controls
• 25.3 Compliance with payment rules and procedures</t>
  </si>
  <si>
    <t>4.2.T5 Advanced Asset &amp; Liability Transparency</t>
  </si>
  <si>
    <t>PI - 26. Internal audit</t>
  </si>
  <si>
    <t>• 26.1 Coverage of internal audit
• 26.2 Nature of audits and standards applied
• 26.3 Implementation of internal audits and reporting
• 26.4 Response to internal audits</t>
  </si>
  <si>
    <t>VI. Accounting &amp; Reporting</t>
  </si>
  <si>
    <t xml:space="preserve">PI - 27. Financial data integrity </t>
  </si>
  <si>
    <t>• 27.1 Bank account reconciliation
• 27.2 Suspense accounts
• 27.3 Advance accounts
• 27.4 Financial data integrity processes</t>
  </si>
  <si>
    <t>How financial instruments, PPPs, contingent assets &amp; liabilities are disclosed</t>
  </si>
  <si>
    <t xml:space="preserve">PI - 28. In-year budget reports </t>
  </si>
  <si>
    <t>• 28.1 Coverage and comparability of reports
• 28.2 Timing of in-year budget reports
• 28.3 Accuracy of in-year budget reports</t>
  </si>
  <si>
    <t>4.3.01 Risk Appetite</t>
  </si>
  <si>
    <t xml:space="preserve">PI - 29. Annual financial reports </t>
  </si>
  <si>
    <t>• 29.1 Completeness of annual financial reports
• 29.2 Submission of reports for external audit
• 29.3 Accounting standards</t>
  </si>
  <si>
    <t>VII. External Scrutiny &amp; Audit</t>
  </si>
  <si>
    <t>Grant Management</t>
  </si>
  <si>
    <t>PI - 30. External audit</t>
  </si>
  <si>
    <t>Define risk classification and risk appetite to be used in all government fiscal functions</t>
  </si>
  <si>
    <t>• 30.1 Audit coverage and standards
• 30.2 Submission of audit reports to the legislature
• 30.3 External audit follow-up
• 30.4 Supreme Audit Institution independence</t>
  </si>
  <si>
    <t>PI - 31. Legislative scrutiny of audit reports</t>
  </si>
  <si>
    <t>4.3.02 Risk Analysis &amp; Articulation</t>
  </si>
  <si>
    <t>• 31.1 Timing of audit report scrutiny
• 31.2 Hearings on audit findings
• 31.3 Recommendations on audit by the legislature
• 31.4 Transparency of legislative scrutiny of audit reports</t>
  </si>
  <si>
    <t>Climate-Responsive PEFA</t>
  </si>
  <si>
    <t>Leverage risk matrices and risk structures to be used across all fiscal functions</t>
  </si>
  <si>
    <t>Item</t>
  </si>
  <si>
    <t>4.3.03 Governance Management</t>
  </si>
  <si>
    <t>Budget alignment with climate change strategies</t>
  </si>
  <si>
    <t>Tracking climate-related expenditure</t>
  </si>
  <si>
    <t>Climate-responsive budget circular</t>
  </si>
  <si>
    <t>Develop governance structures designed to manage risk and inform controls and workflow.</t>
  </si>
  <si>
    <t>Legislative scrutiny</t>
  </si>
  <si>
    <t>Climate-responsive public investment management</t>
  </si>
  <si>
    <t>Climate-responsive non-financial asset management</t>
  </si>
  <si>
    <t>4.3.04 Compliance Monitoring</t>
  </si>
  <si>
    <t>Climate-related liabilities</t>
  </si>
  <si>
    <t>Climate-responsive public procurement</t>
  </si>
  <si>
    <t>Climate-responsive tax administration</t>
  </si>
  <si>
    <t>Compliance of climate-related expenditure</t>
  </si>
  <si>
    <t>Climate-responsive fiscal decentralization</t>
  </si>
  <si>
    <t>Climate-related performance information</t>
  </si>
  <si>
    <t>Climate-related evaluation</t>
  </si>
  <si>
    <t>Enable monitoring controls with report and alerts tied to transactions and audit trails</t>
  </si>
  <si>
    <t>Expenditure outturn for climate actions</t>
  </si>
  <si>
    <t>Gender-Responsive PEFA</t>
  </si>
  <si>
    <t>4.3.05 Risk Insurance</t>
  </si>
  <si>
    <t>GRPFM–1 Gender impact analysis of budget policy proposals</t>
  </si>
  <si>
    <t>GRPFM–2 Gender responsive public investment management</t>
  </si>
  <si>
    <t>GRPFM–3 Gender responsive budget circular</t>
  </si>
  <si>
    <t>GRPFM–4 Gender responsive budget proposal documentation</t>
  </si>
  <si>
    <t>Acquiring insurance products to help manage risk such as climate insurance.</t>
  </si>
  <si>
    <t>GRPFM–5 Sex-disaggregated performance information for service delivery</t>
  </si>
  <si>
    <t>GRPFM–6 Tracking budget expenditure for gender equality</t>
  </si>
  <si>
    <t>GRPFM–7 Gender responsive reporting</t>
  </si>
  <si>
    <t>4.3.06 Compliance Audits</t>
  </si>
  <si>
    <t>GRPFM–8 Evaluation of gender impacts of service delivery</t>
  </si>
  <si>
    <t>GRPFM–9 Legislative scrutiny of gender impacts of the budget</t>
  </si>
  <si>
    <t>Debt Management Performance Assessment (DeMPA)</t>
  </si>
  <si>
    <t>Governance and Strategy Development</t>
  </si>
  <si>
    <t>Support compliance audit data discovery and analysis with audit process management.</t>
  </si>
  <si>
    <t>DPI-1 Legal Framework</t>
  </si>
  <si>
    <t>4.3.07 Risk Monitoring</t>
  </si>
  <si>
    <t>DPI-2 Managerial Structure</t>
  </si>
  <si>
    <t>DPI-3 Debt Management Strategy</t>
  </si>
  <si>
    <t>DPI-4 Debt Reporting and Evaluation</t>
  </si>
  <si>
    <t>DPI-5 Audit</t>
  </si>
  <si>
    <t>Coordination with Macroeconomic Policies</t>
  </si>
  <si>
    <t>DPI-6 Coordination with Fiscal Policy</t>
  </si>
  <si>
    <t>DPI-7 Coordination with Monetary Policy</t>
  </si>
  <si>
    <t>Borrowing and Related Financing Activities</t>
  </si>
  <si>
    <t>DPI-8 Domestic Borrowing</t>
  </si>
  <si>
    <t>DPI-9 External Borrowing</t>
  </si>
  <si>
    <t>DPI-10 Loan Guarantees, On-lending and Derivatives</t>
  </si>
  <si>
    <t>Cash Flow Forecasting and Cash Balance Management</t>
  </si>
  <si>
    <t>Support risk monitoring to manage risk &amp; implement planned measures.</t>
  </si>
  <si>
    <t>DPI-11 Cash Flow Forecasting and Cash Balance Management</t>
  </si>
  <si>
    <t>Debt Recording and Operational Risk Management</t>
  </si>
  <si>
    <t>DPI-12 Debt Administration and Data Security</t>
  </si>
  <si>
    <t>DPI-13 Segregation of Duties, Staff Capacity, and Business Continuity</t>
  </si>
  <si>
    <t>4.3.08 PEFA Assessments</t>
  </si>
  <si>
    <t>DPI-14 Debt and Debt-Related Records</t>
  </si>
  <si>
    <t>Methodology for Assessing Procurement Systems (MAPS)</t>
  </si>
  <si>
    <t>Legislative and Regulatory Framework</t>
  </si>
  <si>
    <t>1. Public procurement legislative and regulatory framework achieves the agreed standards and complies with applicable obligations</t>
  </si>
  <si>
    <t>2. Existence of Implementing Regulations and Documentation</t>
  </si>
  <si>
    <t>Institutional Framework and Management Capacity</t>
  </si>
  <si>
    <t>Undergo Public Expenditure and Financial Accountability Assessment (PEFA) , especially PI-10</t>
  </si>
  <si>
    <t>3. The public procurement system is mainstreamed and well integrated into the public sector governance system</t>
  </si>
  <si>
    <t>4. The country has a functional normative/regulatory body</t>
  </si>
  <si>
    <t>4.3.A1 Approvals</t>
  </si>
  <si>
    <t>5. Existence of institutional development capacity</t>
  </si>
  <si>
    <t>Procurement Operations and Market Practices</t>
  </si>
  <si>
    <t>6. The country’s procurement operations and practices are efficient</t>
  </si>
  <si>
    <t>7. Functionality of the public procurement market</t>
  </si>
  <si>
    <t>8. Existence of contract administration and dispute resolution provisions</t>
  </si>
  <si>
    <t>Integrity and Transparency of the Public Procurement System</t>
  </si>
  <si>
    <t>Support workflow for risk approvals.</t>
  </si>
  <si>
    <t>9. The country has effective control and audit systems</t>
  </si>
  <si>
    <t>4.3.T1 Risk Disclosure</t>
  </si>
  <si>
    <t>10. Efficiency of appeals mechanism</t>
  </si>
  <si>
    <t>11. Degree of access to information</t>
  </si>
  <si>
    <t>12. The country has ethics and anticorruption measures in place</t>
  </si>
  <si>
    <t>Public Investment Management Assessment (PIMA)</t>
  </si>
  <si>
    <t>Planning</t>
  </si>
  <si>
    <t>Support disclosure of government fiscal risks.</t>
  </si>
  <si>
    <t>1. Fiscal targets &amp; rules</t>
  </si>
  <si>
    <t>2. National &amp; Sectoral plans</t>
  </si>
  <si>
    <t>5.1.01 Procurement Planning</t>
  </si>
  <si>
    <t>3. Coordination between entities</t>
  </si>
  <si>
    <t>4. Project appraisal</t>
  </si>
  <si>
    <t>5. Alternative infrastructure financing</t>
  </si>
  <si>
    <t>Allocation</t>
  </si>
  <si>
    <t>6. Multi-year budgeting</t>
  </si>
  <si>
    <t>7. Budget comprehensiveness &amp; unity</t>
  </si>
  <si>
    <t>8. Budgeting for investment</t>
  </si>
  <si>
    <t>Extend budget planning to procurement planning</t>
  </si>
  <si>
    <t>9. Maintenance funding</t>
  </si>
  <si>
    <t>10. Project selection</t>
  </si>
  <si>
    <t>Implementation</t>
  </si>
  <si>
    <t>5.1.02 Purchasing</t>
  </si>
  <si>
    <t>11. Procurement</t>
  </si>
  <si>
    <t>12. Availability of funding</t>
  </si>
  <si>
    <t>13. Portfolio management &amp; oversight</t>
  </si>
  <si>
    <t>14. Implementation of project management</t>
  </si>
  <si>
    <t>15. Monitoring of public assets</t>
  </si>
  <si>
    <t>Process of commodity purchasing using purchasing vehicles</t>
  </si>
  <si>
    <t>Climate PIMA</t>
  </si>
  <si>
    <t>C1. Climate-aware planning</t>
  </si>
  <si>
    <t>5.1.03 Purchasing Vehicle</t>
  </si>
  <si>
    <t>C2. Coordination between entities</t>
  </si>
  <si>
    <t>C3. Project appraisal and selection</t>
  </si>
  <si>
    <t>C.4 Budgeting and portfolio management:</t>
  </si>
  <si>
    <t>C5. Risk management</t>
  </si>
  <si>
    <t>Tax Administration Diagnostic Assessment Tool (TADAT)</t>
  </si>
  <si>
    <t>Management of numerous purchasing vehicles such as: local purchase orders, purchasing cards, and framework agreements</t>
  </si>
  <si>
    <t>POA1 Integrity of the registered taxpayer base</t>
  </si>
  <si>
    <t>5.1.04 Tender Management</t>
  </si>
  <si>
    <t>POA2 Effective risk management</t>
  </si>
  <si>
    <t>POA3 Supporting voluntary compliance</t>
  </si>
  <si>
    <t>POA4 Timely filing of tax declarations</t>
  </si>
  <si>
    <t>POA5 Timely payment of taxes</t>
  </si>
  <si>
    <t>POA6 Accurate reporting in declarations</t>
  </si>
  <si>
    <t>PAO7 Effective tax dispute resolution</t>
  </si>
  <si>
    <t>Development of tenders such as: RFIs, LOIs, RFQs, and RFPs</t>
  </si>
  <si>
    <t>PAO8 Efficient revenue management</t>
  </si>
  <si>
    <t>PA09 Accountability and Transparency</t>
  </si>
  <si>
    <t>5.1.05 Catalog Management</t>
  </si>
  <si>
    <t>Public Sector Accounting Assessment (PULSE)</t>
  </si>
  <si>
    <t xml:space="preserve">Pillar I. PSA framework </t>
  </si>
  <si>
    <t>Enables vendors to post and manage commodity catalogs</t>
  </si>
  <si>
    <t xml:space="preserve">PI-1: Conceptual framework </t>
  </si>
  <si>
    <t xml:space="preserve">PI-2: Accounting policies, estimations, errors, and events after the reporting date </t>
  </si>
  <si>
    <t xml:space="preserve">PI-3: Foreign currency transactions and inflation effects </t>
  </si>
  <si>
    <t xml:space="preserve">Pillar II. Financial assets and liabilities </t>
  </si>
  <si>
    <t>5.1.06 Sourcing &amp; Vendor Management</t>
  </si>
  <si>
    <t xml:space="preserve">PI-4: Financial assets </t>
  </si>
  <si>
    <t xml:space="preserve">PI–5: Financial liabilities </t>
  </si>
  <si>
    <t>PI–6: Derivatives, hedge accounting, loss allowance, and borrowing cost</t>
  </si>
  <si>
    <t xml:space="preserve">PI–7: Presentation, offsetting, and disclosures </t>
  </si>
  <si>
    <t xml:space="preserve">Pillar III. Non-financial assets and liabilities </t>
  </si>
  <si>
    <t xml:space="preserve">PI-8: Inventories </t>
  </si>
  <si>
    <t xml:space="preserve">PI-9: Biological assets </t>
  </si>
  <si>
    <t>PI-10: Leases</t>
  </si>
  <si>
    <t>PI-11: Investment property</t>
  </si>
  <si>
    <t>Support for vendor registration, qualifications, and blacklisting with opportunity alerts, vendor outreach, and vendor seminars</t>
  </si>
  <si>
    <t xml:space="preserve">PI-12: Property, plant, and equipment – recognition and measurement </t>
  </si>
  <si>
    <t>PI-13: Property, plant, and equipment – first time adoption and depreciation</t>
  </si>
  <si>
    <t>PI-14: Intangible assets</t>
  </si>
  <si>
    <t>5.1.07 Identity Management</t>
  </si>
  <si>
    <t xml:space="preserve">PI-15: Service concessions </t>
  </si>
  <si>
    <t xml:space="preserve">PI-16: Impairment </t>
  </si>
  <si>
    <t>PI-17: Provisions, contingent liabilities, and contingent assets</t>
  </si>
  <si>
    <t xml:space="preserve">PI-18: Employee benefits </t>
  </si>
  <si>
    <t xml:space="preserve">Pillar IV. Expenses and revenue </t>
  </si>
  <si>
    <t xml:space="preserve">PI-19: Revenue </t>
  </si>
  <si>
    <t>PI-20: Transfer expenses</t>
  </si>
  <si>
    <t>Support identity management technologies and techniques.</t>
  </si>
  <si>
    <t>PI-21: Social benefits</t>
  </si>
  <si>
    <t>Pillar V. Financial reporting and consolidation</t>
  </si>
  <si>
    <t>5.1.08 Contract Management</t>
  </si>
  <si>
    <t xml:space="preserve">PI-22: Presentation of financial statements </t>
  </si>
  <si>
    <t xml:space="preserve">PI-23: Notes to the financial statements </t>
  </si>
  <si>
    <t xml:space="preserve">PI-24: Accounting for non-controlled entities and public sector combinations </t>
  </si>
  <si>
    <t>PI-25: Consolidated financial statements</t>
  </si>
  <si>
    <t xml:space="preserve">Pillar VI. Reform prerequisites and capacities </t>
  </si>
  <si>
    <t>Creation of government contracts based on rules including payment mechanisms</t>
  </si>
  <si>
    <t xml:space="preserve">PI-26: Integration with other PFM systems </t>
  </si>
  <si>
    <t xml:space="preserve">PI 27: Integrated Financial Management Information Systems </t>
  </si>
  <si>
    <t>5.1.09 Spend Management</t>
  </si>
  <si>
    <t>PI-28: Human resources and capacity</t>
  </si>
  <si>
    <t>PI-29: Accounting function and standard-setting environment</t>
  </si>
  <si>
    <t>PI-30: Reform ownership</t>
  </si>
  <si>
    <t>Analysis of commodity purchasing to reduce costs, develop framework agreements, and accumulate purchase requests</t>
  </si>
  <si>
    <t>5.1.10 Value-for-Money Management</t>
  </si>
  <si>
    <t>Leverage of V4M concepts in procurement, including tracking results, and integration with national strategies</t>
  </si>
  <si>
    <t>5.1.11 Disputes and Case Management</t>
  </si>
  <si>
    <t>Support for procurement dispute cases and investigations</t>
  </si>
  <si>
    <t>5.1.12 Socioeconomic Procurement Policies</t>
  </si>
  <si>
    <t>Support preferential procurement policies for small businesses, women-owned enterprises, indigenous suppliers, and other social impact procurement goals.</t>
  </si>
  <si>
    <t>5.1.13 Local Content &amp; Domestic Supplier Development</t>
  </si>
  <si>
    <t>Support policies that encourage domestic supplier participation in government procurement, ensuring local economic benefits.</t>
  </si>
  <si>
    <t>5.1.14 Emergency &amp; Crisis Procurement</t>
  </si>
  <si>
    <t>Develop rapid procurement mechanisms for emergency situations, such as health crises, disaster response, and urgent government needs.</t>
  </si>
  <si>
    <t>5.1.15 Supplier Performance &amp; Compliance Monitoring</t>
  </si>
  <si>
    <t>Track vendor performance metrics, contract adherence, and service delivery quality to optimize future procurement decisions.</t>
  </si>
  <si>
    <t>5.1.16 Green Procurement</t>
  </si>
  <si>
    <t>Implementation of green and carbon neutral procurement methods</t>
  </si>
  <si>
    <t>5.1.17 Contract Audit</t>
  </si>
  <si>
    <t>Manage the workflow of contract audits.</t>
  </si>
  <si>
    <t>5.1.18 E-Auctions</t>
  </si>
  <si>
    <t>Supports on-line e-auctions including Dutch auctions</t>
  </si>
  <si>
    <t>5.1.19 E-Bidding</t>
  </si>
  <si>
    <t>Supports on-line bids with lock box functionality to assure confidentiality</t>
  </si>
  <si>
    <t>5.1.20 Catalogue Management</t>
  </si>
  <si>
    <t>Managing vendor catalogs</t>
  </si>
  <si>
    <t>Financial Assets</t>
  </si>
  <si>
    <t>5.1.21 Revolving Funds</t>
  </si>
  <si>
    <t>self-replenishing pool of money used by a government agency to finance cyclical business-like operations, such as providing goods or services, by charging fees and using the proceeds to fund future activities</t>
  </si>
  <si>
    <t>5.1.22 PEFA Assessments</t>
  </si>
  <si>
    <t>Undergo Public Expenditure and Financial Accountability Assessment (PEFA) , especially PI-24</t>
  </si>
  <si>
    <t>5.1.23 MAPS Assessments</t>
  </si>
  <si>
    <t>Undergo Methodology for Assessing Procurement Systems (MAPS_</t>
  </si>
  <si>
    <t>5.1.A1 Acquisition Approvals</t>
  </si>
  <si>
    <t>Support the process of approving simple to complex acquisitions.</t>
  </si>
  <si>
    <t>5.1.A2 Payment Approvals</t>
  </si>
  <si>
    <t>Support payment approvals processes</t>
  </si>
  <si>
    <t>5.1.T1 E-Procurement</t>
  </si>
  <si>
    <t>CIPFA: Public Financial Management: A Whole Systems Approach</t>
  </si>
  <si>
    <t>Legislation</t>
  </si>
  <si>
    <t>Automated electronic government procurement transparency portal, including bid winners</t>
  </si>
  <si>
    <t>the regulatory framework for PFM, determining the powers and mandatory requirements within which public sector bodies raise and spend money and receive income. Legislation should be transparent and its application predictable, so that it can be consistently administered and can be navigated by civil society.</t>
  </si>
  <si>
    <t>L1: Taxation raising powers</t>
  </si>
  <si>
    <t>5.1.T2 Vendor Transparency</t>
  </si>
  <si>
    <t>the national government’s definition of the powers to raise taxation to fund public expenditure. The taxes available to each level of administration may differ, for example between national, regional or local government. There may also be a variety of taxation sources available, e.g. assigned or hypothecated taxation revenues, or a mixture, such as property taxes, sales taxes, tourism taxes, vehicle registration charges. The powers to levy local taxes may also be limited by national or regional government.</t>
  </si>
  <si>
    <t>L2: PFM Legislation</t>
  </si>
  <si>
    <t>the powers and limits of operation granted by statute, including over budgets, charging and spending. This may also include requirements to adopt practices that are to be set out in standards.</t>
  </si>
  <si>
    <t>L3: Funding conditions</t>
  </si>
  <si>
    <t>the terms on which funds may be received and applied, whether external aid or, within a country, specific subsidy. These are binding in that spending that falls outside these terms is liable to be repaid</t>
  </si>
  <si>
    <t>Publish vendors who have achieved government certifications and framework agreements.</t>
  </si>
  <si>
    <t>L4: Accounts and audit requirements</t>
  </si>
  <si>
    <t>5.1.T3 Vendor Blacklist Transparency</t>
  </si>
  <si>
    <t>the government’s prescription of essential elements of accounting and auditing in the public sector – for example, the duty to maintain a system of internal control and internal audit, to maintain accounting records, and the content, approval and publication of the accounts, the rights of the public in relation to the accounts and the external auditor’s report. Regulations may also prescribe the individual duties of statutory posts and the professional standards to be adhered to.</t>
  </si>
  <si>
    <t>L5: Public access to information</t>
  </si>
  <si>
    <t>requirements that define public rights to access information held by public sector organisations. Such rights and protocols support openness, accountability and equity. Information about high level budgets, outturn, financial statements and major contracts lay the foundation for civil scrutiny. Other areas of administrative law may also have a particular bearing on PFM.</t>
  </si>
  <si>
    <t>Standards</t>
  </si>
  <si>
    <t>Publish vendors who have not been blacklisted for corruption, poor service, or other factors.</t>
  </si>
  <si>
    <t>the established principles or rules common to a group of like organisations or professionals that is intended to govern their actions and behaviour to achieve compliance with a common set of non-statutory requirements. Observation of standards is likely to be on a ‘comply or explain’ basis, and unjustified breaches can attract investigation and discipline, which may result in sanctions. Standards may be developed internationally by bodies such as the International Federation of Accountants (IFAC) and CIPFA, by national governments and professional bodies or on a sectoral basis within a jurisdiction.</t>
  </si>
  <si>
    <t>5.1.T4 Vendor &amp; Civil Society Feedback</t>
  </si>
  <si>
    <t>S1: Principles of public administration</t>
  </si>
  <si>
    <t>principles that set out the standards expected of public officials help to underpin the effectiveness of organisations and will also bear on their financial management. Principles may relate to behaviour (e.g. integrity, objectivity, openness, honesty, leadership by example), to management practice and accountability, or to the professionalism and pay of the civil service itself. In some countries such principles are set out through legislation</t>
  </si>
  <si>
    <t>S2: Governance Standards</t>
  </si>
  <si>
    <t>good governance in the public service requires a focus on the organisation’s purposes and its intended social outcomes. It also carries an obligation to be accountable to citizens, taxpayers and service users and to make best use of resources and ensure value for money. Financial management is therefore a core corporate discipline, that should be reflected in an overall corporate governance framework that covers all the entity’s activities (financial and non-financial). Aspects specifically relevant to PFM are the duty of public service leaders to determine the allocation of resources, to manage resource use and performance objectives, to maintain a system of controls, to assess and manage risk, to uphold high standards of behaviour, to take informed and transparent decisions which are subject to scrutiny, to develop capacity and capability across the organisation and to engage with stakeholders to ensure public accountability</t>
  </si>
  <si>
    <t>S3: Codes of conduct</t>
  </si>
  <si>
    <t>5.1.T5 Vendor Invoice Tracking</t>
  </si>
  <si>
    <t>within the general principles of public life there are likely to be specific codes governing the conduct of elected office holders, public sector employees and qualified professionals.</t>
  </si>
  <si>
    <t>S4: Accounting Standards</t>
  </si>
  <si>
    <t>accounting standards help to ensure consistency and comparability, and improve the reliability of financial information for its national and international users. The International Public Sector Accounting Standards Board (IPSASB) promulgates accounting standards for the public sector. Its goals are “to serve the public interest by developing high quality accounting standards for use by the public sector entities around the world in the preparation of general purpose financial statements. This will enhance the quality and transparency of public sector financial reporting and strengthen public confidence in public sector financial management.”2 Standards may be set at the national level. They can sometimes be geared towards the private sector and may need to be translated for the public service context. It is widely recognised that implementing sophisticated standards, such as the International Financial Reporting Standard, can be very difficult for many developing countries and the appropriate path is much debated.</t>
  </si>
  <si>
    <t>S5: Auditing standards</t>
  </si>
  <si>
    <t>Audit bodies such as INTOSAI issue specific topic standards. Standards for auditors are likely to cover the following general issues:
• Auditors’ competence and training, professionalism, including exercising due care, understanding the business of the entity that they audit, being objective and independent.
• Field work: planning and managing audits, use of risk assessment techniques, evidence gathering, documentation and quality assurance.
• Reporting: content required to report on, (e.g. external audit must report on financial statements and legal compliance); to whom they report, whether there are special circumstances, such as a report in the public interest</t>
  </si>
  <si>
    <t>Enable vendors to track invoices to the payment process</t>
  </si>
  <si>
    <t>S6: Budget classification and/or standard chart of accounts</t>
  </si>
  <si>
    <t>standardisation of the principal headings under which expenditure and income is grouped helps to aggregate, analyse and exchange financial information in a meaningful way. A chart of accounts will typically show allocations to spending unit, function, economic activity and programme and may also allow some locally defined detail. Classifying budgets and expenditure is a foundation for collecting and publishing information about the public sector and for enabling accountability and public discourse. Use of a uniform structure at sub-national level will be necessary to produce consolidated government accounts.</t>
  </si>
  <si>
    <t>S7: Role of the Chief Financial Officer</t>
  </si>
  <si>
    <t>5.1.T6 Vendor Compliance</t>
  </si>
  <si>
    <t>the CFO is the term used for the organisation’s most senior executive role charged with leading and directing financial strategy and operations. This role and its responsibilities should be set out through employment terms. There are common insights into how that role can be made most effective. Codification can help to enable a shared understanding of the role and create the conditions for organisational effectiveness and accountability. The CFO should have a relevant qualification, exercise a professional duty of care and adhere to a code of ethics. The CFO’s activities are likely to include formulating a financial strategy that underpins the organisation’s goals and enables its financial health in the short, medium and long term, acting as financial advisor and technical expert for the organisation and responsibility for financial administration.</t>
  </si>
  <si>
    <t>Execution: Strategy &amp; Planning</t>
  </si>
  <si>
    <t>the processes that set the direction for the activities which require financial management, in the short, medium and longer term, and the frameworks within which overall financial performance is managed.</t>
  </si>
  <si>
    <t>Ensures government contractors are tax compliant</t>
  </si>
  <si>
    <t>5.2.01 Employment Insurance</t>
  </si>
  <si>
    <t>SP1: Funding Coherence</t>
  </si>
  <si>
    <t>the credibility of the budget is underpinned by secure flows of funds from the organisation controlling the source of funds. This applies where governments are allocating resources and for countries receiving donor aid. Funding transfers ought to be predictable as to amount and timing, and the calculation of allocations should be rational and explicable. Vertical allocation, e.g. to sub-national agencies, is likely to be policy led, and horizontal allocation, for example, amongst local government bodies, should be principles based, following objective criteria or formulae. The amount that is ring fenced to specific purposes, or provided off-budget should be limited, in order not to distort the spending body’s own priorities, although different tolerances may apply to major infrastructure projects. Where funding comes from a combination of sources there should be co-ordination between the different funders.</t>
  </si>
  <si>
    <t>SP2: Option appraisal and prioritisation</t>
  </si>
  <si>
    <t>the relative merits of spending on recurrent or investment options should be appraised in a structured way, comparing their benefits, costs and rates of return over the whole life of the project, using appropriate techniques.4 Comparative rates of return are relevant to decisions about public versus private investment generally, not only for comparison between individual projects. Prioritisation, based on a sound analysis of costs and benefits, is essential for securing value for money, for allocating resources efficiently and for establishing a realistic project budget that can be managed effectively.</t>
  </si>
  <si>
    <t>Provide employment insurance payments based on eligibility and payment rules.</t>
  </si>
  <si>
    <t>SP3: Funding sustainability strategy</t>
  </si>
  <si>
    <t>medium and long term resource planning should be informed by a forward projection of liabilities and the capacity to meet them from projected revenue sources. The aim should be to develop a sustainable funding strategy that supports future expenditure and liabilities, including those that may be outside the balance sheet, such as private finance initiative commitments or pensions liabilities. The strategy will need to consider issues such as solvency, variation in the tax base, inter-generational equity, and stability of taxation levels5. The projections should also take account of risk assessment and sensitivity testing, e.g. risks to future grant levels, or to taxation dependent on levels of economic activity.</t>
  </si>
  <si>
    <t>5.2.02 Old Age Pensions</t>
  </si>
  <si>
    <t>SP4: Integrated policy &amp; financial strategy: Medium Term Expenditure Framework</t>
  </si>
  <si>
    <t>brings together fiscal targets and strategic policy priorities in a transparent and accountable planning process for three or more years ahead. Its core purpose is to create a coherent expenditure framework that links forward and recurrent expenditures into an agreed financial aggregate6 and enables policy plans to be reconciled with available resources and affordability. A highly developed process will also be based on horizon scanning, so that it takes account of external forces that will shape future plans, such as new legislation, demographic change affecting service demand, and social or technology change. It would integrate policy planning and performance with financial planning, and recurrent budgets with project budgets. Policy plans should be grounded in a review of past and existing expenditure and income patterns, with projections of future spending, and be supported by realistic funding forecasts and strategies. Where relevant, it should include external donor aid so that these objectives are integrated into budgets and are monitored consistently with other plans. Risk analysis and scenario testing can help to deal with the unavoidable uncertainty of forward projections and risk management techniques are likely to be required for economic and fiscal risks that can destabilise the MTEF realisation. The MTEF’s value as a planning and accountability document is enhanced if future funding is predictable, but it can be hard to sustain at times of economic or other turbulence in the planning environment. The MTEF is a strategic tool for governments, but lower tier public service organisations should also develop a proportionate medium term financial strategy that integrates and trades off service priorities and affordability within a corporate planning process</t>
  </si>
  <si>
    <t>SP5: Integrating policy &amp; shorter term financial planning</t>
  </si>
  <si>
    <t>Provide pension payments based on eligibility and payment rules.</t>
  </si>
  <si>
    <t>the processes that apply to medium term strategy also apply to shorter tem planning, resolving the allocation of resources in the light of competing policy priorities, spending pressures, savings opportunities, risk assessment and funding proposals. Medium term commitments implied by annual plans should form part of forward projections.</t>
  </si>
  <si>
    <t>SP6: Budget preparation (revenue and capital)</t>
  </si>
  <si>
    <t>budget documents are the financial expression of service plans and they set the limits of expenditure authorisations for managers. Externally, annual plans should explain transparently the economic assumptions, e.g. inflation, and how the organisation is allocating resources between different services and programmes. Presentation should include summary budgets compared with the previous year’s actual expenditure, current year and the next year’s plans and explain major changes. Budgets should show functional expenditure gross with income detailed separately and should also identify the funding plan, detailing the source of funds. Budgets should be legal, realistic and based on robust assumptions and calculations, so that they are realistic targets for spending managers, and to minimise disruptive in-year adjustments. They should be comprehensive, with minimal off-budget expenditure, so that they form part of the overall fiscal policy framework and are subject to the same disciplines of monitoring and reporting. Funders are aware that budget predictability benefits service planning. Detailed service budgets should explain allocations to individual services and be the basis for managers to operate throughout the year, with managers clear about the budget rules and the scope of their authority to spend. Individual spending units should have an opportunity to input to budget preparation, to strengthen credibility, and should be notified of their budget allocations before the year begins, so that they can plan their commitments and fulfil their policy goals.</t>
  </si>
  <si>
    <t>5.2.03 Health Insurance</t>
  </si>
  <si>
    <t>SP7: Finance for service decision makers</t>
  </si>
  <si>
    <t>financial information needs to support the needs of policy makers, planners and service managers, not just the financial experts. Managers need information based on calculating and interpreting cost drivers and trends, extrapolating forecasts, unit costs, variances and sensitivities. They need the skills to understand the financial implications of potential decisions so that they can manage risks, deliver value for money, make use of opportunities and take action to stay on budget. Management accounting helps managers to prioritise investment and is especially relevant in devolved environments.</t>
  </si>
  <si>
    <t>Purchasing &amp; Procurement</t>
  </si>
  <si>
    <t>SP8: Costing &amp; pricing/ charginig/subsidising</t>
  </si>
  <si>
    <t>understanding the unit costs of activities and projects enables organisations to allocate resources more efficiently and to forecast the impact of demand variation. Finance professionals need to be competent to select and use appropriate costing techniques and to analyse and interpret costs, so that they can advise managers. Organisations should also consider when services will be free or subsidised and when charges will recover service costs or will even generate a profit that can cross subsidise other activities or client groups. The design of charges and income collection processes should be efficient, and arrears actively pursued.</t>
  </si>
  <si>
    <t xml:space="preserve">SP9: Balance sheet management </t>
  </si>
  <si>
    <t>information on assets, cash, debt, contingent liabilities and planned capital expenditure is necessary to ensure long term fiscal sustainability. A structured approach to managing balance sheet asset and liabilities helps to ensure that resources are being used effectively, both financially and operationally, that the future impact of changes in assets and liabilities is considered, and that appropriate governance arrangements are in place to demonstrate stewardship in the use of public sector assets. The balance sheet also shows the quality of financial standing and the capacity for investment.</t>
  </si>
  <si>
    <t>Provide health insurance payments based on eligibility and payment rules.</t>
  </si>
  <si>
    <t>SP10: Managing assets productively</t>
  </si>
  <si>
    <t>public sector bodies are often extremely large property owners, so they have a responsibility for ensuring that assets are fit for their public purpose and are adequately maintained. Holding assets, whether property, IT or equipment, ties up cash and incurs running costs. So assets need to be managed, examining how they drive future costs, their importance for business continuity, their maintenance and replacement planning, their utilisation and opportunities for greater productivity, rationalisation and disposal.</t>
  </si>
  <si>
    <t>5.2.04 Education Programs</t>
  </si>
  <si>
    <t>Execution: Operations</t>
  </si>
  <si>
    <t>the principal financial operations needed to maintain financial discipline and resilience, deliver services and enable desired outcomes. Monitoring of the Paris Declaration’s commitment to using country systems focuses on national budgeting and accounting systems in this area. In practice, while central governments may set the framework for spending, it will often be departmental ministries and local administrations who carry it out. It is important to consider the whole range of operations and the level at which they are undertaken in order to plan and create capacity building initiatives.</t>
  </si>
  <si>
    <t>O1: Budget execution</t>
  </si>
  <si>
    <t>delivering the budget as planned, against service analysis as well as aggregate totals, supports realisation of policy goals, while resource control underpins credibility. This relies on processes to track commitments and manage resources without overspending, which can destabilise other spending plans. The quality of expenditure is also important, and managers should try to achieve value for money, avoiding unnecessary spending, ensuring they buy at good prices, and manage staffing budgets carefully</t>
  </si>
  <si>
    <t>Provide education payments based on eligibility and payment rules.</t>
  </si>
  <si>
    <t>O2: Procurement</t>
  </si>
  <si>
    <t>5.2.05 Welfare Programs</t>
  </si>
  <si>
    <t>the process of acquiring goods, construction works and services. It is concerned with obtaining the best services, supplies and works to meet the needs of the purchasing organisation at a price it is prepared to pay. It therefore involves understanding service needs, understanding the market and applying sound processes and complying with relevant legislation. Procurement spans the whole cycle from identification of needs, commissioning, specifying,
tendering, letting and then managing a contract through to contract end or the end of an asset’s useful life and its disposal. Although it is a full topic on its own, ensuring strong procurement arrangements is also integral to PFM:
• Appraising and selecting appropriate procurement strategies, considering their resource implications (e.g. whether to do something in-house or to buy in goods, whether to lease or purchase, whether to use Public Private Partnerships).
• Ensuring probity and propriety in spending money on goods and services through establishing and monitoring transparent authorisation and contract procedures, and maintaining records, guarding against loss, fraud and corruption.
• Ensuring value for money, for example, through competition and contestability, accessing wide markets, supply chain management, supplier relationships and market management/development.
• Ensuring value for money during the life of a contract through effective contract management and performance monitoring, and through opportunities for improved methods during long life contracts.
• Ensuring efficiency through contracting arrangements, e.g. using framework and consortium contracts and exploiting economies of scale by aggregating purchasing power and market influence. Off contract purchasing should be minimised.
• Ensuring efficient and low cost financial administration and transactions for example by automated purchase to pay processes, or electronic tendering, where feasible.
• Ensuring that the public sector captures the value of assets that are disposed of.</t>
  </si>
  <si>
    <t>O3: Financial transactions revenues, payments, payroll, pensions administration</t>
  </si>
  <si>
    <t>revenues, payments, payroll and pensions administration are specialised key financial processes each requiring management through performance indicators that measure unit costs, trends, accuracy and timeliness. Because of the volumes of transactions and the sums involved internal controls should be tight and are likely to be audited annually.</t>
  </si>
  <si>
    <t>O4: Revenue collection</t>
  </si>
  <si>
    <t>Provide welfare payments based on eligibility and payment rules.</t>
  </si>
  <si>
    <t>spending plans can depend on effective revenue collection. The assessment basis for taxation and other sources of revenue should be based on clear general rules, and the amount, time and manner of payments should be clearly set out. The registration, assessment, and payment processes should be efficient, so that high collection rates can be achieved and the cost of collection is proportionate to the yield. This will be backed by public information programmes, processes to pursue arrears promptly and controls that incentivise compliance, such as penalties and investigations.</t>
  </si>
  <si>
    <t xml:space="preserve">O5: Treasury management </t>
  </si>
  <si>
    <t>debt and long term capital financing, investments, cash management: the sums involved, and the long term financial implications, mean that risk management, internal controls and regulatory arrangements need to be strong, and agreed at very senior executive level. Information on long term debt commitments (or their equivalent e.g. private finance liabilities) is necessary for prudential planning, to ensure that policies remain affordable. Complex or innovative funding arrangements will require specialist advice that may well not exist inside individual organisations. Specialist treasury management policies and practices must focus on securing a return compatible with the security of the capital sum. Reliable cash flow forecasts will help to plan debt and treasury activity and to ensure that budgets are not unexpectedly adjusted during the year. Debt and investment activity will be supervised by national government bodies, and they will also play a part in the provision of capital and cash management facilities in the public sector</t>
  </si>
  <si>
    <t>5.2.06 Emergency Benefits Programs</t>
  </si>
  <si>
    <t>O6: Accounting</t>
  </si>
  <si>
    <t>records expenditure and income (or receipts and payments in countries not yet using accrual systems) by type of expenditure and by activity, comparing actual records against budgeted allocations. It also includes measuring and recording the value of assets and liabilities. Accurate, timely and reliable financial information is required to understand and calculate costs, analyse trends and support decision making and financial control. Accounting information is also necessary to plan realistically how resources are allocated to policies, programmes and services, to assess relative value for money and to give an account of expenditure and income to citizens and other stakeholders</t>
  </si>
  <si>
    <t>O7: Financial management information systems</t>
  </si>
  <si>
    <t>usually refers to computerized budgeting, accounting and payment operations, though the hallmarks of a good system apply equally to non IT applications. Systems output should be accurate, reliable and timely, and present information that is relevant and meets the straightforward needs of users, with little additional manipulation. IT systems need to be documented, well maintained, and users need to be trained.</t>
  </si>
  <si>
    <t>O8: Reporting</t>
  </si>
  <si>
    <t>reporting and publishing budget and accounts information clearly and objectively, in a variety of forms suitable for different audiences (whether citizens, government or donors) is a primary accountability function. Accountability generally should be a lever to make better use of resources. In relation to annual financial accounts it can be reinforced by public rights to inspect items of account, to lodge objections with auditors, and by publication of external audit reports. As well as reporting annual financial results in the statement of accounts and annual report, organisations will also compile in-year summary information as part of their accountability to government and other funders, enabling aggregate fiscal risks to be monitored. Informative reporting that can be used by citizen groups and the media as a lever to reform can be especially significant in the developing world where public information may be hard to access and interpret.</t>
  </si>
  <si>
    <t>Execution: Monitoring &amp; Internal Control</t>
  </si>
  <si>
    <t>Provide disaster support payments based on eligibility and payment rules.</t>
  </si>
  <si>
    <t>a cluster of processes, complementary to operations, designed to measure progress and achievement of milestones and to keep organisations on track to realise their objectives. They constitute a framework for activity, that manages risk and prompts corrective action if forecast results deviate from plans. Internal controls aim to ensure that resources are directed towards planned purposes with as little leakage as possible. Internal controls need to be designed into organisational processes – and are therefore distinct from internal audit, which aims to provide assurance that processes are effective, efficient and economical and to check that control and feedback mechanisms add value. Regular in-year monitoring of performance and related financial transactions by finance and service delivery teams, working together, allows organisations to understand their financial position and their progress towards service goals, and enables management to make proactive adjustments if they believe variations will prejudice results or financial sustainability. Sound internal control is a platform for delegation and management accountability</t>
  </si>
  <si>
    <t>5.2.07 Social Programs Monitoring</t>
  </si>
  <si>
    <t>MC1: Financial performance management</t>
  </si>
  <si>
    <t>Monitor and forecast social programs spending</t>
  </si>
  <si>
    <t>budget management is directed to financial flows but also to monitoring that the expected performance from using resources is being measured and achieved.</t>
  </si>
  <si>
    <t>5.2.08 Social Programs Audit</t>
  </si>
  <si>
    <t>MC2: Budget monitoring &amp; management</t>
  </si>
  <si>
    <t>spending units should receive reliable in-year budget reports in a timely way. Monitoring should aim for ‘no surprises’. It should be forward looking, focussed on large or important items and track lead operational indicators as well as time lagged financial records. Budget reports should be timely and should explain clearly to decision makers the financial position and consequent options, so that corrective action can be taken in good time if necessary. Budget management during the year should enable outturn expenditure to match original budgets, in order to reflect original policy plans. Lessons learned from monitoring (as well as audit) should be absorbed and disseminated for future use in subsequent budget cycles.</t>
  </si>
  <si>
    <t>MC3: Financial risk management</t>
  </si>
  <si>
    <t>applies general risk management processes in the PFM context both to strategic financial planning and to operational activity. This implies a logical and systematic method of establishing the context, identifying, analysing, evaluating, treating and monitoring the financial risks associated with any activity, function or process in a way that will enable an organisation to minimise losses and maximise opportunities. Where supported by analysis and an understanding of the likelihood of consequences, trading off impact and probability, it helps to determine the acceptable level of risk (risk appetite) and how it can be economically managed. Risk can be accepted or mitigated but is unlikely to be eliminated. In the aid context fiduciary risk assessment, trading off risk and reward, is an important discipline. For countries it is also necessary to monitor the fiscal risk that can result from the actions of sub- or supranational organisations.</t>
  </si>
  <si>
    <t>Audit social programs using transactions, rules, and audit trails to identify improper payments and fraudulent activity.</t>
  </si>
  <si>
    <t>MC4: Internal financial control safeguards</t>
  </si>
  <si>
    <t>internal financial control safeguards are control systems established by management to help ensure that an organisation achieves its objectives in a manner that promotes economical, efficient and effective use of resources and safeguards its assets and interests. These controls should be risk proportionate. They include ensuring legal compliance, physical security of assets, and procedures such as accounting and bank reconciliations, clearance of suspense accounts, separation of duties, audit trails and regular checks that help to prevent problems, identify if things go wrong and prompt early action.</t>
  </si>
  <si>
    <t>MC5: Fraud and corruption: prevention detection and investigation</t>
  </si>
  <si>
    <t>prevention, investigation and detection are important aspects of the stewardship of public resources, whether fraud and/or corruption are suspected within an organisation or are being practised upon an organisation. Investigation requires somewhat different skills and techniques from an audit investigation, for example in understanding the legal and ethical framework, securing evidence, interviewing and preparing prosecution. National and international (for example EU) institutions can play a significant role in addressing money laundering, and in coordinating anti-fraud data matching, together with its legal frameworks and protocols.</t>
  </si>
  <si>
    <t>5.2.09 Disputes and Case Management</t>
  </si>
  <si>
    <t>MC6: Internal financial regulations</t>
  </si>
  <si>
    <t>the framework, internal to an organisation, for managing its financial arrangements. Regulations set out the delegations, authorisations, responsibilities, freedoms and disciplines applicable to all those who take action on the organisation’s behalf. That includes line managers who take decisions with financial implications, not just finance staff, so they should be well understood and promoted throughout the organisation. Breaches of regulations may result in disciplinary action. Regulations should cover principal financial activities, such as budgeting and committing expenditure, in-year monitoring, the duty to consider financial implications and take appropriate advice, year end carry forward and virement tolerances, accounting, treasury management, payroll, payments and income controls, bad debt and write off authorisations, treatment of grants and external funding, safeguarding of assets, work for outside bodies, authority to enter into financial partnerships and audit’s access to records, information and staff</t>
  </si>
  <si>
    <t>MC7: Operating manuals</t>
  </si>
  <si>
    <t>internal systems and processes should be documented to record and guide proper operations, to help establish internal control safeguards and as a reference for staff and auditors in their day to day work. Well documented procedures help to stop drifts that can jeopardise internal controls, and are an important part of business continuity when staff change.</t>
  </si>
  <si>
    <t>MC8: Internal procurement regulations</t>
  </si>
  <si>
    <t>in parallel with financial regulations these set out for each organisation the required processes for purchasing goods and services and letting contracts, and for disposing of inventories and assets including authorisations and financial limits, to ensure legal compliance, openness and competition, propriety and probity</t>
  </si>
  <si>
    <t>Manage social program cases and disputes.</t>
  </si>
  <si>
    <t>MC9: Partnership frameworks</t>
  </si>
  <si>
    <t>organisations often need to establish formal relationships with others in order to achieve their goals. While this will often be through formal contractual arrangements, partnership agreements can offer an alternative way of binding bodies in shared objectives. Partnership agreements will usefully cover the shared aims and objectives, powers, success criteria, strategic risks, decision making, performance management, review and accountability arrangements, funding arrangements and means of controlling finances, and arrangements in the event of dissolution.</t>
  </si>
  <si>
    <t>5.2.10 Universal Basic Income (UBI) &amp; Conditional Cash Transfers</t>
  </si>
  <si>
    <t>Assurance</t>
  </si>
  <si>
    <t>formal processes to give assurance to stakeholders about the organisation’s standards and effectiveness, carried out at arm’s length from the operations they examine. The rigour, professionalism and independence of these processes, and of the bodies that carry them out, contribute to public trust and the resilience of the taxpayer relationship.</t>
  </si>
  <si>
    <t>Contract Management</t>
  </si>
  <si>
    <t>A1: Internal audit</t>
  </si>
  <si>
    <t>Support direct cash transfers, either universal or conditional, based on government policies and socioeconomic criteria.</t>
  </si>
  <si>
    <t>is an assurance function that provides an independent and objective opinion to the organisation on risk management, control and governance, by evaluating their effectiveness in achieving the organisation’s objectives. It objectively examines, evaluates and reports on the adequacy of the control environment as a contribution to the proper, economic, efficient and effective use of resources, focussing on areas of relatively greater risk. It provides assurance to management and other stakeholders, to prompt cost effective improvements that reduce risk. Auditors can advise management but, as an independent assurance function, internal audit should not be involved in developing or maintaining policies that it later reviews. Thus pre-audit activity can impact on audit independence. In some instances (namely post-Soviet environments) the distinction between inspection and internal audit is blurred: the EU view is that this is determined by the internal auditor, avoiding the assumption of any managerial accountability8, but this sits uneasily with the Anglo-Saxon perspective that internal audit is a tool of top management.</t>
  </si>
  <si>
    <t>5.2.11 Disability Benefits &amp; Support Programs</t>
  </si>
  <si>
    <t>A2: External audit</t>
  </si>
  <si>
    <t>a review carried out by an independent qualified person of the reliability and regularity of an organisation’s financial arrangements, by analytical review, systems evaluation, compliance and substantive testing. In particular the external auditor gives an opinion on an organisation’s financial statements. An unqualified opinion gives assurance that they are prepared in accordance with legal requirements and a recognised reporting framework and ‘present fairly’ the financial position. This is therefore an important buttress to accountability and can help to build confidence in the organisation’s financial management, while recommendations should lead to improvements in how business is conducted and create pressure for stronger PFM. External auditors can also carry out thematic reviews, examining efficiency, economy and effectiveness or performance reviews, for example on major change or infrastructure programmes</t>
  </si>
  <si>
    <t>A3: Audit committee</t>
  </si>
  <si>
    <t>Provide financial assistance and support services for citizens with disabilities, ensuring compliance with accessibility and inclusion policies.</t>
  </si>
  <si>
    <t>Spend Management?</t>
  </si>
  <si>
    <t>an audit committee is a key component of corporate governance particularly in developed countries. It is a source of assurance about the organisation’s arrangements for managing risk, maintaining an effective control environment, and reporting on financial and non-financial performance. Its purpose, as defined by CIPFA9, is: ‘to provide independent assurance of the adequacy of the risk management framework and the associated control environment, independent scrutiny of the authority’s financial and non-financial performance to the extent that it affects the authority’s exposure to risk and weakens the control environment, and to oversee the financial reporting process.’ Its functions include oversight of internal audit’s activity and effectiveness, of risk management arrangements and the control environment , review of the financial accounts and any external reporting on them. It should promote the significance of audit, seeking assurance that issues arising from internal or external audit reports are being addressed. To be fully effective it should be able to challenge the executive, with a membership that is balanced, objective, independent of mind, and knowledgeable.</t>
  </si>
  <si>
    <t>5.2.12 Child &amp; Family Support Programs</t>
  </si>
  <si>
    <t>A4: Quality accreditation</t>
  </si>
  <si>
    <t>an independent assurance of the quality of processes or services which results in the award of a formal rating or accreditation. Such reviews may be carried out by service inspectorates, organisations awarding beacon status, or recognised quality assurance standards such as those of the European Quality Foundation. Such assurance mechanisms require a formalised methodology for assessing and validating the activity under review, and an oversight body that underwrites the quality of accreditation.</t>
  </si>
  <si>
    <t>Scrutiny</t>
  </si>
  <si>
    <t xml:space="preserve">scrutiny of PFM processes, outside executive responsibility, can oversee, influence and challenge the allocation of resources and the administration of public sector finances. Scrutiny processes create a demand for transparency and improve accountability. Their influence can help to build pressure for a more open, honest and effective public sector. Scrutiny processes can be formal, such as a Parliamentary Public Accounts Committee, or informal, including civil society groups and the media. Viewed as a whole system, scrutiny processes and bodies are an important part of overall checks and balances and a way of enabling the citizen voice to be heard by executive authority. Citizen and media scrutiny may be extremely important in generating pressure for PFM reform. </t>
  </si>
  <si>
    <t>Manage child benefits, parental leave payments, and family support grants, ensuring eligibility and compliance with national policies.</t>
  </si>
  <si>
    <t>SC1: Scrutiny committees</t>
  </si>
  <si>
    <t>committees that scrutinise aspects of PFM can exist at parliamentary level, such as the legislative scrutiny of the budget law, or Public Accounts Committee scrutiny of external audit reports. Scrutiny committees can also exist at local level. They are a formal way of overseeing budget execution, reviewing performance and pushing for both allocative and operational efficiency. They may also include anti corruption agencies. Scrutiny bodies examine evidence, seek ideas and make recommendations to executive management across financial or service activities. They are part of the wider checks and balances in the PFM system, and help to create a demand for accountability: “A decade of research has concluded that, unless there is strong demand for accountability, most PFM reforms are unlikely to be sustained in the long run”</t>
  </si>
  <si>
    <t>5.2.13 Housing Assistance &amp; Rental Subsidies</t>
  </si>
  <si>
    <t>SC2: Citizen representation and influence</t>
  </si>
  <si>
    <t>civil society organisations can be influential in generating pressure for reform and in holding executive authority to account, as being a stimulus to improvements in financial management and decision making. Examples in relation to budgets include advocacy and influence on the allocation of resources, creating a demand for budget information and tracking the quality of implementation. Parliament as a whole is intended to represent citizens but other bodies can help to give a voice to a variety of interests</t>
  </si>
  <si>
    <t>SC3: Media</t>
  </si>
  <si>
    <t>together with legislatures and citizens, the media help to create an environment of accountability and a demand for information that scrutinises whether policies are being achieved, and can act as a stimulus to improvements. Their role, as well as that of civil society more generally, extends well beyond PFM.</t>
  </si>
  <si>
    <t>SC4: Whistleblowing</t>
  </si>
  <si>
    <t>processes that enable individuals or groups to draw formal attention to unacceptable or high risk practices may be particularly significant where the executive performs poorly and other controls and balances in the system are weak.</t>
  </si>
  <si>
    <t>SC5: Ombudsman</t>
  </si>
  <si>
    <t>an official, usually appointed by the government or by parliament, who is charged with representing the interests of members of the public. The ombudsman considers and independently investigates complaints by citizens who believe they have received unfair, improper, or unreasonable treatment from government departments or agencies. He or she gives an impartial judgement and can make recommendations for a mediated settlement. The ombudsman may also publish lessons learned or investigate service issues that affect large numbers of people. Making a complaint to an ombudsman is usually free of charge.</t>
  </si>
  <si>
    <t>Learning &amp; Growth</t>
  </si>
  <si>
    <t>Administer government-backed housing subsidies, rental assistance, and low-income housing support programs.</t>
  </si>
  <si>
    <t>5.2.14 Food Assistance &amp; Nutrition Programs</t>
  </si>
  <si>
    <t>processes that enable public service organisations, individually and collectively, to reflect and learn from best practice, from partners, mentors and peers and from their own experiences, in order to develop their knowledge and capabilities. Public service organisations can be supported by capacity building initiatives, but they also need to draw inspiration through their roots by involving citizens and service users. Processes for learning and growing enable organisations to become more effective and to achieve better results more efficiently, but also enable them to sustain improvements and take responsibility for their future development. Growing in this context refers to internal growth and not to organisational expansion</t>
  </si>
  <si>
    <t>LG1: Competency needs analysis</t>
  </si>
  <si>
    <t>analysis of the skills and knowledge required to meet an organisation’s needs lays the foundation for designing training programmes. The analysis should cover the finance skills of non-financial and devolved managers as well as finance staff, and the leadership, communication and influencing skills of finance experts as well as their technical competence.</t>
  </si>
  <si>
    <t>LG2: Developing financial literacy</t>
  </si>
  <si>
    <t>many spending decisions are taken by managers who do not have a financial qualification. Senior managers in leadership positions need to understand, and give weight to, the financial consequences of policy decisions and to direct the financial health of their organisations. Service managers also. need the capabilities to influence the realism of budgets, manage resources within organisational freedoms and disciplines, and know when to seek advice</t>
  </si>
  <si>
    <t>LG3: Developing institutional capacity in PFM</t>
  </si>
  <si>
    <t>developing PFM capacity goes beyond individual skills. PFM recognition, routines and expected behaviours may take time to become fully established and embedded within organisations. Understanding and applying concepts, and confidence in dealing with financial issues are relevant for organisations, including Parliament and its officials, as well as for those specifically charged with PFM oversight and scrutiny.</t>
  </si>
  <si>
    <t>LG4: Developing basic financial competencies</t>
  </si>
  <si>
    <t>organisations need staff who are competent to carry out basic financial processes and transactions, such as making and recording receipts and payments. Staff need to understand how, and why, to carry out such tasks to the required quality. At a more advanced level, staff with technician competencies can be key to maintaining reliable budgeting, accounting and reporting procedures. Technician level competency can be accredited through examination and also well established relevant experience, and once acquired should be regularly updated. Professional skills can be acquired at different levels, depending on the match to a competency needs analysis, and organisations will need a mix of skills.</t>
  </si>
  <si>
    <t>LG5: Developing professional competencies</t>
  </si>
  <si>
    <t>Distribute food vouchers, nutritional supplements, and direct food support to eligible populations based on means testing.</t>
  </si>
  <si>
    <t>individuals qualified to full professional status should have the skills and motivation to analyse, interpret and advise on financial data. Their skills are relevant to the design of financial management systems and to leadership in their implementation. Professionally qualified staff can apply appropriate techniques across the public sector, but can also take local responsibility for strengthening PFM where they are based, enabling good practice to become embedded and self sustaining. Professional accountancy qualifications can be seen as having two stages:
• Initial professional development and qualification: the initial development of skills, knowledge and expertise that has been tested by examination and must be continuously developed in a structured and monitored context. Qualified individuals should adhere to professional values of accuracy, honesty, integrity, objectivity, transparency and reliability. They will be subject to oversight by a professional body that exercises disciplinary powers.
• Continuous professional development (CPD): CPD refers to a structured process to broaden skills and keep up to date with professional developments and emerging themes, maintaining and enhancing competencies over time, and meeting the needs of a modern organisation in a changing world. CPD therefore benefits both the individual and their employer. It embraces technical expertise, as well as the leadership, change management, communication and influencing skills that finance staff need to be effective.</t>
  </si>
  <si>
    <t>5.2.15 Veteran &amp; Military Family Benefits</t>
  </si>
  <si>
    <t>LG6: Knowledge sharing and transfer</t>
  </si>
  <si>
    <t>informal systems for sharing knowledge and experience can increase relevance and practicality, reduce the time taken to learn, avoid repeating lessons learned the hard way through
mistakes and avoid repeated buying in of expertise:
• Peer improvement networks: the principle of mutuality underlies networking where peers can share success stories, experience and learning, as an accelerated and self directed route to improvement. Peers understand the environment and challenges they each face and can bring a practical appreciation of issues that is directly relevant, recognising that ‘a successful reform program must consider the country’s current circumstances and capacities’.
• Communities of practice: allow practitioners to exchange information and experience, and contribute to a collective knowledge base in a loosely structured fashion, often through the internet.
• Resources and support: there are many practical ways in which capacity development is supported, such as writing or sharing materials and manuals, study visits, critical friend observation and feedback, coaching and mentoring.
• Planned transfer of expertise: where expertise or specialised knowledge needs to be bought in contracts can make specific provision for knowledge transfer, for example by using local systems, local co-workers and ensuring that intellectual property is created and retained by the public sector organisation or published.</t>
  </si>
  <si>
    <t>LG7: Self assessment (best practice models)</t>
  </si>
  <si>
    <t>structured models are a tool for improvement, that use a recognised assessment process to enable the organisation to test itself against best practice, to identify areas of strength and opportunities for improvement, and, over time, to measure progress. By demonstrating a commitment to continuous improvement the adoption of such processes also hopes to gain a reputational advantage with stakeholders or funders. Models may address a particular area of business, such as the PEFA assessment, or CIPFA’s Financial Management Model, or take a more holistic view, such as the European Quality Foundation.</t>
  </si>
  <si>
    <t>LG8: Efficiency and value for money (VFM) processes</t>
  </si>
  <si>
    <t>Manage pensions, healthcare, and disability support for veterans and military families.</t>
  </si>
  <si>
    <t>• Evaluation: an objective evaluation process using planned criteria, or post implementation review, can support pilot initiatives, can test the effectiveness of implementation, and can provide a platform for dialogue about what
works well and what doesn’t, to guide future policy. Its lessons can be fed into future capacity building plans or can inform future activity.
• Benchmarking: comparison of costs and activities with other organisations, both the peer group and the best in field, helps to identify scope for improvement. Learning from the practices used by sector leaders accelerates improvement and cost reduction. Organisations need to avoid being defensive about their performance: in the private sector watching the competition is seen as mission critical.
• Process review: an approach that maps the stages in an activity from beginning to end, to analyse the value added by each stage in the process. The aim is to redesign the process to remove redundant or low value steps, focussing on meeting the needs of the customer, to improve user satisfaction and to look for opportunities to reduce transaction costs, for example, by reducing duplication, manual handling and automation.</t>
  </si>
  <si>
    <t>LG9: Research</t>
  </si>
  <si>
    <t>systematic investigation and evaluation of evidence in order to extend the intellectual capital available and to enhance the effectiveness of current and future practice</t>
  </si>
  <si>
    <t>5.2.16 Indigenous &amp; Minority Community Support</t>
  </si>
  <si>
    <t>LG10: End user/taxpayer/ citizen involvement</t>
  </si>
  <si>
    <t>the involvement of citizens and service users in public sector financial matters can take a variety of forms, from information (e.g. what services has the budget been spent on), to consultation (what are the citizen’s preferences between services or on the trade-off between taxation and charging), to active engagement, for example, through participatory budgeting. Active involvement can improve the quality of decision making so that resources are targeted more effectively and with better chances of lasting support and impact. It also has wider relevance. A joint CIPFA/DFID technical briefing notes: “As well as giving disadvantaged populations a voice and promoting the interests of marginalised sections of society, participatory budgeting promotes a more democratic and transparent administration of resources and can assist in avoiding corruption and the mishandling of public funds. It encourages public investment towards society’s most pressing needs for the benefit of the greatest number of people.” A strong aim of the multi-country Civil Society Budget Initiative, that supports community based budget monitoring, is budgeting that is ‘pro poor’.</t>
  </si>
  <si>
    <t>Provide targeted social benefits to indigenous and minority communities, ensuring equitable access to government support programs.</t>
  </si>
  <si>
    <t>5.2.17 Digital Identity &amp; Benefits Integration</t>
  </si>
  <si>
    <t>Integrate social benefits management with national ID systems, biometric verification, and blockchain for fraud prevention and identity authentication.</t>
  </si>
  <si>
    <t>5.2.18 Social Impact &amp; Performance Metrics</t>
  </si>
  <si>
    <t>Track the impact of social programs using key performance indicators (KPIs) to ensure effectiveness, efficiency, and alignment with national development goals.</t>
  </si>
  <si>
    <t>5.2.10 Intergovernmental Coordination for Social Benefits</t>
  </si>
  <si>
    <t>Facilitate coordination between national, subnational, and local governments to ensure seamless administration of social benefits.</t>
  </si>
  <si>
    <t>5.2.11 Other Citizen Support Programs</t>
  </si>
  <si>
    <t>Provide other social support payments based on eligibility and payment rules.</t>
  </si>
  <si>
    <t>5.2.12 Identity Management</t>
  </si>
  <si>
    <t>5.2.A1 Social Assistance Approvals</t>
  </si>
  <si>
    <t>Manage the approval workflow for social assistance</t>
  </si>
  <si>
    <t>5.2.A2 Payment Approvals</t>
  </si>
  <si>
    <t>5.2.T1 Social Programs Transparency</t>
  </si>
  <si>
    <t>Provide social program eligibility transparency and spending results.</t>
  </si>
  <si>
    <t>5.2.T2 Online Social Programs Management</t>
  </si>
  <si>
    <t>Publish and enable applications for social programs</t>
  </si>
  <si>
    <t>5.2.T3 Citizen &amp; Civil Society Feedback</t>
  </si>
  <si>
    <t>Enable citizens and civil society to provide feedback. Support surveys.</t>
  </si>
  <si>
    <t>5.3.01 Grants, Loans &amp; Contributions</t>
  </si>
  <si>
    <t>Support for grants, loans, loan guarantees, and contributions from governments to private sector and public sector entities, including selection</t>
  </si>
  <si>
    <t>5.3.02 Grant Rule Management</t>
  </si>
  <si>
    <t>Development of eligibility and grant selection rules</t>
  </si>
  <si>
    <t>5.3.03 Grants Monitoring</t>
  </si>
  <si>
    <t>Monitor grants progress and payments</t>
  </si>
  <si>
    <t>5.3.04 Grants Performance</t>
  </si>
  <si>
    <t>Develop and track grant performance and V4M</t>
  </si>
  <si>
    <t>5.3.05 Intergovernmental Transfers</t>
  </si>
  <si>
    <t>Support for transfers to independent agencies, SOEs, and sub-national governments</t>
  </si>
  <si>
    <t>5.3.06 Review Case Management</t>
  </si>
  <si>
    <t>Process of collecting material for review, assignment of reviewers, and rating by reviewers</t>
  </si>
  <si>
    <t>USAID PFM Classification</t>
  </si>
  <si>
    <t>5.3.07 Dispute Case Management</t>
  </si>
  <si>
    <t>USAID Guide to Public Financial Management</t>
  </si>
  <si>
    <t>Manage grant dispute cases</t>
  </si>
  <si>
    <t>5.3.08 Grantee Management</t>
  </si>
  <si>
    <t>Supports grantee registration and information provision</t>
  </si>
  <si>
    <t>Budget Planning and Preparation</t>
  </si>
  <si>
    <t>Overview</t>
  </si>
  <si>
    <t>5.2.09 Grant  Audit</t>
  </si>
  <si>
    <t>Legislative Framework</t>
  </si>
  <si>
    <t>Budget Planning Process</t>
  </si>
  <si>
    <t>National Development Plan</t>
  </si>
  <si>
    <t>Manage the workflow of grant audits</t>
  </si>
  <si>
    <t>MacroEconomic Framework</t>
  </si>
  <si>
    <t>5.2.10 Identity Management</t>
  </si>
  <si>
    <t>Fiscal Framework</t>
  </si>
  <si>
    <t>Macro-Fiscal Framework</t>
  </si>
  <si>
    <t>Medium-Term Expenditure Framework</t>
  </si>
  <si>
    <t>5.3.A1 Grant Process Approvals</t>
  </si>
  <si>
    <t>Budget Preparation Process</t>
  </si>
  <si>
    <t>Budget Circular</t>
  </si>
  <si>
    <t>Budget Calendar</t>
  </si>
  <si>
    <t>Manage the grant approval workflow process.</t>
  </si>
  <si>
    <t>Budget Requests and Negotiation</t>
  </si>
  <si>
    <t>5.3.A2 Payment Approvals</t>
  </si>
  <si>
    <t>Types of Budget Approaches</t>
  </si>
  <si>
    <t>Capital Budget</t>
  </si>
  <si>
    <t>Public Investment Programs</t>
  </si>
  <si>
    <t>5.3.T1 Grant Transparency</t>
  </si>
  <si>
    <t>Budget Approval</t>
  </si>
  <si>
    <t>Supplemental Budget</t>
  </si>
  <si>
    <t>Publish grant opportunities to portals</t>
  </si>
  <si>
    <t>5.3.T2 E-Grants</t>
  </si>
  <si>
    <t>Implementing Reform</t>
  </si>
  <si>
    <t>Support grant applications on portals.</t>
  </si>
  <si>
    <t>Budget Execution</t>
  </si>
  <si>
    <t>Budget Authorization and Apportionment</t>
  </si>
  <si>
    <t>5.3.T3 Vendor &amp; Civil Society Feedback</t>
  </si>
  <si>
    <t>Acqusition and Verification</t>
  </si>
  <si>
    <t>Procurement Systems</t>
  </si>
  <si>
    <t>Requisition Request</t>
  </si>
  <si>
    <t>Enable grantees and civil society to provide feedback. Support surveys.</t>
  </si>
  <si>
    <t>Bid Solicitation</t>
  </si>
  <si>
    <t>5.4.01 Public Investment Planning</t>
  </si>
  <si>
    <t>Bid Evaluation</t>
  </si>
  <si>
    <t>Contract Negotiation and Signature</t>
  </si>
  <si>
    <t>Develop, assess, improve, and approve strategic public investment proposals, including alignment to government objectives.</t>
  </si>
  <si>
    <t>Verification</t>
  </si>
  <si>
    <t>5.4.02 Public Private Partnerships</t>
  </si>
  <si>
    <t>Project Close-Out</t>
  </si>
  <si>
    <t>Payment Procedures</t>
  </si>
  <si>
    <t>Support PPP legal requirements to seek, evaluate, and select investment and outsourcing partners.</t>
  </si>
  <si>
    <t>Asset Management and Inventory</t>
  </si>
  <si>
    <t>5.4.03 Public Investment Monitoring</t>
  </si>
  <si>
    <t>Commitment of Funds</t>
  </si>
  <si>
    <t>Compare implementation vs. plan including physical and financial progress.</t>
  </si>
  <si>
    <t>Revenues</t>
  </si>
  <si>
    <t>Taxes</t>
  </si>
  <si>
    <t>5.4.04 Disputes and Case Management</t>
  </si>
  <si>
    <t>Treasury Operations and Cash Management</t>
  </si>
  <si>
    <t>Treasury Single Account</t>
  </si>
  <si>
    <t>Manage public investment disputes and compliance cases.</t>
  </si>
  <si>
    <t>5.4.05 Feasibility &amp; Cost-Benefit Analysis</t>
  </si>
  <si>
    <t>Conduct economic, social, and environmental impact assessments, including cost-benefit and cost-effectiveness analyses, to prioritize public investments.</t>
  </si>
  <si>
    <t>5.4.06 Infrastructure Lifecycle Management</t>
  </si>
  <si>
    <t>Public Sector Accounting</t>
  </si>
  <si>
    <t>Basis of Accounting</t>
  </si>
  <si>
    <t>Chart of Accounts</t>
  </si>
  <si>
    <t>Track the entire lifecycle of public infrastructure projects, from planning to operation, maintenance, and eventual decommissioning.</t>
  </si>
  <si>
    <t>5.4.07 Climate-Resilient &amp; Green Investment</t>
  </si>
  <si>
    <t>Internal Audit</t>
  </si>
  <si>
    <t>Ensure public investment decisions align with climate resilience, green infrastructure, and environmental sustainability commitments.</t>
  </si>
  <si>
    <t>External Audit</t>
  </si>
  <si>
    <t>5.4.08 Social &amp; Gender Impact of Public Investments</t>
  </si>
  <si>
    <t>Evaluate public investment decisions based on their impact on social inclusion, gender equality, and vulnerable populations.</t>
  </si>
  <si>
    <t>5.4.09 Public Investment Audits</t>
  </si>
  <si>
    <t>Support public investment audit workflow.</t>
  </si>
  <si>
    <t>5.4.10 PEFA Assessments</t>
  </si>
  <si>
    <t>Undergo Public Expenditure and Financial Accountability Assessment (PEFA) , especially PI-11</t>
  </si>
  <si>
    <t>5.4.11 PIMA Assessments</t>
  </si>
  <si>
    <t>Undergo Public Investment Management Assessment (PIMA)</t>
  </si>
  <si>
    <t>5.4.A1 Public Investment Approvals</t>
  </si>
  <si>
    <t>Support approval workflows for PIM plans, PPPs, and other contracts.</t>
  </si>
  <si>
    <t>5.4.A2 Public Investment Payment Approvals</t>
  </si>
  <si>
    <t>Support approval workflows for PIM supplier payments.</t>
  </si>
  <si>
    <t>5.4.T1 Public Investment &amp; Results Transparency</t>
  </si>
  <si>
    <t>Provide public investment spending results, including output and outcome performance.</t>
  </si>
  <si>
    <t>Triangulate with Tax Administration PRD</t>
  </si>
  <si>
    <t>5.4.T1 Vendor &amp; Civil Society Feedback</t>
  </si>
  <si>
    <t>6.1.01 Taxpayer &amp; Customer Management</t>
  </si>
  <si>
    <t>Manage taxpayer identity &amp; "customer" information</t>
  </si>
  <si>
    <t>6.1.02 Registration</t>
  </si>
  <si>
    <t>Enable taxpayers to register for taxation and non-tax programs</t>
  </si>
  <si>
    <t>6.1.03 Identity Verification</t>
  </si>
  <si>
    <t>Verify citizen, business, taxpayer and visitor identity.</t>
  </si>
  <si>
    <t>6.1.04 Dispute and Case Management</t>
  </si>
  <si>
    <t>Manage cases (non-compliance, audit, review, mistakes) &amp; disputes that occur following control guidelines</t>
  </si>
  <si>
    <t>6.1.05 Revenue Accounting</t>
  </si>
  <si>
    <t>Process revenue received, support arrears accounting, connect to banking systems</t>
  </si>
  <si>
    <t>6.1.06 Cashiering</t>
  </si>
  <si>
    <t>Manage cash and payment intake in service centres</t>
  </si>
  <si>
    <t>6.1.07 Revenue Audit</t>
  </si>
  <si>
    <t>Support revenue audits</t>
  </si>
  <si>
    <t>6.1.08 Revenue Scenarios</t>
  </si>
  <si>
    <t>Scenario planning for revenue collection and revenue mobilization with trend analysis.</t>
  </si>
  <si>
    <t>6.1.09 Revenue Forecasting &amp; Gap Analysis</t>
  </si>
  <si>
    <t>Use analytics to estimate future revenue trends, identify potential shortfalls, examine revenue arrears, and assess gaps.</t>
  </si>
  <si>
    <t>6.1.10 Intergovernmental Revenue Transfers</t>
  </si>
  <si>
    <t>Manage tax and revenue-sharing mechanisms between national, regional, and local governments, ensuring compliance with fiscal federalism principles.</t>
  </si>
  <si>
    <t>Grants and Contributions</t>
  </si>
  <si>
    <t>6.1.11 Payment Gateway &amp; Digital Transactions Integration</t>
  </si>
  <si>
    <t>Integrate with banking systems, mobile payment platforms, and digital wallets to facilitate payments and government revenue collection.</t>
  </si>
  <si>
    <t>6.1.12 Bill Presentment</t>
  </si>
  <si>
    <t>Provide citizens and businesses with single point of payment for all tax and non-tax invoices and bills</t>
  </si>
  <si>
    <t>6.1.13 PEFA Assessments</t>
  </si>
  <si>
    <t>Undergo Public Expenditure and Financial Accountability Assessment (PEFA) , especially PI-3 &amp; PI-19 to PI-21</t>
  </si>
  <si>
    <t>6.1.A1 Revenue Validation</t>
  </si>
  <si>
    <t>Validate revenue information to reduce errors. Generates exception reports.</t>
  </si>
  <si>
    <t>6.1. A2 Revenue Process Approvals</t>
  </si>
  <si>
    <t>Support approval workflows for revenue processes.</t>
  </si>
  <si>
    <t>6.1.T1 Revenue Transparency</t>
  </si>
  <si>
    <t>Provide open data access for revenue collection statistics, tax compliance reports, and government income trends to enhance public trust.</t>
  </si>
  <si>
    <t>6.2.01 Sales of Government Products</t>
  </si>
  <si>
    <t>Sales of government products online or in stores</t>
  </si>
  <si>
    <t>6.2.02 Asset Disposal</t>
  </si>
  <si>
    <t>Sales of government assets (integrated with fixed assets)</t>
  </si>
  <si>
    <t>6.2.03 Permits, Licensing &amp; User Fees</t>
  </si>
  <si>
    <t>Business and citizen permits, licensing, zoning, recreation, and other fees</t>
  </si>
  <si>
    <t>6.2.04 Fines</t>
  </si>
  <si>
    <t>Manage business and citizen fines</t>
  </si>
  <si>
    <t>6.2.05 Utility Billing</t>
  </si>
  <si>
    <t>Metering, billing, and statements for public-owned utilities (water, garbage, telco, electricity etc.)</t>
  </si>
  <si>
    <t>6.2.06 Parastatal Revenue</t>
  </si>
  <si>
    <t>Business-style revenue management functions, including supporting accrual accounting</t>
  </si>
  <si>
    <t>6.2.07 Online E-Services</t>
  </si>
  <si>
    <t>Provide non-tax revenue online options and payments</t>
  </si>
  <si>
    <t>6.2.08 Digital Payment Integration &amp; Automation</t>
  </si>
  <si>
    <t>Enable seamless digital transactions for all non-tax revenue sources, supporting integration with government financial management systems.</t>
  </si>
  <si>
    <t>6.2.09 Spectrum &amp; Public Resource Auctions</t>
  </si>
  <si>
    <t>Revenue from telecom auctions for spectrum and bandwidth</t>
  </si>
  <si>
    <t>6.2.10 Toll Roads &amp; Transport Fees</t>
  </si>
  <si>
    <t>Support revenue collection from toll roads, bridges, public parking, and other government-operated transportation services.</t>
  </si>
  <si>
    <t>6.2.11 Government Service Fees &amp; Charges</t>
  </si>
  <si>
    <t>Automate billing and payment processing for administrative services such as passport issuance, court fees, and visa applications.</t>
  </si>
  <si>
    <t>6.2.12 Intellectual Property &amp; Patent Revenue</t>
  </si>
  <si>
    <t>Track revenue from government-owned intellectual property, patents, trademarks, and copyrights.</t>
  </si>
  <si>
    <t>6.2.13 Public Infrastructure Leasing &amp; Concessions</t>
  </si>
  <si>
    <t>Considered project pipeline in budget planning</t>
  </si>
  <si>
    <t>Manage revenue from leasing public assets, such as ports, airports, and state-owned facilities, to private operators.</t>
  </si>
  <si>
    <t>6.2.14 Cultural &amp; Tourism Revenue</t>
  </si>
  <si>
    <t>Monitor and manage fees for national parks, museums, cultural heritage sites, and government-sponsored tourism programs.</t>
  </si>
  <si>
    <t>6.2.15 Public-Private Partnership (PPP) Revenue Sharing</t>
  </si>
  <si>
    <t>Ensure compliance with revenue-sharing agreements in PPP projects, tracking government entitlements and profit-sharing structures.</t>
  </si>
  <si>
    <t>6.2.18 Advertising &amp; Sponsorship Revenue</t>
  </si>
  <si>
    <t>Track revenue generated from government-owned advertising spaces, billboards, and sponsorship deals.</t>
  </si>
  <si>
    <t>6.2.19 Court &amp; Legal Fees</t>
  </si>
  <si>
    <t>Track revenue from legal services, court fees, administrative filings, and dispute resolution services.</t>
  </si>
  <si>
    <t>6.2.20 Airport, Port &amp; Border Fees</t>
  </si>
  <si>
    <t>Manage tariffs, landing fees, port dues, and other charges related to government-operated airports, seaports, and border crossings.</t>
  </si>
  <si>
    <t>6.2.21 Subscription-Based Government Services</t>
  </si>
  <si>
    <t>Administer subscription-based government services, such as public data access, research reports, or premium digital services.</t>
  </si>
  <si>
    <t>6.2.22  Donations &amp; Voluntary Contributions</t>
  </si>
  <si>
    <t>Track voluntary public contributions to government projects, disaster relief funds, and social service initiatives.</t>
  </si>
  <si>
    <t>6.2.23 Revenue Forecasting &amp; Analytics</t>
  </si>
  <si>
    <t>Analyze trends in non-tax revenue, forecast future income streams, and identify potential optimization areas.</t>
  </si>
  <si>
    <t>6.2.24 Refund Management</t>
  </si>
  <si>
    <t>Manage refunds, following workflow, for any non-tax revenue</t>
  </si>
  <si>
    <t>6.2.25 Sales E-Commerce</t>
  </si>
  <si>
    <t>Managing of online government selling and revenue collection</t>
  </si>
  <si>
    <t>6.2.26 Non-Tax Audits</t>
  </si>
  <si>
    <t>Manage audits of revenue situations not involving taxes like permits and business utility billing</t>
  </si>
  <si>
    <t>6.2.A1 Approvals</t>
  </si>
  <si>
    <t>Revenue process approvals following established workflow.</t>
  </si>
  <si>
    <t>6.2.T1 Open Data &amp; Revenue Transparency</t>
  </si>
  <si>
    <t>Ensure public disclosure of non-tax revenue streams, improving transparency and trust in government financial management.</t>
  </si>
  <si>
    <t>6.2.T2 Government Online Catalogs</t>
  </si>
  <si>
    <t>Publishing of online product and asset disposal catalogs</t>
  </si>
  <si>
    <t>6.2.T3 Vendor &amp; Civil Society Feedback</t>
  </si>
  <si>
    <t>Revenue Management</t>
  </si>
  <si>
    <t>6.3.01 Personal Income Tax</t>
  </si>
  <si>
    <t>Personal income tax administration</t>
  </si>
  <si>
    <t>6.3.02 Corporate Income Tax</t>
  </si>
  <si>
    <t>Corporate income tax administration</t>
  </si>
  <si>
    <t>6.3.03 Customs Tax</t>
  </si>
  <si>
    <t>Customs income tax administration</t>
  </si>
  <si>
    <t>6.3.04 Sales &amp; Value-Added Tax</t>
  </si>
  <si>
    <t>Sales &amp; VAT tax administration</t>
  </si>
  <si>
    <t>6.3.05 Property &amp; Asset Taxes</t>
  </si>
  <si>
    <t>Property &amp; asset tax administration</t>
  </si>
  <si>
    <t>6.3.06 Inheritance &amp; Estate Taxes</t>
  </si>
  <si>
    <t>Estate tax administration</t>
  </si>
  <si>
    <t>6.3.07 Excise Taxes</t>
  </si>
  <si>
    <t>Manage excise taxes.</t>
  </si>
  <si>
    <t>6.3.08 Royalties</t>
  </si>
  <si>
    <t>Manage government income from natural resource extraction, including royalties, production-sharing agreements, and concession fees.</t>
  </si>
  <si>
    <t>6.3.09 Payroll Taxes</t>
  </si>
  <si>
    <t>Manage payroll taxes.</t>
  </si>
  <si>
    <t>6.3.10 Environmental Taxes</t>
  </si>
  <si>
    <t>Manage carbon taxes, pollution charges, and other climate-related levies to incentivize environmental sustainability and compliance with green policies.</t>
  </si>
  <si>
    <t>6.3.11 Single Window</t>
  </si>
  <si>
    <t>Single window for all tax payments</t>
  </si>
  <si>
    <t>6.3.12 E-Filing</t>
  </si>
  <si>
    <t>Online tax filing and payments</t>
  </si>
  <si>
    <t>6.3.13 Tax Modeling</t>
  </si>
  <si>
    <t>Model tax regimes, methods, trends, &amp; simplification for revenue mobilization.</t>
  </si>
  <si>
    <t>6.3.14 Withholding &amp; Automatic Deductions</t>
  </si>
  <si>
    <t>Manage automatic tax deductions from salaries, pensions, interest payments, and transactions, ensuring accurate withholding tax collection.</t>
  </si>
  <si>
    <t>6.3.15 Tax Incentive &amp; Exemption Tracking</t>
  </si>
  <si>
    <t>Monitor tax incentives, exemptions, and special tax treatments, ensuring proper reporting and policy effectiveness evaluation.</t>
  </si>
  <si>
    <t>6.3.16 Digital &amp; E-Commerce Taxation - Digital Services Tax</t>
  </si>
  <si>
    <t>Enable taxation of digital services, e-commerce transactions, and cross-border digital goods, ensuring regulatory compliance.</t>
  </si>
  <si>
    <t>6.3.17 Revenue Collection Fraud Detection &amp; Risk Scoring</t>
  </si>
  <si>
    <t>Use analytics to detect fraud, underreporting, tax evasion, and non-compliance, applying risk-based audit selection.</t>
  </si>
  <si>
    <t>6.3.18 Financial Transaction Taxes</t>
  </si>
  <si>
    <t>Administer taxes on financial transactions, securities trading, and banking activities to regulate speculative markets and generate public revenue.</t>
  </si>
  <si>
    <t>6.3.19 Cryptocurrency &amp; Virtual Asset Taxation</t>
  </si>
  <si>
    <t>Support taxation of cryptocurrencies, blockchain-based assets, and decentralized finance (DeFi) transactions, ensuring regulatory compliance.</t>
  </si>
  <si>
    <t>6.3.20 Luxury &amp; Sin Taxes</t>
  </si>
  <si>
    <t>Manage taxation on high-value goods and services, such as luxury cars, tobacco, alcohol, and gambling, to generate revenue and regulate consumption.</t>
  </si>
  <si>
    <t>6.3.21 Land Value Taxation</t>
  </si>
  <si>
    <t>Administer land value-based taxation policies to promote efficient land use and discourage speculative real estate practices.</t>
  </si>
  <si>
    <t>6.3.22 Wealth &amp; Net Worth Taxes</t>
  </si>
  <si>
    <t>Support taxation on ultra-high-net-worth individuals based on their global wealth, ensuring fair contributions from top earners.</t>
  </si>
  <si>
    <t>6.3.23 Small Business &amp; Informal Sector Taxation</t>
  </si>
  <si>
    <t>Develop simplified tax schemes for small businesses and the informal economy to improve tax compliance and revenue mobilization.</t>
  </si>
  <si>
    <t>6.3.24 Transfer Pricing &amp; Anti-Avoidance Measures</t>
  </si>
  <si>
    <t>Monitor multinational corporate transactions to prevent tax base erosion and profit shifting (BEPS), ensuring fair tax collection.</t>
  </si>
  <si>
    <t>6.3.26 Tax Compliance &amp; Fraud Detection</t>
  </si>
  <si>
    <t>Use analytics to detect tax fraud, underreporting, and evasion patterns across multiple tax categories.</t>
  </si>
  <si>
    <t>6.3.27 Smart Tax Incentive &amp; Exemption Management</t>
  </si>
  <si>
    <t>Automate tax incentives, exemptions, and deductions for businesses and individuals while monitoring economic impact.</t>
  </si>
  <si>
    <t>6.3.28 Progressive vs. Flat Tax Modeling</t>
  </si>
  <si>
    <t>Provide scenario analysis for progressive taxation vs. flat tax systems, helping policymakers optimize tax fairness and economic growth.</t>
  </si>
  <si>
    <t>6.3.29 Integration with International Tax Standards</t>
  </si>
  <si>
    <t>Ensure compliance with OECD’s Common Reporting Standard (CRS), BEPS framework, and other global tax transparency initiatives.</t>
  </si>
  <si>
    <t>6.3.30 Lottery, Gaming, &amp; Betting Revenue</t>
  </si>
  <si>
    <t>Regulate and collect revenue from state-run lotteries, gaming licenses, and betting taxation.</t>
  </si>
  <si>
    <t>6.3.31 Tax Case Management</t>
  </si>
  <si>
    <t>Manage tax administration cases and disputes.</t>
  </si>
  <si>
    <t>6.3.32 Traditional Tax Filing</t>
  </si>
  <si>
    <t>Support for manual cheques, money transfers, postal orders, and credit card numbers received by governments.</t>
  </si>
  <si>
    <t>6.2.33 Tax Refund Management</t>
  </si>
  <si>
    <t>Manage tax refunds, following workflow, for any non-tax revenue</t>
  </si>
  <si>
    <t>6.2.34 Tax Amnesty Programs</t>
  </si>
  <si>
    <t>Enable taxpayers to pay deferred taxes based on tax amnesty programs. Support business formalization over time. Provide temporary business tax exemptions.</t>
  </si>
  <si>
    <t>6.2.35 Tax Assessment</t>
  </si>
  <si>
    <t xml:space="preserve">Automated calculations based on tax rules to determine whether taxes paid are compliant. </t>
  </si>
  <si>
    <t>6.2.36 Risk-Based Compliance Management</t>
  </si>
  <si>
    <t>Identify high risk information in tax returns to consider audits .</t>
  </si>
  <si>
    <t>6.2.37 Tax Audit</t>
  </si>
  <si>
    <t>Conduct taxpayer audits and enforcement including asset seizures, and fines.</t>
  </si>
  <si>
    <t>6.3.38 Self-Service Portal</t>
  </si>
  <si>
    <t>Provides taxpayers with online self service beyond e-filing.</t>
  </si>
  <si>
    <t>6.3.39 Digital Payment Integration &amp; Automation</t>
  </si>
  <si>
    <t>Enable seamless digital transactions for all tax revenue sources, supporting integration with government financial management systems.</t>
  </si>
  <si>
    <t>6.3.40 Business and Occupation (B&amp;O) taxes</t>
  </si>
  <si>
    <t>Manage the workflow of special business taxes</t>
  </si>
  <si>
    <t>6.3.41 TADAT Assessments</t>
  </si>
  <si>
    <t>Undergo Tax Administration Diagnostic Assessment Tool (TADAT) assessment</t>
  </si>
  <si>
    <t>6.3.A1 Tax Case Approvals</t>
  </si>
  <si>
    <t>Support tax case approvals and decisions following established workflow.</t>
  </si>
  <si>
    <t>6.3.T1 Tax Transparency</t>
  </si>
  <si>
    <t>Provide full transparency on tax forecasts and tax collection.</t>
  </si>
  <si>
    <t>6.3.T2 Taxpayer Feedback</t>
  </si>
  <si>
    <t>Enable taxpayer feedback to improve revenue mobilization.</t>
  </si>
  <si>
    <t>6.3.T3 Taxpayer Education</t>
  </si>
  <si>
    <t>Educate taxpayers online.</t>
  </si>
  <si>
    <t>7.1.01 Policy &amp; Regulations</t>
  </si>
  <si>
    <t>Develop and update civil service regulations and methods.</t>
  </si>
  <si>
    <t>7.1.02 Competency-Based Human Resource Management</t>
  </si>
  <si>
    <t>Develop competency frameworks to standardize job roles, performance evaluations, and career progression within the civil service.</t>
  </si>
  <si>
    <t>7.1.03 Public Sector Compensation Benchmarking</t>
  </si>
  <si>
    <t>Compare public sector salaries with private sector pay scales to ensure competitiveness and attractiveness in government employment.</t>
  </si>
  <si>
    <t>Not Used</t>
  </si>
  <si>
    <t>7.1.04 Civil Service Rightsizing &amp; Planning</t>
  </si>
  <si>
    <t>Analyze workforce needs, optimize staffing levels, and implement civil service restructuring initiatives to enhance efficiency and effectiveness.</t>
  </si>
  <si>
    <t>7.1.05 Scenario Planning</t>
  </si>
  <si>
    <t>Develop multiple-year scenarios and forecasts based on current and future pay scales, establishment, vacancies, benefits, and expenses covering full public servant costs for budget planning.</t>
  </si>
  <si>
    <t>7.1.06 Civil Service Budget Versions &amp; Approval</t>
  </si>
  <si>
    <t>Create and approve salary budgets that forms payroll and expenditure controls.</t>
  </si>
  <si>
    <t>7.1.07 Workforce Analytics &amp; HR Predictive Modeling</t>
  </si>
  <si>
    <t>Use AI and data analytics to predict workforce trends, optimize hiring, and model future staffing needs based on economic and demographic shifts.</t>
  </si>
  <si>
    <t>7.1.08 Performance-Based Pay &amp; Incentive Structures</t>
  </si>
  <si>
    <t>Develop and implement pay-for-performance mechanisms, linking salary increments and bonuses to key performance indicators (KPIs).</t>
  </si>
  <si>
    <t>7.1.09 Diversity, Equity, &amp; Inclusion (DEI) in the Civil Service</t>
  </si>
  <si>
    <t>Implement strategies to improve gender balance, disability inclusion, and minority representation within the public sector.</t>
  </si>
  <si>
    <t>7.1.10 Strategic HR Sourcing</t>
  </si>
  <si>
    <t>Model alternative human resources like outsourcing, contracting, &amp; service centres.</t>
  </si>
  <si>
    <t>7.1.11 Contracting &amp; Outsourcing</t>
  </si>
  <si>
    <t xml:space="preserve">Implement positioning contracting &amp; private sector outsourcing </t>
  </si>
  <si>
    <t>7.1.12 Change Management &amp; Civil Service Modernization</t>
  </si>
  <si>
    <t>Implement structured change management programs to support the transition to new HR policies, digital platforms, and civil service reforms.</t>
  </si>
  <si>
    <t>7.1.A1 Planning Approval</t>
  </si>
  <si>
    <t>Support salary budgets and changes to public service payment rules.</t>
  </si>
  <si>
    <t>7.1.T1 Civil Service Planning Transparency</t>
  </si>
  <si>
    <t>Provide HR budget plan transparency</t>
  </si>
  <si>
    <t>7.2.01 Civil Service Payroll</t>
  </si>
  <si>
    <t>Pay public servants during pay periods through pay rules, including approvals and exception reporting.</t>
  </si>
  <si>
    <t>7.2.02 Time &amp; Attendance</t>
  </si>
  <si>
    <t>Support the recording of time &amp; attendance for hourly and occasional staff.</t>
  </si>
  <si>
    <t>7.2.03 Expenses</t>
  </si>
  <si>
    <t>Manage the process of civil service expenses including expense rules, and approval workflow.</t>
  </si>
  <si>
    <t>7.2.04 Travel &amp; Subsistence</t>
  </si>
  <si>
    <t>Support travel, expenses, and per diems based on business rules for public servants.</t>
  </si>
  <si>
    <t>7.2.05 Public Sector Pensions</t>
  </si>
  <si>
    <t>Pay retired public servants based on pension rules, including approval and exception reporting.</t>
  </si>
  <si>
    <t>7.2.06 Multi-Jurisdiction &amp; Multi-Currency Payroll</t>
  </si>
  <si>
    <t>Support payroll processing across different regions, legal jurisdictions, and multiple currencies for government employees abroad.</t>
  </si>
  <si>
    <t>7.2.07 Payroll Tax &amp; Withholding Management</t>
  </si>
  <si>
    <t>Automate tax deductions, social security contributions, and other withholdings, ensuring compliance with tax regulations.</t>
  </si>
  <si>
    <t>7.2.08 Overtime &amp; Allowances Processing</t>
  </si>
  <si>
    <t>Manage overtime payments, hardship allowances, hazard pay, and other compensatory benefits in line with government policies.</t>
  </si>
  <si>
    <t>7.2.09 Automated Payroll Error &amp; Fraud Detection</t>
  </si>
  <si>
    <t>Use analytics to detect duplicate salaries, ghost employees, incorrect payments, and fraudulent claims.</t>
  </si>
  <si>
    <t>7.2.10 Loan &amp; Wage Garnishment Processing</t>
  </si>
  <si>
    <t>Manage automatic deductions for government-backed employee loans, alimony, and wage garnishments as per legal requirements.</t>
  </si>
  <si>
    <t>7.2.11 Payroll Audit</t>
  </si>
  <si>
    <t>Analyze payroll transactions and audit trails, including audit process management.</t>
  </si>
  <si>
    <t>7.2.12 Military &amp; Special Service Payroll</t>
  </si>
  <si>
    <t>Support payroll processing for military personnel, police, and special services with unique pay structures and allowances.</t>
  </si>
  <si>
    <t>7.2.13 PEFA Assessments</t>
  </si>
  <si>
    <t>Undergo Public Expenditure and Financial Accountability Assessment (PEFA) , especially PI-23</t>
  </si>
  <si>
    <t>7.2.A1 Payroll Approvals</t>
  </si>
  <si>
    <t>Payroll approvals, overtime, exception reports, payment approvals.</t>
  </si>
  <si>
    <t>7.2.T1 Payroll Transparency</t>
  </si>
  <si>
    <t>Fiscal transparency showing full wage bill, breakdown by legal requirement that can include some salaries.</t>
  </si>
  <si>
    <t>7.3.01 Position  Management</t>
  </si>
  <si>
    <t>Develop and update government establishments, positions, and descriptions aligned to salary scales.</t>
  </si>
  <si>
    <t>7.3.02 Classification Management</t>
  </si>
  <si>
    <t>Develop and update government classification and qualification structures in support of positions, assignments, and salary scales.</t>
  </si>
  <si>
    <t>7.3.03 Salary Scales</t>
  </si>
  <si>
    <t>Create and update salary scales including qualifications.</t>
  </si>
  <si>
    <t>7.3.04 Civil Service Benefit Rules</t>
  </si>
  <si>
    <t>Manage and update civil service benefit rules.</t>
  </si>
  <si>
    <t>7.3.05 Compensation Management</t>
  </si>
  <si>
    <t>Model and develop compensation plans, including salary scales, incentives, and bonuses.</t>
  </si>
  <si>
    <t>7.3.06 Personnel Data Management</t>
  </si>
  <si>
    <t>Collect and update personnel records including tombstone data, qualifications, positions, and experience.</t>
  </si>
  <si>
    <t>7.3.07 Integration with National ID &amp; Digital Identity Systems</t>
  </si>
  <si>
    <t>Ensure payroll integrity by linking employee records with national identification databases to prevent fraud and duplicate records.</t>
  </si>
  <si>
    <t>7.3.08 Pay Equity &amp; Gender Pay Gap Analysis</t>
  </si>
  <si>
    <t>Monitor and analyze pay equity to ensure fair compensation across gender, roles, and public sector departments.</t>
  </si>
  <si>
    <t>7.3.09 Leave Management</t>
  </si>
  <si>
    <t>Enable public servant leave, vacation, sabbaticals, sick leave, short to long-term health leave based on rules.</t>
  </si>
  <si>
    <t>7.3.10 Employee Self Service</t>
  </si>
  <si>
    <t>Enable public servants to update information, request information and action.</t>
  </si>
  <si>
    <t>7.3.11 Identity Management</t>
  </si>
  <si>
    <t>Managing identity techniques and technology</t>
  </si>
  <si>
    <t>7.3.A1 Structures and Scales Approvals</t>
  </si>
  <si>
    <t>Manage the workflow of updating salary scales, managing collective agreements, and changing other workforce rules.</t>
  </si>
  <si>
    <t>7.3.T1 Workforce Transparency</t>
  </si>
  <si>
    <t>Provide overview of government establishment by salary scale with vacancies.</t>
  </si>
  <si>
    <t>7.3.T2 Workforce Engagement</t>
  </si>
  <si>
    <t>Provide feedback mechanisms for public servants. Support surveys.</t>
  </si>
  <si>
    <t>7.4.01 Recruitment</t>
  </si>
  <si>
    <t>Support internal and external recruitment processes including publishing, evaluation, interviews, and selections.</t>
  </si>
  <si>
    <t>7.4.02 Assignment</t>
  </si>
  <si>
    <t>Assign public servants to positions, including secondments, temporary, sabbaticals.</t>
  </si>
  <si>
    <t>7.4.03 Promotion</t>
  </si>
  <si>
    <t>Manage promotion workflow.</t>
  </si>
  <si>
    <t>7.4.04 Manage employee disputes, grievances, whistleblower protection, and disciplinary actions while ensuring compliance with labor laws.</t>
  </si>
  <si>
    <t>Manage discipline, disputes, &amp; issue reporting workflow in the public service.</t>
  </si>
  <si>
    <t>7.4.05 Leaving</t>
  </si>
  <si>
    <t>Manage process of leaving government, including retirements, with rules for information retention.</t>
  </si>
  <si>
    <t>7.4.06 Reintegration &amp; Return-to-Work Programs</t>
  </si>
  <si>
    <t>Facilitate the smooth reintegration of public servants returning from leave, sabbaticals, or secondments, ensuring knowledge continuity.</t>
  </si>
  <si>
    <t>7.4.07 Workforce Retention &amp; Exit Interviews</t>
  </si>
  <si>
    <t>Conduct structured exit interviews to collect data on employee departures, informing retention strategies and civil service improvements.</t>
  </si>
  <si>
    <t>7.4.08 Conflict of Interest &amp; Ethical Movement Compliance</t>
  </si>
  <si>
    <t>Ensure compliance with ethical guidelines for reassignments, including cooling-off periods and restrictions on post-government employment.</t>
  </si>
  <si>
    <t>7.4.09 Mobility &amp; Workforce Exchange Programs</t>
  </si>
  <si>
    <t>Support public servant exchange programs across agencies, ministries, or international institutions to foster collaboration and knowledge-sharing.</t>
  </si>
  <si>
    <t>7.4.10 Temporary &amp; Acting Assignments</t>
  </si>
  <si>
    <t>Manage interim roles, temporary duty assignments, and acting positions for leadership gaps or project-based work.</t>
  </si>
  <si>
    <t>7.4.11 Retirement &amp; Pension Transition Management</t>
  </si>
  <si>
    <t>Facilitate retirement planning, pension transitions, phased retirements, and knowledge transfer programs for retiring civil servants.</t>
  </si>
  <si>
    <t>7.4.A1 Movement Approvals</t>
  </si>
  <si>
    <t>Manage the workflow of hiring, firing, promotion, transfers, leaving etc.</t>
  </si>
  <si>
    <t>7.4.T1 E-Recruitment</t>
  </si>
  <si>
    <t>Online recruitment portal, with internal version for employee self-service, and external version. Supports workflow of where &amp; when job opportunities posted.</t>
  </si>
  <si>
    <t>7.5.01 Competency Framework &amp; Skills Gap Analysis</t>
  </si>
  <si>
    <t>Assess workforce competencies and identify skills gaps to guide training investments and career development planning.</t>
  </si>
  <si>
    <t>7.5.02 Organizational Performance Benchmarking</t>
  </si>
  <si>
    <t>Compare government agency performance against national and international best practices to drive continuous improvement.</t>
  </si>
  <si>
    <t>7.5.03 Talent Management</t>
  </si>
  <si>
    <t>Identify capabilities for employee advancement based on current skills &amp; performance appraisals.</t>
  </si>
  <si>
    <t>7.5.04 Training &amp; Learning</t>
  </si>
  <si>
    <t>Publish internal training schedules, support applications for internal &amp; external training with workflow. Updates employee record when proof of completion.</t>
  </si>
  <si>
    <t>7.5.05 Succession Planning</t>
  </si>
  <si>
    <t>Identifies potential candidates to succeed senior public servants and highly technical/expert positions.</t>
  </si>
  <si>
    <t>7.5.06 Financial Disclosure</t>
  </si>
  <si>
    <t>Manages civil service asset disclosure processes with workflow. Identifies civil servants to investigate.</t>
  </si>
  <si>
    <t>7.5.07 Ethical Conduct &amp; Workplace Integrity Reviews</t>
  </si>
  <si>
    <t>Ensure civil servants adhere to ethical standards through structured integrity checks and compliance monitoring.</t>
  </si>
  <si>
    <t>7.5.08 Key Performance Indicators (KPI) &amp; Goal Setting</t>
  </si>
  <si>
    <t>Align individual employee performance with government objectives by tracking key performance indicators (KPIs), goals, and measurable outcomes.</t>
  </si>
  <si>
    <t>7.5.09 Performance Appraisal</t>
  </si>
  <si>
    <t>Supports performance appraisal workflow, data collection, peer reviews, management assessment, and document sharing.</t>
  </si>
  <si>
    <t>7.5.10 Recognition &amp; Civil Service Awards</t>
  </si>
  <si>
    <t>Manage award programs, public service recognition schemes, and long-service milestones to boost morale and retention.</t>
  </si>
  <si>
    <t>7.5.11 Public Engagement &amp; Citizen Feedback Integration</t>
  </si>
  <si>
    <t>PBHC</t>
  </si>
  <si>
    <t>Incorporate public feedback into civil service performance appraisals, ensuring service delivery aligns with citizen expectations.</t>
  </si>
  <si>
    <t>7.5.12 Performance Improvement &amp; Remediation Plans</t>
  </si>
  <si>
    <t>Develop structured remediation plans for underperforming employees, including coaching, reassignment, and training interventions.</t>
  </si>
  <si>
    <t>7.5.13 Performance Audit</t>
  </si>
  <si>
    <t>Supports public servant and organizational performance audit workflow.</t>
  </si>
  <si>
    <t>7.5.A1 Performance Approvals</t>
  </si>
  <si>
    <t>Support approval workflow for taking training courses, identifying talent, managing awards, and approving performance appraisals.</t>
  </si>
  <si>
    <t>7.5.T1 Performance Transparency</t>
  </si>
  <si>
    <t>Provide transparency on civil service performance by category.</t>
  </si>
  <si>
    <t>7.5.T2 Citizen Performance Perception</t>
  </si>
  <si>
    <t>Enable citizens to report on civil servant performance, and support citizen service delivery surveys.</t>
  </si>
  <si>
    <t>7.6.01 Group Health &amp; Life Insurance</t>
  </si>
  <si>
    <t>Support government-run or government-certified private sector health and life insurance programs. Includes civil servant self-service changes. Provides claim adjudication.</t>
  </si>
  <si>
    <t>7.6.02 Retirement &amp; Pension Plan Management</t>
  </si>
  <si>
    <t>Administer civil service pension plans, defined benefit/contribution schemes, and retirement eligibility tracking.</t>
  </si>
  <si>
    <t>7.6.03 Civil Service Loans Management</t>
  </si>
  <si>
    <t>Supports loans to civil servants, and repayment through payroll.</t>
  </si>
  <si>
    <t>7.6.04 Allowances</t>
  </si>
  <si>
    <t>Supports allowances such as: attaining certification, cost-of-living in remote locations, &amp; flight pay.</t>
  </si>
  <si>
    <t>8.1.1 Audit Workflow Management</t>
  </si>
  <si>
    <t>Manages vacations, leave, and sick leave workflow and approval.</t>
  </si>
  <si>
    <t>8.1.2 Computer-Assisted Audit</t>
  </si>
  <si>
    <t>Supports civil service reimbursement for expenditures incurred for government work, including workflow and approval.</t>
  </si>
  <si>
    <t>8.1.3 Performance &amp; Risk Auditing</t>
  </si>
  <si>
    <t>Provides health and safety policy dissemination, incidents, workflow, and reporting.</t>
  </si>
  <si>
    <t>8.1.4 Systems Audit</t>
  </si>
  <si>
    <t>Audits workflow for benefits provided to civil servants.</t>
  </si>
  <si>
    <t>8.2.1 Statutory Reporting</t>
  </si>
  <si>
    <t>8.2.2 Budget Transparency</t>
  </si>
  <si>
    <t>8.2.3 Recruitment Transparency</t>
  </si>
  <si>
    <t>8.2.3 Civil Service Transparency</t>
  </si>
  <si>
    <t>8.2.4 Procurement Transparency</t>
  </si>
  <si>
    <t>8.2.5 Revenue Mobilization Transparency</t>
  </si>
  <si>
    <t>8.2.6 Participatory Budgeting</t>
  </si>
  <si>
    <t>8.3.1 Fiscal Portal/Website</t>
  </si>
  <si>
    <t>8.3.2 Freedom of Information &amp; Correspondence Management</t>
  </si>
  <si>
    <t>9.1.1 Front Office / Cashiering</t>
  </si>
  <si>
    <t>9.1.2 G2C E-Commerce</t>
  </si>
  <si>
    <t>Payroll &amp; Pensions</t>
  </si>
  <si>
    <t>CSM?</t>
  </si>
  <si>
    <t>9.2.1 E-Procurement?</t>
  </si>
  <si>
    <t>9.2.2 G2B E-Commerce</t>
  </si>
  <si>
    <t>7.6.05 Leave Management</t>
  </si>
  <si>
    <t>7.6.06 Family &amp; Dependent Benefits</t>
  </si>
  <si>
    <t>Support benefits for dependents, including childcare support, tuition assistance, and family leave policies.</t>
  </si>
  <si>
    <t>7.6.07 Employee Assistance &amp; Wellness Programs</t>
  </si>
  <si>
    <t>Provide employee well-being initiatives, including mental health support, stress management, and financial counseling services.</t>
  </si>
  <si>
    <t>7.6.08 Commuting &amp; Transportation Benefits</t>
  </si>
  <si>
    <t>Administer travel allowances, government-subsidized public transit, and vehicle leasing programs for public servants.</t>
  </si>
  <si>
    <t>7.6.09 Relocation &amp; Housing Assistance</t>
  </si>
  <si>
    <t>Support civil servant relocation programs, housing stipends, and government-subsidized accommodation options.</t>
  </si>
  <si>
    <t>7.6.10 Reimbursement Management</t>
  </si>
  <si>
    <t>7.6.11 Health &amp; Safety</t>
  </si>
  <si>
    <t>7.6.12 Equity Management</t>
  </si>
  <si>
    <t>Manage and evaluation equity public service equity programs.</t>
  </si>
  <si>
    <t>7.6.13 Flexible Work &amp; Parental Leave Programs</t>
  </si>
  <si>
    <t>Enable flexible work arrangements, remote work support, and enhanced parental leave benefits.</t>
  </si>
  <si>
    <t>7.6.14 Benefits Audit</t>
  </si>
  <si>
    <t>Manage audits of benefit programs and individual benefit cases.</t>
  </si>
  <si>
    <t>7.6.15 Deferred Compensation &amp; Retirement Savings Plans</t>
  </si>
  <si>
    <t>Enable deferred salary payments, voluntary retirement contributions, and long-term savings plans for civil servants.</t>
  </si>
  <si>
    <t>7.6.16 Employee Health &amp; Well-Being Programs</t>
  </si>
  <si>
    <t>Integrate mental health support, employee assistance programs (EAPs), workplace safety, and ergonomic assessments into workforce management.</t>
  </si>
  <si>
    <t xml:space="preserve">New Zealand Government Business Capabilities Model </t>
  </si>
  <si>
    <t>7.6.A1 Benefits Approval</t>
  </si>
  <si>
    <t>Support for benefits approvals through benefits workflow.</t>
  </si>
  <si>
    <t>GEC Government Enterprise Capabilities</t>
  </si>
  <si>
    <t>7.6.T1 Benefits Transparency</t>
  </si>
  <si>
    <t>Government Enterprise Capabilities are not unique to Government. They are needed for any organisation whether it is a corporation, government, non-government, or not-for-profit corporations. They are also known as corporate capabilities, or even back-office capabilities. Most organisations like a food franchise or an  internet content provider are implementing the same enabling business capabilities like Human Resources, and Finance.
Enterprise capabilities are ideal candidates for shared capabilities, from people and process capabilities realised by community of practice groups, through a shared digital capabilities and potentially through a single implementation of the capability being used by all that brings people, process, information, and technology capabilities together. Caution is needed as while a single implementation of an enterprise capability may appear to be most efficient, it may also be less agile. The various factors have to be appropriately considered in each case while any candidate shared capability options are explored.
The processes to support enterprise capabilities are well understood and are largely standardised and the people skills are readily available. As a result, when organisations merge, it is usually enterprise capabilities that are consolidated first.
The intention is to refine the government enterprise capabilities and identify those capabilities where there is maximum system benefit to develop system capability. For example, there are common process models for several areas within this capability domain.</t>
  </si>
  <si>
    <t>GEC01 Strategy and Planning</t>
  </si>
  <si>
    <t>Provide benefit reports, benefit programs, and overall civil service benefit transparency.</t>
  </si>
  <si>
    <t>8.1.01 Government to Citizen Financial Flows</t>
  </si>
  <si>
    <t>There are two basic questions to ask of management: are we doing things right, and are we doing the right things? Operational management focuses on doing things right, and many tools have been developed to improve this (e.g. TQM, Six Sigma, business process reengineering etc.), including many maturity models. Strategic Portfolio management answers the second question are we doing the right things. In any organisation, it is the strategy, driven from the vision of the leadership that defines what the right things are. Process improvements alone cannot guarantee that an organisation will be successful, or that an agency will achieve its mission. These two aspects of management – strategic and operational – complement each other, so both must be assessed to determine the organisation's total management capabilities and are bridged with the Programme and Project Management capability.
 An organisation’s strategy should be:
 - Valuable: An organisation’s strategy needs to effectively allocate resources to the best investment opportunities, drive performance and raise expectations internally and externally, improve the organisation’s outcomes and add value.
 - Enduring: In developing a strategy, organisations should consider short-term and long-term cycles and macro-trends while ensuring their plan is resilient and adaptive.
 - Forward-looking: A solid strategy appropriately anticipates risk, uncertainty and optionality.
 - Actionable: A high performing organisation ensures their strategy is both intuitive and realistic. It should be easy to communicate the strategy internally and externally and provide an approach that can be acted on by all business units at all levels</t>
  </si>
  <si>
    <t>Manage payments to &amp; from citizens to &amp; from citizens overlapping with previous PFMCM pillars</t>
  </si>
  <si>
    <t>GEC01.01 Business Strategy Development</t>
  </si>
  <si>
    <t>The Business Strategy Development capability focusses on the development of goals, objectives, strategies and tactics based on factual data. The first step in the development of any business strategy is the determination of the goals. For government entities these will be All-of-Government, sector and agency goals. This will set the stage for developing measures and specific actions that the organisation will need to take to achieve these goals. For instance, the goal might be to "Be more customer-centric" and to "Improve customer experience". Once a goal has been established and the actions needed are clear, information is gathered so that the decisions are based on solid facts and data. The situation analysis involves a review of information internal as well as external to the agency. A SWOT analysis needs to be executed to identify the agency's strengths and weaknesses, which are internal; and opportunities and threats, which are external. Based on that information and by prioritising these items, the organisation gets a better sense of the most important areas to focus on. Objectives are the measurable element of the strategy. Objectives indicate, specifically, what outcomes are desired. While goals set a broad direction ("Improve customer experience"), objectives will provide the detail that ensures the team knows when it achieves success. Strategies and tactics will indicate how and what the organisation will need to do to achieve its goals and objectives. Strategies provide general guidance, such as "engage in social media activities," while tactics outline specific tasks that will be done, such as "set up a LinkedIn discussion group".</t>
  </si>
  <si>
    <t>GEC01.02 Strategic Roadmap Development</t>
  </si>
  <si>
    <t>8.1.02 G2C E-Commerce</t>
  </si>
  <si>
    <t>Strategic Roadmaps are planning tools that identify strategic goals and pathways for improving the overall business and to achieve the strategic goals of the agency.
 The emphasis of the roadmap development capability is on activities and decisions, as opposed to business planning. 
 The outcome of the development process will be roadmaps that will identify:
 - Actionable steps necessary to achieve the desired outcomes.
 - Interdependencies among steps.
 - Alternative routes that will optimise opportunities or minimise risks.
 When completed, the roadmaps will be used:
 - As a communication tool to inform key stakeholders on the potential for the agency, sector, and Government and their customers.
 - To identify the key issues that currently affects the organisation and its ability to improve.
 - To identify what actionable steps are required to achieve the desired goals and objectives, and within this, which actions and steps have the highest priority and which will give the greatest benefit relative to their cost.
 - To identify the intermediate steps and interdependencies within the organisation and their business partners.</t>
  </si>
  <si>
    <t>GEC01.03 Corporate Governance</t>
  </si>
  <si>
    <t>Corporate governance refers to the mechanisms, processes and relations by which the agency is controlled and directed. Governance structures and principles identify the distribution of rights and responsibilities among different participants in the agency (such as the board of directors, managers, shareholders, creditors, auditors, regulators, and other stakeholders) and include the rules and procedures for making decisions in corporate affairs. Corporate governance includes the processes through which the agency's objectives are set and pursued in the context of the social, regulatory and economic environments. Governance mechanisms include monitoring the actions, policies, practices, and decisions of the leaders.</t>
  </si>
  <si>
    <t>GEC01.04 Outcome Management</t>
  </si>
  <si>
    <t>Outcome Management is the strategic approach to ensure that initiatives are designed around departmental and government outcomes and that the intended outcomes are achieved. Just as project management deals with the processes necessary to deliver a capability and/or product within a pre-established time frame and budget, Outcome Management adds value to the organisation increasing value is achieved through effective benefits realisation.</t>
  </si>
  <si>
    <t>GEC01.05 Business Performance Management</t>
  </si>
  <si>
    <t>Business Performance Management is a set of management and analytic processes that enables management of performance to achieve one or more pre-selected goals. Business Performance Management has three main activities:
 - Selection of the goals.
 - Consolidation of measurement information relevant to the agency’s progress against these goals.
 - Interventions made by managers in light of this information with a view to improve future performance against these goals.</t>
  </si>
  <si>
    <t>GEC02 Change Management</t>
  </si>
  <si>
    <t>Change Management affects the activities involved in managing changes to how the government conducts its business in providing government services to individuals, businesses and other organisations including managing the resulting changes to business requirements, as well as their impacts on stakeholders of the government business solutions.</t>
  </si>
  <si>
    <t>Support business  e-commerce to &amp; from citizens overlapping with previous PFMCM pillars</t>
  </si>
  <si>
    <t>8.1.T1 G2C Fiscal Transparency</t>
  </si>
  <si>
    <t>GEC02.01 Transformation Strategy Development</t>
  </si>
  <si>
    <t>Developing a transformation strategy includes a comprehensive assessment of current and new processes, technologies, people, and resources. 
 Most transformation strategies are about responding to changes that new technologies cause in our daily lives, individual businesses and organisations, industries and various segments of society. These changes are not brought upon us by the technologies themselves but by people. The ways people use and experience new technologies can have very unexpected consequences. It is important for the success of transformation strategy to put people and processes above technology.</t>
  </si>
  <si>
    <t>GEC02.02 Change Sponsorship</t>
  </si>
  <si>
    <t>Change management requires sponsorship by senior leaders in the organisation. Sponsorship involves active and visible participation by senior business leaders throughout the change management process. Plans and roadmaps for sponsorship activities are needed.</t>
  </si>
  <si>
    <t>GEC02.03 Transformation Planning</t>
  </si>
  <si>
    <t>Transformation Planning starts at the top of the organisation with strategic goals, objectives, and planning. All strategic decisions have an impact on the organisation and the organisation will have to adapt to achieve those strategic goals and objectives. Transformation Planning is the capability to plan the different changes within the organisation and to make sure they are all aligns with each other so the predicted outcomes are achieved with as less destructive impact to the whole organisation.</t>
  </si>
  <si>
    <t>GEC02.04 Transformation Governance</t>
  </si>
  <si>
    <t>Transformation Governance is the capability to ensure that the organisational and transformation principles are well applied to design and implementation of the transformation. It also ensures that the organisation meet business and technology objectives and standards. Transformation Governance enables effective alignment of business and technology, manages risk by reducing probability of failures in transformation and incorporates elements of cost effectiveness and value.</t>
  </si>
  <si>
    <t>Support citizen fiscal transparency overlapping with previous PFMCM pillars</t>
  </si>
  <si>
    <t>GEC02.05 Change Resistance Management</t>
  </si>
  <si>
    <t>Change Resistance management is the capability to manage employee resistance to change. A transformation programme needs to identify, understand, and manage resistance to change.</t>
  </si>
  <si>
    <t>GEC02.06 Benefit Management</t>
  </si>
  <si>
    <t>Benefits management is the capability to increase the successful delivery of quantifiable and meaningful business benefits to an organisation during change. It focuses on how business areas will benefit from change and provides a framework for identifying, planning, measuring and actively managing these benefits.</t>
  </si>
  <si>
    <t>GEC02.07 Change Readiness Assessment</t>
  </si>
  <si>
    <t>8.1.T2 Citizen Portals</t>
  </si>
  <si>
    <t>Change Readiness assessments cover a wide range of areas across the organisation from sponsors to organisational culture in order to determine how ready the organisation is for change, and help identify area and factors that can affect the success of the change.</t>
  </si>
  <si>
    <t>GEC02.08 Programme and Project Management</t>
  </si>
  <si>
    <t>Programme management is the capability to manage several related projects and oversee the implementation of each of those projects into one overall group of outcomes to achieve the organisation's goals and objectives. Project management is the capability to manage people and other resources to deliver the project outcome.</t>
  </si>
  <si>
    <t>Workforce Management</t>
  </si>
  <si>
    <t>GEC02.09 Requirements Management</t>
  </si>
  <si>
    <t>Requirement management is the capability to document, analyse, trace, prioritise, and agree on requirements for an initiative and communicate with the relevant stakeholders. Requirement management covers functional and non-function requirements, high level through to more detailed requirements.</t>
  </si>
  <si>
    <t>GEC02.10 Change Communication</t>
  </si>
  <si>
    <t>Change communication is the capability to build awareness of the need for change and to create the desire for change. At each step of the change process the right messages need to be delivered at the right time - this requires careful analysis of the audience and the messages, and a communication plan.</t>
  </si>
  <si>
    <t>GEC02.11 Change Coaching and Training</t>
  </si>
  <si>
    <t>Change coaching and Training is the capability to gain support from the direct supervisors and managers of employees and provide training in order for employees to be able to implement the change.</t>
  </si>
  <si>
    <t>GEC03 Financial Management</t>
  </si>
  <si>
    <t>Financial Management means planning, organising, directing and controlling the financial activities such as procurement and utilisation of funds of the organisation. It means applying general management principles to financial resources. 
 The scope of Financial Management includes:
 - Investment decisions - Includes investment in fixed assets and current assets.
 - Financial decisions - Relates to the raising of finance from various resources which will depend upon decision on type of source, period of financing, cost of financing and the returns.
 - Dividend decision - Decision making with regards to the net profit distribution. Net profits are generally divided into two: dividend for shareholders and retained profits.
 The financial management is generally concerned with procurement, allocation and control of financial resources. The objectives include:
 - Ensuring regular and adequate supply of funds.
 - Ensuring adequate returns to the shareholders which will depend upon the earning capacity, market price of the share, expectations of the shareholders.
 - Ensuring optimum funds utilisation. Once the funds are procured, they should be utilised in maximum possible way at least cost.
 - Ensuring safety on investment, i.e., funds should be invested in safe ventures so that adequate rate of return can be achieved.
 - Planning a capital structure that is a fair composition of the capital so that a balance is maintained between debt and equity capital.
 The functions within Financial Management include:
 - Estimating capital requirements: A finance manager has to make estimation with regards to capital requirements of the company. This will depend upon expected costs, profits, future programmes, and policies estimating in an adequate manner which increases earning capacity of the enterprise.
 - Determination capital composition: Once the estimation has been made, the capital structure has to be decided. This involves short- term and long- term debt equity analysis. This will depend upon the proportion of equity capital an organisation is possessing and additional funds which have to be raised from outside parties.
 - Choosing sources of funds: For additional funds to be procured, a company has many choices like-Issue of shares and debentures, loans to be taken from banks and financial institutions.
 - Choosing factors that will depend on relative merits and demerits of each source and period of financing.
 - Investing funds: The finance manager has to decide to allocate funds into profitable ventures so that there is safety on investment and regular returns is possible.
 - Disposing surplus: The net profits decision have to be made by the finance manager. This can be done in two ways:
 - Dividing declaration: It includes identifying the rate of dividends and other benefits like bonus.
 - Retaining profits: The volume has to be decided which will depend upon expansion, innovation, and diversification plans of the organisation.
 - Managing cash: Finance manager has to make decisions with regards to cash management. Cash is required for many purposes like payment of wages and salaries, payment of electricity and water bills, payment to creditors, meeting current liabilities, maintenance of enough stock, purchase of raw materials, etc.
 - Financial controls: The finance manager has not only to plan, procure and utilize the funds but he also has to exercise control over finances. This can be done through many techniques like ratio analysis, financial forecasting, cost and profit control, etc.</t>
  </si>
  <si>
    <t>Support citizen fiscal information and interactivity overlapping with previous PFMCM pillars</t>
  </si>
  <si>
    <t>8.1.T3 Citizen Feedback</t>
  </si>
  <si>
    <t>GEC03.01 Financial Strategy Development</t>
  </si>
  <si>
    <t>Developing a financing strategy includes a comprehensive assessment of potential new financing options from concessional and non-concessional sources, as well as possible grant inflows, focusing on how to best mobilise the highest quality financing to support priorities and ensure debt sustainability for the organisation. The basis of resource need to be concessional, conditional, predictable, flexible, and focussed on organisational priorities and other policy and procedural criteria.</t>
  </si>
  <si>
    <t>GEC03.02 Financial Forecasting and Planning</t>
  </si>
  <si>
    <t>Financial Forecasting and Planning starts at the top of the organisation with strategic planning. Since strategic decisions have financial implications, the budgeting process is closely linked to the strategic planning process. Financial Planning is a continuous process of directing and allocating financial resources to meet strategic goals and objectives in order to add value to the organisation. The output from financial planning takes the form of budgets. In order to develop budgets, a forecast needs to be undertaken to see what drives much of the financial activity.</t>
  </si>
  <si>
    <t>GEC03.03 Financial Governance</t>
  </si>
  <si>
    <t>Support for citizen and civil society engagement. Support for surveys. Overlaps with previous PFMCM pillars.</t>
  </si>
  <si>
    <t>Financial Governance is the combination of institutions, rules, and norms that structure governance in these policy areas. Fiscal governance focusses on directing and approving how budgetary policy is planned, approved, carried out and monitored, generally involving more than the agency. The core of financial governance regulations is the requirement that all financial processes are managed according to a stringent set of rules and regulations, backed by accurate reporting capabilities. This management and recording of internal controls, to work toward compliance, can be set down in a concise and controlled manner and can save the organisation significant time and money.
 Financial governance is important for good overall governance because the consequences of failure can be so devastating for the organisation that no matter how good the rest of area's governance may be financial failure can bring it undone.
 There are three keys to effective financial governance:
 - Creating a policy that guides the CEO in developing the business plan including the budget or financial plan – this relates primarily to the operating revenue and costs of the business as well as the cash flow management of the organisation.
 - Creating a policy that establishes the basis for the organisation’s wellbeing – this relates to the management of the assets and liabilities of the business.
 - Monitoring processes that provide the organisation with sufficient financial information to be satisfied that the finances are being appropriately managed towards the achievement of both the short and long term goals. This includes establishing key performance indicators and benchmarks for performance evaluation and a framework that provides the board, management and staff with a reporting system in an accurate and timely manner.</t>
  </si>
  <si>
    <t>GEC03.04 Financial Control</t>
  </si>
  <si>
    <t>8.2.01 Government to Business Financial Flows</t>
  </si>
  <si>
    <t>Financial Control is the capability to track performance and evaluate progress toward the financial goals of the organisation. Financial controls evaluate how well the organisation is following the strategic plans and how valid the strategic decisions were in the first place. Financial controls include tracking progress and evaluating results. During strategic planning, management defines measurable objectives for operations. Financial controls report on these objectives and to what extent they have been met. During the reporting period, managers can impose corrective action if necessary and at the end of the reporting period, the results form part of the overall evaluation of the success of the strategic plan.</t>
  </si>
  <si>
    <t>GEC03.05 Financial Auditing</t>
  </si>
  <si>
    <t>Financial Auditing is the capability to conduct an audit to provide an opinion whether financial statements are stated in accordance with specified criteria. Normally, the criteria are international accounting standards, although auditors may conduct audits of financial statements prepared using the cash basis or some other basis of accounting appropriate for the organisation. In providing an opinion whether financial statements are fairly stated in accordance with accounting standards, the auditor gathers evidence to determine whether the statements contain material errors or other misstatements. The audit opinion is intended to provide reasonable assurance that the financial statements are presented fairly, in all material respects, and/or give a true and fair view in accordance with the financial reporting framework. The purpose of an audit is to provide an objective independent examination of the financial statements, which increases the value and credibility of the financial statements produced by management, thus increase user confidence in the financial statement, reduce stakeholder risk and consequently reduce the cost of capital of the preparer of the financial statements.</t>
  </si>
  <si>
    <t>GEC03.06 Financial Operations</t>
  </si>
  <si>
    <t>Financial Operations is the capability of the day-to day operations of accounting services, financial reporting, payroll, loan collections, taxes, and other financial services.</t>
  </si>
  <si>
    <t>GEC04 Enterprise Risk Management</t>
  </si>
  <si>
    <t>Manage payments to &amp; from businesses overlapping with previous PFMCM pillars</t>
  </si>
  <si>
    <t>8.2.02 G2B E-Commerce</t>
  </si>
  <si>
    <t>Enterprise Risk Management (ERM) is the capability of agencies to manage their risks through their different business units and functions that identify and manage particular risks. Each risk function varies in capability and how it coordinates with other risk functions. A central goal and challenge of ERM is to improve this capability and coordination, while integrating the output to provide a unified picture of risk for stakeholders and improving the organisation's ability to manage the risks effectively. 
 The primary risk functions that should participate in an ERM program are:
 - Strategic planning - identifies external threats along with strategic initiatives to address them.
 - Marketing - understands the customer to ensure product/service alignment with customer requirements.
 - Compliance and Ethics - monitors compliance with code of conduct and directs fraud investigations.
 - Accounting and Financial compliance - identifies financial reporting risks.
 - Policy - manages legislation and analyses emerging legal trends that may impact the agency.
 - Insurance - ensures the proper insurance coverage for the organisation.
 - Treasury - ensures cash is sufficient to meet business needs, while managing risk related to commodity pricing or foreign exchange.
 - Operational Quality Assurance - verifies operational output is within tolerances.
 - Operations management - ensures the business runs day-to-day and that related barriers are surfaced for resolution.
 - Customer service - ensures customer complaints are handled promptly and root causes are reported to operations for resolution.
 - Internal audit - evaluates the effectiveness of each of the above risk functions and recommends improvements.
 Common challenges in ERM implementation
 - Identify executive sponsorship for ERM.
 - Establish a common risk language or taxonomy.
 - Describe business unit’s risk appetite - risks they are willing to take and risk they are not willing to take.
 - Identify and describe the risks in a risk catalogue.
 - Implement a methodology to prioritise risks within and across business units and functions.
 - Establish a risk steering group to authorise and coordinate activities around risk management.
 - Establish ownership for particular risks and responses.
 - Demonstrate cost-benefit of the risk management effort.
 - Develop an action plan to ensure the risks are appropriately managed.
 - Develop consolidated reporting for the various stakeholders.
 - Monitor the results of the actions taken to mitigate the risks.
 - Ensure efficient risk coverage by internal auditors, consulting teams, and other evaluating entities.
 - Ensure a secure working environment for contractors, partners, and remote employees.</t>
  </si>
  <si>
    <t>GEC04.01 Strategic Risk Assessment</t>
  </si>
  <si>
    <t>Support business  e-commerce to &amp; from businesses overlapping with previous PFMCM pillars</t>
  </si>
  <si>
    <t>Strategic Risk Assessment is the capability to systematically and continually assessing significant risks facing the organisation. Conducting an initial assessment is a valuable activity for senior management and the board of directors. Current thought leadership on corporate governance and board responsibilities is virtually unanimous that a key board responsibility is to understand the organisation’s strategies and associated risks and to ensure that management’s risk management practices are appropriate.</t>
  </si>
  <si>
    <t>GEC04.02 Risk Portfolio Management</t>
  </si>
  <si>
    <t>Risk Portfolio Management is the capability of making decisions about risks, investments and policy, matching investments to risk objectives, asset allocation for individuals and institutions, and balancing risk against performance.
 Risk Portfolio management is all about strengths, weaknesses, opportunities and threats for the organisation.</t>
  </si>
  <si>
    <t>8.2.T1 G2B Fiscal Transparency</t>
  </si>
  <si>
    <t>GEC04.03 Business Impact Analysis</t>
  </si>
  <si>
    <t>Business Impact Analysis is the capability to determine the relative importance or criticality of business functions, operations, supplies, systems, relationships etc. that are required to achieve the organisation's operational objectives. It drives the priorities, planning, preparations and other business continuity management activities.</t>
  </si>
  <si>
    <t>GEC04.04 Risk Improve Effectiveness Planning</t>
  </si>
  <si>
    <t>Risk Improve Effectiveness Planning is the capability of planning a systematic way of finding how effective an organisation’s current approach to managing risk is. It considers the intentions of the organisation, how they are expressed and communicated and also what happens in practice. This leads to a realistic improvement program plan for the organisation’s risk management framework and each application of the risk management process. The plan has five major steps: Prepare, Elicit and verify, analyse gaps and evaluate, gain ownership and plan, and report to the oversight committee.</t>
  </si>
  <si>
    <t>GEC04.05 Risk Mitigation Planning</t>
  </si>
  <si>
    <t>Support business fiscal transparency overlapping with previous PFMCM pillars</t>
  </si>
  <si>
    <t>Risk Mitigation Planning is the process of developing options and actions to enhance opportunities and reduce threats to the organisation's objectives.</t>
  </si>
  <si>
    <t>GEC04.06 Business Continuity Planning</t>
  </si>
  <si>
    <t>8.2.T2 Business Portals</t>
  </si>
  <si>
    <t>Business Continuity Planning is the capability that encompasses a loosely defined set of planning, preparatory and related activities which are intended to ensure that the organisation’s critical functions will either continue to operate despite serious incidents or disasters that might otherwise have interrupted them, or will be recovered to an operational state within a reasonably short period. 
 Business continuity includes three key elements:
 - Resilience: critical business functions and the supporting infrastructure are designed and engineered in such a way that they are materially unaffected by most disruptions, for example through the use of redundancy and spare capacity.
 - Recovery: arrangements are made to recover or restore critical and less critical functions that fail for some reason.
 - Contingency: the organisation establishes a generalised capability and readiness to cope effectively with whatever major incidents and disasters occur, including those that were not, and perhaps could not have been, foreseen. Contingency preparations constitute a last-resort response if resilience and recovery arrangements should prove inadequate in practice.
 Some examples of risks: 
 - Single points of failure with the Telco link between NZ and Australia. How will Treasury maintain balance of payments account if it cannot access the Internet via this link or a broken down ICT infrastructure as with Christchurch disaster. 
 - How does petrol and oil get distributed to power the generators if there are poor or broken roads as a result of earthquakes?
 - How do people access the Government resources that are on their websites if they cannot access it?</t>
  </si>
  <si>
    <t>GEC04.07 Risk Management Governance</t>
  </si>
  <si>
    <t>Risk Management Governance refers to the institutions, rules conventions, processes and mechanisms by which decisions about risks are taken and implemented. It can be both normative and positive, because it analyses and formulates risk management strategies. Risk Management Governance goes beyond traditional risk analysis to include the involvement and participation of various stakeholders as well as considerations of the broader legal, political, economic and social contexts in which a risk is evaluated and managed. The scope of Risk Management Governance encompasses public health and safety, the environment, old and new technologies, security, finance, and many others.</t>
  </si>
  <si>
    <t>GEC04.08 Risk Intervention Monitoring</t>
  </si>
  <si>
    <t>Support government fiscal information and interactivity overlapping with previous PFMCM pillars</t>
  </si>
  <si>
    <t>Risk Intervention Monitoring is the capability to monitor the process and targeted intervention to: 
 - Identify the organisation's risks and develop a risk library.
 - Identify and prioritise “risks that matter” to the organisation.
 - Develop mitigation plans for ”risks that matter”.
 - Develop a risk monitoring process.</t>
  </si>
  <si>
    <t>GEC04.09 Security Control</t>
  </si>
  <si>
    <t>8.2.T3 Business Feedback</t>
  </si>
  <si>
    <t>Security Control is the capability to significantly reduce security vulnerabilities. 
 Today’s connected environment introduces various ethical, financial and regulatory pressures to protect the privacy of individuals and the information assets of organisations from internal and external threats and unauthorised access. Successful attacks, whether deliberate or inadvertent, are an increasingly more costly and damaging, both to the organisation and its customers. To meet these challenges, Security Control is a fundamental strategic driver of the business. 
 Security Control defines a conceptual, physical and procedural model of best practices for end-to-end enterprise security. This includes:
 - The approach for determining and setting the baseline or threshold of acceptable risk to the business.
 - Standard methods for ascertaining appropriate classification of information assets.
 - A base set of policies, processes, standards, and procedures for achieving and maintaining an integrated defence of the organisation's information resources and assets.
 - The security functions, roles and responsibilities appropriate for each member of the organisation.
 - The essential skills and knowledge needed to perform information security effectively.</t>
  </si>
  <si>
    <t>GEC04.10 Mitigation Improvement Management</t>
  </si>
  <si>
    <t>Mitigation Improvement Management is the capability to continuously improve the anticipation of risks, threats, and disasters. Developmental considerations play a key role in contributing to the mitigation and preparation of an organisation to effectively confront those threats and disasters. As a security breach or disaster occurs, risk management, become involved in the immediate response and long-term recovery phases. The four risk management phases illustrated here do not occur in isolation or in this precise order. The phases overlap and the length of each phase greatly depends on the severity of the breach or disaster.
 - Mitigation - Minimizing the effects of breach or disaster.
 - Preparedness - Planning how to respond.
 - Response - Efforts to minimise the hazards created by a breach or disaster.
 - Recovery - Returning to normal.</t>
  </si>
  <si>
    <t>GEC04.11 Risk Mitigation Development</t>
  </si>
  <si>
    <t>Risk Mitigation Development is the capability to develop the processes of executing risk mitigation actions. Risk mitigation progress monitoring includes tracking identified risks, identifying new risks, and evaluating risk process effectiveness throughout the project.</t>
  </si>
  <si>
    <t>GEC04.12 Risk Intervention Development</t>
  </si>
  <si>
    <t>Risk Intervention Development is the capability to create a strong risk culture based on the empowerment of the business. It creates a dedicated risk-culture function within the risk organisation by:
 - Creating awareness and a common language and identifying improvement levers and implement them, for example, by rolling out a semi-annual or quarterly risk-culture self-assessment.
 - Launching a program to assess and transform current risk capabilities with the support of a dedicated change team.
 - Defining specific actions, owners, and milestones, and establishing an ongoing method of monitoring the risk-culture transformation.</t>
  </si>
  <si>
    <t>Support for vendor and taxpayer engagement. Support for surveys. Overlaps with previous PFMCM pillars.</t>
  </si>
  <si>
    <t>GEC04.13 Risk Management Operations</t>
  </si>
  <si>
    <t>Risk Management Operations is the capability of the day-to day operations of risk management data protection, risk event operations, implement risk communication channels, etc.</t>
  </si>
  <si>
    <t>GEC05 Communications</t>
  </si>
  <si>
    <t>The Communications capability provides strategic communications consultation, media relations efforts, strategic digital communication and planning services on behalf of the organisation.</t>
  </si>
  <si>
    <t>8.3.01 Government to Academic Institution Financial Flows</t>
  </si>
  <si>
    <t>GEC05.01 Internal Communication Strategy Development</t>
  </si>
  <si>
    <t>Internal Communications serves as a channel or network that links parts of the organisation together. Much of the communication that occurs in an organisation is informal and uncontrollable, other communications are structured and intentional and carefully planned. An internal customer insight mechanism needs to be in place for internal strategy development. 
 The development of the internal communications strategy is to identify: 
 - What are the goals, ambitions and it strategic aspirations for the future?
 - What do the people in the organisation need to think, feel and do in order to make those goals a reality?
 - Where are employees now? What needs to change in their current perceptions, attitudes, or access to basic information?
 - What’s the role of the internal communication function in helping close the gap of what we want for the future, and what we’ve got today?
 - What are the roles and responsibilities of leaders, managers, employees and communication professionals?
 - What are the communication activities we’re going to need – and who will be responsible for what?
 - What resource levels do we need?</t>
  </si>
  <si>
    <t>GEC05.02 External Communication Strategy Development</t>
  </si>
  <si>
    <t>External Communications Strategy Development refers to policy-making and guidance for consistent information activity between organisations. It includes the organisation’s efforts to understand and engage with key audiences to create, strengthen, or preserve conditions favourable for the advancement of organisation’s interests, policies, and objectives through the use of coordinated programmes, plans, themes, messages, and products.</t>
  </si>
  <si>
    <t>Manage payments to &amp; from NGOs to &amp; from citizens overlapping with previous PFMCM pillars</t>
  </si>
  <si>
    <t>GEC05.03 Brand Strategy Development</t>
  </si>
  <si>
    <t>Brand Strategy Development is the capability to determine what its brand promises and what its brand values and attributes are. The brand strategy must take into account internal and external audiences, how the organisation will implement the brand promises with both, and how adherence to the strategy and the value of the brand will be measured.</t>
  </si>
  <si>
    <t>GEC05.04 Internal Communication Planning</t>
  </si>
  <si>
    <t>Internal Communication Planning is the capability to design plans and roadmaps to achieve the internal communication strategic goals and objectives.</t>
  </si>
  <si>
    <t>8.3.02 Government to Non-Profit within Countries Fiscal Flows</t>
  </si>
  <si>
    <t>GEC05.05 External Communication Planning</t>
  </si>
  <si>
    <t>External Communication Planning is the capability to plan and realise information flow, communication, media development and image care in a long-term. It conveys deliberate messages through the most suitable media to the designated audiences at the appropriate time to contribute to and achieve the desired long-term effect. External Communication Planning has to bring three factors into balance: the messages, the media channels and the audiences.</t>
  </si>
  <si>
    <t>GEC05.06 Communication Governance</t>
  </si>
  <si>
    <t>Communication Governance capability is a set of regulation that structure the development of communication systems. It covers policy, regulatory, legal and economic aspects of media and communication services.</t>
  </si>
  <si>
    <t>GEC05.07 Communication KPI Management</t>
  </si>
  <si>
    <t>The Communication KPI Management capability sets out the KPIs for internal and external communications. It focusses on the intended outcome and the shared responsibility. For example, increased inter-departmental communication is a way to gain internal efficiencies. 
 External Communications can be broken down into external communications/marketing functions, you have corporate branding, identity, an effect on stakeholders' relations, media relations, issues management and crisis communications, all with different desired outcomes and therefor KPIs.</t>
  </si>
  <si>
    <t>GEC05.08 Public Relations Development</t>
  </si>
  <si>
    <t>Public Relations Development capability involves:
 - Establishing a news release calendar.
 - Reaching out to the media in the form of pitching reporters and placing articles. 
 - Contributing articles.
 - Publishing case studies.
 - Speaking at conferences and forums. 
 - Writing blogs and participating in social media discussions.
 - Crisis planning is also an essential part of PR development. This should include all possible negative scenarios and the appropriate responses to them.</t>
  </si>
  <si>
    <t>GEC05.09 Event Development</t>
  </si>
  <si>
    <t>Event Development involves the following steps:
 - Developing event goal and objectives 
 - Organising an event team 
 - Scheduling dates
 - Branding the event
 - Creating a master plan for the event
 - Determining administrative processes
 - Identifying and establishing partnerships and sponsors
 - Creating a publicity plan
 - Determining an evaluation process</t>
  </si>
  <si>
    <t>GEC05.10 Communication Design</t>
  </si>
  <si>
    <t>Communication Design is the capability to design and develop communication with people with media such as prints, crafts, electronic media or presentations. A communication design approach is not only concerned with developing the message aside from the aesthetics in media, but also with creating new media channels to ensure the message reaches the target audience. Some designers use graphic design and communication design interchangeably due to overlapping skills.</t>
  </si>
  <si>
    <t>8.3.03 Government to International Aid Non-Profit Organizations</t>
  </si>
  <si>
    <t>GEC05.11 Communication Operations</t>
  </si>
  <si>
    <t>Communication Operations is the capability of the day-to day operations of communications such as sharing of information, event operations, implement communication channels, delivery of information (internal and external), communication training, broadcasting, scanning online news, etc.</t>
  </si>
  <si>
    <t>GEC06 ICT Management</t>
  </si>
  <si>
    <t>ICT Management is the capability to plan, organise, direct, control and coordinate, development, maintenance and use of information, technology and telecommunication systems within the organisation.</t>
  </si>
  <si>
    <t>8.3.04 G2N E-Commerce</t>
  </si>
  <si>
    <t>GEC06.01 ICT Strategy Development</t>
  </si>
  <si>
    <t>ICT Strategy Development is the capability to create an ICT strategy for the organisation which aligns the priorities of ICT with the priorities of the business, ensures that ICT is capable of fulfilling its role in the business, and aligns the characteristics of ICT with those of the business.</t>
  </si>
  <si>
    <t>GEC06.02 ICT Planning</t>
  </si>
  <si>
    <t>ICT Planning is the capability to design plans and roadmaps for information and technology systems to be aligned with the overall strategic goals and objectives.</t>
  </si>
  <si>
    <t>GEC06.03 ICT Change Management</t>
  </si>
  <si>
    <t>ICT Change Management is an ICT service management discipline. The objective of ICT Change Management is to ensure that standardised methods and procedures are used for efficient and prompt handling of all changes to control ICT infrastructure, in order to minimise the number and impact of any related incidents upon service. Changes in the ICT infrastructure may arise reactively in response to problems or externally imposed requirements, e.g. legislative changes, or proactively from seeking improved efficiency and effectiveness or to enable or reflect business initiatives, or from programmes, projects or service improvement initiatives. ICT Change Management can ensure standardised methods, processes and procedures which are used for all changes, facilitate efficient and prompt handling of all changes, and maintain the proper balance between the need for change and the potential detrimental impact of changes. ICT Change Management is often associated with ITIL.</t>
  </si>
  <si>
    <t>GEC06.04 ICT Governance</t>
  </si>
  <si>
    <t>ICT governance is the system by which the current and future use of ICT is directed and controlled. It involves evaluating and directing the plans for the use of ICT to support the organisation and monitoring this use to achieve plans. It includes the strategy and policies for using ICT within an organisation.</t>
  </si>
  <si>
    <t>Support NGO  e-commerce to &amp; from businesses overlapping with previous PFMCM pillars</t>
  </si>
  <si>
    <t>GEC06.05 ICT Performance Management</t>
  </si>
  <si>
    <t>ICT Performance Management is a capability to monitor and measure relevant performance metrics to assess the performance of ICT resources such as networks, applications, self-learning, and business transactions.</t>
  </si>
  <si>
    <t>GEC06.06 Technology Benchmarking</t>
  </si>
  <si>
    <t>8.3.T1 G2N Fiscal Transparency</t>
  </si>
  <si>
    <t>Technology Benchmarking is the capability to compare the performance of an organisation with best practices and technology of others. Technology Benchmarking focuses on the understanding details of the organisation's processes, and then compare those with that of others analysed. Comparison may also involve best practice based on standards and specifications stemming from the systematic study of science literature, and business literature with the scope to identify relevant information and technologies. In many cases, dedicated journals provide indicators that compare characteristics of similar products / technologies that make a comparison easier.</t>
  </si>
  <si>
    <t>GEC06.07 ICT Service Transition</t>
  </si>
  <si>
    <t>ICT Service Transition is the roll-out of systems, services and project deliverables. They must occur in a controlled manner without compromising data security. This ensures that the roll-out of the deliverables does not jeopardise the business. ICT Service Transition needs to consider different phases of the roll-out for a service or process and the possibility for automation. In roll-outs it is necessary to prepare for unexpected situations by ensuring a roll-back to the previous state is possible should the need arise. ICT Service Transition builds the organisational capabilities for efficient service operation and for keeping the service promise.</t>
  </si>
  <si>
    <t>GEC06.08 ICT Service Design and Development</t>
  </si>
  <si>
    <t>ICT Service Design and Development is the analysis, design, and development of digital services. ICT Service Design and Development starts by examining how the customer value of an existing service or a new opportunity could be increased. Analysis of user needs and experience should result in a fitting service concept and an appropriate user interface design.</t>
  </si>
  <si>
    <t>GEC06.09 ICT Service Delivery</t>
  </si>
  <si>
    <t>ICT Service Delivery is the capability to operate, promote, deliver, fix, and charge the developed ICT services to the end user. The operational part is the roll-out of systems, services and project deliverables. ICT Service Delivery builds the organisational capabilities for efficient service operation and for keeping the service promise. It also makes sure that the business continuity and disaster and recovery environment are in place and continuously maintained.</t>
  </si>
  <si>
    <t>Support NGO fiscal transparency overlapping with previous PFMCM pillars</t>
  </si>
  <si>
    <t>GEC06.10 Continuous ICT Service Improvement</t>
  </si>
  <si>
    <t>Continuous ICT Service Improvement is the capability to produces small and big improvements to ICT service quality, operative efficiency and to business continuity. Continuous ICT Service Improvement is possible through transparent measurement of services and service processes, analysis of measurement results and by means of further development in cooperation with the business. Assessment and implementation of ICT service improvement possibilities is a continual process. The Continuous ICT Service Improvement proposals accepted by the business are transferred to service production through service design and service transition. Continuous Service Improvement also includes preparing for changes in the ICT operating environment.</t>
  </si>
  <si>
    <t>8.3.T2 Non-Profit and Academic Portals</t>
  </si>
  <si>
    <t>GEC07 Information and Knowledge Management</t>
  </si>
  <si>
    <t>Information and Knowledge management is the capability to capture, develop, share, and effectively use organisational information for decision making to achieve organisational goals and objectives. Information and knowledge management typically focus on organisational objectives such as improved performance, competitive advantage, innovation, the sharing of lessons learned, integration and continuous improvement of the organisation. The information and knowledge management efforts overlap with organisational learning and may be distinguished from that by a greater focus on the management of knowledge as a strategic asset and a focus on encouraging the sharing of knowledge. It is an enabler of organisational learning.</t>
  </si>
  <si>
    <t>GEC07.01 Information and Knowledge Strategy Development</t>
  </si>
  <si>
    <t>The Information and Knowledge Strategy Development is the capability to develop a strategy that meets the knowledge and information requirements of the organisation and the general public.</t>
  </si>
  <si>
    <t>GEC07.02 Information and Knowledge Planning</t>
  </si>
  <si>
    <t>Information and Knowledge Planning is the capability to design plans and roadmaps to implement the Information and Knowledge strategy.</t>
  </si>
  <si>
    <t>GEC07.03 Data and Information Governance</t>
  </si>
  <si>
    <t>Data and Information Governance is the capability to manage the availability, usability, integrity, and security of the data and information employed in an organisation A sound data and information governance includes a governing body or council, a defined set of procedures, and a plan to execute those procedures. The GCIO team has developed a Data and Information Governance Framework and Maturity Assessment and artefacts which provide feedback on the maturity, and a recommended roadmap and tools to improve maturity.</t>
  </si>
  <si>
    <t>GEC07.04 Knowledge Mapping</t>
  </si>
  <si>
    <t>Knowledge mapping is the capability to identify and categorise knowledge assets within the organisation – people, processes, content, and technology.</t>
  </si>
  <si>
    <t>8.3.T3 Citizen Feedback</t>
  </si>
  <si>
    <t>GEC07.05 Expert Directory Management</t>
  </si>
  <si>
    <t>The Expertise Directory Management is the capability to minimise the amount of time spent looking for critical information and knowledge. Creating an expertise directory is a key step in knowledge management. An expertise directory allows for those in the organisation to begin to identify who in the organisation has critical expertise - "know how" that is needed to ensure that the organisation achieve its strategic goals and objectives. Every organisation has a strong expertise base -- the challenge being in finding a way to identify and tap into experts.</t>
  </si>
  <si>
    <t>GEC07.06 Lessons Learned</t>
  </si>
  <si>
    <t>Lessons Learned is the capability to review or de-brief what happened, why it happened, and how it can be done better by the participants and those responsible for the project or event. Lessons learned are based around events that were not planned or anticipated in the course of doing a piece of work, but that had an impact on the outcome of that work – they can be positive as well as negative, so lessons learned can be about making sure you repeat what worked well, as well as avoiding pitfalls.
 Lessons Learned is the capability to review or de-brief what happened, why it happened, and how it can be done better by the participants and those responsible for the project or event. Lessons learned are based around events that were not planned or anticipated in the course of doing a piece of work, but that had an impact on the outcome of that work – they can be positive as well as negative, so lessons learned can be about making sure you repeat what worked well, as well as avoiding pitfalls.
 The capability cover more than just performing a review – it also embed the lessons identified in these reviews into practice, and monitor, report, and define accountability to ensure that lessons identified are followed up and embedded into future practice so that they are truly ‘learned’</t>
  </si>
  <si>
    <t>GEC07.07 Best Practice Transfer</t>
  </si>
  <si>
    <t>Support for civil society engagement. Support for surveys. Overlaps with previous PFMCM pillars.</t>
  </si>
  <si>
    <t>Best Practice Transfer is the capability to identify and learn from best practices and applying them in a new configuration or a new location. The key factor in the transfer of best practices is to make the ‘recipients of best practices’ understand the need for the implementation of best practices. Managers of the recipient organisation should focus on how to create this perception among their employees. Essentially, the transfer of best practices demands changes in performance, communication and behaviour. Therefore, the two parties involved in the exchange of best practices, ‘the source’ and ‘the recipient’ should work together on the teaching, learning and improvement process.</t>
  </si>
  <si>
    <t>GEC07.08 Knowledge Protocol Development</t>
  </si>
  <si>
    <t>Knowledge Protocol Development is the capability to develop a protocol to proof that the knowledge received is true, the source of the knowledge is reliable, and to ensure the reliability of knowledge sent and shared.</t>
  </si>
  <si>
    <t>8.4.01 Government to Employee Financial Flows</t>
  </si>
  <si>
    <t>GEC07.09 Information and Knowledge Sharing / Exchange</t>
  </si>
  <si>
    <t>Provide payments to employees, overlapping with previous PFMCM pillars</t>
  </si>
  <si>
    <t>Information and Knowledge Sharing or Exchange is the capability through which information and knowledge (namely, information, skills, or expertise) is exchanged among people, communities, and organisations. Information and Knowledge sharing is important for an organisation because it constitutes a valuable, intangible asset for creating, improving, and sustaining high performance and quality of product and services. Information and knowledge sharing activities are generally supported by information and knowledge management systems. However, technology constitutes only one of the many factors that affect the sharing of knowledge in organisations, such as organisational culture, trust, and incentives. The sharing of information and knowledge constitutes a major challenge in the field of information and knowledge management.
 There are several types of information and knowledge sharing:
 • Explicit information and knowledge sharing occurs when explicit information and knowledge is made available to be shared between entities. Explicit information and knowledge sharing can happen successfully when the following criteria are met:
 - Articulation: the information and knowledge provider can describe the information.
 - Awareness: the recipient must be aware that information and knowledge is available.
 - Access: the information and knowledge recipient can access the information and knowledge provider.
 - Guidance: the body of information and knowledge must be defined and differentiated into different topics or domains so as to avoid information overload, and to provide easy access to appropriate material. Information and knowledge managers are often considered key figures in the creation of an effective information and knowledge sharing system.
 - Completeness: the holistic approach to information and knowledge sharing in the form of both centrally managed and self-published information and knowledge.
 • Tacit information and knowledge sharing occurs through different types of socialisation. Although tacit information and knowledge is difficult to identify and codify, relevant factors that influence tacit information and knowledge sharing include:
 - Informal networks such as daily interactions between people within a defined environment (work, school, home, etc.). These networks span hierarchies and functions.
 - The provision of space where people can engage in unstructured or unmonitored discussions, thereby fostering informal networks.
 - Unstructured, less-structured or experimental work practices that encourage creative problem solving, and the development of social networks.
 • Embedded information and knowledge sharing occurs when information and knowledge is shared through clearly delineated products, processes, routines, etc. This information and knowledge can be shared in different ways, such as:
 - Scenario planning and debriefing: providing a structured space to create possible scenarios, followed by a discussion of what happened, and how it could have been different.
 - Management training.
 - Information and knowledge transfer: deliberately integrating systems, processes, routines, etc., to combine and share relevant information and knowledge.
 Connection to ICT systems - ICT systems are common tools that help facilitate information and knowledge sharing and management. The main role of ICT systems is to help people share information and knowledge through common platforms and electronic storage to help make access simpler, encouraging reuse of information and knowledge. ICT systems can provide codification, personalisation, and electronic repositories for information and can help people locate each other to communicate directly. With appropriate training and education, ICT systems can make it easier for organisations to acquire, store or disseminate knowledge.</t>
  </si>
  <si>
    <t>GEC07.10 Information and Knowledge Utilisation</t>
  </si>
  <si>
    <t>Information and Knowledge Utilisation is the overarching term that includes research utilisation and evidence-based practice, pertains to the use of knowledge generated through research for policy and practice decisions. It includes research, scholarly practice, and programmatic interventions aimed at increasing the use of knowledge to solve organisational, social, and economic problems.</t>
  </si>
  <si>
    <t>8.4.02 Employee Self-Service</t>
  </si>
  <si>
    <t>GEC07.11 Information Discovery</t>
  </si>
  <si>
    <t>Information Discovery is the capability to distil the organisation’s data and information down to the most pertinent evidence pertaining to a court-related matter or compliance directive. The major information discovery steps include: 
 - Work with subject matter expert to look at all the scenarios, processes, and projects and gather all the information assets used, produced and/or changed during those scenarios, processes, and projects. The Government Enterprise Architect team has designed a Information Discovery process that causes the GEA-NZ v3+ Data and Information Reference Model to efficiently discover information.
 - Managing the entire data and information asset catalogue in a manner to identify all evidence associated with specific matters to make evidence based decisions. Note: The Information Assets Catalogue template is available through the Government Enterprise Architecture team.</t>
  </si>
  <si>
    <t>GEC08 Relationship Management</t>
  </si>
  <si>
    <t>Relationship Management is the capability to influence and strategically engage with different stakeholders at different levels of the organisation, and external stakeholders, to ensure the success of agreed strategies and initiatives. 
 Relationship management can be between the organisation and:
 - Customers - customer relationship management
 - Business partners - business relationship management
 - Vendors - vendor management
 - Agencies – Specifically for government entities, the engaging with senior ICT and business leaders across government.</t>
  </si>
  <si>
    <t>Support employee self-service, primarily for CSM, overlapping with previous PFMCM pillars</t>
  </si>
  <si>
    <t>GEC08.01 Stakeholder Engagement Strategy Development</t>
  </si>
  <si>
    <t>Stakeholder Engagement Strategy Development is the capability to design a strategy and process used to engage with relevant stakeholders for a purpose to achieve strategic goals and objectives. There are five different kinds of stakeholder engagement approaches: Partnership, Participation, Consultation, Push communications, and Pull communications (see diagram). 
 Each approach is a valid method of stakeholder engagement, but more suited to particular stakeholder types. Pull communications are one-way and depend on stakeholders deciding to access the information. At the other end of the pyramid partnership engagement approaches give shared accountability, decision making, joint learning and actions. 
 Stakeholder Engagement approaches: 
 - Partnership - Shared accountability and responsibility. Two-way engagement joint learning, decision making and actions.
 - Participation - Part of the team, engaged in delivering tasks or with responsibility for a particular area/activity. Two-way engagement within limits of responsibility.
 - Consultation - Involved, but not responsible and not necessarily able to influence outside of consultation boundaries. Limited two-way engagement: organisation asks questions, stakeholders answer.
 - Push communications - One-way engagement. Organisation may broadcast information to all stakeholders or target particular stakeholder groups using various channels e.g. email, letter, webcasts, podcasts, videos, leaflets.
 - Pull communications - One-way engagement. Information is made available. Stakeholders choose whether to engage with it or not.</t>
  </si>
  <si>
    <t>GEC08.02 Stakeholder Engagement Planning</t>
  </si>
  <si>
    <t>Stakeholder Engagement Planning is the capability to design plans and to implement the stakeholder engagement strategy and approaches.</t>
  </si>
  <si>
    <t>8.4.T1 G2E Fiscal Transparency</t>
  </si>
  <si>
    <t>GEC08.03 Stakeholder Engagement Governance</t>
  </si>
  <si>
    <t>Stakeholder Governance is the capability to bring stakeholders together to participate in the dialogue, decision making, and implementation of solutions to common problems or goals. It involves the full involvement of all stakeholders, consensus-based decision-making and operating in an open, transparent and accountable manner. Possible characteristics are: (see table on next page).</t>
  </si>
  <si>
    <t>GEC08.04 Customer Experience Management</t>
  </si>
  <si>
    <t>Customer Experience Management is the capability to track, oversee and organise every interaction between a customer and the organisation throughout the customer's lifecycle. The goal of is to optimise interactions from the customer's perspective and, as a result, foster customer loyalty.</t>
  </si>
  <si>
    <t>GEC08.05 Stakeholder Satisfaction Management</t>
  </si>
  <si>
    <t>Stakeholder Satisfaction Management is a critical component to the successful delivery of any project, programme or activity. Effective Stakeholder Satisfaction Management creates positive relationships with stakeholders through the appropriate management of their expectations and agreed objectives. It identifies the stakeholder, determine their influence and interest, and prioritises the engagement approach (see quadrant).</t>
  </si>
  <si>
    <t>GEC08.06 Service Level Agreement Management</t>
  </si>
  <si>
    <t>Service Level Agreement (SLA) Management is the capability to manage, monitor, and report on the negotiated agreements with providers, venders, 3rd parties.</t>
  </si>
  <si>
    <t>Support employee fiscal transparency overlapping with previous PFMCM pillars</t>
  </si>
  <si>
    <t>GEC08.07 Stakeholder Engagement Development</t>
  </si>
  <si>
    <t>Stakeholder Engagement Development is the capability to develop an engagement approach for each stakeholder.</t>
  </si>
  <si>
    <t>GEC08.08 Continuous Stakeholder Engagement</t>
  </si>
  <si>
    <t>8.4.T2 G2E Portals</t>
  </si>
  <si>
    <t>Continuous Stakeholder Engagement is the capability to continuously engage with stakeholders according to the strategy and approach set out by the organisation.</t>
  </si>
  <si>
    <t>GEC09 Procurement</t>
  </si>
  <si>
    <t>Procurement is the capability to:
 - Contribute to the continuity of the organisation’s primary business activities
 - Control and reduce all procurement related costs
 - Reduce the organisation’s risk exposures in relation to its supply markets, and
 - Contribute to innovation that improves service delivery.
 The 2015 BASS Procurement Capability Maturity Model (CMM) is focussed around elven areas: Strategy and Agency Outcomes, Commercial Leadership, Stakeholder Engagement, Governance, Policy and Practice, Suppliers and Providers, People, and Technology. This framework has been developed by MBIE to improve the difference capabilities of procurement within Government.</t>
  </si>
  <si>
    <t>GEC09.01 Procurement Strategy Development</t>
  </si>
  <si>
    <t>Procurement Strategy Development is the capability to establish, maintain, and effectively operate the organisation’s total procurement function. The capacity for complex analysis of the organisation’s requirements and its major supply markets as well as how best to organise and resource procurement are required, along with the ability to guide the development of supply solutions that support the organisation’s business.</t>
  </si>
  <si>
    <t>GEC09.02 Procurement Forecasting and Planning</t>
  </si>
  <si>
    <t>Procurement Forecasting and Planning is the capability to budget, plan and forecast the organisation's long- and short-term procurement goals.
 - Planning - outlines the organisation's procurement direction and expectations for the next four years.
 - Budgeting - documents how the overall plan will be executed month to month, specifying expenditures and funding.
 - Forecasting - uses accumulated historical data to predict procurement outcomes for future months or years.</t>
  </si>
  <si>
    <t>8.4.T3 Employee Feedback</t>
  </si>
  <si>
    <t>GEC09.03 Procurement Governance</t>
  </si>
  <si>
    <t>Procurement Governance is the capability to drive behaviour towards achieving the procurement goals and objectives of the organisation. Procurement Governance defines and allocates accountabilities, communications, standards and major practices, and institutional responsibilities for procurement.</t>
  </si>
  <si>
    <t>GEC09.04 Procurement KPI Management</t>
  </si>
  <si>
    <t>Procurement KPI Management is the capability to manage procurement KPIs and set the KPI metrics. Procurement KPIs can be divided into various categories e.g. general procurement measurements, delivery performance, cost measurements, quality, inventory, and people.</t>
  </si>
  <si>
    <t>GEC09.05 Sourcing and Collaboration Development</t>
  </si>
  <si>
    <t>Sourcing and Collaboration Development is the capability to collaborate and negotiate with different organisations which have similar business processes. To save costs, the organisations with the best function can insource the business process of the other organisation. Since all of the negotiating parties can be outsources or insources the main challenge in this collaboration is to find a stable coalition and the organisation with the best function.</t>
  </si>
  <si>
    <t>GEC09.06 Operational Procurement</t>
  </si>
  <si>
    <t>Operational Procurement is the day to day procurement operations, promotions, delivery, fix, and charges.</t>
  </si>
  <si>
    <t>GEC10 Human Resource Management</t>
  </si>
  <si>
    <t>Human Resource (HR) Management is the capability to maximise employee performance in service of the organisation's strategic goals and objectives. HR is primarily concerned with the management of people within the organisations, focusing on policies and on systems.</t>
  </si>
  <si>
    <t>Support for civil service engagement. Support for surveys. Overlaps with previous PFMCM pillars.</t>
  </si>
  <si>
    <t>GEC10.01 Recruitment and Skill Strategy Development</t>
  </si>
  <si>
    <t>Recruitment and Skill Strategy Development is the capability to create a strategy that sets out the guidelines for HR around what skills are needed to achieve the overall organisation's goals and objectives by finding and hiring the right people, and then training and managing them in the right way and ensuring the consistency of the process.</t>
  </si>
  <si>
    <t>8.4.01 Government to Sub-National Fiscal Flows</t>
  </si>
  <si>
    <t>GEC10.02 Resource Forecasting and Planning</t>
  </si>
  <si>
    <t>Resource Forecasting and Planning is the capability to budget, plan and forecast the organisation's long- and short-term recruitment and skill needs.</t>
  </si>
  <si>
    <t>GEC10.03 Human Resource Governance</t>
  </si>
  <si>
    <t>HR Governance is the capability to lead the HR function and manage related investments to: 
 - Optimise performance of the organisation's human capital assets.
 - Define stakeholders and their expectations.
 - Fulfil fiduciary and financial responsibilities.
 - Mitigate enterprise HR risk.
 - Align the function's priorities with those of the business.
 - Assist HR executive decision making.</t>
  </si>
  <si>
    <t>GEC10.04 Human Resource KPI Management</t>
  </si>
  <si>
    <t>HR KPI Management is the capability to manage HR KPIs and set the KPI metrics. HR KPIs can be divided into various categories e.g. hiring, training, skills development, loyalty and rewards, finance, and productivity.</t>
  </si>
  <si>
    <t>GEC10.05 Selection Criteria Management</t>
  </si>
  <si>
    <t>Selection Criteria Management is the capability to develop selection criteria. These are the standards against which the organisation will measure all candidates to determine whether they have the qualifications to perform a specific job. Selection criteria are developed from the knowledge, skills, and abilities identified in job analysis and stated in the job description.</t>
  </si>
  <si>
    <t>GEC10.06 Staff Training Criteria Management</t>
  </si>
  <si>
    <t>Staff Training Criteria Management us the capability to set out the criteria the train staff in specific skills needed to achieve the organisation’s goals and objectives. It also will help save staff hours, create more efficient production methods, and improve technical systems and other benefits.</t>
  </si>
  <si>
    <t>Manage fiscal transfers to &amp; from sub-national governments</t>
  </si>
  <si>
    <t>GEC10.07 Workforce Capability Development</t>
  </si>
  <si>
    <t>Workforce Capability Development is the capability to develop the skills and knowledge of the workforce. This includes attributes such as flexibility, service focus, innovation skills, etc.</t>
  </si>
  <si>
    <t>GEC10.08 Human Resource Operations</t>
  </si>
  <si>
    <t>HR operations are the capability to provide HR services, include administrative services, recruitment, job analysis, and employee relationship management. These HR practices are in place to support management and staff in their day-to-day business activities, and are important to meet the organisation's goals and objectives.</t>
  </si>
  <si>
    <t>GEC11 Payroll</t>
  </si>
  <si>
    <t>Proposed capability covering the payroll capability needed by New Zealand government organisations.</t>
  </si>
  <si>
    <t>8.4.02 Government to International Organization Fiscal Flows</t>
  </si>
  <si>
    <t>GGC Government Generic Capabilities</t>
  </si>
  <si>
    <t>Government Generic Capabilities are key business capabilities needed and often implemented by many government organisations. Some of the capabilities are considered unique to government organisations.
 They are often needed by more than one sector of government.
 Government Generic Capabilities can be potential capability candidates for shared capabilities, shared services, and shared technology. A range of shared capabilities are needed to deliver strategic goals and outcomes when delivering customer-centric government services. These will affect life-event based service delivery and the related federated service delivery of services aligned to life events.
 The processes to support generic government capabilities are often similar to those found in other industries, but may have specific legislation, goals and outcomes. The processes may therefore be more specialised and special knowledge and skill sets may be required. For example, the Public Records Act 2005 places obligations on government organisations that are not placed on private organisations. 
 The intention is to refine these and identify those where there is maximum system benefit to develop system capability.</t>
  </si>
  <si>
    <t>GGC01 Legislation and Policy Development</t>
  </si>
  <si>
    <t>Legislation and Policy Development is the capability to set the scope, defining the problem, consultation, using evidence, to develop and improve policy. This includes project management of the development.
 Acts and Legislative Instruments are administered by government agencies which are identified in the Act or Legislative Instrument. All Acts and Legislations can be found on www.legislation.govt.nz and involve all elements described in the Business Reference Taxonomy.</t>
  </si>
  <si>
    <t>Manage fiscal transfers to &amp; from Development Finance Institutions</t>
  </si>
  <si>
    <t>GGC01.01 Legislation and Policy Strategic Direction</t>
  </si>
  <si>
    <t>Legislation and Policy Strategic Direction is the capability to ensure that the agency has a comprehensive policy regime in place at both a governance and organisational policy level.</t>
  </si>
  <si>
    <t>GGC01.02 Legislation and Policy Development Planning</t>
  </si>
  <si>
    <t>Legislation and Policy Development Planning is the capability to plan the development of legislation and policies. The Cabinet Manual summarises the basic process for developing government legislation as follows:
 - Decision to pursue a policy proposal requiring legislation.
 - Policy development, including regulatory impact analysis.
 - Consultation (see the CabGuide section on consultation and paragraphs 7.24-7.45).
 - Allocation of legislative priority.
 - Approval of policy proposals by Cabinet.
 - Preparing drafting instructions and further consultation (see paragraphs 7.48-7.49 of the Cabinet Manual).
 - Drafting (see paragraphs 7.46-7.47 of the Cabinet Manual).
 - Approval by the Cabinet Legislation Committee and Cabinet of the draft bill for introduction (see paragraphs 7.50-7.52 of the Cabinet Manual).
 - Reference to government caucuses and non-government parliamentary parties, as appropriate (see paragraphs 7.53-7.59 of the Cabinet Manual).
 - Introduction, first reading, and referral to select committee.
 - Consideration and report by select committee.
 - Remaining parliamentary stages.</t>
  </si>
  <si>
    <t>8.4.03 Government to International Government Aid Fiscal Flows</t>
  </si>
  <si>
    <t>GGC01.03 Legislation and Policy Governance</t>
  </si>
  <si>
    <t>Legislation and Policy Governance is the capability to protect the investment Government makes on behalf of New Zealand.</t>
  </si>
  <si>
    <t>GGC01.04 Legislation and Policy Development KPI Management</t>
  </si>
  <si>
    <t>Policy KPI Management is the capability to manage policy KPIs and set the KPI metrics. Policy KPIs can be divided into various categories e.g. economic, legal, supporting, and voluntary incentives.</t>
  </si>
  <si>
    <t>GGC01.05 Policy Research</t>
  </si>
  <si>
    <t>Policy Research is the capability to use analytics and advanced statistics to inform policy development and advice.</t>
  </si>
  <si>
    <t>GGC01.06 Semantic Analysis</t>
  </si>
  <si>
    <t>Semantic Analysis is the capability to analyse of the Acts and Legislative instruments to determine applicable business rules, what if analysis, looking for inconsistencies etc.</t>
  </si>
  <si>
    <t>GGC01.07 Policy Advice</t>
  </si>
  <si>
    <t>Policy Advice is the capability to provide policy advice to government (usually ministers) and other agencies, and within agencies on how to improve the related services delivered to New Zealanders.</t>
  </si>
  <si>
    <t>GGC01.08 Legislation Dissemination</t>
  </si>
  <si>
    <t>Legislation Dissemination is the capability to dissemination Acts and legislative instruments to agencies and within agencies.</t>
  </si>
  <si>
    <t>Manage fiscal transfers to &amp; from international governments</t>
  </si>
  <si>
    <t>GGC01.09 Legislation and Regulation Enforcement</t>
  </si>
  <si>
    <t>Legislation and Policy Enforcement is the capability to enforce the applicable laws and regulations.</t>
  </si>
  <si>
    <t>GGC02 Government Customer-Centric Service</t>
  </si>
  <si>
    <t>8.4.T1 G2N Fiscal Transparency</t>
  </si>
  <si>
    <t>The future for government ICT is envisaged as information-centric rather than the technology-centric model of today, transcending agency boundaries to deliver smarter customer-centred services and being characterised by:
 - Citizen and business accounts offering personalisation and customisation.
 - Government information and services being joined up and easy to access through common customer-centric digital channels.
 - Processes being defined by end-to-end boundaries from the customers’ perspectives (for example starting a new business).
 - Business processes being presented as services that can be consumed and aggregated for customers by other processes and parties, including partners.
 - Security and privacy measures being integrated into the design and adoption of all new services and technologies introduced.
 - Analytics providing a holistic view that better supports service planning, service delivery and evidence-based policy.
 - Information being open by default, sharing being widespread, encouraging knowledge creation and innovation.
 - ICT-enabled business systems deliver the expected benefits.
 - Agencies focusing on their unique business systems and buying-in more common capabilities.
 - Non-core/commodity ICT assets being eliminated from agency balance sheets and procured as operational ‘as-a-service’ expenses focussed on reducing unit costs over time.
 - Stronger central direction supported by collaborative leadership.
 - Highly standardised cloud computing platforms providing the majority of government’s computing resource.
 - Assembling and integrating being standard – there will be fewer bespoke developments.</t>
  </si>
  <si>
    <t>GGC02.01 Customer-Centric Strategy Development</t>
  </si>
  <si>
    <t>Customer-Centric Strategy Development is the capability to create a strategy that sets out the guidelines to create new and improve existing services that will be aligned with the overall customer-centric strategy of the NZ Government.</t>
  </si>
  <si>
    <t>Support international aid fiscal transparency overlapping with previous PFMCM pillars</t>
  </si>
  <si>
    <t>GGC02.02 Product and Service Strategy Development</t>
  </si>
  <si>
    <t>Product and Service Strategy Development is the capability to design a strategy that will meet customer and stakeholder’s' needs now and in the future. There are two main subsets of product and service strategies:
 - Product and Service Diversification Strategy - This strategy is employed when an organisation's existing customers are saturated, and revenues and profits are stagnant or falling. There is little or no opportunity for growth. A product and service diversification strategy takes the organisation outside its existing business and new product and services are developed for new customers. 
 - Product and Service Modification Strategy - This strategy is generally aimed at modernising existing product and services.</t>
  </si>
  <si>
    <t>GGC02.03 Product and Services Lifecycle Management</t>
  </si>
  <si>
    <t>Product and Service Life Cycle management is the capability to reduce time to market, improve product and service quality, reduce prototyping costs, identify potential opportunities and contributions, and reduce environmental impacts at end-of-life. To create successful new product and services the organisation must understand its customers. Product and Service Lifecycle Management integrates people, data, processes and business systems. It provides product and service information for organisations and their extended supply chain enterprise. 
 The concept of product and service life cycle concerns the life of a product and/or a service in the market with respect to business costs and benefits. The product and service life cycle proceeds through multiple phases, involves many professional disciplines, and requires many skills, tools and processes. Product and Service Life Cycle management makes the following three assumptions:
 - Products and services have a limited life and thus every product and every service has a life cycle.
 - Product and service sales pass through distinct stages, each posing different challenges, opportunities, and problems to the seller.
 - Products and services require different marketing, financing, manufacturing, purchasing, and human resource strategies in each life cycle stage.
 The four main stages of a product and service life cycle and the accompanying characteristics are:
 - Market introduction stage
 - Growth stage 
 - Maturity stage 
 - Saturation and decline stage</t>
  </si>
  <si>
    <t>GGC02.04 Customer-Centric Service Planning</t>
  </si>
  <si>
    <t>Customer-Centric Service Planning is the capability to budget, plan and forecast the organisation's long- and short-term effort to adapt their existing product and services and to create new collaborative and customer-centric product and services.</t>
  </si>
  <si>
    <t>GGC02.05 Collaboration Planning</t>
  </si>
  <si>
    <t>Collaborative Planning is the capability to set out a collaboration plan between different agencies to combine the intelligence to plan and fulfil customer needs and demand by using common metrics, language and firm agreements to improve efficiency for all participants.</t>
  </si>
  <si>
    <t>GGC02.06 Customer-Centric Service Governance</t>
  </si>
  <si>
    <t>Customer-Centric Governance is the capability to ensures the customer has an accurate perception of the product and services being delivered. It shifts the focus away from an issue driven reporting process to a holistic picture of the relationship. It ensures that customers have a clear view of the service they are being delivered - and any items materially impacting that service now and in the future. It ensures that the customer is clear about what the Government is actually doing. It has a strong analytical component – using historical and current data – to learn lessons from the past and forecast future scenarios. It is an approach which demands discipline and rigor on the part of the Government. It delivers happier customers who have more trust in the Government, lower relationship management costs for the Government (less customer service time solving customer issues) and significantly higher overall satisfaction rate. It is an approach increasingly being demanded by customers.</t>
  </si>
  <si>
    <t>GGC02.07 Collaborative Governance</t>
  </si>
  <si>
    <t>Collaborative Governance is a form of leadership in which the leaders effectively communicate with all sectors to achieve more than what any one sector could achieve on its own. Collaborative Governance requires support, leadership, and a forum. The support identifies the problem to be fixed. The leadership gathers the forum. Then the members of the forum collectively form an answer. Governance can employ different degrees of public consultation and participation: 
 - Non-participation - the community is unaware of any decisions taken.
 - Informing - telling the community what is planned and to understand problems, alternatives and solutions.
 - Consultation - obtain public feedback on analysis, alternatives and/or decisions.
 - Collaboration - partner with the public to develop alternatives, identify preferred solutions, and make decisions
 - Empowerment - placing final decision-making into the hands of the public.
 Collaborative governance is governance with characteristics of both collaboration and empowerment.</t>
  </si>
  <si>
    <t>GGC02.08 Customer Satisfaction and Measurements</t>
  </si>
  <si>
    <t>Customer Satisfaction and Measurements</t>
  </si>
  <si>
    <t>GGC02.09 Customer-Centric Service Design and Development</t>
  </si>
  <si>
    <t>Customer-Centric Service Design and Development is the capability to design product and services that meet customers’ current needs yet are flexible enough to anticipate future ones.</t>
  </si>
  <si>
    <t>GGC02.10 Product and Service Delivery</t>
  </si>
  <si>
    <t>Product and Service Delivery is the day to day operational capability to deliver product and services to the customers. This includes operations, promotions, delivery, fix, and charges.</t>
  </si>
  <si>
    <t>GGC02.11 Customer Service Delivery</t>
  </si>
  <si>
    <t>Customer Service Delivery is the capability to provision services to customers before, during, and after a purchase a product or applying for a service.</t>
  </si>
  <si>
    <t>GGC03 Government Analytics</t>
  </si>
  <si>
    <t>Government Analytics is the capability to perform sophisticated data analyses, draw substantive conclusions and communicate results for the purpose of improving the functioning of the Government.</t>
  </si>
  <si>
    <t>GGC03.01 Government Analytics Strategy Development</t>
  </si>
  <si>
    <t>Government Analytics Strategy Development is the capability to design a strategy to use analytics to enable and drive performance and evidence-based decision making to achieve government goals and objectives.</t>
  </si>
  <si>
    <t>GGC03.02 Government Analytics Planning</t>
  </si>
  <si>
    <t>Government Analytics Planning is the capability to set out a plan for analytics design, implement those analytics, and set the outcome and timeline to provide those analytics.</t>
  </si>
  <si>
    <t>GGC03.03 Government Analytics Governance</t>
  </si>
  <si>
    <t>Government Analytics Governance is the capability to address issues surrounding the policies and processes of Government Analytics. These issues include human capital, development, and integration of analytics into the broader organisation, legal and regulatory concerns, and the issues around Open Data Government.</t>
  </si>
  <si>
    <t>GGC03.04 Government Analytics KPI Management</t>
  </si>
  <si>
    <t>Government Analytics KPI Management is the capability to manage Government Analytics KPIs and set the KPI metrics. Government Analytics KPIs can be divided into various categories:
 - Audience - does the analytics fit the audience?
 - Traffic Sources - do the customer find the analytics easily? 
 - Tracking - Can we easily track the use of the analytics?
 - Goal and Objectives - Do the analytics meet the goals and objectives of the Government and their customers?
 - Cost Analysis - Does the cost of the analytics outweigh the benefits? For Government and customers?</t>
  </si>
  <si>
    <t>GGC03.05 Government Analytics Design and Development</t>
  </si>
  <si>
    <t>Government Analytics Design and Development is the analysis, design, and development of Government analytics that meet the needs of the Government and the customers.</t>
  </si>
  <si>
    <t>GGC03.06 Continuous Government Analytics Improvement</t>
  </si>
  <si>
    <t>Continuous Government Analytics Improvement is the capability to produces small and big improvements to the Government Analytics content, visualisation, usefulness, timeliness, etc.</t>
  </si>
  <si>
    <t>GGC03.07 Government Analytics Reporting</t>
  </si>
  <si>
    <t>Analytics Reporting is the capability to report on the analytics at the right time, to the right audience, via the right channels, and with the right visualisation methods.</t>
  </si>
  <si>
    <t>GGC04 Crown engagement with Māori</t>
  </si>
  <si>
    <t>The Office for Māori Crown Relations – Te Arawhiti has developed a range of resources to assist NZ government organisations lift this capability. Refer to:
 https://www.tearawhiti.govt.nz/tools-and-resources/crown-engagement-with-maori/ 
 https://www.tearawhiti.govt.nz/tools-and-resources/public-sector-maori-crown-relations-capability/. 
 Was: Engaging with Māori</t>
  </si>
  <si>
    <t>Civil Service Movement</t>
  </si>
  <si>
    <t>GCC Government Customer Capabilities</t>
  </si>
  <si>
    <t>This capability domain is about understanding the customer. Government Customer Capabilities are what a customer needs in order to interact with the government to receive their benefits and entitlements, and meet their obligations, such as paying taxes. 
 Customer needs and capabilities should be considered in designing, developing and implementing government services to achieve a service that a customer requires.
 Well-designed, customer-centric services include often include the following areas to make it easier for the customer;
 - service discovery
 - service information discovery
 - service orchestration
 - information transfer
 - records management
 - digital access
 - digital skills
 Customer capabilities can be added to the model to develop a common understanding of what they are and what initiatives are needed to enhance overall customer capability.</t>
  </si>
  <si>
    <t>GCC01 Customer Advocacy</t>
  </si>
  <si>
    <t>Sometimes people need to advocate on their own behalf, or need advocates to act on their behalf, when interacting and transacting with government agents and government organisations. While advocates can assist in appeal processes many people do not have the knowledge, confidence, or skills to advocate on their own behalf, and may not be able to access an advocate to act on their behalf.</t>
  </si>
  <si>
    <t>GCC02 Customer Entitlement and Obligation Discovery</t>
  </si>
  <si>
    <t>People have obligations, and entitlements. These are based on a number of criteria including age, citizenship status, immigration status, income, and a wide range of others. People need to discover the information about what their obligations to the New Zealand government are, and also what their entitlements from the New Zealand government are.</t>
  </si>
  <si>
    <t>GCC03 Customer Interaction Status and History</t>
  </si>
  <si>
    <t>Customers require access to view the status and history of their interactions with government. Customers need to maintain their own records of their interactions. Some agencies can provide an online view, others cannot. There is no customer centric view available. At best there is an agency centric view. At worst there is no view.</t>
  </si>
  <si>
    <t>GCC04 Customer Life Event Service Orchestration</t>
  </si>
  <si>
    <t>Life events need the orchestration of a number of different services, information, and notifications across multiple parties. Some new services like Smart Start are making this simpler by integrating the various agencies services together.</t>
  </si>
  <si>
    <t>GCC05 Customer digital access</t>
  </si>
  <si>
    <t>As more government services become digital customers need digital access in order to use them. Many of New Zealand's most vulnerable people lack adequate digital access. As a result services that are primarily delivered digitally may exclude people without digital access. This contributes to digital exclusion.</t>
  </si>
  <si>
    <t>GCC06 Customer digital skills</t>
  </si>
  <si>
    <t>As more government services become digital customers need digital skills over digital access in order to use them. Many of New Zealand's most vulnerable people lack the digital skills needed to use digital services. As a result services that are primarily delivered digitally may exclude people without digital access. This contributes to digital exclusion.</t>
  </si>
  <si>
    <t>GAC Government Agency Capabilities</t>
  </si>
  <si>
    <t>This capability domain is about an agency understanding its own capability needs. Government agency capabilities are considered primary capabilities — they are unique and only implemented once across government agencies. They often relate to the specific provision of a service to customers or as a function of government. 
 There is a limited opportunity for shared capability, although agencies may make use of other capabilities. For instance, a unique capability can be supported by a shareable digital capability such as Business Process Management or Case Management. 
 The intention is that each agency defines agency capabilities as part of their capability planning and management. Over time, these specific capabilities can be added to the model to develop a unified, high-level view of capabilities across NZ government.</t>
  </si>
  <si>
    <t>GAC Government Sector Capabilities</t>
  </si>
  <si>
    <t>This capability domain is about specific sectors discovering and developing sector-level capability that supports agencies across the same sector. 
 The intention is that the agencies belonging to various sectors define these as part of their sector-level capability planning and management. These specific capabilities can be added to the model and develop a unified view of capabilities across NZ government.</t>
  </si>
  <si>
    <t>GSC01 Border Sector Capabilities</t>
  </si>
  <si>
    <t>Placeholder for the Border sector capabilities.</t>
  </si>
  <si>
    <t>GSC02 Education Sector Capabilities</t>
  </si>
  <si>
    <t>Placeholder for the Education sector capabilities.</t>
  </si>
  <si>
    <t>GSC03 Health Sector Capabilities</t>
  </si>
  <si>
    <t>Placeholder for the Health sector capabilities.</t>
  </si>
  <si>
    <t>GSC04 Immigration Sector Capabilities</t>
  </si>
  <si>
    <t>Placeholder for Immigration sector capabilities.</t>
  </si>
  <si>
    <t>GSC05 Justice Sector Capabilities</t>
  </si>
  <si>
    <t>Placeholder for the Justice sector capabilities.</t>
  </si>
  <si>
    <t>GSC06 Social Sector Capabilities</t>
  </si>
  <si>
    <t>Placeholder for the Social sector capabilities.</t>
  </si>
  <si>
    <t>GSC07 Transport Sector Capabilities</t>
  </si>
  <si>
    <t>Placeholder for the Transport sector capabilities.</t>
  </si>
  <si>
    <t>GPC Government Partner Capabilities</t>
  </si>
  <si>
    <t>Placeholder for the capabilities partners with government organisations need in order to be an effective partner.</t>
  </si>
  <si>
    <t>C</t>
  </si>
  <si>
    <t>Civil Seervice Movement</t>
  </si>
  <si>
    <t>United States Line of Business (LoB) Standards</t>
  </si>
  <si>
    <t>Public Finance Lines of Business</t>
  </si>
  <si>
    <t>Financial Management LoB</t>
  </si>
  <si>
    <t>https://ussm.gsa.gov/fibf-fm/</t>
  </si>
  <si>
    <t>Grants Management LoB</t>
  </si>
  <si>
    <t xml:space="preserve">https://ussm.gsa.gov/fibf-gm/ </t>
  </si>
  <si>
    <t>Human Resources Management LoB</t>
  </si>
  <si>
    <t>Talent Acquisition</t>
  </si>
  <si>
    <t xml:space="preserve">https://ussm.gsa.gov/fibf-hr-ac/ </t>
  </si>
  <si>
    <t>Talent Development</t>
  </si>
  <si>
    <t>https://ussm.gsa.gov/fibf-hr-td/</t>
  </si>
  <si>
    <t>Employee Performance Management</t>
  </si>
  <si>
    <t>https://ussm.gsa.gov/fibf-hr-epm/</t>
  </si>
  <si>
    <t>Compensation and Benefits</t>
  </si>
  <si>
    <t>https://ussm.gsa.gov/fibf-hr-cb/</t>
  </si>
  <si>
    <t>Separation and Retirement</t>
  </si>
  <si>
    <t>https://ussm.gsa.gov/fibf-hr-sep-ret/</t>
  </si>
  <si>
    <t xml:space="preserve">Real Property Management </t>
  </si>
  <si>
    <t>https://ussm.gsa.gov/fibf-RPM/</t>
  </si>
  <si>
    <t>Travel and Expense Management</t>
  </si>
  <si>
    <t>https://ussm.gsa.gov/fibf-travel/</t>
  </si>
  <si>
    <t>Contract Writing</t>
  </si>
  <si>
    <t>https://ussm.gsa.gov/fibf-cw/</t>
  </si>
  <si>
    <t>Other Standards</t>
  </si>
  <si>
    <t>Cybersecurity</t>
  </si>
  <si>
    <t>Coordinated Vulnerability Disclosure</t>
  </si>
  <si>
    <t>https://ussm.gsa.gov/fibf-cyb-cvd/</t>
  </si>
  <si>
    <t>Security Operations Center</t>
  </si>
  <si>
    <t>https://ussm.gsa.gov/fibf-cyb-soc/</t>
  </si>
  <si>
    <t>Electronic Records Management</t>
  </si>
  <si>
    <t>https://ussm.gsa.gov/fibf-ERM/</t>
  </si>
  <si>
    <t>Federal Sector Equal Employment Opportunity Services</t>
  </si>
  <si>
    <t>https://ussm.gsa.gov/fibf-eeo/</t>
  </si>
  <si>
    <t>Freedom of Information Act (FOIA) Services</t>
  </si>
  <si>
    <t>https://ussm.gsa.gov/fibf-foia/</t>
  </si>
  <si>
    <t>Information Technology Services</t>
  </si>
  <si>
    <t>https://ussm.gsa.gov/fibf-its/</t>
  </si>
  <si>
    <t>Mail Operations Management</t>
  </si>
  <si>
    <t>https://ussm.gsa.gov/fibf-mom/</t>
  </si>
  <si>
    <t>Regulation Management</t>
  </si>
  <si>
    <t>https://ussm.gsa.gov/fibf-rm/</t>
  </si>
  <si>
    <t>Federal Integrated Business Framework (FIBF)  Components</t>
  </si>
  <si>
    <r>
      <rPr>
        <rFont val="Open Sans"/>
        <b/>
        <sz val="10.0"/>
      </rPr>
      <t>Federal Business Lifecycles,</t>
    </r>
    <r>
      <rPr>
        <rFont val="Open Sans"/>
        <sz val="10.0"/>
      </rPr>
      <t xml:space="preserve"> functional areas, functions, and activities serve as the basis for a common understanding of what services agencies need and solutions that should be offered.</t>
    </r>
  </si>
  <si>
    <r>
      <rPr>
        <rFont val="Open Sans"/>
        <b/>
        <sz val="10.0"/>
      </rPr>
      <t>Business Capabilities</t>
    </r>
    <r>
      <rPr>
        <rFont val="Open Sans"/>
        <sz val="10.0"/>
      </rPr>
      <t xml:space="preserve"> are the outcome-based business needs mapped to Federal government authoritative references, forms, inputs, outputs, and data standards.</t>
    </r>
  </si>
  <si>
    <r>
      <rPr>
        <rFont val="Open Sans"/>
        <b/>
        <sz val="10.0"/>
      </rPr>
      <t>Business Use Cases</t>
    </r>
    <r>
      <rPr>
        <rFont val="Open Sans"/>
        <sz val="10.0"/>
      </rPr>
      <t xml:space="preserve"> are a set of agency “stories” that document the key activities, inputs, outputs, and other line of business intersections to describe how the Federal government operates.</t>
    </r>
  </si>
  <si>
    <r>
      <rPr>
        <rFont val="Open Sans"/>
        <b/>
        <sz val="10.0"/>
      </rPr>
      <t>Standard Data Elements</t>
    </r>
    <r>
      <rPr>
        <rFont val="Open Sans"/>
        <sz val="10.0"/>
      </rPr>
      <t xml:space="preserve"> identify the minimum data fields required to support the inputs and outputs noted in the use cases and capabilities.</t>
    </r>
  </si>
  <si>
    <r>
      <rPr>
        <rFont val="Open Sans"/>
        <b/>
        <sz val="10.0"/>
      </rPr>
      <t>Service Measures</t>
    </r>
    <r>
      <rPr>
        <rFont val="Open Sans"/>
        <sz val="10.0"/>
      </rPr>
      <t xml:space="preserve"> define how the government measures successful delivery of outcomes based on timeliness, efficiency, and accuracy targets.</t>
    </r>
  </si>
  <si>
    <t>Government of Canada Business Capabilities Model (GC-BCM)</t>
  </si>
  <si>
    <t>Background</t>
  </si>
  <si>
    <t>Public Digital/ODI Taxonomy</t>
  </si>
  <si>
    <t>https://wiki.gccollab.ca/GC_Enterprise_Architecture/Business_Capability_Model</t>
  </si>
  <si>
    <t>2024-11-12 ODI (Public Digital) A technology taxonomy for public financial management</t>
  </si>
  <si>
    <t>Taxonomy for the most significant choices regarding a PFM software approach</t>
  </si>
  <si>
    <t>Outcomes</t>
  </si>
  <si>
    <t>• these are some non-functional requirements (not all) &amp; are not outcomes at all</t>
  </si>
  <si>
    <t>Current</t>
  </si>
  <si>
    <t>Usability</t>
  </si>
  <si>
    <t>Reliability</t>
  </si>
  <si>
    <t>Scalability</t>
  </si>
  <si>
    <t>Here are some benefits of business capabilities:</t>
  </si>
  <si>
    <t>Security</t>
  </si>
  <si>
    <t>Future</t>
  </si>
  <si>
    <t>Ability to continuously improve</t>
  </si>
  <si>
    <t>• provide a way to communicate between IT and business in a common language;</t>
  </si>
  <si>
    <t>Optionality to adapt or extend</t>
  </si>
  <si>
    <t>• enable laser-like business investment focus;</t>
  </si>
  <si>
    <t>Software Approach</t>
  </si>
  <si>
    <t>• serve as a baseline for strategic planning, change management, and impact analysis;</t>
  </si>
  <si>
    <t>• lacks comprehensiveness
• many non-mutually exclusive elements
• use of vague terminology 
• conceptually messy in order to get 4 elements per subcategory</t>
  </si>
  <si>
    <t>• lead directly to business service specification and design; and</t>
  </si>
  <si>
    <t>Technical</t>
  </si>
  <si>
    <t>• clarify/organize/structure modernization and transformation approaches for IT architectures.</t>
  </si>
  <si>
    <t>Software  Structure</t>
  </si>
  <si>
    <t>Integrated</t>
  </si>
  <si>
    <t>Modular</t>
  </si>
  <si>
    <t>Componentised</t>
  </si>
  <si>
    <t>Since the GC BCM is of higher level (Level 0 &amp; Level 1), departments is expected to use the GC BCM as a baseline to build their departmental BCM by building deeper into Level 2, 3, and so on.</t>
  </si>
  <si>
    <t>Federated</t>
  </si>
  <si>
    <t>The tables below reflect the GC BCM 2.0 Model with proposed updates for the future version (that are flagged and considered under construction). A request to GC EARB will be made to endorse the formal adoption of updates to the model.</t>
  </si>
  <si>
    <t>Data Integration</t>
  </si>
  <si>
    <t>Self-Contained</t>
  </si>
  <si>
    <t>Extraction, Transform, Load (ETL)</t>
  </si>
  <si>
    <t>Application Programming Interfaces (APIs)</t>
  </si>
  <si>
    <t>Open standards and data registers</t>
  </si>
  <si>
    <t>Frontend approach</t>
  </si>
  <si>
    <t>Web-based</t>
  </si>
  <si>
    <t>BCM Categories</t>
  </si>
  <si>
    <t>Mobile application</t>
  </si>
  <si>
    <t>Desktop application</t>
  </si>
  <si>
    <t>Cellular communication</t>
  </si>
  <si>
    <t>BCM</t>
  </si>
  <si>
    <t>Legay migration</t>
  </si>
  <si>
    <t>Upgrade software</t>
  </si>
  <si>
    <t>Migrate away</t>
  </si>
  <si>
    <t>Refactor software</t>
  </si>
  <si>
    <t>Migrate to cloud</t>
  </si>
  <si>
    <t>1 to 3</t>
  </si>
  <si>
    <t>Delivery</t>
  </si>
  <si>
    <t>Direction Setting, what we do for our business</t>
  </si>
  <si>
    <t>Mehodology</t>
  </si>
  <si>
    <t>Waterfall</t>
  </si>
  <si>
    <t>Agile</t>
  </si>
  <si>
    <t>4 to 6</t>
  </si>
  <si>
    <t>Core, what we do for our clients</t>
  </si>
  <si>
    <t>DevOps</t>
  </si>
  <si>
    <t>Service-centric</t>
  </si>
  <si>
    <t>7 to 9</t>
  </si>
  <si>
    <t>Supporting, what we do for our clients and our business</t>
  </si>
  <si>
    <t>One-off review</t>
  </si>
  <si>
    <t>Periodic assurance</t>
  </si>
  <si>
    <t>Continual review</t>
  </si>
  <si>
    <t>BCM #</t>
  </si>
  <si>
    <t>Skills in the team</t>
  </si>
  <si>
    <t>Business Domain/Capability</t>
  </si>
  <si>
    <t>Licensing</t>
  </si>
  <si>
    <t>1. Legislation, Regulation and Policy Management</t>
  </si>
  <si>
    <t>Buy and configure</t>
  </si>
  <si>
    <t>Rent and configure</t>
  </si>
  <si>
    <t>Open source and configure</t>
  </si>
  <si>
    <t>The ability to manage legislation, regulations and policies used to establish the direction and framework of the organization and provide the high-level foundations for its sub-organizations in support of where the organization is looking to move towards.</t>
  </si>
  <si>
    <t>Build from components</t>
  </si>
  <si>
    <t>1.1 Legislation Management</t>
  </si>
  <si>
    <t>The ability to formulate, develop, evaluate and manage legislation through a legislative processes or other governing bodies. Normally, legislation is used to regulate, authorize, outlaw, sanction, grant, allocate, declare or restrict some aspects or elements in order to achieve some results.</t>
  </si>
  <si>
    <t>Sourcing</t>
  </si>
  <si>
    <t>Fully outsourced</t>
  </si>
  <si>
    <t>1.1.1 Legislation Development</t>
  </si>
  <si>
    <t>The ability to formulate and develop legislation, that is, to write, to review, to recommend, to author and to advance legislation through a process for approval.</t>
  </si>
  <si>
    <t>Single vendor / integrator</t>
  </si>
  <si>
    <t>Multi-vendor / in-house integration</t>
  </si>
  <si>
    <t>1.1.2 Legislation Implementation</t>
  </si>
  <si>
    <t>The ability to plan, coordinate and put into effect one or more legislation.</t>
  </si>
  <si>
    <t>Largely in-house / bespoke</t>
  </si>
  <si>
    <t>1.1.3 Legislation Evaluation</t>
  </si>
  <si>
    <t>The ability to observe, analyse, assess and report on proposed or implemented legislation and evaluate whether the revisions maybe required.</t>
  </si>
  <si>
    <t>Digital Government Intiatives</t>
  </si>
  <si>
    <t>1.2 Regulations Management</t>
  </si>
  <si>
    <t>The ability to develop, evaluate, manage, review and establish regulations for one or more nation, territory and/or group.</t>
  </si>
  <si>
    <t>• missing any context about digitization to digital transformation</t>
  </si>
  <si>
    <t>1.2.1 Regulations Development and Delivery</t>
  </si>
  <si>
    <t>The ability to formulate, develop, plan, coordinate, implement and deliver regulations that individuals or entities will need to comply with.</t>
  </si>
  <si>
    <t>1.2.2 Regulations Monitoring</t>
  </si>
  <si>
    <t>Government as a Platform</t>
  </si>
  <si>
    <t>The ability to observe, analyse, assess and report on the effectiveness of laws and regulations and evaluate whether revisions are required. Refer to 5.1 Compliance Management for the ability to enforce and ensure adherence to laws and regulations.</t>
  </si>
  <si>
    <t>1.3 Policy Management</t>
  </si>
  <si>
    <t>The ability to develop, evaluate, manage, and review policies which operationalize legislation or formalize basic principles and associated guidelines. Policies are normally formulated and enforced by the governing body of an organization, to direct and limit its actions in pursuit of long-term goals.</t>
  </si>
  <si>
    <t>within and outside of government are enabled to more easily build applications that improve service delivery</t>
  </si>
  <si>
    <t>1.3.1 Legislation Review</t>
  </si>
  <si>
    <t>The ability to review, examine and assess legislation with the intent of possibly changing it or to determine how it could be implemented.</t>
  </si>
  <si>
    <t>Digital Public Infrastructure</t>
  </si>
  <si>
    <t>1.3.2 Policy Development</t>
  </si>
  <si>
    <t>The ability to draft, review, revise, develop, finalize, implement, monitor and advance policies and instruments to ensure they get implemented effectively and to provide guidance and understanding of the policy.</t>
  </si>
  <si>
    <t>core set of foundational technologies that underpin public service delivery and can be used in consumer and business applications outside of the public sector</t>
  </si>
  <si>
    <t>1.3.3 Policy Assessment and Guidance</t>
  </si>
  <si>
    <t>The ability to assess and interpret the policies, their effectiveness and how they should be implemented via programs.</t>
  </si>
  <si>
    <t>Digital Public Goods</t>
  </si>
  <si>
    <t>2. Enterprise Planning</t>
  </si>
  <si>
    <t>open-source digital software to achieve SDGs freely used</t>
  </si>
  <si>
    <t>GovStack</t>
  </si>
  <si>
    <t>he ability to perform cross-cutting or horizontal planning for the enterprise or organization helping it to deliver on its mandates from a strategic perspective. This includes activities such as Strategic Planning, Financial Planning, Program and Service Delivery Planning as well as Integrated Planning. It normally includes planning that includes multiple organizational levels.</t>
  </si>
  <si>
    <t>2.1 Financial Planning</t>
  </si>
  <si>
    <t>project intending to accelerate the development of digital
government services by providing a common framework and technical practices</t>
  </si>
  <si>
    <t>The ability to determine, develop and describe how an organization plans to meet its mandate and priorities, through activities and allocations, based on the resources it has or those that it needs in which timeframes.</t>
  </si>
  <si>
    <t>GovTech</t>
  </si>
  <si>
    <t>2.1.1 Budget Planning</t>
  </si>
  <si>
    <t>improve the efficiency and
effectiveness of public administration by enabling governments to use
technology more effectively.</t>
  </si>
  <si>
    <t>The ability to determine and develop a budget for the organization. This ability includes the solicitation of sub-organizations, understanding the current priorities, sources of funding and allocation plans.</t>
  </si>
  <si>
    <t>2.1.2 Strategic Investment Planning</t>
  </si>
  <si>
    <t>The ability to plan investments and allocations based on the current and future priorities of the organization while considering the many elements of the ecosystem that the organization operates in that could impact the planned investments and allocations.</t>
  </si>
  <si>
    <t>2023-03-20 ODI Digital public financial management An emerging paradigm</t>
  </si>
  <si>
    <t>2.1.3 Treasury Management</t>
  </si>
  <si>
    <t>The ability to manage debts, investments, liquidities, petty cash, financial reserves and the borrowing framework of the organization or business unit.</t>
  </si>
  <si>
    <t>2.1.4 Budget Management</t>
  </si>
  <si>
    <t>The ability to manage the budget allocation within the organization and along with the updates to the budget throughout the course of operations over a given period of time. This includes determining key assessment points; ensuring planning and processes are in place to manage budgets and reassessing and adjusting budgets as required.</t>
  </si>
  <si>
    <t>Standard Replicated Data</t>
  </si>
  <si>
    <t>• much more to these categories, particularly in architecture</t>
  </si>
  <si>
    <t>2.2 Integrated Planning</t>
  </si>
  <si>
    <t>The ability to plan strategically across two or more functions in a business or government entity to maximize value while minimizing risk and optimizing results.</t>
  </si>
  <si>
    <t>Approach to PFM reform and digital transformation</t>
  </si>
  <si>
    <t>2.2.1 Environmental Scan Management</t>
  </si>
  <si>
    <t>The ability to identify, research, monitor, track events, attitudes, indicators across multiple areas that may impact strategic/business direction, risk, outcomes and objectives.</t>
  </si>
  <si>
    <t>2.2.2 Enterprise Architecture</t>
  </si>
  <si>
    <t>The ability to document, govern and recommend how the resources of the organization can be optimally integrated and interconnected to achieve current and future objectives. It normally includes the Business Architecture, Information Architecture, Application Architecture, Technology Architecture and Security Architecture perspectives. All organizations are architected in some way, many are architected by experience, and few have details on how they are organized to operate.</t>
  </si>
  <si>
    <t>2.2.3 Portfolio Management</t>
  </si>
  <si>
    <t>The ability to manage, track and oversee the evolution of a portfolio of stakeholders, applications, services, projects, etc.</t>
  </si>
  <si>
    <t>2.2.4 Strategic Risk Assessment</t>
  </si>
  <si>
    <r>
      <rPr>
        <rFont val="Open Sans"/>
        <b/>
        <color rgb="FFFFFFFF"/>
        <sz val="10.0"/>
      </rPr>
      <t>Prevailing</t>
    </r>
    <r>
      <rPr>
        <rFont val="Open Sans"/>
        <color rgb="FFFFFFFF"/>
        <sz val="10.0"/>
      </rPr>
      <t xml:space="preserve"> (digital for PFM)</t>
    </r>
  </si>
  <si>
    <t>The ability to identify and evaluate the risks that could affect the business in achieving its mission, vision, mandate, intents, outcomes or objectives. Includes planning, identifying, assessing, understanding, making decisions on and communicating risk issues.</t>
  </si>
  <si>
    <t>Chart of Accounts is Replicated in Numerous Applications</t>
  </si>
  <si>
    <r>
      <rPr>
        <rFont val="Open Sans"/>
        <b/>
        <color rgb="FFFFFFFF"/>
        <sz val="10.0"/>
      </rPr>
      <t xml:space="preserve">Emerging </t>
    </r>
    <r>
      <rPr>
        <rFont val="Open Sans"/>
        <color rgb="FFFFFFFF"/>
        <sz val="10.0"/>
      </rPr>
      <t>(digital PFM)</t>
    </r>
  </si>
  <si>
    <t>2.2.5 Transformation and Innovation</t>
  </si>
  <si>
    <t>Approach</t>
  </si>
  <si>
    <t>The ability to analyze and plan for transformation and innovation which involves understanding the implications on two or more business functions within the organization. This includes the design of ideas and review of new business trends and technologies to transform and improve services and capabilities.</t>
  </si>
  <si>
    <t>Unchanging needs</t>
  </si>
  <si>
    <t>2.3 Program and Service Planning</t>
  </si>
  <si>
    <t>Means to an end</t>
  </si>
  <si>
    <t>The ability to develop, manage and implement the detailed design for the various programs delivered by the organization.</t>
  </si>
  <si>
    <t>Processes</t>
  </si>
  <si>
    <t>One-off digitisation</t>
  </si>
  <si>
    <t>Ongoing iterative redesign</t>
  </si>
  <si>
    <t>Policy</t>
  </si>
  <si>
    <t>Rigid and losing relevance</t>
  </si>
  <si>
    <t>Flexible and responsive</t>
  </si>
  <si>
    <t>2.3.1 Program and Service Definition</t>
  </si>
  <si>
    <t>The ability to define the business needs for each program.</t>
  </si>
  <si>
    <t>2.3.2 Program and Service Delivery Design</t>
  </si>
  <si>
    <t>The ability to design programs and services, that is, the activities involved with all aspects of designing a program or service from writing the key performance indicators, eligibility criteria, entitlement criteria, stakeholder obligations, roles and responsibilities, approvals, service delivery mechanism, etc. Also includes the activity of planning and organizing people, infrastructure, communication and material components related to the delivery of a Program or a service in order to improve its quality and the interaction with the stakeholders.</t>
  </si>
  <si>
    <t>Approach to technology</t>
  </si>
  <si>
    <t>2.3.2.1 Program Planning and Design</t>
  </si>
  <si>
    <t>The ability to plan, research and design an organizational or governmental program.</t>
  </si>
  <si>
    <r>
      <rPr>
        <rFont val="Open Sans"/>
        <b/>
        <color rgb="FFFFFFFF"/>
        <sz val="10.0"/>
      </rPr>
      <t>Prevailing</t>
    </r>
    <r>
      <rPr>
        <rFont val="Open Sans"/>
        <color rgb="FFFFFFFF"/>
        <sz val="10.0"/>
      </rPr>
      <t xml:space="preserve"> (digital for PFM)</t>
    </r>
  </si>
  <si>
    <r>
      <rPr>
        <rFont val="Open Sans"/>
        <b/>
        <color rgb="FFFFFFFF"/>
        <sz val="10.0"/>
      </rPr>
      <t xml:space="preserve">Emerging </t>
    </r>
    <r>
      <rPr>
        <rFont val="Open Sans"/>
        <color rgb="FFFFFFFF"/>
        <sz val="10.0"/>
      </rPr>
      <t>(digital PFM)</t>
    </r>
  </si>
  <si>
    <t>2.3.2.2 Service Planning and Design</t>
  </si>
  <si>
    <t>Choices</t>
  </si>
  <si>
    <t>The ability to design an organizational or governmental service including planning and organizing people, infrastructure, communication and material components of a service in order to improve its quality and the interaction between the service provider and its stakeholders. This includes activities such as user experience design and research.</t>
  </si>
  <si>
    <t>Buy or build</t>
  </si>
  <si>
    <t>Range of options including open source and DPGs</t>
  </si>
  <si>
    <t>Architecture</t>
  </si>
  <si>
    <t>2.3.3 Program Alignment</t>
  </si>
  <si>
    <t>Closed – modular FMIS</t>
  </si>
  <si>
    <t>Open – standardised APIs</t>
  </si>
  <si>
    <t>The ability to ensure that programs are aligned to the mandate, objectives and policies of the organization.</t>
  </si>
  <si>
    <t>Data</t>
  </si>
  <si>
    <t>Siloed databases</t>
  </si>
  <si>
    <t>Shared registers</t>
  </si>
  <si>
    <t>3. Outcomes Management</t>
  </si>
  <si>
    <t>The ability to outline how the Programs are to be measured for their effectiveness on the target group within the mandate of the organization. This includes elements such as Governance and Oversight management, Program Evaluation, Performance Management and Reporting Framework Management.</t>
  </si>
  <si>
    <t>3.1 Governance and Oversight Management</t>
  </si>
  <si>
    <t>The ability to manage the activities that oversee and protect the organization's resources.</t>
  </si>
  <si>
    <t>Approach to funding and delivery</t>
  </si>
  <si>
    <t>3.1.1 Governance Framework Design</t>
  </si>
  <si>
    <t>The ability to design a governance framework, that is, to direct, administer and control the activities at all levels across the organization. For example: Organisation structure.</t>
  </si>
  <si>
    <t>3.1.2 Governance Implementation</t>
  </si>
  <si>
    <t>The ability to ensure that a governance framework is implemented according to approved terms across one or more organizations.</t>
  </si>
  <si>
    <r>
      <rPr>
        <rFont val="Open Sans"/>
        <b/>
        <color rgb="FFFFFFFF"/>
        <sz val="10.0"/>
      </rPr>
      <t>Prevailing</t>
    </r>
    <r>
      <rPr>
        <rFont val="Open Sans"/>
        <color rgb="FFFFFFFF"/>
        <sz val="10.0"/>
      </rPr>
      <t xml:space="preserve"> (digital for PFM)</t>
    </r>
  </si>
  <si>
    <r>
      <rPr>
        <rFont val="Open Sans"/>
        <b/>
        <color rgb="FFFFFFFF"/>
        <sz val="10.0"/>
      </rPr>
      <t xml:space="preserve">Emerging </t>
    </r>
    <r>
      <rPr>
        <rFont val="Open Sans"/>
        <color rgb="FFFFFFFF"/>
        <sz val="10.0"/>
      </rPr>
      <t>(digital PFM)</t>
    </r>
  </si>
  <si>
    <t>3.2 Performance Management</t>
  </si>
  <si>
    <t>Starting Point</t>
  </si>
  <si>
    <t>The ability to measure the performance of the organization, its programs, functions and/or services.</t>
  </si>
  <si>
    <t>3,2,1 Performance Framework Design</t>
  </si>
  <si>
    <t>The ability to develop a framework that will help assess the performance of the organization and/or sub-organizations.</t>
  </si>
  <si>
    <t>Technical requirements</t>
  </si>
  <si>
    <t>Outcomes and user needs</t>
  </si>
  <si>
    <t>3.2.2 Performance Measurement</t>
  </si>
  <si>
    <t>The ability to measure the performance of the organization and/or sub-organizations or their services.</t>
  </si>
  <si>
    <t>Solution-driven</t>
  </si>
  <si>
    <t>Problem-driven</t>
  </si>
  <si>
    <t>Funding</t>
  </si>
  <si>
    <t>3.2.3 Service Quality Management</t>
  </si>
  <si>
    <t>The ability to measure service quality and to outline the areas designated for the monitoring of delivery quality and efficiency when delivering programs and services.</t>
  </si>
  <si>
    <t>Capital</t>
  </si>
  <si>
    <t>Redurrent</t>
  </si>
  <si>
    <t>3.3 Reporting Framework Management</t>
  </si>
  <si>
    <t>Up-front</t>
  </si>
  <si>
    <t>Incremental</t>
  </si>
  <si>
    <t>The ability to determine measurement, recognition, presentation, and disclosure of all material items. The ability to design, monitor and evaluate organizational wide reporting such as annual reports, organizational reporting requirements and strategic, tactical and operational reporting specifications.</t>
  </si>
  <si>
    <t>3.3.1 Reporting Framework Design</t>
  </si>
  <si>
    <t>The ability to design the framework for reporting.</t>
  </si>
  <si>
    <t>3.3.2 Strategic, Tactical and Operational Reporting</t>
  </si>
  <si>
    <t>The ability to develop, compile and deliver the required organizational reports.</t>
  </si>
  <si>
    <t>3.3.3 Reports Monitoring</t>
  </si>
  <si>
    <t>The ability to monitor the reporting framework to ensure that it is operating as required and meeting the reporting needs of the organization and sub-organizations. This includes the monitoring of reporting results and determining follow up requirements.</t>
  </si>
  <si>
    <t>4. Relationship Management</t>
  </si>
  <si>
    <t>The ability to manage relationships with various individuals or organizations, that is, to identify and collect information regarding stakeholders*, understand their needs, and maintain an on-going engagement for the purposes of working with or providing services to them. The capabilities in this area include management of the awareness, information and interaction with stakeholders. It applies to individual stakeholders as well as stakeholder segments. *Stakeholder is defined as domestic or foreign individuals, businesses, clients, users, organizations, partners, vendors, service providers, other governments, etc., who can affect or be affected by the actions, objectives and policies of the government or government unit. Note – the focus of this capability area is ‘who’ rather than ‘what’ or ‘how’.</t>
  </si>
  <si>
    <t>4.1 Stakeholder Awareness Management</t>
  </si>
  <si>
    <t>The ability to disseminate information designed to increase the public’s and stakeholder’s awareness of programs and services that they are potentially eligible to receive.</t>
  </si>
  <si>
    <t>4.1.1 Channel Management</t>
  </si>
  <si>
    <t>The ability to ensure the content of service delivery channels are consistent and that prospective stakeholders can obtain the same information regardless of which channel they choose to use.</t>
  </si>
  <si>
    <t>4.1.2 Public Outreach Management</t>
  </si>
  <si>
    <t>The ability to disseminate information with the intent of making potential stakeholders aware of programs and/or services that they might be eligible for as well as what they need to do to apply for a service. This can come in the form of TV Commercial, Mail pamphlet, Marketing campaign polling, etc.</t>
  </si>
  <si>
    <t>4.1.3 Stakeholder Education Management</t>
  </si>
  <si>
    <t>The ability to deliver information via all channels available (Click, Call, Consult - as well as mail and various media, etc.) to existing and potential stakeholders so they are informed / educated about potential services they may be eligible to receive from the organization.</t>
  </si>
  <si>
    <t>4.2 Stakeholder Information Management</t>
  </si>
  <si>
    <t>The ability to identify and collect information about stakeholders to understand their needs and to maintain an on-going engagement to build partnerships and/or provide services.</t>
  </si>
  <si>
    <t>4.2.1 Stakeholder Profile Management</t>
  </si>
  <si>
    <t>The ability to create and manage profiles to facilitate efficient service delivery. An example of this would be the creation of a profile of individuals who live in a certain jurisdiction that due to unique circumstance (natural disaster, weather anomaly, economic event, etc.) would not be subject to penalties as a result of a late Tax Return.</t>
  </si>
  <si>
    <t>4.2.2 Stakeholder Assessment</t>
  </si>
  <si>
    <t>The ability to identify and assess the stakeholders and the relationships that are important regarding the work being conducted or the service being offered (as a given stakeholder may hold many different types of relationships with many government organizations).</t>
  </si>
  <si>
    <t>4.2.3 Stakeholder Risk Assessment</t>
  </si>
  <si>
    <t>The ability to determine the risks associated with working with and/or delivering services to stakeholders. This includes all levels of risk and is not limited to major items such as fraud or identity theft but can include behavioural risk.</t>
  </si>
  <si>
    <t>4.3 Stakeholder Interaction Management</t>
  </si>
  <si>
    <t>The ability to manage interactions with stakeholders across all channels.</t>
  </si>
  <si>
    <t>4.3.1 Intake Management</t>
  </si>
  <si>
    <t>The ability to accept, track and manage incoming information and demands. The incoming element can vary widely, that is, it could be a comment regarding a typo on a web site, a request for a grant or for a meeting with the leader of another country. It could also come from various sources, such as another departments, an agency, another level of government, a citizen, a vendor, etc. Note that the intake includes a form of identification (low to high) as the organization needs to track the source of the information or request in order to understand the validity of the intake.</t>
  </si>
  <si>
    <t>4.3.2 Correspondence Management</t>
  </si>
  <si>
    <t>The ability to develop, send, track, receive and forward correspondence records used for the purposes of exchanging relevant information with identified stakeholder(s).</t>
  </si>
  <si>
    <t>4.3.3 Engagement Management</t>
  </si>
  <si>
    <t>The ability to identify, track, assess need and engage initial and ongoing client service such as advice, referral, information, assistance, appointments, etc. and provide an integrated view and history of these interactions.</t>
  </si>
  <si>
    <t>4.3.4 Registration and Eligibility Management</t>
  </si>
  <si>
    <t>The ability to maintain information from an application into a registry that may be used for the purposes of determining whether the applicant meets eligibility criteria to be given the privileges/permissions applicable to the benefits/services.</t>
  </si>
  <si>
    <t>5. Compliance Management</t>
  </si>
  <si>
    <t>The ability to ensure compliance to established agreements, regulations, review the financial or performance management and monitor, check and evaluate various aspects of a developed solution before, during or after Implementation. (Note: This is where it is determined if the Rules and Regulations and Program Intent are followed.)</t>
  </si>
  <si>
    <t>5.1 Compliance and Investigation Management</t>
  </si>
  <si>
    <t>The ability to administer, monitor and enforce stakeholders’ adherence to relevant laws, regulations, treaties, agreements, policies, standards, licensing or access and usage requirements that have been established by an authoritative body.</t>
  </si>
  <si>
    <t>5.1.1 Compliance Risk Assessment</t>
  </si>
  <si>
    <t>The ability to quantify and act on the potential risk of non-compliance of a subject of interest.</t>
  </si>
  <si>
    <t>5.1.2 Compliance Assessment Management</t>
  </si>
  <si>
    <t>The ability to evaluate, monitor and identify that the stakeholders of the organization are acting according to expectations to ensure continued eligibility for the service they are receiving.</t>
  </si>
  <si>
    <t>5.1.3 Investigations Management</t>
  </si>
  <si>
    <t>The ability to investigate and ensure a client of a program or service is not attempting to defraud the organization.</t>
  </si>
  <si>
    <t>6. Program and Service Delivery</t>
  </si>
  <si>
    <t>The ability to outline the areas designated for the delivery of the mandated programs and services of the organization and sub-organizations as applicable. These capabilities are for outward facing programs and services such as Employment Insurance, Income Tax Returns, Labour Dispute Resolutions, International Trade, Measures, Intellectual Property, Statistical Reports, Border protection Environmental Conservation and Protection, Natural Resources Management, etc. (Note: this is where the Program becomes operational and serves its intended recipient.)</t>
  </si>
  <si>
    <t>6.1 Agreements Management</t>
  </si>
  <si>
    <t>The ability of the organization to negotiate, commit, implement and monitor agreements with other stakeholders.</t>
  </si>
  <si>
    <t>6.1.1 International Agreements Management</t>
  </si>
  <si>
    <t>The ability to negotiate, commit and monitor agreements on an international level. Can include all levels of agreements ranging from major trade agreements to import agreements.</t>
  </si>
  <si>
    <t>6.1.2 Legal Agreements Management</t>
  </si>
  <si>
    <t>The ability to establish legal agreements with other parties on behalf of the organization.</t>
  </si>
  <si>
    <t>6.1.3 Negotiation Management</t>
  </si>
  <si>
    <t>The ability to negotiate an agreement that is bipartisan, ending with a mutually-approved binding agreement.</t>
  </si>
  <si>
    <t>6.1.4 Stakeholder Agreement Management</t>
  </si>
  <si>
    <t>The ability to develop, track and manage agreements with stakeholders.</t>
  </si>
  <si>
    <t>6.2 Public Safety and Defence Management</t>
  </si>
  <si>
    <t>The ability to provide security or protection, either directly or indirectly, for an entity that has importance to the organization whether for political or non-political reasons, public or economic, etc. This can be in the form of security personnel assigned to protect a person of interest such as a Prime Minister and his/her residence, a foreign Diplomat, a Crown witness in a Witness Protection program or a child, and can also be in the form of restricting person(s), products, food etc. to protect our citizens or our industries.</t>
  </si>
  <si>
    <t>6.2.1  National Security Management</t>
  </si>
  <si>
    <t>The ability to coordinate activities to protect the safety and security of our territory, our resources and our people, both at home and abroad.</t>
  </si>
  <si>
    <t>6.2.2 Policing and Crime Prevention Management</t>
  </si>
  <si>
    <t>The ability to manage activities related to crime prevention, law enforcement, and the rehabilitation of criminals. It also provides the tools, education and support to effectively reduce, deter and prevent crime in our country, region or district and to deal with crimes that have taken place.</t>
  </si>
  <si>
    <t>6.2.3 Defence and Combat Management</t>
  </si>
  <si>
    <t>The ability to coordinate and manage defence and combat in chaotic situations, locally or abroad.</t>
  </si>
  <si>
    <t>6.2.4 Border and Trade Management</t>
  </si>
  <si>
    <t>The ability to provide a focused border management agenda and its implementation of cross border arrangements relating to movements of goods and people. It also promotes the safety and economic well-being of our country, territory, resources and people through supporting secure and efficient management of our organizational borders.</t>
  </si>
  <si>
    <t>6.2.5 Response and Rescue Management</t>
  </si>
  <si>
    <t>The ability to respond to incidents/occurrences, emergency and rescue situations, in addition to being able to coordinate and oversee the development, deployment and planning (strategical, tactical and operational) for such operations.</t>
  </si>
  <si>
    <t>6.2.6 Peacekeeping Management</t>
  </si>
  <si>
    <t>The ability to manage peace in and between nations or communities, locally or abroad.</t>
  </si>
  <si>
    <t>6.3 Health and Well-Being Management</t>
  </si>
  <si>
    <t>The ability to care for people by ensuring access to medical facilities, proper care, approved medication, proper hygiene and access to approved and secure products.</t>
  </si>
  <si>
    <t>6.3.1 Rehabilitation Management</t>
  </si>
  <si>
    <t>The ability to rehabilitate individuals who have been found guilty of legal/regulation non-compliance. This rehabilitation can be delivered through incarceration, community service or other means.</t>
  </si>
  <si>
    <t>6.3.2 Medical Assistance Provisioning and Management</t>
  </si>
  <si>
    <t>The ability to manage, coordinate and provide medical assistance and treatments to staff or other individuals (or living organisms) in need.</t>
  </si>
  <si>
    <t>6.4 Dispute Resolution Management</t>
  </si>
  <si>
    <t>The ability to facilitate or broker an agreement between two or more parties who could not otherwise come to an agreement themselves. This may come in the form of a mediation or a conciliation role or that of an arbitrator, which can result in a ruling that may be binding or non-binding -- depending on what the parties agree upon before seeking intervention.</t>
  </si>
  <si>
    <t>6.4.1 Evidence Collection and Discovery Management</t>
  </si>
  <si>
    <t>The ability to collect any, and all relevant information and evidence (discovery process) related to a case or file.</t>
  </si>
  <si>
    <t>6.4.2 Mediation and Conciliation Management</t>
  </si>
  <si>
    <t>The ability to mediate or conciliate an agreement of a resolution to a dispute between two or more entities that cannot come to an amicable agreement themselves. For example, Labour Mediation.</t>
  </si>
  <si>
    <t>6.4.3 Arbitration Management</t>
  </si>
  <si>
    <t>The ability to hear cases from both sides of an arbitration hearing such as delivering a ruling to both parties.</t>
  </si>
  <si>
    <t>6.4.4 Rulings Management</t>
  </si>
  <si>
    <t>The ability to manage an arbitration or legal exercise.</t>
  </si>
  <si>
    <t>6.5 Product and Solution Management</t>
  </si>
  <si>
    <t>The ability to design, deploy and modify products and their related fees if applicable. Also includes addressing an identified need of one or more target groups; assessing the product effectiveness; and communicating and publishing information about products, including fees, forms, contacts, authority, and other pertinent information.</t>
  </si>
  <si>
    <t>6.5.1 Product Innovation</t>
  </si>
  <si>
    <t>The ability to generate ideas and to review new business trends and technologies to improve products, services or solutions.</t>
  </si>
  <si>
    <t>6.5.2 Product Development</t>
  </si>
  <si>
    <t>The ability to design, develop and make products available for a variety of stakeholders. This includes the development of standards as well as patentable ideas, nutrition guides, acts or Passports (tangible and physical products in essence). See business capability 7.1.4 Information Use and Dissemination if what you are developing and sharing is not tangible.</t>
  </si>
  <si>
    <t>6.5.3 Production Management</t>
  </si>
  <si>
    <t>The ability to produce, to deliver and manage the unit or mass production of a given tangible product (or service).</t>
  </si>
  <si>
    <t>6.6 Justice and Legal Management</t>
  </si>
  <si>
    <t>The ability to provide justice and legal management for a jurisdiction. These activities focus on legally advocating for the people of the jurisdiction who are otherwise unable to provide legal representation as well as providing prosecution of individuals who are found to be non-compliant to the regulations (laws) of the said jurisdiction. This capability also includes the provision of unbiased rulings.</t>
  </si>
  <si>
    <t>6.6.1 Legal Defence Management</t>
  </si>
  <si>
    <t>The ability to manage legal defence on behalf of the legal entity, individuals or entities.</t>
  </si>
  <si>
    <t>6.6.2 Prosecution Management</t>
  </si>
  <si>
    <t>The ability to prosecute, on behalf of the legal entity, individuals or entities accused of committing a crime. For example, a Crown Prosecutor.</t>
  </si>
  <si>
    <t>6.6.3 Legal Judgement Management</t>
  </si>
  <si>
    <t>The ability to provide fair, evidence-based and constitutionally sound legal rulings based on information presented. For example, by a Supreme Court Judge, a Provincial or State Judge.</t>
  </si>
  <si>
    <t>6.7 Authorization Management</t>
  </si>
  <si>
    <t>The ability to create, manage and issue a unique identifier (e.g. a number, letter, certificate, etc.) that acts as proof of a person, place or object's status. The ability to issue documents or records that recognizes the licence holder at legal level as having the skills to conduct business, or, transactions. For example: Incorporating Oneself/Business, Indian Status, Diplomat Status, Temporary Foreign Worker, Weights and Measures Accreditation, Transportation, Tax-Exempt Charity, etc.</t>
  </si>
  <si>
    <t>6.7.1 Authorization Generation</t>
  </si>
  <si>
    <t>The ability to generate a unique identifier (e.g. a number, letter, certificate, etc.) that acts as proof of a person, place or object's status. It includes the ability to create a physical licence or accreditation document (i.e. Indian Status Card) if the program calls for it, as well as assigning the eligible entity the information needed to prove they have been recognized by the legal entity to meet the requirements in their field.</t>
  </si>
  <si>
    <t>6.7.2 Authorization Delivery</t>
  </si>
  <si>
    <t>The ability to deliver a unique identifier (e.g. a number, letter, certificate, etc.) that acts as proof of a person, place or object's status. Includes ensuring that the intended recipient of the Licence or Accreditation documents receives it (them) without incident.</t>
  </si>
  <si>
    <t>6.7.3 Authorization Validation</t>
  </si>
  <si>
    <t>The ability to validate the unique identifiers (e.g. a number, letter, certificate, etc.), to verify the validity and accuracy of an issued licence or accreditation to ensure the entity who is using these identifiers is in fact the entity that the organization or legal entity has on record.</t>
  </si>
  <si>
    <t>6.8 Payment Management</t>
  </si>
  <si>
    <t>The ability to control all incoming and outgoing monetary amounts, regardless of channel, to and from the organization. The capabilities ensure all payments are accurately accounted for, and meet their specified intent.</t>
  </si>
  <si>
    <t>6.8.1 Adjustment Management</t>
  </si>
  <si>
    <t>The ability to apply any adjustments that may impact the entitlement of a stakeholder of a program or service.</t>
  </si>
  <si>
    <t>6.8.2 Payment Processing</t>
  </si>
  <si>
    <t>The ability to process any incoming and outgoing payments to and from the clients and consumers of the organization.</t>
  </si>
  <si>
    <t>6.8.3 Reconciliation Management</t>
  </si>
  <si>
    <t>The ability to reconcile accounts within a program or service where there may have been an overpayment or underpayment.</t>
  </si>
  <si>
    <t>6.8.4 Recovery and Collections Management</t>
  </si>
  <si>
    <t>The ability to manage the recovery of monies owed to the organization in relation to penalties, overpayments and underpayments.</t>
  </si>
  <si>
    <t>6.9 Public Asset Management</t>
  </si>
  <si>
    <t>The ability to manage the public assets under the supervision of a organization or government, including natural resources such as minerals, lakes and trees, and geospatial assets such as radio waves and telecommunication spectrum, etc.</t>
  </si>
  <si>
    <t>6.9.1 Environmental Advocacy Management</t>
  </si>
  <si>
    <t>The ability to manage designated parks, nature reserves, wilderness areas, and wildlife sanctuaries that have particular historic, scientific or social significance. It includes the ability to monitor access restrictions and maintain public amenities as well as the ability to issue permits for commercial or recreational outdoor activities.</t>
  </si>
  <si>
    <t>6.9.2 Geographic and Geospatial Management</t>
  </si>
  <si>
    <t>The ability to manage collective data based on geographical, navigational or locational information.</t>
  </si>
  <si>
    <t>6.9.3 Natural Resources Management</t>
  </si>
  <si>
    <t>The ability to monitor, protect and preserve natural resources in natural environments, habitats and forms such as land, water, air, wind, energy, weather, soil; and the ability to monitor, protect and preserve natural life forms such as plants and animals in order to preserve the environmental ecosystems.</t>
  </si>
  <si>
    <t>6.10 Heritage and Culture Management</t>
  </si>
  <si>
    <t>The ability to maintain a connection to the history of a nation by embracing and raising awareness of the historical events, dates and places as well as cultural diversity of how the nation has evolved.</t>
  </si>
  <si>
    <t>6.10.1 Cultural Advocacy Management</t>
  </si>
  <si>
    <t>The ability to advocate the cultural rights of different groups including but not limited to elements such as traditions, knowledge, language, dress, religion.</t>
  </si>
  <si>
    <t>6.10.2 Heritage Preservation Management</t>
  </si>
  <si>
    <t>The ability to ensure preservation of natural, indigenous, and historic sites under the supervision of the organization or government.</t>
  </si>
  <si>
    <t>6.10.3 Cultural Collection Management</t>
  </si>
  <si>
    <t>The ability to manage the acquisition, accessibility, loan, exhibition and storage, preservation and provenance of records, documents, memorabilia, art, and other materials of national, historical, archaeological, or cultural interest. Producing standards and guidelines for production management procedures to ensure the safety of fragile or highly valuable items. Includes liaison with other institutions about the management of records, documents, memorabilia, art, and other materials of national, historical, archaeological, or cultural interest.</t>
  </si>
  <si>
    <t>6.11 Immigration, Refugee &amp; Citizenship Management</t>
  </si>
  <si>
    <t>*NEW*</t>
  </si>
  <si>
    <t>6.11.1 Temporary Resident Management</t>
  </si>
  <si>
    <t>**** NEED Definition ****</t>
  </si>
  <si>
    <t>6.11.2 Permanent Resident Management</t>
  </si>
  <si>
    <t>6.11.3 Citizenship and Passport Management</t>
  </si>
  <si>
    <t>7. Information Management</t>
  </si>
  <si>
    <t>The ability to manage the information that an organization collects, creates, and uses in delivering public-facing and internal programs and services. (Note: Information includes both information and data, structured and unstructured, under the control of the organization, regardless of medium or form.)</t>
  </si>
  <si>
    <t>7.1 Information Life Cycle Management</t>
  </si>
  <si>
    <t>The ability to manage the information life cycle encompasses the following: planning; collection, creation, receipt, and capture of information; its organization; its use and dissemination; its maintenance, protection and preservation; its disposition; and its evaluation.</t>
  </si>
  <si>
    <t>7.1.1 Information Management Planning</t>
  </si>
  <si>
    <t>The ability to develop and articulate an Information Management plan to support the delivery of organizational programs and services, and integrate information requirements into business-related development, implementation, evaluation, and reporting activities.</t>
  </si>
  <si>
    <t>7.1.2 Information Collection, Creation, Receipt, and Capture</t>
  </si>
  <si>
    <t>The ability to collect, create, receive, and capture information during the course of organizational programs and services, to document decisions and decision-making processes, account for and support the continuity of departmental operations, permit the reconstruction of the evolution of policies and programs, and allow for independent evaluation, audit, and review</t>
  </si>
  <si>
    <t>7.1.3 Information Organization</t>
  </si>
  <si>
    <t>The ability to organize information according to structured sets of rules.</t>
  </si>
  <si>
    <t>7.1.4 Information Use and Dissemination</t>
  </si>
  <si>
    <t>The ability to use, transmit, disseminate, open, share to the greatest extent possible, package, and reuse information, while respecting security, privacy, confidentiality, user agreements, or licensing requirements.</t>
  </si>
  <si>
    <t>7.1.5 Information Maintenance, Protection and Preservation</t>
  </si>
  <si>
    <t>The ability to maintain information’s relevance, authenticity, and quality, to store it, to determine the information risk profile and to protect it from non-authorised access, loss or accidental destruction, and to maintain it for as long as the business needs it.</t>
  </si>
  <si>
    <t>7.1.6 Information Disposition</t>
  </si>
  <si>
    <t>The ability to destroy, transfer or to alienate information to a third-party when its retention is no longer needed by the business.</t>
  </si>
  <si>
    <t>7.1.7 Information Management Evaluation</t>
  </si>
  <si>
    <t>The ability to measure the progress or performance of an Information Management Program.</t>
  </si>
  <si>
    <t>7.2 Registry Management</t>
  </si>
  <si>
    <t>The ability to manage registers, official lists or directories; for example, list of electors, registry of businesses, vital events, etc.</t>
  </si>
  <si>
    <t>7.2.1.Registry Development Management</t>
  </si>
  <si>
    <t>The ability to develop and adapt spaces to store captured information in a format that is applicable and that can be reused and leveraged many years from now.</t>
  </si>
  <si>
    <t>7.2.2 Registry Verification Management</t>
  </si>
  <si>
    <t>The ability to verify and validate that the information within the registry is accurate.</t>
  </si>
  <si>
    <t>7.2.3 Registry Maintenance Management</t>
  </si>
  <si>
    <t>The ability to maintain the registry to reduce errors such as invalid entries, missing file references or broken links or consider updating the registry format to ensure its reusability.</t>
  </si>
  <si>
    <t>7.3 Research and Knowledge Management</t>
  </si>
  <si>
    <t>The ability to gather and derive knowledge from data and information, analyze it, and leverage it to support business decision making.</t>
  </si>
  <si>
    <t>7.3.1 Knowledge Management</t>
  </si>
  <si>
    <t>The ability to capture, to develop, to share and to effectively use organizational knowledge. The ability to create knowledge after the information has been obtained, and to establish a set of logical connections among pieces of information.</t>
  </si>
  <si>
    <t>7.3.2 Research Management</t>
  </si>
  <si>
    <t>The ability to conduct the research and analysis in a given subject area in search of discovering new knowledge.</t>
  </si>
  <si>
    <t>7.3.3 Survey Management</t>
  </si>
  <si>
    <t>The ability to conduct and manage surveys for research and knowledge discovery.</t>
  </si>
  <si>
    <t>7.3.4. Intelligence Management</t>
  </si>
  <si>
    <t>The ability to analyze sensitive information using subtle and less obvious methods to identify and uncover patterns, plans, activities, secrets and other details that could potentially pose threats, risks or compromise security (personal, national, international or other) or aid the government in a tactical or strategic way (while confirming to all applicable laws and regulations).</t>
  </si>
  <si>
    <t>7.3.5 Analytics Management</t>
  </si>
  <si>
    <t>The ability to analyze information to identify patterns, recognize trends or to extract insights.</t>
  </si>
  <si>
    <t>8. Government Resources Mgmt</t>
  </si>
  <si>
    <t>The ability to manage the physical assets of the organization including Acquisition, Finances, Human Resources, Materiel and Real Property and Technology. (It is important to note the difference between Enterprise level planning of an activity such as Finance (establishing budgets…), which are focused on setting direction while internal operational management of those same activities (such as day to day spending, reporting on budget usage, etc.) are done under this section. )</t>
  </si>
  <si>
    <t>8.1 Acquisition Management</t>
  </si>
  <si>
    <t>The ability to manage acquisition, administration and retirement of economic resources provided by suppliers and vendors.</t>
  </si>
  <si>
    <t>8.1.1 Bargaining</t>
  </si>
  <si>
    <t>The ability to negotiate prices and get the best quality outcomes from available resources or products.</t>
  </si>
  <si>
    <t>8.1.2 Sourcing and Procurement</t>
  </si>
  <si>
    <t>The ability to identify, to assess and to develop sourcing and procurement needs and options, and to maintain and manage those sourcing and procurement arrangements.</t>
  </si>
  <si>
    <t>8.1.3 Vendor</t>
  </si>
  <si>
    <t>The ability to find, to build, to maintain and to leverage supplier relationships to optimise business outcomes.</t>
  </si>
  <si>
    <t>8.2 Financial Management</t>
  </si>
  <si>
    <t>The ability to ensure the prudent use and stewardship of allocated financial resources in an effective, efficient and economic manner. Activities include planning, budgeting, accounting, costing, reporting, control and oversight, analysis, decision support and advice, and financial systems.</t>
  </si>
  <si>
    <t>8.2.1 Financial Planning and Budgeting</t>
  </si>
  <si>
    <t>The ability to forecast financial requirements to support achieving objectives.</t>
  </si>
  <si>
    <t>8.2.2 Accounting</t>
  </si>
  <si>
    <t>The ability to establish processes, procedures and authorities for the government or department or organization in order to track the movement of funds.</t>
  </si>
  <si>
    <t>8.2.3 Costing and Funding</t>
  </si>
  <si>
    <t>The ability to manage and effectively distribute allocated funds.</t>
  </si>
  <si>
    <t>8.2.4 Financial Analysis and Evaluation</t>
  </si>
  <si>
    <t>The ability to analyze financial data as well as to generate and evaluate financial reports.</t>
  </si>
  <si>
    <t>8.3 Human Resource Management</t>
  </si>
  <si>
    <t>The ability to support prudent use and effective management of Human Resources within an organization, institution or legal entity.</t>
  </si>
  <si>
    <t>8.3.1 HR Core</t>
  </si>
  <si>
    <t>8.3.1.1.Personnel Information Management</t>
  </si>
  <si>
    <t>Capture and manage employee setup and management of employee data.</t>
  </si>
  <si>
    <t>8.3.1.2 Personnel Actions</t>
  </si>
  <si>
    <t>Capture and manage disciplinary action, termination etc.,</t>
  </si>
  <si>
    <t>8.3.1.3 Position Management</t>
  </si>
  <si>
    <t>Manage the relationship between positions, the organizational structure and budget control/funding for positions etc.,</t>
  </si>
  <si>
    <t>8.3.1.4 Classification</t>
  </si>
  <si>
    <t>Manage position relativity and classification decisions</t>
  </si>
  <si>
    <t>8.3.1.5 HR Planning &amp; Strategy</t>
  </si>
  <si>
    <t>Identify current and future human resources needs for the organization to achieve its goals</t>
  </si>
  <si>
    <t>8.3.2 Program/Risk Management</t>
  </si>
  <si>
    <t>8.3.2.1 Employment Equity</t>
  </si>
  <si>
    <t>Capture, screen, assess, remediate an/or escalate complaints</t>
  </si>
  <si>
    <t>8.3.2.2 Health &amp; Wellness</t>
  </si>
  <si>
    <t>Track participation and completion of related programs</t>
  </si>
  <si>
    <t>8.2.2.3 Safety Management</t>
  </si>
  <si>
    <t>Manage policies, objectives, plans, procedures and responsibilities</t>
  </si>
  <si>
    <t>8.3.2.4 Recognition</t>
  </si>
  <si>
    <t>Track and recognize employees including milestones/anniversaries</t>
  </si>
  <si>
    <t>8.3.2.5 Illness &amp; Injury Management</t>
  </si>
  <si>
    <t>Track illnesses and/or injuries</t>
  </si>
  <si>
    <t>8.3.3 Employee &amp; Labour Relations</t>
  </si>
  <si>
    <t>8.3.3.1 Agreement Support</t>
  </si>
  <si>
    <t>Support the negotiation processes by providing guidance and research to manage the relationship between the organization and its unions.</t>
  </si>
  <si>
    <t>8.3.3.2 Compliance Mgmt. &amp; Guidance Mgmt.</t>
  </si>
  <si>
    <t>Measure and track compliance to collective agreements and provide guidance on how to interpret policy, collective agreements, etc.</t>
  </si>
  <si>
    <t>8.3.3.3 Grievance Management</t>
  </si>
  <si>
    <t>Capture formal complaints and related outcomes</t>
  </si>
  <si>
    <t>8.3.3.4 Discipline Management</t>
  </si>
  <si>
    <t>Identify and track disciplinary actions assigned to the employee</t>
  </si>
  <si>
    <t>8.3.4 Compensation Management</t>
  </si>
  <si>
    <t>8.3.4.1 Compensation Planning</t>
  </si>
  <si>
    <t>Determine budget, review salary, perform market analysis, administer salary</t>
  </si>
  <si>
    <t>8.3.4.2 Benefits Management</t>
  </si>
  <si>
    <t>Enroll, administer and process benefits including include health, disability and life insurance</t>
  </si>
  <si>
    <t>8.3.4.3 Pension Management</t>
  </si>
  <si>
    <t>Enroll and administer pension</t>
  </si>
  <si>
    <t>8.3.5 Payroll</t>
  </si>
  <si>
    <t>Payroll provides gross-to-net processing for employees</t>
  </si>
  <si>
    <t>8.3.5.1 Payroll Structure &amp; Periods</t>
  </si>
  <si>
    <t>Manage the frequency of pay periods and the pay dates for positions</t>
  </si>
  <si>
    <t>8.3.5.2 Earnings &amp; Deductions</t>
  </si>
  <si>
    <t>Set up and manage earning codes, earning code groups, taxes, tax regions, tax codes, and tax groups</t>
  </si>
  <si>
    <t>8.3.5.3 Leave Mgt.</t>
  </si>
  <si>
    <t>Process and approve requests for leave</t>
  </si>
  <si>
    <t>8.3.5.4 Retroactive Pay</t>
  </si>
  <si>
    <t>Administer backdated pay to employees</t>
  </si>
  <si>
    <t>8.3.5.5 Workers Comp Payments</t>
  </si>
  <si>
    <t>Administer wage replacement and medical benefits to employees injured in the course of employment</t>
  </si>
  <si>
    <t>8.3.5.6 Record of Employment (ROE)</t>
  </si>
  <si>
    <t>Generate and distribute ROE</t>
  </si>
  <si>
    <t>8.3.5.7 Process Payroll</t>
  </si>
  <si>
    <t>Generate earnings for employees, issue worker payments, post payroll distributions</t>
  </si>
  <si>
    <t>8.3.5.8 Year End Processing</t>
  </si>
  <si>
    <t>Generate and distribute year end documentation</t>
  </si>
  <si>
    <t>8.3.6 Talent Mgmt.</t>
  </si>
  <si>
    <t>8.3.6.1 Qualifications Management</t>
  </si>
  <si>
    <t>Capture and track employee skills, competencies, certifications etc.,</t>
  </si>
  <si>
    <t>8.3.6.2 Learning Management</t>
  </si>
  <si>
    <t>Capture and track employee training, course enrollment, course creation and delivery</t>
  </si>
  <si>
    <t>8.3.6.3 Succession Management</t>
  </si>
  <si>
    <t>Plan for attrition for top-level talent</t>
  </si>
  <si>
    <t>8.3.6.4 Performance Management</t>
  </si>
  <si>
    <t>Set goals and objectives, conduct performance reviews, self/manager appraisals, track metrics against organizational goals and mission statement, and individual development plan</t>
  </si>
  <si>
    <t>8.3.6.5 Official Languages</t>
  </si>
  <si>
    <t>Capture and track employee training, course enrollment, certification etc.</t>
  </si>
  <si>
    <t>8.3.7 Recruitment</t>
  </si>
  <si>
    <t>SDG Targets and Indicators</t>
  </si>
  <si>
    <t>8.3.7.1 Request to Fill</t>
  </si>
  <si>
    <t>Request a new position, fill a vacant position or reallocate/promote a current employee</t>
  </si>
  <si>
    <t>8.3.7.2 Recruiting</t>
  </si>
  <si>
    <t>Develop employee job ads, interview, screen and select high-quality and productive employees</t>
  </si>
  <si>
    <t>8.3.7.3 Applicant Tracking</t>
  </si>
  <si>
    <t>Track and process an applicant</t>
  </si>
  <si>
    <t>8.3.7.4 Hiring</t>
  </si>
  <si>
    <t>Manage offers, documents and strategic hiring</t>
  </si>
  <si>
    <t>8.3.7.5 On-boarding / Offboarding</t>
  </si>
  <si>
    <t>Setup an employee, assign assets, complete employee checklist. / Return assets, complete required paperwork and exit survey.</t>
  </si>
  <si>
    <t>8.3.8 Work Force Management</t>
  </si>
  <si>
    <t>8.3.8.1 Workforce Planning/Forecasting</t>
  </si>
  <si>
    <t>Align the needs of the organization with those of its workforce to meet its legislative, regulatory, service/production requirements and organizational objectives.</t>
  </si>
  <si>
    <t>8.3.8.2 Workforce Scheduling</t>
  </si>
  <si>
    <t>Develop schedules that align to staffing needs to budget, available skills and demand</t>
  </si>
  <si>
    <t>8.3.8.3 Leave Management</t>
  </si>
  <si>
    <t>Manage employee absences including sick days, maternity, short term leave, long term disability etc.,</t>
  </si>
  <si>
    <t>8.3.8.4 Time &amp; Attendance</t>
  </si>
  <si>
    <t>Goals and targets (from the 2030 Agenda)</t>
  </si>
  <si>
    <t>Capture and monitor employee time and attendance, labour tracking, and data collection</t>
  </si>
  <si>
    <t>8.3.9 HR Service Delivery</t>
  </si>
  <si>
    <t>Indicators</t>
  </si>
  <si>
    <t>8.3.9.1 Employee/ Manager Policy &amp; Procedure Guidance</t>
  </si>
  <si>
    <t>Provide HR services and guidance to employees and/or managers on how to interpret HR policy</t>
  </si>
  <si>
    <t>8.3.9.2 HR Knowledgebase</t>
  </si>
  <si>
    <t>Collect and publish policies or benefits</t>
  </si>
  <si>
    <t>Goal 1. End poverty in all its forms everywhere</t>
  </si>
  <si>
    <t>8.3.9.3 Case Management</t>
  </si>
  <si>
    <t>Administer intake, perform needs assessment, service planning and evaluation</t>
  </si>
  <si>
    <t>8.3.9.4 Employee / Manager Self Service</t>
  </si>
  <si>
    <t>Manage personnel related data elements. / View assigned personnel data and/or add/change data.</t>
  </si>
  <si>
    <t>1.1 By 2030, eradicate extreme poverty for all people everywhere, currently measured as people living on less than $1.25 a day</t>
  </si>
  <si>
    <t>8.3.9.5 HR Reporting &amp; Analytics</t>
  </si>
  <si>
    <t>Report on employee/employment statistics including status of actions to be completed</t>
  </si>
  <si>
    <t>8.4 Materiel, Real Property and Asset Management</t>
  </si>
  <si>
    <t>The ability to manage facilities, material, Real Property and assets in a sustainable and financially responsible manner that supports the cost-effective and efficient delivery of programs. This includes the ability to manage and maintain the operation of the enterprise’s buildings, grounds and other physical facilities as well as other major infrastructure items such as buildings or dams.</t>
  </si>
  <si>
    <t>1.1.1 Proportion of population below the international poverty line, by sex, age, employment status and geographical location (urban/rural)</t>
  </si>
  <si>
    <t>8.4.1 Facilities Management</t>
  </si>
  <si>
    <t>The ability to manage buildings and find accommodation for the employees of the organization, through the acquisition or leasing of office space. These activities are often conducted by a centralized body, it also includes all forms of building and precinct management along with assessing and maintaining building safety (air quality, asbestos, …)</t>
  </si>
  <si>
    <t>8.4.2 Real Property and Asset Management</t>
  </si>
  <si>
    <t>The ability to effectively and efficiently manage all Real Property and other types of moveable assets, excluding money or records but including material(s), acquired by the organization. Movable assets are tangible and include a broad range of goods. For example: Equipment (office, information technology, telecommunications, scientific), larger goods (air conditioners or diesel generators).</t>
  </si>
  <si>
    <t>1.2 By 2030, reduce at least by half the proportion of men, women and children of all ages living in poverty in all its dimensions according to national definitions</t>
  </si>
  <si>
    <t>8.4.3 Fleet Management</t>
  </si>
  <si>
    <t>The ability to acquire (either by purchase, lease, or charter), use, maintain, repair, transfer, and dispose of vehicles or transport related assets. Vehicles are any means of conveyance owned or used by the organization to transport people or items, including road, all-terrain, construction, off-road, air and water vehicles. Other fleet assets include aircrafts, boats, buses, etc.</t>
  </si>
  <si>
    <t>8.4.4 Seized Goods Management</t>
  </si>
  <si>
    <t>The ability to manage, retain, dispose of seized goods upon the arrest of a person for the crimes of production or possession of such goods.</t>
  </si>
  <si>
    <t>1.2.1 Proportion of population living below the national poverty line, by sex and age</t>
  </si>
  <si>
    <t>8.4.5 Animal Husbandry Management</t>
  </si>
  <si>
    <t>The ability to oversee the management of animals under the care of the organization or institution, such as dogs and horses for policing activities and farm animals such as those managed at the Central Experimental Farm.</t>
  </si>
  <si>
    <t>8.5 Technology Management</t>
  </si>
  <si>
    <t>ITU Digital Investment Taxonomy</t>
  </si>
  <si>
    <t>The ability to administer, architect, plan and operate technology services and solutions for the departments and agencies within the organisation. For some institutions, this capability is sometimes provided by centralized organization. The level, type of activities and services also vary from organization to organization.</t>
  </si>
  <si>
    <t>1.2.2 Proportion of men, women and children of all ages living in poverty in all its dimensions according to national definitions</t>
  </si>
  <si>
    <t>8.5.1 Infrastructure Management</t>
  </si>
  <si>
    <t>The ability to manage the workload and operation of physical or virtual IT assets while minimising the likelihood and consequences of disruption to normal service operations, including the recovery of business services and applications following disastrous events or disruptions.</t>
  </si>
  <si>
    <t>8.5.2 IT Architecture Management</t>
  </si>
  <si>
    <t>1.3 Implement nationally appropriate social protection systems and measures for all, including floors, and by 2030 achieve substantial coverage of the poor and the vulnerable</t>
  </si>
  <si>
    <t>The ability to design and architect the IT components (hardware, software, cloud, networking or other IT facet) in an efficient and effective manner that will best support the organization. IT architecture refers to software applications, application programming, technologies and technology architecture, IT security architecture and network topologies and much more.</t>
  </si>
  <si>
    <t>1.3.1 Proportion of population covered by social protection floors/systems, by sex, distinguishing children, unemployed persons, older persons, persons with disabilities, pregnant women, newborns, work-injury victims and the poor and the vulnerable</t>
  </si>
  <si>
    <t>8.5.3 IT Solution Management</t>
  </si>
  <si>
    <t>The ability to design, to develop, to validate, to deploy or to secure IT solutions (hardware and/or software solutions), including the maintenance and life-cycle management of such solutions.</t>
  </si>
  <si>
    <t>• Incomplete at 2019, unclear whether has been updated
• Temporary use cases have no specific PFM characteristics 
• Conceptual structure useful
• Workflows and building blocks useful</t>
  </si>
  <si>
    <t>8.6 Work Management</t>
  </si>
  <si>
    <t>1.4 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</si>
  <si>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The ability to manage, assess, devise and subdivide work.</t>
  </si>
  <si>
    <t>1.4.1 Proportion of population living in households with access to basic services</t>
  </si>
  <si>
    <t>8.6.1 Workflow Management</t>
  </si>
  <si>
    <t>The ability to distribute, assign, coordinate, sequence and monitor the work items involved with service delivery. This includes the ability to detect key business events/triggers that may occur at any time and organize the proper response as well as to track/trace a piece work from identification to completion.</t>
  </si>
  <si>
    <t>8.6.2 Workload Management</t>
  </si>
  <si>
    <t>The ability to forecast, assess and prioritize the work items involved with service delivery. This includes assessing the complexity of the work and to identify/select work based on a set of criteria (assume criteria includes relationships between work).</t>
  </si>
  <si>
    <t>9. Corporate Management</t>
  </si>
  <si>
    <t>Capabilities dedicated to managing the activities that oversee and protect the organization’s resources as well as its business continuity in the event of a disruption.</t>
  </si>
  <si>
    <t>1.4.2 Proportion of total adult population with secure tenure rights to land, with legally recognized documentation and who perceive their rights to land as secure, by sex and by type of tenure</t>
  </si>
  <si>
    <t>9.1 Security Management</t>
  </si>
  <si>
    <t>The ability to take measures to ensure the security of the organization, its materiel, assets, resources and people. This includes both Physical and Information technology security.</t>
  </si>
  <si>
    <t>Structure</t>
  </si>
  <si>
    <t>9.1.1 Screening and Assessment Management</t>
  </si>
  <si>
    <t>1.5 By 2030, build the resilience of the poor and those in vulnerable situations and reduce their exposure and vulnerability to climate-related extreme events and other economic, social and environmental shocks and disasters</t>
  </si>
  <si>
    <t>The ability to screen and assess people, equipment, networks, regarding risks, to ensure that the authority and/or permission to access the organization’s assets is managed effectively. This includes the evaluations for the access to buildings, networks, information and assets, and includes the validating the transferability of screening between organizations.</t>
  </si>
  <si>
    <t>1.5.1 Number of deaths, missing persons and persons affected by disaster per 100,000 peoplea</t>
  </si>
  <si>
    <t xml:space="preserve">SDG Targets </t>
  </si>
  <si>
    <t>9.1.2 Identity and Access Management</t>
  </si>
  <si>
    <t>The ability to recognize the identification of a person or system and ensure that only screened resources (people, external systems …) get access to the organization’s resources and assets. Access levels may also apply.</t>
  </si>
  <si>
    <t>7 goals and 169 targets representing global priorities for investment in order to achieve sustainable development</t>
  </si>
  <si>
    <t>9.1.2.1 Credential Management *NEW*</t>
  </si>
  <si>
    <t>1.5.2 Direct disaster economic loss in relation to global gross domestic product (GDP)a</t>
  </si>
  <si>
    <t>The ability manage (issue, update and revoke/deactivate) digital credentials and the associated token/authenticator.</t>
  </si>
  <si>
    <t>Use Case</t>
  </si>
  <si>
    <t>9.1.3 Security Monitoring and Management</t>
  </si>
  <si>
    <t>The ability to monitor the security of buildings, assets, networks, information and people. This includes operational monitoring as well as planning for the approach to monitoring and assessing actual results. It also includes reporting on threats and vulnerabilities, identifying exploitable weaknesses, detecting intrusions, recovering from attacks and preventing future attacks.</t>
  </si>
  <si>
    <t>1.5.3 Number of countries with national and local disaster risk reduction strategiesa</t>
  </si>
  <si>
    <t>9.2 Communications Management</t>
  </si>
  <si>
    <t xml:space="preserve">The steps that an individual or system will undertake in order to achieve a business objective 
Key characteristics: </t>
  </si>
  <si>
    <t>The ability to plan, to implement, to monitor and to revise of all the communications from or within the department. It also includes the organization and dissemination of new communication directives connected with an organization.</t>
  </si>
  <si>
    <t>9.2.1 Corporate Communications Management</t>
  </si>
  <si>
    <t>The ability to plan and manage internal and external communications.</t>
  </si>
  <si>
    <t>1.a 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</si>
  <si>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 User-centric description of the steps or user journeys required to deliver an outcome 
• Defines the actor or actors involved in the Use Case 
• Identifies one or more SDG Targets as its business objective 
• Describes the generic WorkFlows and business processes involved in each step in the Use Case
• Typically sector-specific 
• Able to be improved through digital technology</t>
  </si>
  <si>
    <t>9.2.2 Public Affairs Management</t>
  </si>
  <si>
    <t>The ability to ensure that communications are effectively managed, well-coordinated and responsive to the diverse information needs of the public. These activities ensure that the public receives government information and that the views and concerns of the public are taken into account in the planning, management and evaluation of policies, programs, services and initiatives as well as manage public opinion of the government on the whole or directed at specific target groups.</t>
  </si>
  <si>
    <t>1.a.1 Proportion of resources allocated by the government directly to poverty reduction programmes</t>
  </si>
  <si>
    <t xml:space="preserve">Workflow </t>
  </si>
  <si>
    <t>9.2.3 Marketing Management</t>
  </si>
  <si>
    <t>The ability to track and review the organisations marketing resources and activities.</t>
  </si>
  <si>
    <t xml:space="preserve">A generic business process that contributes to SDG Use Cases across multiple sectors and can be developed as a set of organizational capabilities 
Key characteristics: </t>
  </si>
  <si>
    <t>9.2.4 Brand Management</t>
  </si>
  <si>
    <t>1.a.2 Proportion of total government spending on essential services (education, health and social protection)</t>
  </si>
  <si>
    <t>The ability to maintain, to improve and to uphold a brand so that the name is associated with positive results. All the activities related to supervising the promotion of a particular brand of goods</t>
  </si>
  <si>
    <t>• Common business process used to help an organization carry out its overall function 
• Applicable to multiple SDG Use Cases in various sectors 
• Powered by one or more ICT Building Blocks</t>
  </si>
  <si>
    <t>9.2.5 Linguistic Management</t>
  </si>
  <si>
    <t xml:space="preserve">ICT Building Blocks </t>
  </si>
  <si>
    <t>The ability to translate existing or live material in other languages or language forms. Translations could also include the translation to and from other types of languages such as indigenous, braille and sign-language. This includes Terminology management, interpretation management (sign language), standardization and translation management.</t>
  </si>
  <si>
    <t>1.b Create sound policy frameworks at the national, regional and international levels, based on pro-poor and gender-sensitive development strategies, to support accelerated investment in poverty eradication actions</t>
  </si>
  <si>
    <t>An enterprise-ready, reusable software component that provides key functionality to facilitate generic WorkFlows across multiple sectors 
Key characteristics:</t>
  </si>
  <si>
    <t>9.3 Business Transformation Management</t>
  </si>
  <si>
    <t>1.b.1 Proportion of government recurrent and capital spending to sectors that disproportionately benefit women, the poor and vulnerable groups</t>
  </si>
  <si>
    <t>The ability to manage change portfolios, programs and projects ensuring structured methods and processes are used to deliver business and project objectives. Includes the activities of Change Management, Portfolio Management, Program Management and Project Management.</t>
  </si>
  <si>
    <t>9.3.1 Change Design Management</t>
  </si>
  <si>
    <t>• Reusable software component 
• Can be open-source, commercial off-the-shelf (COTS), or freely available with open access to data 
• Facilitates one or more generic WorkFlows 
• Applicable to multiple SDG Use Cases across multiple sectors 
• Interoperable with other ICT Building Blocks 
• Designed for scalability and extensibility 
• Standards-based</t>
  </si>
  <si>
    <t>The ability to take the organization's strategies and plans and turn them into detailed specifications or requirements of services to be delivered or developed.</t>
  </si>
  <si>
    <t>9.3.2 Change Implementation Management</t>
  </si>
  <si>
    <t>The ability to manage change portfolios and projects to ensure structured methods and processes are used to deliver business and project objectives.</t>
  </si>
  <si>
    <t>9.3.3 Change Monitoring Management</t>
  </si>
  <si>
    <t>The ability to ensure that all the changes across the organization are monitored. This avoids gaps, overlaps, and duplication, and improves line of sight across the efficiency and effectiveness of change.</t>
  </si>
  <si>
    <t>Goal 2. End hunger, achieve food security and improved nutrition and promote sustainable agriculture</t>
  </si>
  <si>
    <t>9.3.4 Project Management</t>
  </si>
  <si>
    <t>Selected Priority Use Cases</t>
  </si>
  <si>
    <t>The ability to manage the processes, methods, and technologies used by project managers and project management offices (PMOs) to analyze and collectively manage current or proposed projects based on numerous key characteristics.</t>
  </si>
  <si>
    <t>9.4 Business Disruption Management</t>
  </si>
  <si>
    <t>The ability to maintain critical business services for stakeholders in the event of a significant outage. For example: natural disasters, system failures and other major disruptions. This capability applies to large scale planning not day to day maintenance of operations.</t>
  </si>
  <si>
    <t>Agriculture</t>
  </si>
  <si>
    <t>9.4.1 Incident Management</t>
  </si>
  <si>
    <t>The ability to react and deal with unexpected events. Events could be positive or negative, have security, physical or mental health impacts and they can have a large or small effects on the resources of the organization. They include such things as virtual or physical threats by individuals, systems or nature, IT viruses, power outages, an employee accident, a water leakage, and much more.</t>
  </si>
  <si>
    <t>9.4.2 Business Continuity Management</t>
  </si>
  <si>
    <t>2.1 By 2030, end hunger and ensure access by all people, in particular the poor and people in vulnerable situations, including infants, to safe, nutritious and sufficient food all year round</t>
  </si>
  <si>
    <t>The ability to involve measures to ensure that the delivery of services can continue in an emergency situation.</t>
  </si>
  <si>
    <t>2.1 _x0007_ Ensure access to safe, nutritious foods</t>
  </si>
  <si>
    <t>9.4.3 Disaster Recovery Management</t>
  </si>
  <si>
    <t>The ability to manage the preparation of responses to major or catastrophic disruption of service delivery.</t>
  </si>
  <si>
    <t>2.1.1 Prevalence of undernourishment</t>
  </si>
  <si>
    <t>2.2  End all forms of malnutrition</t>
  </si>
  <si>
    <t>9.4.4 Emergency Operations Management</t>
  </si>
  <si>
    <t>The ability to support operations during an emergency situation. For example a major weather event, major power outage, etc.</t>
  </si>
  <si>
    <t>2.3 _x0007_ Double small-scale agricultural productivity</t>
  </si>
  <si>
    <t>9.5 Legal Management</t>
  </si>
  <si>
    <t>The ability to provide legal representation in each sub-organisations to provide advice and guidance within program delivery and legislation assessment as well as to represent the legal interests of the department or agency on behalf of the organization.</t>
  </si>
  <si>
    <t>2.4 _x0007_ Implement resilient agricultural practices</t>
  </si>
  <si>
    <t>2.1.2 Prevalence of moderate or severe food insecurity in the population, based on the Food Insecurity Experience Scale (FIES)</t>
  </si>
  <si>
    <t>9.5.1 Legal Advice Management</t>
  </si>
  <si>
    <t>The ability to provide legal services to the organization. This includes interpreting and providing civil and constitutional legal advice, and representing all sub-organizations and related agencies regarding legal matters, the drawing up of legal agreements and the handling of legal actions and disputes.</t>
  </si>
  <si>
    <t>Education</t>
  </si>
  <si>
    <t>9.5.2 Legal Support Management</t>
  </si>
  <si>
    <t>The ability to conduct the organization's legal cases through the legal system.</t>
  </si>
  <si>
    <t>4.1 _x0007_ Free primary and secondary education</t>
  </si>
  <si>
    <t>9.6 Audit Management</t>
  </si>
  <si>
    <t>2.2 By 2030, end all forms of malnutrition, including achieving, by 2025, the internationally agreed targets on stunting and wasting in children under 5 years of age, and address the nutritional needs of adolescent girls, pregnant and lactating women and older persons</t>
  </si>
  <si>
    <t>The ability to verify assurance of the financial and operational controls to manage risk, promote sound business practices and meet statutory obligations. For example: Ensuring that service delivery is consistent and reliable, the accurate and reliable production of information, independent and objective reviews and advice, etc.</t>
  </si>
  <si>
    <t>4.3  Equal access to tertiary education</t>
  </si>
  <si>
    <t>2.2.1 Prevalence of stunting (height for age &lt;-2 standard deviation from the median of the World Health Organization (WHO) Child Growth Standards) among children under 5 years of age</t>
  </si>
  <si>
    <t>9.6.1 Audit Evaluation Management</t>
  </si>
  <si>
    <t>4.4 _x0007_ Increase job skills</t>
  </si>
  <si>
    <t>The ability to monitor an audit throughout the lifecycle of the audit as well as the evaluation of an audit after the fact.</t>
  </si>
  <si>
    <t>9.6.2 Internal Audit Management</t>
  </si>
  <si>
    <t>4.5 Ensure equal access to education</t>
  </si>
  <si>
    <t>The ability to execute, coordinate, track and manage audits. This includes identifying, evaluating and managing all relevant risks to the enterprise.</t>
  </si>
  <si>
    <t>Finance</t>
  </si>
  <si>
    <t>2.2.2 Prevalence of malnutrition (weight for height &gt;+2 or &lt;-2 standard deviation from the median of the WHO Child Growth Standards) among children under 5 years of age, by type (wasting and overweight)</t>
  </si>
  <si>
    <t>9.6.3 Program and Service Audit Management</t>
  </si>
  <si>
    <t>The ability to ensure that program and service delivery is consistent and reliable including the accurate and reliable production of information, independent and objective reviews and advice, etc.</t>
  </si>
  <si>
    <t>1.4 _x0007_ Ensure access to economic resources</t>
  </si>
  <si>
    <t>9.7 Event Management</t>
  </si>
  <si>
    <t>The ability to develop programs to support events, summits, elections, exhibitions and conferences. The ability could encompass full planning and implementation or providing financial assistance and advice on planning and marketing strategies to 3rd parties.</t>
  </si>
  <si>
    <t>2.3 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</si>
  <si>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9.7.1 Event Planning Management</t>
  </si>
  <si>
    <t>The ability to plan and manage events including capabilities such as Workforce Logistics, Event Location Management, Event Material Management and Support, and Complaint Services Management. These capabilities could apply to events such as Large staff meetings, celebrations, the opening of a new museum, General Elections and G7 Summits.</t>
  </si>
  <si>
    <t>2.3.1 Volume of production per labour unit by classes of farming/pastoral/forestry enterprise size</t>
  </si>
  <si>
    <t>3.8 Universal health coverage</t>
  </si>
  <si>
    <t>9.7.2 Event Support Management</t>
  </si>
  <si>
    <t>The ability to provide support to the various stakeholders involved in the conduct of an event such as Help Desk activities, provisions of Information Kiosks and provision of targeted training to event workers.</t>
  </si>
  <si>
    <t>Health</t>
  </si>
  <si>
    <t>9.7.3 Event Implementation Management</t>
  </si>
  <si>
    <t>The ability to launch, conduct and complete an event. These capabilities could include Event initiation Management, Event Monitoring Management, Event Worker Management, Event Result Management, and Event Close-out Management.</t>
  </si>
  <si>
    <t>3.1 _x0007_ Reduce maternal mortality</t>
  </si>
  <si>
    <t>2.3.2 Average income of small-scale food producers, by sex and indigenous status</t>
  </si>
  <si>
    <t>9.7.4 Event Evaluation Management</t>
  </si>
  <si>
    <t>3.2 _x0007_ Reduce newborn and child mortality</t>
  </si>
  <si>
    <t>The ability to evaluate events and make recommendations for future event planning. These capabilities could include Post-event Assessment Management, Results Management, Results Communication and Publication, and Complaints Resolution Management.</t>
  </si>
  <si>
    <t>3.3 Reduce incidence of HIV/AIDS, tuberculosis, malaria and other infectious diseases</t>
  </si>
  <si>
    <t>2.4 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</si>
  <si>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2.4.1 Proportion of agricultural area under productive and sustainable agriculture</t>
  </si>
  <si>
    <t>Humanitarian Aid</t>
  </si>
  <si>
    <t>1.3 Implement social protection systems</t>
  </si>
  <si>
    <t>2.5 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</si>
  <si>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2.5.1 Number of plant and animal genetic resources for food and agriculture secured in either medium or long-term conservation facilities</t>
  </si>
  <si>
    <t>Generic Workflows</t>
  </si>
  <si>
    <t>2.5.2 Proportion of local breeds classified as being at risk, not-at-risk or at unknown level of risk of extinction</t>
  </si>
  <si>
    <t>Client case management</t>
  </si>
  <si>
    <t>Enrol, track and monitor services provided to a beneficiary or household, often across multiple service categories</t>
  </si>
  <si>
    <t xml:space="preserve">Client communication </t>
  </si>
  <si>
    <t>Create bulk or individual communication between businesses and their clients or between individuals using a variety of digital and traditional channels, including mail, short messaging service, interactive voice response, or social media</t>
  </si>
  <si>
    <t>2.a 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</si>
  <si>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Client education</t>
  </si>
  <si>
    <t>Create and disseminate educational content for training or to promote awareness of a topic</t>
  </si>
  <si>
    <t>2.a.1 The agriculture orientation index for government expenditures</t>
  </si>
  <si>
    <t>Content management</t>
  </si>
  <si>
    <t>Create, organize, publish and secure content (text and multimedia) to make it easier to navigate and retrieve, across the organization</t>
  </si>
  <si>
    <t>Data analysis and business intelligence</t>
  </si>
  <si>
    <t>Define aggregate functions across samples of data values; create alerts around anomalous or statistically significant events or occurrences in the data</t>
  </si>
  <si>
    <t>2.a.2 Total official flows (official development assistance plus other official flows) to the agriculture sector</t>
  </si>
  <si>
    <t>Data collection and reporting</t>
  </si>
  <si>
    <t>Define, collect, validate, normalize and aggregate structured data
of all kinds (often to replace paper forms): text, numeric, geospatial or multimedia.</t>
  </si>
  <si>
    <t>Decision support</t>
  </si>
  <si>
    <t>Apply generic aggregation or analytical algorithms to raw data, combining these results with domain-specific business knowledge, to produce strategic, actionable insights or alerts</t>
  </si>
  <si>
    <t>2.b 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</si>
  <si>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Financial services</t>
  </si>
  <si>
    <t>Automate banking service functions between an organization and its beneficiaries, and integrate functions between the two</t>
  </si>
  <si>
    <t>Identification and registration</t>
  </si>
  <si>
    <t>2.b.1 Producer Support Estimate</t>
  </si>
  <si>
    <t>Uniquely identify and collect pertinent information about people and business objects (inventory, locations, or events) for any particular business process</t>
  </si>
  <si>
    <t>Knowledge management</t>
  </si>
  <si>
    <t>Collect, sort and archive organizational assets for easy retrieval and assimilation</t>
  </si>
  <si>
    <t>Marketplace</t>
  </si>
  <si>
    <t>Create a discovery platform between buyers and sellers, allowing for simple transactions of goods and services</t>
  </si>
  <si>
    <t>Problem diagnosis</t>
  </si>
  <si>
    <t>Build a model of hypothetical diagnoses, iteratively incorporating new data and eliminating invalid findings</t>
  </si>
  <si>
    <t>2.b.2 Agricultural export subsidies</t>
  </si>
  <si>
    <t>Manage business functions of procurement planning, purchasing, inventory control, traffic, reception, incoming inspection and salvage operations</t>
  </si>
  <si>
    <t>Remote monitoring</t>
  </si>
  <si>
    <t>Automatically collect real-time data (often time-series) from remote person or object for status check or reception of emergency alerts</t>
  </si>
  <si>
    <t>Supply chain management</t>
  </si>
  <si>
    <t>2.c Adopt measures to ensure the proper functioning of food commodity markets and their derivatives and facilitate timely access to market information, including on food reserves, in order to help limit extreme food price volatility</t>
  </si>
  <si>
    <t>Design, plan, execute, control and monitor all supply chain activities with the objective of creating net value and synchronizing supply with demand; avoid stockouts, minimize wastage, and provide an audit trail</t>
  </si>
  <si>
    <t>2.c.1 Indicator of food price anomalies</t>
  </si>
  <si>
    <t>Work planning and coordination</t>
  </si>
  <si>
    <t>Orchestrate the coordination and timing of activities of teams and team members within an organization</t>
  </si>
  <si>
    <t>ICT Building Blocks</t>
  </si>
  <si>
    <t>Goal 3. Ensure healthy lives and promote well-being for all at all ages</t>
  </si>
  <si>
    <t>Analytics and business intelligence</t>
  </si>
  <si>
    <t>Provide data-driven insights about business processes, performance and predictive modelling</t>
  </si>
  <si>
    <t>Artificial intelligence</t>
  </si>
  <si>
    <t>Package machine intelligence capabilities as reusable services to perform work, extract insights from data, or provide other business capabilities</t>
  </si>
  <si>
    <t>3.1 By 2030, reduce the global maternal mortality ratio to less than 70 per 100,000 live births</t>
  </si>
  <si>
    <t>3.1.1 Maternal mortality ratio</t>
  </si>
  <si>
    <t>Register or enrol of a client and provide longitudinal tracking of services, often across multiple service categories, vendors and locations</t>
  </si>
  <si>
    <t>3.1.2 Proportion of births attended by skilled health personnel</t>
  </si>
  <si>
    <t>Collaboration management</t>
  </si>
  <si>
    <t>Enable multiple users to simultaneously access, modify or contribute to a single activity, such as content creation, through a unified access portal</t>
  </si>
  <si>
    <t>Consent management</t>
  </si>
  <si>
    <t>Manage a set of policies allowing users to determine the information that will be accessible to specific information consumers, for which purpose, for how long, and whether it can be shared further</t>
  </si>
  <si>
    <t>3.2 By 2030, end preventable deaths of newborns and children under 5 years of age, with all countries aiming to reduce neonatal mortality to at least as low as 12 per 1,000 live births and under-5 mortality to at least as low as 25 per 1,000 live births</t>
  </si>
  <si>
    <t>Support the creation, editing, publishing and management of digital media and other information</t>
  </si>
  <si>
    <t>3.2.1 Under-five mortality rate</t>
  </si>
  <si>
    <t>Data collection</t>
  </si>
  <si>
    <t>Support data collection from human input, sensors and other systems through digital interfaces</t>
  </si>
  <si>
    <t>Digital registries</t>
  </si>
  <si>
    <t>Centrally manage databases that uniquely identify and describe persons, service providers, facilities, procedures, products, sites or other entities related to an organization, industry or activity</t>
  </si>
  <si>
    <t>eLearning</t>
  </si>
  <si>
    <t>3.2.2 Neonatal mortality rate</t>
  </si>
  <si>
    <t>Support facilitated or remote learning through digital interaction between educator and students</t>
  </si>
  <si>
    <t>eMarketplace</t>
  </si>
  <si>
    <t>Provide a digital marketing space where provider entities can electronically advertise and sell products and services to other entities (business-to-business) or to end-user customers</t>
  </si>
  <si>
    <t>Geographical information</t>
  </si>
  <si>
    <t>3.3 By 2030, end the epidemics of AIDS, tuberculosis, malaria and neglected tropical diseases and combat hepatitis, water-borne diseases and other communicable diseases</t>
  </si>
  <si>
    <t>Provide functionality to identify, tag and analyze geographic locations of an object, such as a water source, building, mobile phone or medical commodity</t>
  </si>
  <si>
    <t>3.3.1 Number of new HIV infections per 1,000 uninfected population, by sex, age and key populations</t>
  </si>
  <si>
    <t>Identification and authentication</t>
  </si>
  <si>
    <t>Enable unique identification and authentication of users, organizations or other entities</t>
  </si>
  <si>
    <t>Information mediator</t>
  </si>
  <si>
    <t>Provide a gateway between external digital applications and other ICT Building Blocks, thereby ensuring interoperability and implementation of standards, which is essential for integrating various ICT Building Blocks and applications</t>
  </si>
  <si>
    <t>3.3.2 Tuberculosis incidence per 1,000 population</t>
  </si>
  <si>
    <t>Messaging</t>
  </si>
  <si>
    <t>Facilitate notifications, alerts, or two-way communications between applications and communications services, including short messaging service (SMS), unstructured supplementary service data (USSD), interactive voice response (IVR), email or social media platforms</t>
  </si>
  <si>
    <t>Mobility management</t>
  </si>
  <si>
    <t>Securely enable employee use and management of mobile devices and applications in a business context</t>
  </si>
  <si>
    <t>3.3.3 Malaria incidence per 1,000 population</t>
  </si>
  <si>
    <t>Implement and log financial transactions such as insurance claims processing, product purchase or remittance of service fee; also provide features for tracking costs and extracting audit trails</t>
  </si>
  <si>
    <t>Registration</t>
  </si>
  <si>
    <t>Records identifiers and other general information about a person, place or other entity, typically for the purpose of registration or enrolment in specific services or programmes and tracking of that entity over time</t>
  </si>
  <si>
    <t>3.3.4 Hepatitis B incidence per 100,000 population</t>
  </si>
  <si>
    <t>Reporting and dashboards</t>
  </si>
  <si>
    <t>Provide pre-packaged and custom presentations of data and summaries of an organization’s pre-defined key performance metrics, often in visual format</t>
  </si>
  <si>
    <t>Scheduling</t>
  </si>
  <si>
    <t>Provide an engine for setting up events based on regular intervals or for triggering specific tasks in an automated business process, based on specific combinations of status of several parameters</t>
  </si>
  <si>
    <t>3.3.5 Number of people requiring interventions against neglected tropical diseases</t>
  </si>
  <si>
    <t>Provide ICT administrators the ability to centrally configure and manage user and group access permissions to network resources, services, databases, applications and user devices</t>
  </si>
  <si>
    <t>Shared data repositories</t>
  </si>
  <si>
    <t>provide a common repository to store data for a specified knowledge area used by external applications, such as a soil registry, often providing domain-specific functionality and data presentations</t>
  </si>
  <si>
    <t>Terminology</t>
  </si>
  <si>
    <t>3.4 By 2030, reduce by one third premature mortality from non-communicable diseases through prevention and treatment and promote mental health and well-being</t>
  </si>
  <si>
    <t>Provide a registry of definitions and terms with defined nomenclature standards, metadata, synonyms and sometimes a knowledge map for a particular domain of knowledge (eg agriculture) which can be used to facilitate semantic interoperability</t>
  </si>
  <si>
    <t>Workflow and algorithm</t>
  </si>
  <si>
    <t>Help to optimize business processes by specifying the rules that govern the execution of a sequence of activities and the exchange of associated information in order to orchestrate the process flow from initiation to completion</t>
  </si>
  <si>
    <t>3.4.1 Mortality rate attributed to cardiovascular disease, cancer, diabetes or chronic respiratory disease</t>
  </si>
  <si>
    <t>3.4.2 Suicide mortality rate</t>
  </si>
  <si>
    <t>3.5 Strengthen the prevention and treatment of substance abuse, including narcotic drug abuse and harmful use of alcohol</t>
  </si>
  <si>
    <t>3.5.1 Coverage of treatment interventions (pharmacological, psychosocial and rehabilitation and aftercare services) for substance use disorders</t>
  </si>
  <si>
    <t>3.5.2 Harmful use of alcohol, defined according to the national context as alcohol per capita consumption (aged 15 years and older) within a calendar year in litres of pure alcohol</t>
  </si>
  <si>
    <t>3.6 By 2020, halve the number of global deaths and injuries from road traffic accidents</t>
  </si>
  <si>
    <t>3.6.1 Death rate due to road traffic injuries</t>
  </si>
  <si>
    <t>3.7 By 2030, ensure universal access to sexual and reproductive health-care services, including for family planning, information and education, and the integration of reproductive health into national strategies and programmes</t>
  </si>
  <si>
    <t>3.7.1 Proportion of women of reproductive age (aged 15-49 years) who have their need for family planning satisfied with modern methods</t>
  </si>
  <si>
    <t>3.7.2 Adolescent birth rate (aged 10-14 years; aged 15-19 years) per 1,000 women in that age group</t>
  </si>
  <si>
    <t>3.8 Achieve universal health coverage, including financial risk protection, access to quality essential health-care services and access to safe, effective, quality and affordable essential medicines and vaccines for all</t>
  </si>
  <si>
    <t>3.8.1 Coverage of essential health services (defined as the average coverage of essential services based on tracer interventions that include reproductive, maternal, newborn and child health, infectious diseases, non-communicable diseases and service capacity and access, among the general and the most disadvantaged population)</t>
  </si>
  <si>
    <t>3.8.2 Number of people covered by health insurance or a public health system per 1,000 population</t>
  </si>
  <si>
    <t>3.9 By 2030, substantially reduce the number of deaths and illnesses from hazardous chemicals and air, water and soil pollution and contamination</t>
  </si>
  <si>
    <t>3.9.1 Mortality rate attributed to household and ambient air pollution</t>
  </si>
  <si>
    <t>3.9.2 Mortality rate attributed to unsafe water, unsafe sanitation and lack of hygiene (exposure to unsafe Water, Sanitation and Hygiene for All (WASH) services)</t>
  </si>
  <si>
    <t>3.9.3 Mortality rate attributed to unintentional poisoning</t>
  </si>
  <si>
    <t>3.a Strengthen the implementation of the World Health Organization Framework Convention on Tobacco Control in all countries, as appropriate</t>
  </si>
  <si>
    <t>3.a.1 Age-standardized prevalence of current tobacco use among persons aged 15 years and older</t>
  </si>
  <si>
    <t>3.b 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</si>
  <si>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3.b.1 Proportion of the population with access to affordable medicines and vaccines on a sustainable basis</t>
  </si>
  <si>
    <t>3.b.2 Total net official development assistance to medical research and basic health sectors</t>
  </si>
  <si>
    <t>3.c Substantially increase health financing and the recruitment, development, training and retention of the health workforce in developing countries, especially in least developed countries and small island developing States</t>
  </si>
  <si>
    <t>3.c.1 Health worker density and distribution</t>
  </si>
  <si>
    <t>3.d Strengthen the capacity of all countries, in particular developing countries, for early warning, risk reduction and management of national and global health risks</t>
  </si>
  <si>
    <t>3.d.1 International Health Regulations (IHR) capacity and health emergency preparedness</t>
  </si>
  <si>
    <t>Goal 4. Ensure inclusive and equitable quality education and promote lifelong learning opportunities for all</t>
  </si>
  <si>
    <t>4.1 By 2030, ensure that all girls and boys complete free, equitable and quality primary and secondary education leading to relevant and effective learning outcomes</t>
  </si>
  <si>
    <t>4.1.1 Proportion of children and young people: (a) in grades 2/3; (b) at the end of primary; and (c) at the end of lower secondary achieving at least a minimum proficiency level in (i) reading and (ii) mathematics, by sex</t>
  </si>
  <si>
    <t>4.2 By 2030, ensure that all girls and boys have access to quality early childhood development, care and pre-primary education so that they are ready for primary education</t>
  </si>
  <si>
    <t>4.2.1 Proportion of children under 5 years of age who are developmentally on track in health, learning and psychosocial well-being, by sex</t>
  </si>
  <si>
    <t>4.2.2 Participation rate in organized learning (one year before the official primary entry age), by sex</t>
  </si>
  <si>
    <t>4.3 By 2030, ensure equal access for all women and men to affordable and quality technical, vocational and tertiary education, including university</t>
  </si>
  <si>
    <t>4.3.1 Participation rate of youth and adults in formal and non-formal education and training in the previous 12 months, by sex</t>
  </si>
  <si>
    <t>4.4 By 2030, substantially increase the number of youth and adults who have relevant skills, including technical and vocational skills, for employment, decent jobs and entrepreneurship</t>
  </si>
  <si>
    <t>4.4.1 Proportion of youth and adults with information and communications technology (ICT) skills, by type of skill</t>
  </si>
  <si>
    <t>4.5 By 2030, eliminate gender disparities in education and ensure equal access to all levels of education and vocational training for the vulnerable, including persons with disabilities, indigenous peoples and children in vulnerable situations</t>
  </si>
  <si>
    <t>4.5.1 Parity indices (female/male, rural/urban, bottom/top wealth quintile and others such as disability status, indigenous peoples and conflict-affected, as data become available) for all education indicators on this list that can be disaggregated</t>
  </si>
  <si>
    <t>4.6 By 2030, ensure that all youth and a substantial proportion of adults, both men and women, achieve literacy and numeracy</t>
  </si>
  <si>
    <t>4.6.1 Percentage of population in a given age group achieving at least a fixed level of proficiency in functional (a) literacy and (b) numeracy skills, by sex</t>
  </si>
  <si>
    <t>4.7 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</si>
  <si>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4.7.1 Extent to which (i) global citizenship education and (ii) education for sustainable development, including gender equality and human rights, are mainstreamed at all levels in: (a) national education policies, (b) curricula, (c) teacher education and (d) student assessment</t>
  </si>
  <si>
    <t>4.a Build and upgrade education facilities that are child, disability and gender sensitive and provide safe, non-violent, inclusive and effective learning environments for all</t>
  </si>
  <si>
    <t>4.a.1 Proportion of schools with access to: (a) electricity; (b) the Internet for pedagogical purposes; (c) computers for pedagogical purposes; (d) adapted infrastructure and materials for students with disabilities; (e) basic drinking water; (f) single-sex basic sanitation facilities; and (g) basic handwashing facilities (as per the WASH indicator definitions)</t>
  </si>
  <si>
    <t>4.b 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</si>
  <si>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4.b.1 Volume of official development assistance flows for scholarships by sector and type of study</t>
  </si>
  <si>
    <t>4.c By 2030, substantially increase the supply of qualified teachers, including through international cooperation for teacher training in developing countries, especially least developed countries and small island developing States</t>
  </si>
  <si>
    <t>4.c.1 Proportion of teachers in: (a) pre-primary; (b) primary; (c) lower secondary; and (d) upper secondary education who have received at least the minimum organized teacher training (e.g. pedagogical training) pre-service or in-service required for teaching at the relevant level in a given country</t>
  </si>
  <si>
    <t>Goal 5. Achieve gender equality and empower all women and girls</t>
  </si>
  <si>
    <t>5.1 End all forms of discrimination against all women and girls everywhere</t>
  </si>
  <si>
    <t>5.1.1 Whether or not legal frameworks are in place to promote, enforce and monitor equality and non‑discrimination on the basis of sex</t>
  </si>
  <si>
    <t>Non-Functional Requirements</t>
  </si>
  <si>
    <t>5.2 Eliminate all forms of violence against all women and girls in the public and private spheres, including trafficking and sexual and other types of exploitation</t>
  </si>
  <si>
    <t>5.2.1 Proportion of ever-partnered women and girls aged 15 years and older subjected to physical, sexual or psychological violence by a current or former intimate partner in the previous 12 months, by form of violence and by age</t>
  </si>
  <si>
    <t>5.2.2 Proportion of women and girls aged 15 years and older subjected to sexual violence by persons other than an intimate partner in the previous 12 months, by age and place of occurrence</t>
  </si>
  <si>
    <t>5.3 Eliminate all harmful practices, such as child, early and forced marriage and female genital mutilation</t>
  </si>
  <si>
    <t>5.3.1 Proportion of women aged 20-24 years who were married or in a union before age 15 and before age 18</t>
  </si>
  <si>
    <r>
      <rPr>
        <rFont val="Open Sans"/>
        <sz val="10.0"/>
      </rPr>
      <t xml:space="preserve">• based on FreeBalance Accountability Platform </t>
    </r>
    <r>
      <rPr>
        <rFont val="Open Sans"/>
        <color rgb="FF1155CC"/>
        <sz val="10.0"/>
        <u/>
      </rPr>
      <t>non-functional requirements</t>
    </r>
  </si>
  <si>
    <t>5.3.2 Proportion of girls and women aged 15-49 years who have undergone female genital mutilation/cutting, by age</t>
  </si>
  <si>
    <t>5.4 Recognize and value unpaid care and domestic work through the provision of public services, infrastructure and social protection policies and the promotion of shared responsibility within the household and the family as nationally appropriate</t>
  </si>
  <si>
    <t>5.4.1 Proportion of time spent on unpaid domestic and care work, by sex, age and location</t>
  </si>
  <si>
    <t>5.5 Ensure women’s full and effective participation and equal opportunities for leadership at all levels of decision-making in political, economic and public life</t>
  </si>
  <si>
    <t>5.5.1 Proportion of seats held by women in national parliaments and local governments</t>
  </si>
  <si>
    <t>5.5.2 Proportion of women in managerial positions</t>
  </si>
  <si>
    <t>5.6 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</si>
  <si>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5.6.1 Proportion of women aged 15-49 years who make their own informed decisions regarding sexual relations, contraceptive use and reproductive health care</t>
  </si>
  <si>
    <t>5.6.2 Number of countries with laws and regulations that guarantee women aged 15-49 years access to sexual and reproductive health care, information and education</t>
  </si>
  <si>
    <r>
      <rPr>
        <rFont val="Open Sans"/>
        <sz val="10.0"/>
      </rPr>
      <t xml:space="preserve">• revisions &amp; simplifications (since 2008) in </t>
    </r>
    <r>
      <rPr>
        <rFont val="Open Sans"/>
        <color rgb="FFFE6B18"/>
        <sz val="10.0"/>
      </rPr>
      <t>red</t>
    </r>
  </si>
  <si>
    <t>5.a Undertake reforms to give women equal rights to economic resources, as well as access to ownership and control over land and other forms of property, financial services, inheritance and natural resources, in accordance with national laws</t>
  </si>
  <si>
    <t>5.a.1 (a) Proportion of total agricultural population with ownership or secure rights over agricultural land, by sex; and (b) share of women among owners or rights-bearers of agricultural land, by type of tenure</t>
  </si>
  <si>
    <r>
      <rPr>
        <rFont val="Open Sans"/>
        <sz val="10.0"/>
      </rPr>
      <t xml:space="preserve">• additions (since 2008) in </t>
    </r>
    <r>
      <rPr>
        <rFont val="Open Sans"/>
        <color rgb="FF4B9981"/>
        <sz val="10.0"/>
      </rPr>
      <t>green</t>
    </r>
  </si>
  <si>
    <t>5.a.2 Proportion of countries where the legal framework (including customary law) guarantees women’s equal rights to land ownership and/or control</t>
  </si>
  <si>
    <t>5.b Enhance the use of enabling technology, in particular information and communications technology, to promote the empowerment of women</t>
  </si>
  <si>
    <t>5.b.1 Proportion of individuals who own a mobile telephone, by sex</t>
  </si>
  <si>
    <t>1. Deployment</t>
  </si>
  <si>
    <t>1.1 Installation</t>
  </si>
  <si>
    <t>GovTech Market Maps</t>
  </si>
  <si>
    <t>1.2 Product Licensing</t>
  </si>
  <si>
    <t>5.c Adopt and strengthen sound policies and enforceable legislation for the promotion of gender equality and the empowerment of all women and girls at all levels</t>
  </si>
  <si>
    <t>5.c.1 Proportion of countries with systems to track and make public allocations for gender equality and women’s empowerment</t>
  </si>
  <si>
    <t>1.3 Paradigm</t>
  </si>
  <si>
    <t>2. Compatibility</t>
  </si>
  <si>
    <t>• FMIS functionality typically considered part of Finance and Administration</t>
  </si>
  <si>
    <r>
      <rPr>
        <rFont val="Open Sans"/>
        <sz val="10.0"/>
      </rPr>
      <t>2.1 Portability (</t>
    </r>
    <r>
      <rPr>
        <rFont val="Open Sans"/>
        <color rgb="FF4B9981"/>
        <sz val="10.0"/>
      </rPr>
      <t>+ data, cloud</t>
    </r>
    <r>
      <rPr>
        <rFont val="Open Sans"/>
        <sz val="10.0"/>
      </rPr>
      <t>)</t>
    </r>
  </si>
  <si>
    <t>2.2 Coexistance</t>
  </si>
  <si>
    <t>Goal 6. Ensure availability and sustainable management of water and sanitation for all</t>
  </si>
  <si>
    <t>2.3 Industry Standards</t>
  </si>
  <si>
    <t>• Base market map via Shea &amp; Associates</t>
  </si>
  <si>
    <t>2.4 Operating Systems</t>
  </si>
  <si>
    <t>6.1 By 2030, achieve universal and equitable access to safe and affordable drinking water for all</t>
  </si>
  <si>
    <t>6.1.1 Proportion of population using safely managed drinking water services</t>
  </si>
  <si>
    <t>2.5 Browsers</t>
  </si>
  <si>
    <t>6.2 By 2030, achieve access to adequate and equitable sanitation and hygiene for all and end open defecation, paying special attention to the needs of women and girls and those in vulnerable situations</t>
  </si>
  <si>
    <t>6.2.1 Proportion of population using safely managed sanitation services, including a hand-washing facility with soap and water</t>
  </si>
  <si>
    <t>2.6 Databases</t>
  </si>
  <si>
    <t>2.7 Hardware</t>
  </si>
  <si>
    <t>6.3 By 2030, improve water quality by reducing pollution, eliminating dumping and minimizing release of hazardous chemicals and materials, halving the proportion of untreated wastewater and substantially increasing recycling and safe reuse globally</t>
  </si>
  <si>
    <t>6.3.1 Proportion of wastewater safely treated</t>
  </si>
  <si>
    <t>2.8 Security</t>
  </si>
  <si>
    <t>2.9  Financial and Statutory Standards</t>
  </si>
  <si>
    <t>6.3.2 Proportion of bodies of water with good ambient water quality</t>
  </si>
  <si>
    <t>3. Maintainability</t>
  </si>
  <si>
    <t>3.1 Configurability</t>
  </si>
  <si>
    <t>6.4 By 2030, substantially increase water-use efficiency across all sectors and ensure sustainable withdrawals and supply of freshwater to address water scarcity and substantially reduce the number of people suffering from water scarcity</t>
  </si>
  <si>
    <t>3.2 Upgradability</t>
  </si>
  <si>
    <t>6.4.1 Change in water-use efficiency over time</t>
  </si>
  <si>
    <t>3.3 Migration</t>
  </si>
  <si>
    <t>Vendor Environment</t>
  </si>
  <si>
    <t>6.4.2 Level of water stress: freshwater withdrawal as a proportion of available freshwater resources</t>
  </si>
  <si>
    <t>3.4 Backwards Compatibility</t>
  </si>
  <si>
    <t>Horizontals</t>
  </si>
  <si>
    <t>6.5 By 2030, implement integrated water resources management at all levels, including through transboundary cooperation as appropriate</t>
  </si>
  <si>
    <t>3.5 Logging, Reporting</t>
  </si>
  <si>
    <t>6.5.1 Degree of integrated water resources management implementation (0-100)</t>
  </si>
  <si>
    <t>3.6 System Management</t>
  </si>
  <si>
    <t>Vendors that primarily sell into the private sector, but have a division or product line, presence or use case in government</t>
  </si>
  <si>
    <t>3.7 Remote Management</t>
  </si>
  <si>
    <t>6.5.2 Proportion of transboundary basin area with an operational arrangement for water cooperation</t>
  </si>
  <si>
    <t>Vertical Players of Scale</t>
  </si>
  <si>
    <t>Multi disciplinary vendors of scale that have solutions across administration, service delivery, infrastructure and/or services</t>
  </si>
  <si>
    <t>3.8 Patching</t>
  </si>
  <si>
    <t>6.6 By 2020, protect and restore water-related ecosystems, including mountains, forests, wetlands, rivers, aquifers and lakes</t>
  </si>
  <si>
    <t>6.6.1 Change in the extent of water-related ecosystems over time</t>
  </si>
  <si>
    <t>Best of Breed</t>
  </si>
  <si>
    <t>3.9 Archiving</t>
  </si>
  <si>
    <t>Specialized GovTech providers</t>
  </si>
  <si>
    <t>3.10 Extensibility</t>
  </si>
  <si>
    <t>4. Usability</t>
  </si>
  <si>
    <t>4.1 General Usability</t>
  </si>
  <si>
    <t>6.a By 2030, expand international cooperation and capacity-building support to developing countries in water- and sanitation-related activities and programmes, including water harvesting, desalination, water efficiency, wastewater treatment, recycling and reuse technologies</t>
  </si>
  <si>
    <t>Market Space</t>
  </si>
  <si>
    <t>6.a.1 Amount of water- and sanitation-related official development assistance that is part of a government-coordinated spending plan</t>
  </si>
  <si>
    <t>Administration</t>
  </si>
  <si>
    <t>4.2 Accessbility</t>
  </si>
  <si>
    <t>6.b Support and strengthen the participation of local communities in improving water and sanitation management</t>
  </si>
  <si>
    <t>6.b.1 Proportion of local administrative units with established and operational policies and procedures for participation of local communities in water and sanitation management</t>
  </si>
  <si>
    <t>4.3 Documentation</t>
  </si>
  <si>
    <t>The record layer of government, dealing with permissions, data and money; products in this category help increase transparency, processing, visualization and management of government records</t>
  </si>
  <si>
    <t>5. Architecture</t>
  </si>
  <si>
    <t>5.1 Constraints</t>
  </si>
  <si>
    <t>Content Management</t>
  </si>
  <si>
    <t>Provides document and records management, and data capture and archiving</t>
  </si>
  <si>
    <t>5.2 Best Practices</t>
  </si>
  <si>
    <t>Financial</t>
  </si>
  <si>
    <t>Provides accounting and billing for government, revenue management, financial metrics and benchmarking, and fraud detection, performance management; procurement management, marketplaces &amp; auctions, asset management</t>
  </si>
  <si>
    <t>5.3 Internationalization</t>
  </si>
  <si>
    <t>HR &amp; Collaboration</t>
  </si>
  <si>
    <t>Goal 7. Ensure access to affordable, reliable, sustainable and modern energy for all</t>
  </si>
  <si>
    <t>Provides Human Capital Management, employee and board collaboration, and project management solutions</t>
  </si>
  <si>
    <t>5.4 Localization</t>
  </si>
  <si>
    <t>Process Management</t>
  </si>
  <si>
    <t>Provides business process automation, including enrollment, licensing, case management, and asset and land management, electronic plan review for building/construction projects</t>
  </si>
  <si>
    <t>5.5 Decentralization</t>
  </si>
  <si>
    <t>Service Delivery</t>
  </si>
  <si>
    <t>6. Reliability</t>
  </si>
  <si>
    <t>6.1 Availability</t>
  </si>
  <si>
    <t>7.1 By 2030, ensure universal access to affordable, reliable and modern energy services</t>
  </si>
  <si>
    <t>The transaction layer of government; products assist in processing transactions, payments and logistics by public employees of citizens and businesses to fulfill public service requests and service delivery</t>
  </si>
  <si>
    <t>6.2 Fault Tolerance</t>
  </si>
  <si>
    <t>7.1.1 Proportion of population with access to electricity</t>
  </si>
  <si>
    <t>6.3 Exception Handling</t>
  </si>
  <si>
    <t>Webcasting, Websites &amp; CMS</t>
  </si>
  <si>
    <t>Provides recording and webcasting solutions, and website creation and management</t>
  </si>
  <si>
    <t>6.4 Recoverability</t>
  </si>
  <si>
    <t>7.1.2 Proportion of population with primary reliance on clean fuels and technology</t>
  </si>
  <si>
    <t>Open Data</t>
  </si>
  <si>
    <t>7.2 By 2030, increase substantially the share of renewable energy in the global energy mix</t>
  </si>
  <si>
    <t>Provides access to geospatial, financial/budget, and procurement data, as well as data visualization, analytics &amp; storytelling for both government agencies and citizens</t>
  </si>
  <si>
    <t>7.2.1 Renewable energy share in the total final energy consumption</t>
  </si>
  <si>
    <t>Citizen Engagement</t>
  </si>
  <si>
    <t>Provides customer service, public and service request management, CRM, recreation &amp; membership management, voting &amp; election management, building &amp; land permitting, community development, notifications, legislative tracking</t>
  </si>
  <si>
    <t>Form &amp; Payment Processing</t>
  </si>
  <si>
    <t>6.5 Data Integrity</t>
  </si>
  <si>
    <t>Provides secure payment processing, as well as form and eSignature management and processing both online and via mobile; enrollment &amp; member management</t>
  </si>
  <si>
    <t>Public Safety</t>
  </si>
  <si>
    <t>6.6 Transactional Integrity</t>
  </si>
  <si>
    <t>Criminal and Fire, Emergency Management, Law Enforcement, Offender Management</t>
  </si>
  <si>
    <t>Smart Infrastructure</t>
  </si>
  <si>
    <t>7.3 By 2030, double the global rate of improvement in energy efficiency</t>
  </si>
  <si>
    <t>6.7 Code Quality</t>
  </si>
  <si>
    <t>7.3.1 Energy intensity measured in terms of primary energy and GDP</t>
  </si>
  <si>
    <t>7. Security</t>
  </si>
  <si>
    <t>7.1 Information Security Methods</t>
  </si>
  <si>
    <t>The infrastructural layer of government enabling operations of physical assets and systems via digital controls, security, monitoring and analytics. This involves extracting data from physical assets, and systems for performance and usage analysis</t>
  </si>
  <si>
    <t>7.2 Access Control</t>
  </si>
  <si>
    <t>Smart Utilities</t>
  </si>
  <si>
    <t>7.a By 2030, enhance international cooperation to facilitate access to clean energy research and technology, including renewable energy, energy efficiency and advanced and cleaner fossil-fuel technology, and promote investment in energy infrastructure and clean energy technology</t>
  </si>
  <si>
    <t>7.a.1 Mobilized amount of United States dollars per year starting in 2020 accountable towards the $100 billion commitment</t>
  </si>
  <si>
    <t>7.3 Privacy</t>
  </si>
  <si>
    <t>7.4 Audit Trails</t>
  </si>
  <si>
    <t>Smart Transportation</t>
  </si>
  <si>
    <t>8. Performance</t>
  </si>
  <si>
    <t>Smart Buildings</t>
  </si>
  <si>
    <t>7.b 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</si>
  <si>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8.1 Load</t>
  </si>
  <si>
    <t>7.b.1 Investments in energy efficiency as a percentage of GDP and the amount of foreign direct investment in financial transfer for infrastructure and technology to sustainable development services</t>
  </si>
  <si>
    <t>Smart Parking</t>
  </si>
  <si>
    <t>Smart Health</t>
  </si>
  <si>
    <t>8.2 Peformance Objectives</t>
  </si>
  <si>
    <t>Smart Education</t>
  </si>
  <si>
    <t>8.3 User Performance</t>
  </si>
  <si>
    <t>Civic Tech</t>
  </si>
  <si>
    <t>Technology that connects and empowers citizens; these products do not necessarily have government as an end customer.</t>
  </si>
  <si>
    <t>8.4 Performance Optimization</t>
  </si>
  <si>
    <t>Goal 8. Promote sustained, inclusive and sustainable economic growth, full and productive employment and decent work for all</t>
  </si>
  <si>
    <t>Service Providers</t>
  </si>
  <si>
    <t>8.5 Bandwidth</t>
  </si>
  <si>
    <t>Third party service providers and integrators of government software</t>
  </si>
  <si>
    <t>9. System Capacity</t>
  </si>
  <si>
    <t>9.1 Scalability</t>
  </si>
  <si>
    <t>8.1 Sustain per capita economic growth in accordance with national circumstances and, in particular, at least 7 per cent gross domestic product growth per annum in the least developed countries</t>
  </si>
  <si>
    <t>9.2 Auditability</t>
  </si>
  <si>
    <t>8.1.1 Annual growth rate of real GDP per capita</t>
  </si>
  <si>
    <t>9.3 Concurrency</t>
  </si>
  <si>
    <t>8.2 Achieve higher levels of economic productivity through diversification, technological upgrading and innovation, including through a focus on high-value added and labour-intensive sectors</t>
  </si>
  <si>
    <t>8.2.1 Annual growth rate of real GDP per employed person</t>
  </si>
  <si>
    <t>8.3 Promote development-oriented policies that support productive activities, decent job creation, entrepreneurship, creativity and innovation, and encourage the formalization and growth of micro-, small- and medium-sized enterprises, including through access to financial services</t>
  </si>
  <si>
    <t>8.3.1 Proportion of informal employment in non‑agriculture employment, by sex</t>
  </si>
  <si>
    <t>8.4 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</si>
  <si>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8.4.1 Material footprint, material footprint per capita, and material footprint per GDP</t>
  </si>
  <si>
    <t>8.4.2 Domestic material consumption, domestic material consumption per capita, and domestic material consumption per GDP</t>
  </si>
  <si>
    <t>8.5 By 2030, achieve full and productive employment and decent work for all women and men, including for young people and persons with disabilities, and equal pay for work of equal value</t>
  </si>
  <si>
    <t>8.5.1 Average hourly earnings of female and male employees, by occupation, age and persons with disabilities</t>
  </si>
  <si>
    <t>8.5.2 Unemployment rate, by sex, age and persons with disabilities</t>
  </si>
  <si>
    <t>8.6 By 2020, substantially reduce the proportion of youth not in employment, education or training</t>
  </si>
  <si>
    <t>8.6.1 Proportion of youth (aged 15-24 years) not in education, employment or training</t>
  </si>
  <si>
    <t>8.7 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</si>
  <si>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8.7.1 Proportion and number of children aged 5‑17 years engaged in child labour, by sex and age</t>
  </si>
  <si>
    <t>8.8 Protect labour rights and promote safe and secure working environments for all workers, including migrant workers, in particular women migrants, and those in precarious employment</t>
  </si>
  <si>
    <t>8.8.1 Frequency rates of fatal and non-fatal occupational injuries, by sex and migrant status</t>
  </si>
  <si>
    <t>8.8.2 Increase in national compliance of labour rights (freedom of association and collective bargaining) based on International Labour Organization (ILO) textual sources and national legislation, by sex and migrant status</t>
  </si>
  <si>
    <t>8.9 By 2030, devise and implement policies to promote sustainable tourism that creates jobs and promotes local culture and products</t>
  </si>
  <si>
    <t>8.9.1 Tourism direct GDP as a proportion of total GDP and in growth rate</t>
  </si>
  <si>
    <t>8.9.2 Number of jobs in tourism industries as a proportion of total jobs and growth rate of jobs, by sex</t>
  </si>
  <si>
    <t>8.10 Strengthen the capacity of domestic financial institutions to encourage and expand access to banking, insurance and financial services for all</t>
  </si>
  <si>
    <t>8.10.1 Number of commercial bank branches and automated teller machines (ATMs) per 100,000 adults</t>
  </si>
  <si>
    <t>8.10.2 Proportion of adults (15 years and older) with an account at a bank or other financial institution or with a mobile-money-service provider</t>
  </si>
  <si>
    <t>8.a Increase Aid for Trade support for developing countries, in particular least developed countries, including through the Enhanced Integrated Framework for Trade-related Technical Assistance to Least Developed Countries</t>
  </si>
  <si>
    <t>8.a.1 Aid for Trade commitments and disbursements</t>
  </si>
  <si>
    <t>8.b By 2020, develop and operationalize a global strategy for youth employment and implement the Global Jobs Pact of the International Labour Organization</t>
  </si>
  <si>
    <t>8.b.1 Total government spending in social protection and employment programmes as a proportion of the national budgets and GDP</t>
  </si>
  <si>
    <t>Goal 9. Build resilient infrastructure, promote inclusive and sustainable industrialization and foster innovation</t>
  </si>
  <si>
    <t>9.1 Develop quality, reliable, sustainable and resilient infrastructure, including regional and trans-border infrastructure, to support economic development and human well-being, with a focus on affordable and equitable access for all</t>
  </si>
  <si>
    <t>9.1.1 Proportion of the rural population who live within 2 km of an all-season road</t>
  </si>
  <si>
    <t>9.1.2 Passenger and freight volumes, by mode of transport</t>
  </si>
  <si>
    <t>9.2 Promote inclusive and sustainable industrialization and, by 2030, significantly raise industry’s share of employment and gross domestic product, in line with national circumstances, and double its share in least developed countries</t>
  </si>
  <si>
    <t>9.2.1 Manufacturing value added as a proportion of GDP and per capita</t>
  </si>
  <si>
    <t>9.2.2 Manufacturing employment as a proportion of total employment</t>
  </si>
  <si>
    <t>9.3 Increase the access of small-scale industrial and other enterprises, in particular in developing countries, to financial services, including affordable credit, and their integration into value chains and markets</t>
  </si>
  <si>
    <t>9.3.1 Proportion of small-scale industries in total industry value added</t>
  </si>
  <si>
    <t>9.3.2 Proportion of small-scale industries with a loan or line of credit</t>
  </si>
  <si>
    <t>9.4 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</si>
  <si>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9.4.1 CO2 emission per unit of value added</t>
  </si>
  <si>
    <t>9.5 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</si>
  <si>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9.5.1 Research and development expenditure as a proportion of GDP</t>
  </si>
  <si>
    <t>9.5.2 Researchers (in full-time equivalent) per million inhabitants</t>
  </si>
  <si>
    <t>9.a Facilitate sustainable and resilient infrastructure development in developing countries through enhanced financial, technological and technical support to African countries, least developed countries, landlocked developing countries and small island developing States</t>
  </si>
  <si>
    <t>9.a.1 Total official international support (official development assistance plus other official flows) to infrastructure</t>
  </si>
  <si>
    <t>9.b Support domestic technology development, research and innovation in developing countries, including by ensuring a conducive policy environment for, inter alia, industrial diversification and value addition to commodities</t>
  </si>
  <si>
    <t>9.b.1 Proportion of medium and high-tech industry value added in total value added</t>
  </si>
  <si>
    <t>9.c Significantly increase access to information and communications technology and strive to provide universal and affordable access to the Internet in least developed countries by 2020</t>
  </si>
  <si>
    <t>9.c.1 Proportion of population covered by a mobile network, by technology</t>
  </si>
  <si>
    <t>Goal 10. Reduce inequality within and among countries</t>
  </si>
  <si>
    <t>10.1 By 2030, progressively achieve and sustain income growth of the bottom 40 per cent of the population at a rate higher than the national average</t>
  </si>
  <si>
    <t>10.1.1 Growth rates of household expenditure or income per capita among the bottom 40 per cent of the population and the total population</t>
  </si>
  <si>
    <t>10.2 By 2030, empower and promote the social, economic and political inclusion of all, irrespective of age, sex, disability, race, ethnicity, origin, religion or economic or other status</t>
  </si>
  <si>
    <t>10.2.1 Proportion of people living below 50 per cent of median income, by age, sex and persons with disabilities</t>
  </si>
  <si>
    <t>10.3 Ensure equal opportunity and reduce inequalities of outcome, including by eliminating discriminatory laws, policies and practices and promoting appropriate legislation, policies and action in this regard</t>
  </si>
  <si>
    <t>10.3.1 Proportion of the population reporting having personally felt discriminated against or harassed within the previous 12 months on the basis of a ground of discrimination prohibited under international human rights law</t>
  </si>
  <si>
    <t>10.4 Adopt policies, especially fiscal, wage and social protection policies, and progressively achieve greater equality</t>
  </si>
  <si>
    <t>10.4.1 Labour share of GDP, comprising wages and social protection transfers</t>
  </si>
  <si>
    <t>10.5 Improve the regulation and monitoring of global financial markets and institutions and strengthen the implementation of such regulations</t>
  </si>
  <si>
    <t>10.5.1 Financial Soundness Indicators</t>
  </si>
  <si>
    <t>10.6 Ensure enhanced representation and voice for developing countries in decision-making in global international economic and financial institutions in order to deliver more effective, credible, accountable and legitimate institutions</t>
  </si>
  <si>
    <t>10.6.1 Proportion of members and voting rights of developing countries in international organizations</t>
  </si>
  <si>
    <t>10.7 Facilitate orderly, safe, regular and responsible migration and mobility of people, including through the implementation of planned and well-managed migration policies</t>
  </si>
  <si>
    <t>10.7.1 Recruitment cost borne by employee as a proportion of yearly income earned in country of destination</t>
  </si>
  <si>
    <t>Digital Transformation Definitions</t>
  </si>
  <si>
    <t>10.7.2 Number of countries that have implemented well-managed migration policies</t>
  </si>
  <si>
    <t>• standardized definitions from multiple source</t>
  </si>
  <si>
    <t>10.a Implement the principle of special and differential treatment for developing countries, in particular least developed countries, in accordance with World Trade Organization agreements</t>
  </si>
  <si>
    <t>10.a.1 Proportion of tariff lines applied to imports from least developed countries and developing countries with zero-tariff</t>
  </si>
  <si>
    <t>10.b 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</si>
  <si>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10.b.1 Total resource flows for development, by recipient and donor countries and type of flow (e.g. official development assistance, foreign direct investment and other flows)</t>
  </si>
  <si>
    <t xml:space="preserve">Systems of </t>
  </si>
  <si>
    <t>10.c By 2030, reduce to less than 3 per cent the transaction costs of migrant remittances and eliminate remittance corridors with costs higher than 5 per cent</t>
  </si>
  <si>
    <t>10.c.1 Remittance costs as a proportion of the amount remitted</t>
  </si>
  <si>
    <t>Systems of Record</t>
  </si>
  <si>
    <r>
      <t>A system of record (SOR) or source system of record (SSoR) is a data. management term for an information storage system (commonly implemented on a computer system running a database management system) that is the authoritative data source for a given data element or piece of information, like for example a row (or record) in a table.</t>
    </r>
    <r>
      <rPr>
        <rFont val="&quot;Open Sans&quot;, sans-serif"/>
        <color rgb="FF1155CC"/>
        <u/>
      </rPr>
      <t xml:space="preserve"> </t>
    </r>
    <r>
      <rPr>
        <rFont val="&quot;Open Sans&quot;, sans-serif"/>
        <color rgb="FF1155CC"/>
        <u/>
      </rPr>
      <t>Wikipedia</t>
    </r>
  </si>
  <si>
    <t>Goal 11. Make cities and human settlements inclusive, safe, resilient and sustainable</t>
  </si>
  <si>
    <t>11.1 By 2030, ensure access for all to adequate, safe and affordable housing and basic services and upgrade slums</t>
  </si>
  <si>
    <t>11.1.1 Proportion of urban population living in slums, informal settlements or inadequate housing</t>
  </si>
  <si>
    <t>11.2 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</si>
  <si>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11.2.1 Proportion of population that has convenient access to public transport, by sex, age and persons with disabilities</t>
  </si>
  <si>
    <r>
      <rPr>
        <rFont val="&quot;Open Sans&quot;, sans-serif"/>
        <color rgb="FF4A5051"/>
      </rPr>
      <t xml:space="preserve">Core information systems that are government-centric, storing tombstone information, transactions and, ideally, providing the “single version of the truth”. </t>
    </r>
    <r>
      <rPr>
        <rFont val="&quot;Open Sans&quot;, sans-serif"/>
        <color rgb="FF4B9981"/>
      </rPr>
      <t>FreeBalance</t>
    </r>
  </si>
  <si>
    <t>11.3 By 2030, enhance inclusive and sustainable urbanization and capacity for participatory, integrated and sustainable human settlement planning and management in all countries</t>
  </si>
  <si>
    <t>Systems of Engagement</t>
  </si>
  <si>
    <t>11.3.1 Ratio of land consumption rate to population growth rate</t>
  </si>
  <si>
    <r>
      <t>Systems of Engagement are people-focused applications that are designed to equip and enable customers, partners and employees with the tools they need to interact with the business. Systems of Engagement overlay and complement Systems of Record and harness any number of technologies including mobile, social, cloud and big data innovation.</t>
    </r>
    <r>
      <rPr>
        <rFont val="&quot;Open Sans&quot;, sans-serif"/>
        <color rgb="FF1155CC"/>
        <u/>
      </rPr>
      <t xml:space="preserve"> </t>
    </r>
    <r>
      <rPr>
        <rFont val="&quot;Open Sans&quot;, sans-serif"/>
        <color rgb="FF1155CC"/>
        <u/>
      </rPr>
      <t>Mainstream Technologies</t>
    </r>
  </si>
  <si>
    <t>11.3.2 Proportion of cities with a direct participation structure of civil society in urban planning and management that operate regularly and democratically</t>
  </si>
  <si>
    <t>11.4 Strengthen efforts to protect and safeguard the world’s cultural and natural heritage</t>
  </si>
  <si>
    <t>11.4.1 Total expenditure (public and private) per capita spent on the preservation, protection and conservation of all cultural and natural heritage, by type of heritage (cultural, natural, mixed and World Heritage Centre designation), level of government (national, regional and local/municipal), type of expenditure (operating expenditure/investment) and type of private funding (donations in kind, private non-profit sector and sponsorship)</t>
  </si>
  <si>
    <t>11.5 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</si>
  <si>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11.5.1 Number of deaths, missing persons and persons affected by disaster per 100,000 peoplea</t>
  </si>
  <si>
    <t>11.5.2 Direct disaster economic loss in relation to global GDP, including disaster damage to critical infrastructure and disruption of basic servicesa</t>
  </si>
  <si>
    <t>11.6 By 2030, reduce the adverse per capita environmental impact of cities, including by paying special attention to air quality and municipal and other waste management</t>
  </si>
  <si>
    <r>
      <rPr>
        <rFont val="Open Sans"/>
        <sz val="10.0"/>
      </rPr>
      <t xml:space="preserve">Information systems designed for two-way communications within government, and with citizens, businesses and other stakeholders including transparency portals, self-service, and e-procurement. </t>
    </r>
    <r>
      <rPr>
        <rFont val="Open Sans"/>
        <color rgb="FF4B9981"/>
        <sz val="10.0"/>
      </rPr>
      <t>FreeBalance</t>
    </r>
  </si>
  <si>
    <t>11.6.1 Proportion of urban solid waste regularly collected and with adequate final discharge out of total urban solid waste generated, by cities</t>
  </si>
  <si>
    <t>Systems of Intelligence</t>
  </si>
  <si>
    <r>
      <t>Systems of Intelligence are systems of record integrated with real-time advanced business analytics.</t>
    </r>
    <r>
      <rPr>
        <rFont val="&quot;Open Sans&quot;, sans-serif"/>
        <color rgb="FF1155CC"/>
        <u/>
      </rPr>
      <t xml:space="preserve"> </t>
    </r>
    <r>
      <rPr>
        <rFont val="&quot;Open Sans&quot;, sans-serif"/>
        <color rgb="FF1155CC"/>
        <u/>
      </rPr>
      <t>Wikibon</t>
    </r>
  </si>
  <si>
    <t>11.6.2 Annual mean levels of fine particulate matter (e.g. PM2.5 and PM10) in cities (population weighted)</t>
  </si>
  <si>
    <t>11.7 By 2030, provide universal access to safe, inclusive and accessible, green and public spaces, in particular for women and children, older persons and persons with disabilities</t>
  </si>
  <si>
    <t>11.7.1 Average share of the built-up area of cities that is open space for public use for all, by sex, age and persons with disabilities</t>
  </si>
  <si>
    <t>11.7.2 Proportion of persons victim of physical or sexual harassment, by sex, age, disability status and place of occurrence, in the previous 12 months</t>
  </si>
  <si>
    <t>11.a Support positive economic, social and environmental links between urban, peri-urban and rural areas by strengthening national and regional development planning</t>
  </si>
  <si>
    <t>11.a.1 Proportion of population living in cities that implement urban and regional development plans integrating population projections and resource needs, by size of city</t>
  </si>
  <si>
    <t>11.b 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</si>
  <si>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11.b.1 Proportion of local governments that adopt and implement local disaster risk reduction strategies in line with the Sendai Framework for Disaster Risk Reduction 2015-2030a</t>
  </si>
  <si>
    <r>
      <rPr>
        <rFont val="Open Sans"/>
        <sz val="10.0"/>
      </rPr>
      <t xml:space="preserve">Information systems designed to make sense of information flow including reporting, analytics, visualization and big data. </t>
    </r>
    <r>
      <rPr>
        <rFont val="Open Sans"/>
        <color rgb="FF4B9981"/>
        <sz val="10.0"/>
      </rPr>
      <t>FreeBalance</t>
    </r>
  </si>
  <si>
    <t>Systems of Innovation</t>
  </si>
  <si>
    <t>11.b.2 Number of countries with national and local disaster risk reduction strategiesa</t>
  </si>
  <si>
    <r>
      <t>Systems Innovation is the restructuring of social, economic, and technological systems.</t>
    </r>
    <r>
      <rPr>
        <rFont val="&quot;Open Sans&quot;, sans-serif"/>
        <color rgb="FF1155CC"/>
        <u/>
      </rPr>
      <t xml:space="preserve"> </t>
    </r>
    <r>
      <rPr>
        <rFont val="&quot;Open Sans&quot;, sans-serif"/>
        <color rgb="FF1155CC"/>
        <u/>
      </rPr>
      <t>MIT</t>
    </r>
  </si>
  <si>
    <t>11.c Support least developed countries, including through financial and technical assistance, in building sustainable and resilient buildings utilizing local materials</t>
  </si>
  <si>
    <t>11.c.1 Proportion of financial support to the least developed countries that is allocated to the construction and retrofitting of sustainable, resilient and resource-efficient buildings utilizing local materials</t>
  </si>
  <si>
    <t>Goal 12. Ensure sustainable consumption and production patterns</t>
  </si>
  <si>
    <t>12.1 Implement the 10-Year Framework of Programmes on Sustainable Consumption and Production Patterns, all countries taking action, with developed countries taking the lead, taking into account the development and capabilities of developing countries</t>
  </si>
  <si>
    <t>12.1.1 Number of countries with sustainable consumption and production (SCP) national action plans or SCP mainstreamed as a priority or a target into national policies</t>
  </si>
  <si>
    <t>12.2 By 2030, achieve the sustainable management and efficient use of natural resources</t>
  </si>
  <si>
    <r>
      <rPr>
        <rFont val="Open Sans"/>
        <sz val="10.0"/>
      </rPr>
      <t xml:space="preserve">Information systems designed for breakthrough governance improvements  including artificial intelligence, augmented and virtual reality, and distributed ledgers. </t>
    </r>
    <r>
      <rPr>
        <rFont val="Open Sans"/>
        <color rgb="FF4B9981"/>
        <sz val="10.0"/>
      </rPr>
      <t>FreeBalance</t>
    </r>
  </si>
  <si>
    <t>12.2.1 Material footprint, material footprint per capita, and material footprint per GDP</t>
  </si>
  <si>
    <t>Digital Definitions</t>
  </si>
  <si>
    <t>12.2.2 Domestic material consumption, domestic material consumption per capita, and domestic material consumption per GDP</t>
  </si>
  <si>
    <t>Digital Maturity</t>
  </si>
  <si>
    <t>Digitization</t>
  </si>
  <si>
    <t>12.3 By 2030, halve per capita global food waste at the retail and consumer levels and reduce food losses along production and supply chains, including post-harvest losses</t>
  </si>
  <si>
    <t>12.3.1 Global food loss index</t>
  </si>
  <si>
    <r>
      <t xml:space="preserve">The process of changing from analog to digital form, also known as digital enablement. Said another way, digitization takes an analog process and changes it to a digital form without any different-in-kind changes to the process itself. </t>
    </r>
    <r>
      <rPr>
        <rFont val="&quot;Open Sans&quot;, sans-serif"/>
        <color rgb="FF1155CC"/>
        <u/>
      </rPr>
      <t>Gartner</t>
    </r>
  </si>
  <si>
    <t>12.4 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</si>
  <si>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12.4.1 Number of parties to international multilateral environmental agreements on hazardous waste, and other chemicals that meet their commitments and obligations in transmitting information as required by each relevant agreement</t>
  </si>
  <si>
    <t>12.4.2 Hazardous waste generated per capita and proportion of hazardous waste treated, by type of treatment</t>
  </si>
  <si>
    <t>12.5 By 2030, substantially reduce waste generation through prevention, reduction, recycling and reuse</t>
  </si>
  <si>
    <t>12.5.1 National recycling rate, tons of material recycled</t>
  </si>
  <si>
    <r>
      <t xml:space="preserve">Simple replication of a manual process in a digital form (for example, change in which a signature on paper is no longer required and replaced by user authentication) </t>
    </r>
    <r>
      <rPr>
        <rFont val="&quot;Open Sans&quot;, sans-serif"/>
        <color rgb="FF1155CC"/>
        <u/>
      </rPr>
      <t>IMF</t>
    </r>
  </si>
  <si>
    <t>12.6 Encourage companies, especially large and transnational companies, to adopt sustainable practices and to integrate sustainability information into their reporting cycle</t>
  </si>
  <si>
    <t>12.6.1 Number of companies publishing sustainability reports</t>
  </si>
  <si>
    <t>12.7 Promote public procurement practices that are sustainable, in accordance with national policies and priorities</t>
  </si>
  <si>
    <t>12.7.1 Number of countries implementing sustainable public procurement policies and action plans</t>
  </si>
  <si>
    <t>12.8 By 2030, ensure that people everywhere have the relevant information and awareness for sustainable development and lifestyles in harmony with nature</t>
  </si>
  <si>
    <t>12.8.1 Extent to which (i) global citizenship education and (ii) education for sustainable development (including climate change education) are mainstreamed in (a) national education policies; (b) curricula; (c) teacher education; and (d) student assessment</t>
  </si>
  <si>
    <r>
      <rPr>
        <rFont val="Open Sans"/>
        <sz val="10.0"/>
      </rPr>
      <t xml:space="preserve">Digitizing manual financial processes such as: budget requests, journals or expense reports. </t>
    </r>
    <r>
      <rPr>
        <rFont val="Open Sans"/>
        <color rgb="FF4B9981"/>
        <sz val="10.0"/>
      </rPr>
      <t>FreeBalance</t>
    </r>
  </si>
  <si>
    <t>12.a Support developing countries to strengthen their scientific and technological capacity to move towards more sustainable patterns of consumption and production</t>
  </si>
  <si>
    <t>12.a.1 Amount of support to developing countries on research and development for sustainable consumption and production and environmentally sound technologies</t>
  </si>
  <si>
    <t>Digitalization</t>
  </si>
  <si>
    <r>
      <t xml:space="preserve">The use of digital technologies to change a business model and provide new revenue and value-producing opportunities; it is the process of moving to a digital business. </t>
    </r>
    <r>
      <rPr>
        <rFont val="&quot;Open Sans&quot;, sans-serif"/>
        <color rgb="FF1155CC"/>
        <sz val="11.0"/>
        <u/>
      </rPr>
      <t>Gartner</t>
    </r>
  </si>
  <si>
    <t>12.b Develop and implement tools to monitor sustainable development impacts for sustainable tourism that creates jobs and promotes local culture and products</t>
  </si>
  <si>
    <t>12.b.1 Number of sustainable tourism strategies or policies and implemented action plans with agreed monitoring and evaluation tools</t>
  </si>
  <si>
    <t>12.c 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</si>
  <si>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12.c.1 Amount of fossil-fuel subsidies per unit of GDP (production and consumption) and as a proportion of total national expenditure on fossil fuels</t>
  </si>
  <si>
    <t>Goal 13. Take urgent action to combat climate change and its impacts[b]</t>
  </si>
  <si>
    <r>
      <t xml:space="preserve">Cases in which a process is digital by default, with all of its major steps automated (for example, complete replica of a business process in which invoices are submitted online with no manual intervention). </t>
    </r>
    <r>
      <rPr>
        <rFont val="&quot;Open Sans&quot;, sans-serif"/>
        <color rgb="FF1155CC"/>
        <u/>
      </rPr>
      <t>IMF</t>
    </r>
  </si>
  <si>
    <t>13.1 Strengthen resilience and adaptive capacity to climate-related hazards and natural disasters in all countries</t>
  </si>
  <si>
    <t>13.1.1 Number of countries with national and local disaster risk reduction strategiesa</t>
  </si>
  <si>
    <r>
      <rPr>
        <rFont val="&quot;Open Sans&quot;, sans-serif"/>
        <color rgb="FF353535"/>
      </rPr>
      <t xml:space="preserve">Digitizing and automating a complete process such as: procure to pay or recruit to retire. </t>
    </r>
    <r>
      <rPr>
        <rFont val="&quot;Open Sans&quot;, sans-serif"/>
        <color rgb="FF4B9981"/>
      </rPr>
      <t>FreeBalance</t>
    </r>
  </si>
  <si>
    <t>13.1.2 Number of deaths, missing persons and persons affected by disaster per 100,000 peoplea</t>
  </si>
  <si>
    <t>Digital Transformation</t>
  </si>
  <si>
    <t>13.2 Integrate climate change measures into national policies, strategies and planning</t>
  </si>
  <si>
    <t>13.2.1 Number of countries that have communicated the establishment or operationalization of an integrated policy/strategy/plan which increases their ability to adapt to the adverse impacts of climate change, and foster climate resilience and low greenhouse gas emissions development in a manner that does not threaten food production (including a national adaptation plan, nationally determined contribution, national communication, biennial update report or other)</t>
  </si>
  <si>
    <r>
      <t xml:space="preserve">Anything from IT modernization (for example, cloud computing), to digital optimization, to the invention of new digital business models. Widely used in public-sector organizations to refer to modest initiatives such as putting services online or legacy modernization. </t>
    </r>
    <r>
      <rPr>
        <rFont val="&quot;Open Sans&quot;, sans-serif"/>
        <color rgb="FF1155CC"/>
        <u/>
      </rPr>
      <t>Gartner</t>
    </r>
  </si>
  <si>
    <t>13.3 Improve education, awareness-raising and human and institutional capacity on climate change mitigation, adaptation, impact reduction and early warning</t>
  </si>
  <si>
    <t>13.3.1 Number of countries that have integrated mitigation, adaptation, impact reduction and early warning into primary, secondary and tertiary curricula</t>
  </si>
  <si>
    <t>13.3.2 Number of countries that have communicated the strengthening of institutional, systemic and individual capacity-building to implement adaptation, mitigation and technology transfer, and development actions</t>
  </si>
  <si>
    <t>13.a 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</si>
  <si>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13.a.1 Mobilized amount of United States dollars per year starting in 2020 accountable towards the $100 billion commitment</t>
  </si>
  <si>
    <t>13.b Promote mechanisms for raising capacity for effective climate change-related planning and management in least developed countries and small island developing States, including focusing on women, youth and local and marginalized communities</t>
  </si>
  <si>
    <t>13.b.1 Number of least developed countries and small island developing States that are receiving specialized support, and amount of support, including finance, technology and capacity-building, for mechanisms for raising capacities for effective climate change-related planning and management, including focusing on women, youth and local and marginalized communities</t>
  </si>
  <si>
    <r>
      <t xml:space="preserve">State in which a process is digital by design and thus reengineered and optimized to take advantage of available digital solutions. </t>
    </r>
    <r>
      <rPr>
        <rFont val="&quot;Open Sans&quot;, sans-serif"/>
        <color rgb="FF1155CC"/>
        <u/>
      </rPr>
      <t>IMF</t>
    </r>
  </si>
  <si>
    <t>Goal 14. Conserve and sustainably use the oceans, seas and marine resources for sustainable development</t>
  </si>
  <si>
    <r>
      <rPr>
        <rFont val="Open Sans"/>
        <sz val="10.0"/>
      </rPr>
      <t xml:space="preserve">Rethinking processes based on digital technology such as: agile e-procurement, citizen-centric portals or single window revenue administration. </t>
    </r>
    <r>
      <rPr>
        <rFont val="Open Sans"/>
        <color rgb="FF4B9981"/>
        <sz val="10.0"/>
      </rPr>
      <t>FreeBalance</t>
    </r>
  </si>
  <si>
    <t>Other Digital Definitions</t>
  </si>
  <si>
    <t>14.1 By 2025, prevent and significantly reduce marine pollution of all kinds, in particular from land-based activities, including marine debris and nutrient pollution</t>
  </si>
  <si>
    <t>14.1.1 Index of coastal eutrophication and floating plastic debris density</t>
  </si>
  <si>
    <t>Digital Core</t>
  </si>
  <si>
    <t>14.2 By 2020, sustainably manage and protect marine and coastal ecosystems to avoid significant adverse impacts, including by strengthening their resilience, and take action for their restoration in order to achieve healthy and productive oceans</t>
  </si>
  <si>
    <t>14.2.1 Proportion of national exclusive economic zones managed using ecosystem-based approaches</t>
  </si>
  <si>
    <t>14.3 Minimize and address the impacts of ocean acidification, including through enhanced scientific cooperation at all levels</t>
  </si>
  <si>
    <t>14.3.1 Average marine acidity (pH) measured at agreed suite of representative sampling stations</t>
  </si>
  <si>
    <r>
      <t xml:space="preserve">Digital core is the technology platforms and applications that allow organizations to transform into digital businesses and meet the new needs of the digital economy. The digital core includes next-generation technologies like advanced analytics, IoT, AI, and machine learning that are not generally suited to run on legacy IT infrastructure. Instead, they require flexible, scalable platforms that are integrated in the cloud. The digital core is key to allowing organizations to implement digital transformation initiatives that can improve existing business processes or develop new business models. </t>
    </r>
    <r>
      <rPr>
        <rFont val="&quot;Open Sans&quot;, sans-serif"/>
        <color rgb="FF1155CC"/>
        <u/>
      </rPr>
      <t>TechTarget</t>
    </r>
  </si>
  <si>
    <t>14.4 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</si>
  <si>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14.4.1 Proportion of fish stocks within biologically sustainable levels</t>
  </si>
  <si>
    <t>14.5 By 2020, conserve at least 10 per cent of coastal and marine areas, consistent with national and international law and based on the best available scientific information</t>
  </si>
  <si>
    <t>14.5.1 Coverage of protected areas in relation to marine areas</t>
  </si>
  <si>
    <t>14.6 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negotiation[c]</t>
  </si>
  <si>
    <t>14.6.1 Progress by countries in the degree of implementation of international instruments aiming to combat illegal, unreported and unregulated fishing</t>
  </si>
  <si>
    <t>14.7 By 2030, increase the economic benefits to small island developing States and least developed countries from the sustainable use of marine resources, including through sustainable management of fisheries, aquaculture and tourism</t>
  </si>
  <si>
    <t>14.7.1 Sustainable fisheries as a percentage of GDP in small island developing States, least developed countries and all countries</t>
  </si>
  <si>
    <t>14.a 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</si>
  <si>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14.a.1 Proportion of total research budget allocated to research in the field of marine technology</t>
  </si>
  <si>
    <t>14.b Provide access for small-scale artisanal fishers to marine resources and markets</t>
  </si>
  <si>
    <t>14.b.1 Progress by countries in the degree of application of a legal/regulatory/policy/institutional framework which recognizes and protects access rights for small-scale fisheries</t>
  </si>
  <si>
    <t>14.c 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</si>
  <si>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14.c.1 Number of countries making progress in ratifying, accepting and implementing through legal, policy and institutional frameworks, ocean-related instruments that implement international law, as reflected in the United Nation Convention on the Law of the Sea, for the conservation and sustainable use of the oceans and their resources</t>
  </si>
  <si>
    <t>Goal 15. Protect, restore and promote sustainable use of terrestrial ecosystems, sustainably manage forests, combat desertification, and halt and reverse land degradation and halt biodiversity loss</t>
  </si>
  <si>
    <r>
      <rPr>
        <rFont val="Open Sans"/>
      </rPr>
      <t xml:space="preserve">Digital core is the underlying system of record platform that facilitates integration with systems of engagement, intelligence, and innovation enabling digital transformation regardless of deployment methods. </t>
    </r>
    <r>
      <rPr>
        <rFont val="Open Sans"/>
        <color rgb="FF4B9981"/>
      </rPr>
      <t>FreeBalance</t>
    </r>
  </si>
  <si>
    <t>Digital public goods</t>
  </si>
  <si>
    <r>
      <t xml:space="preserve">Digital public goods are public goods in the form of software, data sets, AI models, standards or content. These goods are generally free cultural works and are intended to contribute to sustainable national and international digital development. </t>
    </r>
    <r>
      <rPr>
        <rFont val="&quot;Open Sans&quot;, sans-serif"/>
        <color rgb="FF1155CC"/>
        <u/>
      </rPr>
      <t>Wikipedia</t>
    </r>
  </si>
  <si>
    <t>15.1 By 2020, ensure the conservation, restoration and sustainable use of terrestrial and inland freshwater ecosystems and their services, in particular forests, wetlands, mountains and drylands, in line with obligations under international agreements</t>
  </si>
  <si>
    <t>15.1.1 Forest area as a proportion of total land area</t>
  </si>
  <si>
    <t>15.1.2 Proportion of important sites for terrestrial and freshwater biodiversity that are covered by protected areas, by ecosystem type</t>
  </si>
  <si>
    <t>15.2 By 2020, promote the implementation of sustainable management of all types of forests, halt deforestation, restore degraded forests and substantially increase afforestation and reforestation globally</t>
  </si>
  <si>
    <t>15.2.1 Progress towards sustainable forest management</t>
  </si>
  <si>
    <t>15.3 By 2030, combat desertification, restore degraded land and soil, including land affected by desertification, drought and floods, and strive to achieve a land degradation-neutral world</t>
  </si>
  <si>
    <t>15.3.1 Proportion of land that is degraded over total land area</t>
  </si>
  <si>
    <t>15.4 By 2030, ensure the conservation of mountain ecosystems, including their biodiversity, in order to enhance their capacity to provide benefits that are essential for sustainable development</t>
  </si>
  <si>
    <t>15.4.1 Coverage by protected areas of important sites for mountain biodiversity</t>
  </si>
  <si>
    <r>
      <rPr>
        <rFont val="Open Sans"/>
      </rPr>
      <t xml:space="preserve">is the use of technology—especially the collaborative technologies at the heart of Web 2.0—to better solve collective problems at a city, state, national, and international level.  </t>
    </r>
    <r>
      <rPr>
        <rFont val="Open Sans"/>
        <color rgb="FF1155CC"/>
        <u/>
      </rPr>
      <t>O’Reilly</t>
    </r>
  </si>
  <si>
    <t>15.4.2 Mountain Green Cover Index</t>
  </si>
  <si>
    <t>15.5 Take urgent and significant action to reduce the degradation of natural habitats, halt the loss of biodiversity and, by 2020, protect and prevent the extinction of threatened species</t>
  </si>
  <si>
    <t>15.5.1 Red List Index</t>
  </si>
  <si>
    <t>15.6 Promote fair and equitable sharing of the benefits arising from the utilization of genetic resources and promote appropriate access to such resources, as internationally agreed</t>
  </si>
  <si>
    <t>15.6.1 Number of countries that have adopted legislative, administrative and policy frameworks to ensure fair and equitable sharing of benefits</t>
  </si>
  <si>
    <t>15.7 Take urgent action to end poaching and trafficking of protected species of flora and fauna and address both demand and supply of illegal wildlife products</t>
  </si>
  <si>
    <t>15.7.1 Proportion of traded wildlife that was poached or illicitly trafficked</t>
  </si>
  <si>
    <t>15.8 By 2020, introduce measures to prevent the introduction and significantly reduce the impact of invasive alien species on land and water ecosystems and control or eradicate the priority species</t>
  </si>
  <si>
    <t>15.8.1 Proportion of countries adopting relevant national legislation and adequately resourcing the prevention or control of invasive alien species</t>
  </si>
  <si>
    <t>15.9 By 2020, integrate ecosystem and biodiversity values into national and local planning, development processes, poverty reduction strategies and accounts</t>
  </si>
  <si>
    <t>15.9.1 Progress towards national targets established in accordance with Aichi Biodiversity Target 2 of the Strategic Plan for Biodiversity 2011-2020</t>
  </si>
  <si>
    <t>15.a Mobilize and significantly increase financial resources from all sources to conserve and sustainably use biodiversity and ecosystems</t>
  </si>
  <si>
    <t>15.a.1 Official development assistance and public expenditure on conservation and sustainable use of biodiversity and ecosystems</t>
  </si>
  <si>
    <t>15.b Mobilize significant resources from all sources and at all levels to finance sustainable forest management and provide adequate incentives to developing countries to advance such management, including for conservation and reforestation</t>
  </si>
  <si>
    <t>15.b.1 Official development assistance and public expenditure on conservation and sustainable use of biodiversity and ecosystems</t>
  </si>
  <si>
    <t>15.c Enhance global support for efforts to combat poaching and trafficking of protected species, including by increasing the capacity of local communities to pursue sustainable livelihood opportunities</t>
  </si>
  <si>
    <t>15.c.1 Proportion of traded wildlife that was poached or illicitly trafficked</t>
  </si>
  <si>
    <t>Goal 16. Promote peaceful and inclusive societies for sustainable development, provide access to justice for all and build effective, accountable and inclusive institutions at all levels</t>
  </si>
  <si>
    <t>16.1 Significantly reduce all forms of violence and related death rates everywhere</t>
  </si>
  <si>
    <t>16.1.1 Number of victims of intentional homicide per 100,000 population, by sex and age</t>
  </si>
  <si>
    <t>16.1.2 Conflict-related deaths per 100,000 population, by sex, age and cause</t>
  </si>
  <si>
    <t>16.1.3 Proportion of population subjected to physical, psychological or sexual violence in the previous 12 months</t>
  </si>
  <si>
    <t>16.1.4 Proportion of population that feel safe walking alone around the area they live</t>
  </si>
  <si>
    <t>16.2 End abuse, exploitation, trafficking and all forms of violence against and torture of children</t>
  </si>
  <si>
    <t>16.2.1 Proportion of children aged 1-17 years who experienced any physical punishment and/or psychological aggression by caregivers in the past month</t>
  </si>
  <si>
    <t>16.2.2 Number of victims of human trafficking per 100,000 population, by sex, age and form of exploitation</t>
  </si>
  <si>
    <t>16.2.3 Proportion of young women and men aged 18‑29 years who experienced sexual violence by age 18</t>
  </si>
  <si>
    <t>16.3 Promote the rule of law at the national and international levels and ensure equal access to justice for all</t>
  </si>
  <si>
    <t>16.3.1 Proportion of victims of violence in the previous 12 months who reported their victimization to competent authorities or other officially recognized conflict resolution mechanisms</t>
  </si>
  <si>
    <t>16.3.2 Unsentenced detainees as a proportion of overall prison population</t>
  </si>
  <si>
    <t>16.4 By 2030, significantly reduce illicit financial and arms flows, strengthen the recovery and return of stolen assets and combat all forms of organized crime</t>
  </si>
  <si>
    <t>16.4.1 Total value of inward and outward illicit financial flows (in current United States dollars)</t>
  </si>
  <si>
    <t>16.4.2 Proportion of seized small arms and light weapons that are recorded and traced, in accordance with international standards and legal instruments</t>
  </si>
  <si>
    <t>16.5 Substantially reduce corruption and bribery in all their forms</t>
  </si>
  <si>
    <r>
      <t xml:space="preserve">is a combination of (i) networked open technology standards built for public interest, (ii) enabling governance, and (iii) a community of innovative and competitive market players working to drive innovation, especially across public programmes. </t>
    </r>
    <r>
      <rPr>
        <rFont val="&quot;Open Sans&quot;, sans-serif"/>
        <color rgb="FF1155CC"/>
        <u/>
      </rPr>
      <t>UN</t>
    </r>
  </si>
  <si>
    <t>16.5.1 Proportion of persons who had at least one contact with a public official and who paid a bribe to a public official, or were asked for a bribe by those public officials, during the previous 12 months</t>
  </si>
  <si>
    <t>16.5.2 Proportion of businesses that had at least one contact with a public official and that paid a bribe to a public official, or were asked for a bribe by those public officials during the previous 12 months</t>
  </si>
  <si>
    <t>16.6 Develop effective, accountable and transparent institutions at all levels</t>
  </si>
  <si>
    <t>16.6.1 Primary government expenditures as a proportion of original approved budget, by sector (or by budget codes or similar)</t>
  </si>
  <si>
    <t>16.6.2 Proportion of the population satisfied with their last experience of public services</t>
  </si>
  <si>
    <t>16.7 Ensure responsive, inclusive, participatory and representative decision-making at all levels</t>
  </si>
  <si>
    <t>16.7.1 Proportions of positions (by sex, age, persons with disabilities and population groups) in public institutions (national and local legislatures, public service, and judiciary) compared to national distributions</t>
  </si>
  <si>
    <t>16.7.2 Proportion of population who believe decision-making is inclusive and responsive, by sex, age, disability and population group</t>
  </si>
  <si>
    <t>16.8 Broaden and strengthen the participation of developing countries in the institutions of global governance</t>
  </si>
  <si>
    <t>16.8.1 Proportion of members and voting rights of developing countries in international organizations</t>
  </si>
  <si>
    <r>
      <rPr>
        <rFont val="&quot;Open Sans&quot;, sans-serif"/>
        <color rgb="FF000000"/>
        <sz val="10.0"/>
      </rPr>
      <t xml:space="preserve">GovStack aims to break down the barriers to building sustainable digital infrastructure and help governments create human-centered digital services that empower individuals and improve well-being. ​The GovStack approach is based on the SDG Digital Investment Framework and promotes the use of interoperable, generic, and reusable “building blocks” to digitalize any service. </t>
    </r>
    <r>
      <rPr>
        <rFont val="Arial"/>
        <color rgb="FF1155CC"/>
        <sz val="10.0"/>
        <u/>
      </rPr>
      <t>​GovStack Initiative</t>
    </r>
  </si>
  <si>
    <t>16.9 By 2030, provide legal identity for all, including birth registration</t>
  </si>
  <si>
    <t>16.9.1 Proportion of children under 5 years of age whose births have been registered with a civil authority, by age</t>
  </si>
  <si>
    <t>16.10 Ensure public access to information and protect fundamental freedoms, in accordance with national legislation and international agreements</t>
  </si>
  <si>
    <t>16.10.1 Number of verified cases of killing, kidnapping, enforced disappearance, arbitrary detention and torture of journalists, associated media personnel, trade unionists and human rights advocates in the previous 12 months</t>
  </si>
  <si>
    <t>16.10.2 Number of countries that adopt and implement constitutional, statutory and/or policy guarantees for public access to information</t>
  </si>
  <si>
    <t>16.a Strengthen relevant national institutions, including through international cooperation, for building capacity at all levels, in particular in developing countries, to prevent violence and combat terrorism and crime</t>
  </si>
  <si>
    <t>16.a.1 Existence of independent national human rights institutions in compliance with the Paris Principles</t>
  </si>
  <si>
    <t>16.b Promote and enforce non-discriminatory laws and policies for sustainable development</t>
  </si>
  <si>
    <t>16.b.1 Proportion of population reporting having personally felt discriminated against or harassed in the previous 12 months on the basis of a ground of discrimination prohibited under international human rights law</t>
  </si>
  <si>
    <t>Goal 17. Strengthen the means of implementation and revitalize the Global Partnership for Sustainable Development</t>
  </si>
  <si>
    <r>
      <t xml:space="preserve">GovTech is a whole of government approach to public sector modernization. It emphasizes three aspects of public sector modernization: citizen-centric, universally accessible public services, and whole-of-government approach to digital government transformation. </t>
    </r>
    <r>
      <rPr>
        <rFont val="&quot;Open Sans&quot;, sans-serif"/>
        <color rgb="FF1155CC"/>
        <sz val="10.0"/>
        <u/>
      </rPr>
      <t>World Bank</t>
    </r>
  </si>
  <si>
    <t>17.1 Strengthen domestic resource mobilization, including through international support to developing countries, to improve domestic capacity for tax and other revenue collection</t>
  </si>
  <si>
    <t>17.1.1 Total government revenue as a proportion of GDP, by source</t>
  </si>
  <si>
    <t>17.1.2 Proportion of domestic budget funded by domestic taxes</t>
  </si>
  <si>
    <t>17.2 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</si>
  <si>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17.2.1 Net official development assistance, total and to least developed countries, as a proportion of the Organization for Economic Cooperation and Development (OECD) Development Assistance Committee donors’ gross national income (GNI)</t>
  </si>
  <si>
    <t>17.3 Mobilize additional financial resources for developing countries from multiple sources</t>
  </si>
  <si>
    <t>17.3.1 Foreign direct investments (FDI), official development assistance and South-South Cooperation as a proportion of total domestic budget</t>
  </si>
  <si>
    <t>17.3.2 Volume of remittances (in United States dollars) as a proportion of total GDP</t>
  </si>
  <si>
    <t>E-government</t>
  </si>
  <si>
    <r>
      <t xml:space="preserve">E-government is the transformation of public-sector internal and external relationships through Net-enabled operations, IT and communications to optimize government service delivery, constituency participation and governance. </t>
    </r>
    <r>
      <rPr>
        <rFont val="&quot;Open Sans&quot;, sans-serif"/>
        <color rgb="FF1155CC"/>
        <u/>
      </rPr>
      <t>Gartner</t>
    </r>
  </si>
  <si>
    <t>17.4 Assist developing countries in attaining long-term debt sustainability through coordinated policies aimed at fostering debt financing, debt relief and debt restructuring, as appropriate, and address the external debt of highly indebted poor countries to reduce debt distress</t>
  </si>
  <si>
    <t>17.4.1 Debt service as a proportion of exports of goods and services</t>
  </si>
  <si>
    <t>17.5 Adopt and implement investment promotion regimes for least developed countries</t>
  </si>
  <si>
    <t>17.5.1 Number of countries that adopt and implement investment promotion regimes for least developed countries</t>
  </si>
  <si>
    <t>Technology</t>
  </si>
  <si>
    <t>17.6 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</si>
  <si>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17.6.1 Number of science and/or technology cooperation agreements and programmes between countries, by type of cooperation</t>
  </si>
  <si>
    <t>17.6.2 Fixed Internet broadband subscriptions per 100 inhabitants, by speed</t>
  </si>
  <si>
    <t>17.7 Promote the development, transfer, dissemination and diffusion of environmentally sound technologies to developing countries on favourable terms, including on concessional and preferential terms, as mutually agreed</t>
  </si>
  <si>
    <t>17.7.1 Total amount of approved funding for developing countries to promote the development, transfer, dissemination and diffusion of environmentally sound technologies</t>
  </si>
  <si>
    <t>17.8 Fully operationalize the technology bank and science, technology and innovation capacity-building mechanism for least developed countries by 2017 and enhance the use of enabling technology, in particular information and communications technology</t>
  </si>
  <si>
    <t>17.8.1 Proportion of individuals using the Internet</t>
  </si>
  <si>
    <t>Capacity-building</t>
  </si>
  <si>
    <t>17.9 Enhance international support for implementing effective and targeted capacity-building in developing countries to support national plans to implement all the Sustainable Development Goals, including through North-South, South-South and triangular cooperation</t>
  </si>
  <si>
    <t>17.9.1 Dollar value of financial and technical assistance (including through North-South, South-South and triangular cooperation) committed to developing countries</t>
  </si>
  <si>
    <t>Trade</t>
  </si>
  <si>
    <t>17.10 Promote a universal, rules-based, open, non‑discriminatory and equitable multilateral trading system under the World Trade Organization, including through the conclusion of negotiations under its Doha Development Agenda</t>
  </si>
  <si>
    <t>17.10.1 Worldwide weighted tariff-average</t>
  </si>
  <si>
    <t>17.11 Significantly increase the exports of developing countries, in particular with a view to doubling the least developed countries’ share of global exports by 2020</t>
  </si>
  <si>
    <t>17.11.1 Developing countries’ and least developed countries’ share of global exports</t>
  </si>
  <si>
    <t>17.12 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</si>
  <si>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17.12.1 Average tariffs faced by developing countries, least developed countries and small island developing States</t>
  </si>
  <si>
    <t>Systemic issues</t>
  </si>
  <si>
    <t>Policy and institutional coherence</t>
  </si>
  <si>
    <t>17.13 Enhance global macroeconomic stability, including through policy coordination and policy coherence</t>
  </si>
  <si>
    <t>17.13.1 Macroeconomic Dashboard</t>
  </si>
  <si>
    <t>17.14 Enhance policy coherence for sustainable development</t>
  </si>
  <si>
    <t>17.14.1 Number of countries with mechanisms in place to enhance policy coherence of sustainable development</t>
  </si>
  <si>
    <t>17.15 Respect each country’s policy space and leadership to establish and implement policies for poverty eradication and sustainable development</t>
  </si>
  <si>
    <t>17.15.1 Extent of use of country-owned results frameworks and planning tools by providers of development cooperation</t>
  </si>
  <si>
    <t>Multi-stakeholder partnerships</t>
  </si>
  <si>
    <t>17.16 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</si>
  <si>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17.16.1 Number of countries reporting progress in multi-stakeholder development effectiveness monitoring frameworks that support the achievement of the sustainable development goals</t>
  </si>
  <si>
    <t>17.17 Encourage and promote effective public, public-private and civil society partnerships, building on the experience and resourcing strategies of partnerships</t>
  </si>
  <si>
    <t>17.17.1 Amount of United States dollars committed to public-private and civil society partnerships</t>
  </si>
  <si>
    <t>Data, monitoring and accountability</t>
  </si>
  <si>
    <t>17.18 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</si>
  <si>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17.18.1 Proportion of sustainable development indicators produced at the national level with full disaggregation when relevant to the target, in accordance with the Fundamental Principles of Official Statistics</t>
  </si>
  <si>
    <t>17.18.2 Number of countries that have national statistical legislation that complies with the Fundamental Principles of Official Statistics</t>
  </si>
  <si>
    <t>17.18.3 Number of countries with a national statistical plan that is fully funded and under implementation, by source of funding</t>
  </si>
  <si>
    <t>17.19 By 2030, build on existing initiatives to develop measurements of progress on sustainable development that complement gross domestic product, and support statistical capacity-building in developing countries</t>
  </si>
  <si>
    <t>17.19.1 Dollar value of all resources made available to strengthen statistical capacity in developing countries</t>
  </si>
  <si>
    <t>17.19.2 Proportion of countries that (a) have conducted at least one population and housing census in the last 10 years; and (b) have achieved 100 per cent birth registration and 80 per cent death registration</t>
  </si>
  <si>
    <t>* As contained in Annex IV of the Report of the Inter-Agency and Expert Group on Sustainable Development Goal Indicators (E/CN.3/2016/2/Rev.1) and agreed upon, as a practical starting point at the 47th session of the United Nations Statistical Commision held in March 2016.</t>
  </si>
  <si>
    <t>[a] An open-ended intergovernmental expert working group on indicators and terminology relating to disaster risk reduction established by the General Assembly (resolution 69/284) is developing a set of indicators to measure global progress in the implementation of the Sendai Framework. These indicators will eventually reflect the agreements on the Sendai Framework indicators.</t>
  </si>
  <si>
    <t>[b] Acknowledging that the United Nations Framework Convention on Climate Change is the primary international, intergovernmental forum for negotiating the global response to climate change.</t>
  </si>
  <si>
    <t>[c] Taking into account ongoing World Trade Organization negotiations, the Doha Development Agenda and the Hong Kong ministerial mandate.</t>
  </si>
</sst>
</file>

<file path=xl/styles.xml><?xml version="1.0" encoding="utf-8"?>
<styleSheet xmlns="http://schemas.openxmlformats.org/spreadsheetml/2006/main" xmlns:x14ac="http://schemas.microsoft.com/office/spreadsheetml/2009/9/ac" xmlns:mc="http://schemas.openxmlformats.org/markup-compatibility/2006">
  <fonts count="74">
    <font>
      <sz val="10.0"/>
      <color rgb="FF000000"/>
      <name val="Arial"/>
    </font>
    <font>
      <sz val="22.0"/>
      <color rgb="FF4A5051"/>
      <name val="Open Sans"/>
    </font>
    <font/>
    <font>
      <sz val="16.0"/>
      <color rgb="FFB2B4B7"/>
      <name val="Open Sans"/>
    </font>
    <font>
      <name val="Open Sans"/>
    </font>
    <font>
      <b/>
      <color rgb="FFFFFFFF"/>
      <name val="Open Sans"/>
    </font>
    <font>
      <color rgb="FF4A5051"/>
      <name val="Open Sans"/>
    </font>
    <font>
      <sz val="10.0"/>
      <color rgb="FF4A5051"/>
      <name val="Open Sans"/>
    </font>
    <font>
      <u/>
      <color rgb="FF4A5051"/>
      <name val="Open Sans"/>
    </font>
    <font>
      <b/>
      <color rgb="FF4A5051"/>
      <name val="Open Sans"/>
    </font>
    <font>
      <color rgb="FF4B9981"/>
      <name val="Open Sans"/>
    </font>
    <font>
      <i/>
      <color rgb="FF4A5051"/>
      <name val="Open Sans"/>
    </font>
    <font>
      <color rgb="FF353535"/>
      <name val="&quot;Open Sans&quot;"/>
    </font>
    <font>
      <u/>
      <color rgb="FF4A5051"/>
      <name val="Open Sans"/>
    </font>
    <font>
      <color rgb="FF353535"/>
      <name val="Open Sans"/>
    </font>
    <font>
      <color rgb="FFFE6B18"/>
      <name val="Open Sans"/>
    </font>
    <font>
      <u/>
      <color rgb="FF4A5051"/>
      <name val="Open Sans"/>
    </font>
    <font>
      <b/>
      <color rgb="FF4B9981"/>
      <name val="Open Sans"/>
    </font>
    <font>
      <u/>
      <color rgb="FF0000FF"/>
      <name val="Open Sans"/>
    </font>
    <font>
      <b/>
      <name val="Open Sans"/>
    </font>
    <font>
      <b/>
      <color rgb="FFFE6B18"/>
      <name val="Open Sans"/>
    </font>
    <font>
      <b/>
      <sz val="10.0"/>
      <color rgb="FF4A5051"/>
      <name val="Open Sans"/>
    </font>
    <font>
      <u/>
      <color rgb="FF0000FF"/>
      <name val="Open Sans"/>
    </font>
    <font>
      <color rgb="FFFFFFFF"/>
      <name val="Open Sans"/>
    </font>
    <font>
      <sz val="10.0"/>
      <name val="Open Sans"/>
    </font>
    <font>
      <sz val="10.0"/>
      <color rgb="FF353535"/>
      <name val="Open Sans"/>
    </font>
    <font>
      <sz val="10.0"/>
      <color rgb="FFFFFFFF"/>
      <name val="Open Sans"/>
    </font>
    <font>
      <b/>
      <sz val="10.0"/>
      <color rgb="FFFFFFFF"/>
      <name val="Open Sans"/>
    </font>
    <font>
      <b/>
      <sz val="10.0"/>
      <color rgb="FF000000"/>
      <name val="Open Sans"/>
    </font>
    <font>
      <sz val="10.0"/>
      <color rgb="FF000000"/>
      <name val="Open Sans"/>
    </font>
    <font>
      <b/>
      <color rgb="FF000000"/>
      <name val="Open Sans"/>
    </font>
    <font>
      <color rgb="FF000000"/>
      <name val="Open Sans"/>
    </font>
    <font>
      <sz val="10.0"/>
      <color rgb="FFFE6B18"/>
      <name val="Open Sans"/>
    </font>
    <font>
      <b/>
      <sz val="10.0"/>
      <name val="Open Sans"/>
    </font>
    <font>
      <b/>
      <sz val="10.0"/>
      <color rgb="FFFE6B18"/>
      <name val="Open Sans"/>
    </font>
    <font>
      <b/>
      <sz val="10.0"/>
      <color rgb="FF4B9981"/>
      <name val="Open Sans"/>
    </font>
    <font>
      <b/>
      <color rgb="FFFFFFFF"/>
      <name val="&quot;Open Sans&quot;"/>
    </font>
    <font>
      <name val="&quot;Open Sans&quot;"/>
    </font>
    <font>
      <b/>
      <color rgb="FFFFFFFF"/>
    </font>
    <font>
      <i/>
      <sz val="10.0"/>
      <name val="Open Sans"/>
    </font>
    <font>
      <u/>
      <sz val="10.0"/>
      <color rgb="FF0000FF"/>
      <name val="Open Sans"/>
    </font>
    <font>
      <sz val="16.0"/>
      <color rgb="FFB2B4B7"/>
      <name val="&quot;Open Sans&quot;"/>
    </font>
    <font>
      <color rgb="FFB2B4B7"/>
    </font>
    <font>
      <color rgb="FF4A5051"/>
      <name val="&quot;Open Sans&quot;"/>
    </font>
    <font>
      <sz val="10.0"/>
      <color rgb="FF00000A"/>
      <name val="Open Sans"/>
    </font>
    <font>
      <u/>
      <color rgb="FF1155CC"/>
      <name val="Open Sans"/>
    </font>
    <font>
      <i/>
      <name val="Open Sans"/>
    </font>
    <font>
      <sz val="22.0"/>
      <name val="Open Sans"/>
    </font>
    <font>
      <color rgb="FFFFFFFF"/>
    </font>
    <font>
      <b/>
      <sz val="10.0"/>
      <color rgb="FFF8F9FA"/>
      <name val="Open Sans"/>
    </font>
    <font>
      <b/>
      <sz val="12.0"/>
      <color rgb="FFFFFFFF"/>
      <name val="Calibri"/>
    </font>
    <font>
      <sz val="12.0"/>
      <color rgb="FF000000"/>
      <name val="Calibri"/>
    </font>
    <font>
      <b/>
      <sz val="11.0"/>
      <color rgb="FFFFFFFF"/>
      <name val="Calibri"/>
    </font>
    <font>
      <u/>
      <sz val="10.0"/>
      <color rgb="FF0000FF"/>
      <name val="Open Sans"/>
    </font>
    <font>
      <u/>
      <sz val="10.0"/>
      <color rgb="FF0000FF"/>
      <name val="Open Sans"/>
    </font>
    <font>
      <u/>
      <sz val="10.0"/>
      <color rgb="FF0000FF"/>
      <name val="Open Sans"/>
    </font>
    <font>
      <u/>
      <sz val="10.0"/>
      <color rgb="FF0000FF"/>
      <name val="Open Sans"/>
    </font>
    <font>
      <sz val="10.0"/>
      <color rgb="FF202122"/>
      <name val="Open Sans"/>
    </font>
    <font>
      <sz val="11.0"/>
      <name val="Calibri"/>
    </font>
    <font>
      <b/>
      <sz val="16.0"/>
      <color rgb="FFB2B4B7"/>
      <name val="Open Sans"/>
    </font>
    <font>
      <u/>
      <sz val="10.0"/>
      <color rgb="FF0000FF"/>
      <name val="Open Sans"/>
    </font>
    <font>
      <sz val="10.0"/>
      <color rgb="FF4B9981"/>
      <name val="Open Sans"/>
    </font>
    <font>
      <u/>
      <color rgb="FF353535"/>
      <name val="&quot;Open Sans&quot;"/>
    </font>
    <font>
      <u/>
      <color rgb="FF353535"/>
      <name val="&quot;Open Sans&quot;"/>
    </font>
    <font>
      <u/>
      <color rgb="FF000000"/>
      <name val="&quot;Open Sans&quot;"/>
    </font>
    <font>
      <u/>
      <color rgb="FF353535"/>
      <name val="&quot;Open Sans&quot;"/>
    </font>
    <font>
      <u/>
      <sz val="11.0"/>
      <color rgb="FF000000"/>
      <name val="Calibri"/>
    </font>
    <font>
      <u/>
      <color rgb="FF353535"/>
      <name val="&quot;Open Sans&quot;"/>
    </font>
    <font>
      <b/>
      <color rgb="FF353535"/>
      <name val="&quot;Open Sans&quot;"/>
    </font>
    <font>
      <u/>
      <color rgb="FF353535"/>
      <name val="&quot;Open Sans&quot;"/>
    </font>
    <font>
      <u/>
      <color rgb="FF0000FF"/>
      <name val="Open Sans"/>
    </font>
    <font>
      <u/>
      <sz val="10.0"/>
      <color rgb="FF000000"/>
      <name val="&quot;Open Sans&quot;"/>
    </font>
    <font>
      <u/>
      <sz val="10.0"/>
      <color rgb="FF000000"/>
      <name val="&quot;Open Sans&quot;"/>
    </font>
    <font>
      <i/>
      <color rgb="FF000000"/>
      <name val="Open Sans"/>
    </font>
  </fonts>
  <fills count="15">
    <fill>
      <patternFill patternType="none"/>
    </fill>
    <fill>
      <patternFill patternType="lightGray"/>
    </fill>
    <fill>
      <patternFill patternType="solid">
        <fgColor rgb="FFFFFFFF"/>
        <bgColor rgb="FFFFFFFF"/>
      </patternFill>
    </fill>
    <fill>
      <patternFill patternType="solid">
        <fgColor rgb="FF353535"/>
        <bgColor rgb="FF353535"/>
      </patternFill>
    </fill>
    <fill>
      <patternFill patternType="solid">
        <fgColor rgb="FFB2B4B7"/>
        <bgColor rgb="FFB2B4B7"/>
      </patternFill>
    </fill>
    <fill>
      <patternFill patternType="solid">
        <fgColor rgb="FF4A5051"/>
        <bgColor rgb="FF4A5051"/>
      </patternFill>
    </fill>
    <fill>
      <patternFill patternType="solid">
        <fgColor rgb="FF4B9981"/>
        <bgColor rgb="FF4B9981"/>
      </patternFill>
    </fill>
    <fill>
      <patternFill patternType="solid">
        <fgColor rgb="FFFE6B18"/>
        <bgColor rgb="FFFE6B18"/>
      </patternFill>
    </fill>
    <fill>
      <patternFill patternType="solid">
        <fgColor rgb="FFEFEFEF"/>
        <bgColor rgb="FFEFEFEF"/>
      </patternFill>
    </fill>
    <fill>
      <patternFill patternType="solid">
        <fgColor rgb="FFF3F3F3"/>
        <bgColor rgb="FFF3F3F3"/>
      </patternFill>
    </fill>
    <fill>
      <patternFill patternType="solid">
        <fgColor rgb="FF202122"/>
        <bgColor rgb="FF202122"/>
      </patternFill>
    </fill>
    <fill>
      <patternFill patternType="solid">
        <fgColor rgb="FF57BB8A"/>
        <bgColor rgb="FF57BB8A"/>
      </patternFill>
    </fill>
    <fill>
      <patternFill patternType="solid">
        <fgColor rgb="FF000000"/>
        <bgColor rgb="FF000000"/>
      </patternFill>
    </fill>
    <fill>
      <patternFill patternType="solid">
        <fgColor rgb="FFA2A9B1"/>
        <bgColor rgb="FFA2A9B1"/>
      </patternFill>
    </fill>
    <fill>
      <patternFill patternType="solid">
        <fgColor rgb="FFF8F9FA"/>
        <bgColor rgb="FFF8F9FA"/>
      </patternFill>
    </fill>
  </fills>
  <borders count="17">
    <border/>
    <border>
      <left style="medium">
        <color rgb="FFB2B4B7"/>
      </left>
      <right style="medium">
        <color rgb="FFB2B4B7"/>
      </right>
      <top style="medium">
        <color rgb="FFB2B4B7"/>
      </top>
    </border>
    <border>
      <left style="medium">
        <color rgb="FFB2B4B7"/>
      </left>
      <right style="medium">
        <color rgb="FFB2B4B7"/>
      </right>
      <top style="medium">
        <color rgb="FFB2B4B7"/>
      </top>
      <bottom style="medium">
        <color rgb="FFB2B4B7"/>
      </bottom>
    </border>
    <border>
      <left style="medium">
        <color rgb="FFB2B4B7"/>
      </left>
      <top style="medium">
        <color rgb="FFB2B4B7"/>
      </top>
    </border>
    <border>
      <top style="medium">
        <color rgb="FFB2B4B7"/>
      </top>
    </border>
    <border>
      <left style="medium">
        <color rgb="FFB2B4B7"/>
      </left>
      <top style="medium">
        <color rgb="FFB2B4B7"/>
      </top>
      <bottom style="medium">
        <color rgb="FFB2B4B7"/>
      </bottom>
    </border>
    <border>
      <right style="medium">
        <color rgb="FFB2B4B7"/>
      </right>
      <top style="medium">
        <color rgb="FFB2B4B7"/>
      </top>
    </border>
    <border>
      <top style="medium">
        <color rgb="FFB2B4B7"/>
      </top>
      <bottom style="medium">
        <color rgb="FFB2B4B7"/>
      </bottom>
    </border>
    <border>
      <left style="medium">
        <color rgb="FFB2B4B7"/>
      </left>
    </border>
    <border>
      <right style="medium">
        <color rgb="FFB2B4B7"/>
      </right>
    </border>
    <border>
      <left style="medium">
        <color rgb="FFB2B4B7"/>
      </left>
      <right style="medium">
        <color rgb="FFB2B4B7"/>
      </right>
      <bottom style="medium">
        <color rgb="FFB2B4B7"/>
      </bottom>
    </border>
    <border>
      <left style="medium">
        <color rgb="FFB2B4B7"/>
      </left>
      <right style="medium">
        <color rgb="FFB2B4B7"/>
      </right>
    </border>
    <border>
      <right style="medium">
        <color rgb="FFB2B4B7"/>
      </right>
      <top style="medium">
        <color rgb="FFB2B4B7"/>
      </top>
      <bottom style="medium">
        <color rgb="FFB2B4B7"/>
      </bottom>
    </border>
    <border>
      <left style="medium">
        <color rgb="FFB2B4B7"/>
      </left>
      <bottom style="medium">
        <color rgb="FFB2B4B7"/>
      </bottom>
    </border>
    <border>
      <bottom style="medium">
        <color rgb="FFB2B4B7"/>
      </bottom>
    </border>
    <border>
      <right style="medium">
        <color rgb="FFB2B4B7"/>
      </right>
      <bottom style="medium">
        <color rgb="FFB2B4B7"/>
      </bottom>
    </border>
    <border>
      <top style="thin">
        <color rgb="FF000000"/>
      </top>
    </border>
  </borders>
  <cellStyleXfs count="1">
    <xf borderId="0" fillId="0" fontId="0" numFmtId="0" applyAlignment="1" applyFont="1"/>
  </cellStyleXfs>
  <cellXfs count="422">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2" fillId="2" fontId="1" numFmtId="0" xfId="0" applyAlignment="1" applyBorder="1" applyFill="1" applyFont="1">
      <alignment horizontal="center" readingOrder="0" shrinkToFit="0" vertical="center" wrapText="1"/>
    </xf>
    <xf borderId="3" fillId="2" fontId="1" numFmtId="0" xfId="0" applyAlignment="1" applyBorder="1" applyFill="1" applyFont="1">
      <alignment horizontal="left" readingOrder="0" shrinkToFit="0" vertical="center" wrapText="1"/>
    </xf>
    <xf borderId="4" fillId="0" fontId="2" numFmtId="0" xfId="0" applyBorder="1" applyFont="1"/>
    <xf borderId="5" fillId="2" fontId="1" numFmtId="0" xfId="0" applyAlignment="1" applyBorder="1" applyFill="1" applyFont="1">
      <alignment horizontal="center" readingOrder="0" shrinkToFit="0" vertical="center" wrapText="1"/>
    </xf>
    <xf borderId="6" fillId="0" fontId="2" numFmtId="0" xfId="0" applyBorder="1" applyFont="1"/>
    <xf borderId="7" fillId="0" fontId="2" numFmtId="0" xfId="0" applyBorder="1" applyFont="1"/>
    <xf borderId="8" fillId="3" fontId="3" numFmtId="0" xfId="0" applyAlignment="1" applyBorder="1" applyFill="1" applyFont="1">
      <alignment horizontal="left" readingOrder="0" shrinkToFit="0" vertical="center" wrapText="1"/>
    </xf>
    <xf borderId="0" fillId="3" fontId="3" numFmtId="0" xfId="0" applyAlignment="1" applyFill="1" applyFont="1">
      <alignment horizontal="left" readingOrder="0" shrinkToFit="0" vertical="center" wrapText="1"/>
    </xf>
    <xf borderId="0" fillId="0" fontId="4" numFmtId="0" xfId="0" applyFont="1"/>
    <xf borderId="9" fillId="3" fontId="3" numFmtId="0" xfId="0" applyAlignment="1" applyBorder="1" applyFill="1" applyFont="1">
      <alignment horizontal="left" readingOrder="0" shrinkToFit="0" vertical="center" wrapText="1"/>
    </xf>
    <xf borderId="2" fillId="4" fontId="5" numFmtId="0" xfId="0" applyAlignment="1" applyBorder="1" applyFill="1" applyFont="1">
      <alignment horizontal="center" readingOrder="0" shrinkToFit="0" vertical="center" wrapText="1"/>
    </xf>
    <xf borderId="8" fillId="2" fontId="3" numFmtId="0" xfId="0" applyAlignment="1" applyBorder="1" applyFill="1" applyFont="1">
      <alignment horizontal="left" readingOrder="0" shrinkToFit="0" vertical="center" wrapText="1"/>
    </xf>
    <xf borderId="0" fillId="2" fontId="1" numFmtId="0" xfId="0" applyAlignment="1" applyFill="1" applyFont="1">
      <alignment horizontal="center" readingOrder="0" shrinkToFit="0" vertical="center" wrapText="1"/>
    </xf>
    <xf borderId="10" fillId="2" fontId="3" numFmtId="0" xfId="0" applyAlignment="1" applyBorder="1" applyFill="1" applyFont="1">
      <alignment horizontal="left" readingOrder="0" shrinkToFit="0" vertical="center" wrapText="1"/>
    </xf>
    <xf borderId="9" fillId="0" fontId="2" numFmtId="0" xfId="0" applyBorder="1" applyFont="1"/>
    <xf borderId="11" fillId="4" fontId="5" numFmtId="0" xfId="0" applyAlignment="1" applyBorder="1" applyFill="1" applyFont="1">
      <alignment readingOrder="0"/>
    </xf>
    <xf borderId="4" fillId="2" fontId="1" numFmtId="0" xfId="0" applyAlignment="1" applyBorder="1" applyFill="1" applyFont="1">
      <alignment horizontal="left" readingOrder="0" shrinkToFit="0" vertical="center" wrapText="1"/>
    </xf>
    <xf borderId="8" fillId="0" fontId="4" numFmtId="0" xfId="0" applyAlignment="1" applyBorder="1" applyFont="1">
      <alignment readingOrder="0" shrinkToFit="0" vertical="center" wrapText="1"/>
    </xf>
    <xf borderId="5" fillId="4" fontId="5" numFmtId="0" xfId="0" applyAlignment="1" applyBorder="1" applyFill="1" applyFont="1">
      <alignment horizontal="center" readingOrder="0" shrinkToFit="0" vertical="center" wrapText="1"/>
    </xf>
    <xf borderId="0" fillId="0" fontId="6" numFmtId="0" xfId="0" applyFont="1"/>
    <xf borderId="10" fillId="4" fontId="5" numFmtId="0" xfId="0" applyAlignment="1" applyBorder="1" applyFill="1" applyFont="1">
      <alignment horizontal="center" readingOrder="0" shrinkToFit="0" vertical="center" wrapText="1"/>
    </xf>
    <xf borderId="11" fillId="0" fontId="6" numFmtId="0" xfId="0" applyAlignment="1" applyBorder="1" applyFont="1">
      <alignment readingOrder="0"/>
    </xf>
    <xf borderId="6" fillId="2" fontId="1" numFmtId="0" xfId="0" applyAlignment="1" applyBorder="1" applyFill="1" applyFont="1">
      <alignment horizontal="left" readingOrder="0" shrinkToFit="0" vertical="center" wrapText="1"/>
    </xf>
    <xf borderId="2" fillId="0" fontId="7" numFmtId="0" xfId="0" applyAlignment="1" applyBorder="1" applyFont="1">
      <alignment readingOrder="0" shrinkToFit="0" vertical="center" wrapText="1"/>
    </xf>
    <xf borderId="12" fillId="4" fontId="5" numFmtId="0" xfId="0" applyAlignment="1" applyBorder="1" applyFill="1" applyFont="1">
      <alignment horizontal="center" readingOrder="0" shrinkToFit="0" vertical="center" wrapText="1"/>
    </xf>
    <xf borderId="0" fillId="0" fontId="6" numFmtId="0" xfId="0" applyAlignment="1" applyFont="1">
      <alignment readingOrder="0"/>
    </xf>
    <xf borderId="5" fillId="4" fontId="5" numFmtId="0" xfId="0" applyAlignment="1" applyBorder="1" applyFill="1" applyFont="1">
      <alignment horizontal="center" readingOrder="0"/>
    </xf>
    <xf borderId="12" fillId="0" fontId="2" numFmtId="0" xfId="0" applyBorder="1" applyFont="1"/>
    <xf borderId="11" fillId="0" fontId="8" numFmtId="0" xfId="0" applyAlignment="1" applyBorder="1" applyFont="1">
      <alignment readingOrder="0"/>
    </xf>
    <xf borderId="2" fillId="4" fontId="5" numFmtId="0" xfId="0" applyAlignment="1" applyBorder="1" applyFill="1" applyFont="1">
      <alignment horizontal="center" readingOrder="0"/>
    </xf>
    <xf borderId="5" fillId="0" fontId="9" numFmtId="0" xfId="0" applyAlignment="1" applyBorder="1" applyFont="1">
      <alignment readingOrder="0" shrinkToFit="0" vertical="center" wrapText="1"/>
    </xf>
    <xf borderId="2" fillId="0" fontId="6" numFmtId="0" xfId="0" applyAlignment="1" applyBorder="1" applyFont="1">
      <alignment readingOrder="0" shrinkToFit="0" vertical="center" wrapText="1"/>
    </xf>
    <xf borderId="2" fillId="0" fontId="7" numFmtId="0" xfId="0" applyAlignment="1" applyBorder="1" applyFont="1">
      <alignment shrinkToFit="0" vertical="center" wrapText="1"/>
    </xf>
    <xf borderId="2" fillId="4" fontId="6" numFmtId="0" xfId="0" applyAlignment="1" applyBorder="1" applyFill="1" applyFont="1">
      <alignment shrinkToFit="0" vertical="center" wrapText="1"/>
    </xf>
    <xf borderId="2" fillId="0" fontId="4" numFmtId="0" xfId="0" applyAlignment="1" applyBorder="1" applyFont="1">
      <alignment readingOrder="0" shrinkToFit="0" vertical="center" wrapText="1"/>
    </xf>
    <xf borderId="1" fillId="4" fontId="5" numFmtId="0" xfId="0" applyAlignment="1" applyBorder="1" applyFill="1" applyFont="1">
      <alignment readingOrder="0"/>
    </xf>
    <xf borderId="2" fillId="0" fontId="10" numFmtId="0" xfId="0" applyAlignment="1" applyBorder="1" applyFont="1">
      <alignment readingOrder="0" shrinkToFit="0" vertical="center" wrapText="1"/>
    </xf>
    <xf borderId="11" fillId="0" fontId="11" numFmtId="0" xfId="0" applyAlignment="1" applyBorder="1" applyFont="1">
      <alignment readingOrder="0"/>
    </xf>
    <xf borderId="2" fillId="0" fontId="7" numFmtId="0" xfId="0" applyAlignment="1" applyBorder="1" applyFont="1">
      <alignment shrinkToFit="0" vertical="center" wrapText="1"/>
    </xf>
    <xf borderId="11" fillId="0" fontId="6" numFmtId="0" xfId="0" applyAlignment="1" applyBorder="1" applyFont="1">
      <alignment readingOrder="0"/>
    </xf>
    <xf borderId="2" fillId="4" fontId="9" numFmtId="0" xfId="0" applyAlignment="1" applyBorder="1" applyFill="1" applyFont="1">
      <alignment readingOrder="0" shrinkToFit="0" vertical="center" wrapText="1"/>
    </xf>
    <xf borderId="2" fillId="0" fontId="4" numFmtId="0" xfId="0" applyAlignment="1" applyBorder="1" applyFont="1">
      <alignment horizontal="left" readingOrder="0" shrinkToFit="0" vertical="center" wrapText="1"/>
    </xf>
    <xf borderId="2" fillId="0" fontId="12" numFmtId="0" xfId="0" applyAlignment="1" applyBorder="1" applyFont="1">
      <alignment horizontal="left" readingOrder="0" shrinkToFit="0" vertical="center" wrapText="1"/>
    </xf>
    <xf borderId="0" fillId="0" fontId="6" numFmtId="0" xfId="0" applyAlignment="1" applyFont="1">
      <alignment shrinkToFit="0" vertical="center" wrapText="1"/>
    </xf>
    <xf borderId="2" fillId="0" fontId="4" numFmtId="0" xfId="0" applyAlignment="1" applyBorder="1" applyFont="1">
      <alignment shrinkToFit="0" vertical="center" wrapText="1"/>
    </xf>
    <xf borderId="10" fillId="0" fontId="13" numFmtId="0" xfId="0" applyAlignment="1" applyBorder="1" applyFont="1">
      <alignment readingOrder="0"/>
    </xf>
    <xf borderId="11" fillId="0" fontId="10" numFmtId="0" xfId="0" applyAlignment="1" applyBorder="1" applyFont="1">
      <alignment readingOrder="0"/>
    </xf>
    <xf borderId="11" fillId="0" fontId="14" numFmtId="0" xfId="0" applyAlignment="1" applyBorder="1" applyFont="1">
      <alignment readingOrder="0"/>
    </xf>
    <xf borderId="10" fillId="0" fontId="15" numFmtId="0" xfId="0" applyAlignment="1" applyBorder="1" applyFont="1">
      <alignment readingOrder="0"/>
    </xf>
    <xf borderId="5" fillId="2" fontId="1" numFmtId="0" xfId="0" applyAlignment="1" applyBorder="1" applyFill="1" applyFont="1">
      <alignment horizontal="left" readingOrder="0" shrinkToFit="0" vertical="center" wrapText="1"/>
    </xf>
    <xf borderId="2" fillId="0" fontId="14" numFmtId="0" xfId="0" applyAlignment="1" applyBorder="1" applyFont="1">
      <alignment readingOrder="0" shrinkToFit="0" vertical="center" wrapText="1"/>
    </xf>
    <xf borderId="8" fillId="5" fontId="5" numFmtId="0" xfId="0" applyAlignment="1" applyBorder="1" applyFill="1" applyFont="1">
      <alignment horizontal="center" readingOrder="0" shrinkToFit="0" vertical="center" wrapText="1"/>
    </xf>
    <xf borderId="2" fillId="0" fontId="15" numFmtId="0" xfId="0" applyAlignment="1" applyBorder="1" applyFont="1">
      <alignment readingOrder="0" shrinkToFit="0" vertical="center" wrapText="1"/>
    </xf>
    <xf borderId="3" fillId="2" fontId="16" numFmtId="0" xfId="0" applyAlignment="1" applyBorder="1" applyFill="1" applyFont="1">
      <alignment horizontal="left" readingOrder="0" shrinkToFit="0" vertical="center" wrapText="1"/>
    </xf>
    <xf borderId="8" fillId="2" fontId="6" numFmtId="0" xfId="0" applyAlignment="1" applyBorder="1" applyFill="1" applyFont="1">
      <alignment horizontal="left" readingOrder="0" shrinkToFit="0" vertical="center" wrapText="1"/>
    </xf>
    <xf borderId="13" fillId="2" fontId="6" numFmtId="0" xfId="0" applyAlignment="1" applyBorder="1" applyFill="1" applyFont="1">
      <alignment horizontal="left" readingOrder="0" shrinkToFit="0" vertical="center" wrapText="1"/>
    </xf>
    <xf borderId="14" fillId="0" fontId="2" numFmtId="0" xfId="0" applyBorder="1" applyFont="1"/>
    <xf borderId="15" fillId="0" fontId="2" numFmtId="0" xfId="0" applyBorder="1" applyFont="1"/>
    <xf borderId="13" fillId="5" fontId="5" numFmtId="0" xfId="0" applyAlignment="1" applyBorder="1" applyFill="1" applyFont="1">
      <alignment horizontal="center" readingOrder="0" shrinkToFit="0" vertical="center" wrapText="1"/>
    </xf>
    <xf borderId="13" fillId="2" fontId="3" numFmtId="0" xfId="0" applyAlignment="1" applyBorder="1" applyFill="1" applyFont="1">
      <alignment horizontal="left" readingOrder="0" shrinkToFit="0" vertical="center" wrapText="1"/>
    </xf>
    <xf borderId="13" fillId="6" fontId="5" numFmtId="0" xfId="0" applyAlignment="1" applyBorder="1" applyFill="1" applyFont="1">
      <alignment horizontal="center" readingOrder="0" shrinkToFit="0" vertical="center" wrapText="1"/>
    </xf>
    <xf borderId="2" fillId="0" fontId="6" numFmtId="0" xfId="0" applyAlignment="1" applyBorder="1" applyFont="1">
      <alignment shrinkToFit="0" vertical="center" wrapText="1"/>
    </xf>
    <xf borderId="8" fillId="5" fontId="17" numFmtId="0" xfId="0" applyAlignment="1" applyBorder="1" applyFill="1" applyFont="1">
      <alignment horizontal="left" readingOrder="0"/>
    </xf>
    <xf borderId="3" fillId="2" fontId="17" numFmtId="0" xfId="0" applyAlignment="1" applyBorder="1" applyFill="1" applyFont="1">
      <alignment horizontal="left" readingOrder="0"/>
    </xf>
    <xf borderId="13" fillId="2" fontId="6" numFmtId="0" xfId="0" applyAlignment="1" applyBorder="1" applyFill="1" applyFont="1">
      <alignment horizontal="left" readingOrder="0" shrinkToFit="0" wrapText="1"/>
    </xf>
    <xf borderId="10" fillId="4" fontId="5" numFmtId="0" xfId="0" applyAlignment="1" applyBorder="1" applyFill="1" applyFont="1">
      <alignment horizontal="center" readingOrder="0"/>
    </xf>
    <xf borderId="2" fillId="0" fontId="5" numFmtId="0" xfId="0" applyAlignment="1" applyBorder="1" applyFont="1">
      <alignment readingOrder="0"/>
    </xf>
    <xf borderId="2" fillId="0" fontId="4" numFmtId="0" xfId="0" applyAlignment="1" applyBorder="1" applyFont="1">
      <alignment readingOrder="0"/>
    </xf>
    <xf borderId="8" fillId="4" fontId="17" numFmtId="0" xfId="0" applyAlignment="1" applyBorder="1" applyFill="1" applyFont="1">
      <alignment horizontal="left" readingOrder="0"/>
    </xf>
    <xf borderId="2" fillId="0" fontId="18" numFmtId="0" xfId="0" applyAlignment="1" applyBorder="1" applyFont="1">
      <alignment readingOrder="0" shrinkToFit="0" vertical="center" wrapText="1"/>
    </xf>
    <xf borderId="2" fillId="0" fontId="6" numFmtId="0" xfId="0" applyAlignment="1" applyBorder="1" applyFont="1">
      <alignment readingOrder="0" shrinkToFit="0" vertical="center" wrapText="1"/>
    </xf>
    <xf borderId="0" fillId="3" fontId="2" numFmtId="0" xfId="0" applyFill="1" applyFont="1"/>
    <xf borderId="2" fillId="0" fontId="19" numFmtId="0" xfId="0" applyAlignment="1" applyBorder="1" applyFont="1">
      <alignment readingOrder="0"/>
    </xf>
    <xf borderId="2" fillId="0" fontId="20" numFmtId="0" xfId="0" applyBorder="1" applyFont="1"/>
    <xf borderId="2" fillId="0" fontId="17" numFmtId="0" xfId="0" applyBorder="1" applyFont="1"/>
    <xf borderId="2" fillId="0" fontId="4" numFmtId="0" xfId="0" applyAlignment="1" applyBorder="1" applyFont="1">
      <alignment shrinkToFit="0" vertical="center" wrapText="1"/>
    </xf>
    <xf borderId="2" fillId="2" fontId="10" numFmtId="0" xfId="0" applyAlignment="1" applyBorder="1" applyFill="1" applyFont="1">
      <alignment readingOrder="0" shrinkToFit="0" vertical="center" wrapText="1"/>
    </xf>
    <xf borderId="0" fillId="0" fontId="2" numFmtId="0" xfId="0" applyAlignment="1" applyFont="1">
      <alignment readingOrder="0"/>
    </xf>
    <xf borderId="0" fillId="0" fontId="1" numFmtId="0" xfId="0" applyAlignment="1" applyFont="1">
      <alignment readingOrder="0"/>
    </xf>
    <xf borderId="0" fillId="4" fontId="5" numFmtId="0" xfId="0" applyAlignment="1" applyFill="1" applyFont="1">
      <alignment readingOrder="0"/>
    </xf>
    <xf borderId="0" fillId="0" fontId="4" numFmtId="0" xfId="0" applyAlignment="1" applyFont="1">
      <alignment readingOrder="0"/>
    </xf>
    <xf borderId="0" fillId="6" fontId="5" numFmtId="0" xfId="0" applyAlignment="1" applyFill="1" applyFont="1">
      <alignment horizontal="center" readingOrder="0" shrinkToFit="0" vertical="center" wrapText="1"/>
    </xf>
    <xf borderId="5" fillId="7" fontId="5" numFmtId="0" xfId="0" applyAlignment="1" applyBorder="1" applyFill="1" applyFont="1">
      <alignment horizontal="center" readingOrder="0" shrinkToFit="0" vertical="center" wrapText="1"/>
    </xf>
    <xf borderId="0" fillId="0" fontId="4" numFmtId="0" xfId="0" applyAlignment="1" applyFont="1">
      <alignment vertical="center"/>
    </xf>
    <xf borderId="1" fillId="0" fontId="4" numFmtId="0" xfId="0" applyAlignment="1" applyBorder="1" applyFont="1">
      <alignment readingOrder="0" vertical="center"/>
    </xf>
    <xf borderId="1" fillId="0" fontId="4" numFmtId="0" xfId="0" applyAlignment="1" applyBorder="1" applyFont="1">
      <alignment readingOrder="0" shrinkToFit="0" vertical="center" wrapText="1"/>
    </xf>
    <xf borderId="2" fillId="0" fontId="19" numFmtId="0" xfId="0" applyAlignment="1" applyBorder="1" applyFont="1">
      <alignment readingOrder="0" shrinkToFit="0" vertical="center" wrapText="1"/>
    </xf>
    <xf borderId="11" fillId="0" fontId="2" numFmtId="0" xfId="0" applyBorder="1" applyFont="1"/>
    <xf borderId="2" fillId="0" fontId="21" numFmtId="0" xfId="0" applyAlignment="1" applyBorder="1" applyFont="1">
      <alignment horizontal="center" shrinkToFit="0" vertical="center" wrapText="1"/>
    </xf>
    <xf borderId="10" fillId="0" fontId="2" numFmtId="0" xfId="0" applyBorder="1" applyFont="1"/>
    <xf borderId="0" fillId="3" fontId="4" numFmtId="0" xfId="0" applyAlignment="1" applyFill="1" applyFont="1">
      <alignment vertical="center"/>
    </xf>
    <xf borderId="0" fillId="5" fontId="2" numFmtId="0" xfId="0" applyFill="1" applyFont="1"/>
    <xf borderId="1" fillId="0" fontId="6" numFmtId="0" xfId="0" applyAlignment="1" applyBorder="1" applyFont="1">
      <alignment readingOrder="0" shrinkToFit="0" vertical="center" wrapText="1"/>
    </xf>
    <xf borderId="5" fillId="0" fontId="22" numFmtId="0" xfId="0" applyAlignment="1" applyBorder="1" applyFont="1">
      <alignment readingOrder="0" shrinkToFit="0" wrapText="1"/>
    </xf>
    <xf borderId="1" fillId="0" fontId="6" numFmtId="0" xfId="0" applyAlignment="1" applyBorder="1" applyFont="1">
      <alignment shrinkToFit="0" vertical="center" wrapText="1"/>
    </xf>
    <xf borderId="2" fillId="0" fontId="9" numFmtId="0" xfId="0" applyBorder="1" applyFont="1"/>
    <xf borderId="2" fillId="0" fontId="19" numFmtId="0" xfId="0" applyBorder="1" applyFont="1"/>
    <xf borderId="0" fillId="6" fontId="23" numFmtId="0" xfId="0" applyFill="1" applyFont="1"/>
    <xf borderId="0" fillId="6" fontId="2" numFmtId="0" xfId="0" applyFill="1" applyFont="1"/>
    <xf borderId="0" fillId="4" fontId="24" numFmtId="0" xfId="0" applyAlignment="1" applyFill="1" applyFont="1">
      <alignment horizontal="center"/>
    </xf>
    <xf borderId="0" fillId="7" fontId="19" numFmtId="0" xfId="0" applyFill="1" applyFont="1"/>
    <xf borderId="0" fillId="0" fontId="24" numFmtId="0" xfId="0" applyFont="1"/>
    <xf borderId="0" fillId="0" fontId="20" numFmtId="0" xfId="0" applyFont="1"/>
    <xf borderId="0" fillId="8" fontId="14" numFmtId="0" xfId="0" applyFill="1" applyFont="1"/>
    <xf borderId="0" fillId="2" fontId="25" numFmtId="0" xfId="0" applyFill="1" applyFont="1"/>
    <xf borderId="0" fillId="2" fontId="20" numFmtId="0" xfId="0" applyFill="1" applyFont="1"/>
    <xf borderId="0" fillId="7" fontId="23" numFmtId="0" xfId="0" applyFill="1" applyFont="1"/>
    <xf borderId="2" fillId="0" fontId="4" numFmtId="0" xfId="0" applyBorder="1" applyFont="1"/>
    <xf borderId="2" fillId="0" fontId="4" numFmtId="9" xfId="0" applyBorder="1" applyFont="1" applyNumberFormat="1"/>
    <xf borderId="0" fillId="4" fontId="2" numFmtId="0" xfId="0" applyFill="1" applyFont="1"/>
    <xf borderId="2" fillId="0" fontId="19" numFmtId="9" xfId="0" applyBorder="1" applyFont="1" applyNumberFormat="1"/>
    <xf borderId="2" fillId="4" fontId="4" numFmtId="0" xfId="0" applyBorder="1" applyFill="1" applyFont="1"/>
    <xf borderId="0" fillId="6" fontId="26" numFmtId="0" xfId="0" applyFill="1" applyFont="1"/>
    <xf borderId="0" fillId="0" fontId="23" numFmtId="0" xfId="0" applyFont="1"/>
    <xf borderId="2" fillId="4" fontId="27" numFmtId="0" xfId="0" applyBorder="1" applyFill="1" applyFont="1"/>
    <xf borderId="2" fillId="9" fontId="24" numFmtId="0" xfId="0" applyBorder="1" applyFill="1" applyFont="1"/>
    <xf borderId="3" fillId="2" fontId="1" numFmtId="0" xfId="0" applyAlignment="1" applyBorder="1" applyFill="1" applyFont="1">
      <alignment horizontal="center" readingOrder="0" shrinkToFit="0" vertical="center" wrapText="1"/>
    </xf>
    <xf borderId="8" fillId="0" fontId="7" numFmtId="0" xfId="0" applyAlignment="1" applyBorder="1" applyFont="1">
      <alignment readingOrder="0" shrinkToFit="0" vertical="center" wrapText="1"/>
    </xf>
    <xf borderId="2" fillId="0" fontId="24" numFmtId="0" xfId="0" applyBorder="1" applyFont="1"/>
    <xf borderId="0" fillId="0" fontId="4" numFmtId="0" xfId="0" applyAlignment="1" applyFont="1">
      <alignment readingOrder="0" vertical="center"/>
    </xf>
    <xf borderId="0" fillId="0" fontId="19" numFmtId="0" xfId="0" applyFont="1"/>
    <xf borderId="8" fillId="5" fontId="3" numFmtId="0" xfId="0" applyAlignment="1" applyBorder="1" applyFill="1" applyFont="1">
      <alignment readingOrder="0" shrinkToFit="0" vertical="center" wrapText="1"/>
    </xf>
    <xf borderId="2" fillId="0" fontId="4" numFmtId="0" xfId="0" applyAlignment="1" applyBorder="1" applyFont="1">
      <alignment vertical="center"/>
    </xf>
    <xf borderId="8" fillId="0" fontId="3" numFmtId="0" xfId="0" applyAlignment="1" applyBorder="1" applyFont="1">
      <alignment readingOrder="0" shrinkToFit="0" vertical="center" wrapText="1"/>
    </xf>
    <xf borderId="13" fillId="0" fontId="24" numFmtId="0" xfId="0" applyAlignment="1" applyBorder="1" applyFont="1">
      <alignment readingOrder="0" shrinkToFit="0" vertical="center" wrapText="1"/>
    </xf>
    <xf borderId="3" fillId="4" fontId="4" numFmtId="0" xfId="0" applyBorder="1" applyFill="1" applyFont="1"/>
    <xf borderId="2" fillId="2" fontId="7" numFmtId="0" xfId="0" applyBorder="1" applyFill="1" applyFont="1"/>
    <xf borderId="0" fillId="2" fontId="6" numFmtId="0" xfId="0" applyFill="1" applyFont="1"/>
    <xf borderId="8" fillId="0" fontId="3" numFmtId="0" xfId="0" applyAlignment="1" applyBorder="1" applyFont="1">
      <alignment readingOrder="0"/>
    </xf>
    <xf borderId="8" fillId="6" fontId="27" numFmtId="0" xfId="0" applyAlignment="1" applyBorder="1" applyFill="1" applyFont="1">
      <alignment horizontal="left" readingOrder="0" shrinkToFit="0" vertical="center" wrapText="1"/>
    </xf>
    <xf borderId="2" fillId="4" fontId="27" numFmtId="0" xfId="0" applyAlignment="1" applyBorder="1" applyFill="1" applyFont="1">
      <alignment horizontal="center" readingOrder="0" shrinkToFit="0" vertical="center" wrapText="1"/>
    </xf>
    <xf borderId="2" fillId="0" fontId="28" numFmtId="0" xfId="0" applyAlignment="1" applyBorder="1" applyFont="1">
      <alignment horizontal="left" readingOrder="0" shrinkToFit="0" vertical="center" wrapText="1"/>
    </xf>
    <xf borderId="2" fillId="0" fontId="29" numFmtId="0" xfId="0" applyAlignment="1" applyBorder="1" applyFont="1">
      <alignment horizontal="left" readingOrder="0" shrinkToFit="0" vertical="center" wrapText="1"/>
    </xf>
    <xf borderId="2" fillId="0" fontId="30" numFmtId="0" xfId="0" applyAlignment="1" applyBorder="1" applyFont="1">
      <alignment horizontal="left" readingOrder="0" shrinkToFit="0" vertical="center" wrapText="1"/>
    </xf>
    <xf borderId="2" fillId="0" fontId="31" numFmtId="0" xfId="0" applyAlignment="1" applyBorder="1" applyFont="1">
      <alignment horizontal="left" readingOrder="0" shrinkToFit="0" vertical="center" wrapText="1"/>
    </xf>
    <xf borderId="5" fillId="6" fontId="27" numFmtId="0" xfId="0" applyAlignment="1" applyBorder="1" applyFill="1" applyFont="1">
      <alignment horizontal="left" readingOrder="0" shrinkToFit="0" vertical="center" wrapText="1"/>
    </xf>
    <xf borderId="5" fillId="4" fontId="27" numFmtId="0" xfId="0" applyAlignment="1" applyBorder="1" applyFill="1" applyFont="1">
      <alignment horizontal="center" readingOrder="0" vertical="center"/>
    </xf>
    <xf borderId="2" fillId="2" fontId="32" numFmtId="0" xfId="0" applyAlignment="1" applyBorder="1" applyFill="1" applyFont="1">
      <alignment horizontal="center" readingOrder="0" vertical="center"/>
    </xf>
    <xf borderId="2" fillId="2" fontId="32" numFmtId="0" xfId="0" applyAlignment="1" applyBorder="1" applyFill="1" applyFont="1">
      <alignment horizontal="center" readingOrder="0" shrinkToFit="0" vertical="center" wrapText="1"/>
    </xf>
    <xf borderId="2" fillId="4" fontId="24" numFmtId="0" xfId="0" applyAlignment="1" applyBorder="1" applyFill="1" applyFont="1">
      <alignment vertical="center"/>
    </xf>
    <xf borderId="2" fillId="0" fontId="24" numFmtId="0" xfId="0" applyAlignment="1" applyBorder="1" applyFont="1">
      <alignment readingOrder="0" shrinkToFit="0" vertical="center" wrapText="1"/>
    </xf>
    <xf borderId="5" fillId="0" fontId="24" numFmtId="0" xfId="0" applyAlignment="1" applyBorder="1" applyFont="1">
      <alignment readingOrder="0" shrinkToFit="0" vertical="center" wrapText="1"/>
    </xf>
    <xf borderId="3" fillId="0" fontId="24" numFmtId="0" xfId="0" applyAlignment="1" applyBorder="1" applyFont="1">
      <alignment readingOrder="0" shrinkToFit="0" vertical="center" wrapText="1"/>
    </xf>
    <xf borderId="1" fillId="0" fontId="24" numFmtId="0" xfId="0" applyAlignment="1" applyBorder="1" applyFont="1">
      <alignment readingOrder="0" shrinkToFit="0" vertical="center" wrapText="1"/>
    </xf>
    <xf borderId="8" fillId="0" fontId="2" numFmtId="0" xfId="0" applyBorder="1" applyFont="1"/>
    <xf borderId="2" fillId="4" fontId="24" numFmtId="0" xfId="0" applyAlignment="1" applyBorder="1" applyFill="1" applyFont="1">
      <alignment shrinkToFit="0" vertical="center" wrapText="1"/>
    </xf>
    <xf borderId="13" fillId="0" fontId="2" numFmtId="0" xfId="0" applyBorder="1" applyFont="1"/>
    <xf borderId="5" fillId="0" fontId="24" numFmtId="0" xfId="0" applyAlignment="1" applyBorder="1" applyFont="1">
      <alignment readingOrder="0" vertical="center"/>
    </xf>
    <xf borderId="2" fillId="4" fontId="27" numFmtId="0" xfId="0" applyAlignment="1" applyBorder="1" applyFill="1" applyFont="1">
      <alignment horizontal="left" readingOrder="0" shrinkToFit="0" vertical="center" wrapText="1"/>
    </xf>
    <xf borderId="5" fillId="2" fontId="21" numFmtId="0" xfId="0" applyAlignment="1" applyBorder="1" applyFill="1" applyFont="1">
      <alignment horizontal="left" readingOrder="0" shrinkToFit="0" vertical="center" wrapText="1"/>
    </xf>
    <xf borderId="5" fillId="4" fontId="27" numFmtId="0" xfId="0" applyAlignment="1" applyBorder="1" applyFill="1" applyFont="1">
      <alignment horizontal="center" readingOrder="0"/>
    </xf>
    <xf borderId="2" fillId="4" fontId="24" numFmtId="0" xfId="0" applyBorder="1" applyFill="1" applyFont="1"/>
    <xf borderId="5" fillId="0" fontId="24" numFmtId="0" xfId="0" applyAlignment="1" applyBorder="1" applyFont="1">
      <alignment readingOrder="0" shrinkToFit="0" wrapText="1"/>
    </xf>
    <xf borderId="5" fillId="0" fontId="4" numFmtId="0" xfId="0" applyAlignment="1" applyBorder="1" applyFont="1">
      <alignment readingOrder="0" shrinkToFit="0" vertical="center" wrapText="1"/>
    </xf>
    <xf borderId="2" fillId="0" fontId="17" numFmtId="0" xfId="0" applyAlignment="1" applyBorder="1" applyFont="1">
      <alignment readingOrder="0" vertical="center"/>
    </xf>
    <xf borderId="5" fillId="0" fontId="4" numFmtId="0" xfId="0" applyAlignment="1" applyBorder="1" applyFont="1">
      <alignment readingOrder="0"/>
    </xf>
    <xf borderId="2" fillId="4" fontId="4" numFmtId="0" xfId="0" applyAlignment="1" applyBorder="1" applyFill="1" applyFont="1">
      <alignment vertical="center"/>
    </xf>
    <xf borderId="3" fillId="0" fontId="4" numFmtId="0" xfId="0" applyAlignment="1" applyBorder="1" applyFont="1">
      <alignment readingOrder="0" shrinkToFit="0" vertical="center" wrapText="1"/>
    </xf>
    <xf borderId="5" fillId="0" fontId="4" numFmtId="0" xfId="0" applyAlignment="1" applyBorder="1" applyFont="1">
      <alignment readingOrder="0" vertical="center"/>
    </xf>
    <xf borderId="2" fillId="4" fontId="4" numFmtId="0" xfId="0" applyAlignment="1" applyBorder="1" applyFill="1" applyFont="1">
      <alignment shrinkToFit="0" vertical="center" wrapText="1"/>
    </xf>
    <xf borderId="2" fillId="0" fontId="14" numFmtId="0" xfId="0" applyAlignment="1" applyBorder="1" applyFont="1">
      <alignment shrinkToFit="0" vertical="center" wrapText="1"/>
    </xf>
    <xf borderId="2" fillId="0" fontId="4" numFmtId="0" xfId="0" applyAlignment="1" applyBorder="1" applyFont="1">
      <alignment horizontal="center" vertical="center"/>
    </xf>
    <xf borderId="13" fillId="0" fontId="24" numFmtId="0" xfId="0" applyAlignment="1" applyBorder="1" applyFont="1">
      <alignment readingOrder="0"/>
    </xf>
    <xf borderId="0" fillId="5" fontId="24" numFmtId="0" xfId="0" applyFill="1" applyFont="1"/>
    <xf borderId="5" fillId="0" fontId="3" numFmtId="0" xfId="0" applyAlignment="1" applyBorder="1" applyFont="1">
      <alignment readingOrder="0" shrinkToFit="0" vertical="center" wrapText="1"/>
    </xf>
    <xf borderId="5" fillId="0" fontId="24" numFmtId="0" xfId="0" applyAlignment="1" applyBorder="1" applyFont="1">
      <alignment readingOrder="0"/>
    </xf>
    <xf borderId="5" fillId="5" fontId="27" numFmtId="0" xfId="0" applyAlignment="1" applyBorder="1" applyFill="1" applyFont="1">
      <alignment readingOrder="0" shrinkToFit="0" vertical="center" wrapText="1"/>
    </xf>
    <xf borderId="0" fillId="4" fontId="33" numFmtId="0" xfId="0" applyAlignment="1" applyFill="1" applyFont="1">
      <alignment shrinkToFit="0" vertical="center" wrapText="1"/>
    </xf>
    <xf borderId="5" fillId="2" fontId="7" numFmtId="0" xfId="0" applyAlignment="1" applyBorder="1" applyFill="1" applyFont="1">
      <alignment readingOrder="0" vertical="center"/>
    </xf>
    <xf borderId="5" fillId="5" fontId="27" numFmtId="0" xfId="0" applyAlignment="1" applyBorder="1" applyFill="1" applyFont="1">
      <alignment readingOrder="0" vertical="center"/>
    </xf>
    <xf borderId="5" fillId="0" fontId="34" numFmtId="0" xfId="0" applyAlignment="1" applyBorder="1" applyFont="1">
      <alignment readingOrder="0" shrinkToFit="0" vertical="center" wrapText="1"/>
    </xf>
    <xf borderId="5" fillId="0" fontId="35" numFmtId="0" xfId="0" applyAlignment="1" applyBorder="1" applyFont="1">
      <alignment readingOrder="0" shrinkToFit="0" vertical="center" wrapText="1"/>
    </xf>
    <xf borderId="2" fillId="0" fontId="24" numFmtId="0" xfId="0" applyAlignment="1" applyBorder="1" applyFont="1">
      <alignment shrinkToFit="0" vertical="center" wrapText="1"/>
    </xf>
    <xf borderId="2" fillId="4" fontId="36" numFmtId="0" xfId="0" applyAlignment="1" applyBorder="1" applyFill="1" applyFont="1">
      <alignment horizontal="center" shrinkToFit="0" vertical="top" wrapText="1"/>
    </xf>
    <xf borderId="5" fillId="4" fontId="36" numFmtId="0" xfId="0" applyAlignment="1" applyBorder="1" applyFill="1" applyFont="1">
      <alignment horizontal="center" shrinkToFit="0" vertical="top" wrapText="1"/>
    </xf>
    <xf borderId="2" fillId="0" fontId="37" numFmtId="0" xfId="0" applyAlignment="1" applyBorder="1" applyFont="1">
      <alignment shrinkToFit="0" vertical="top" wrapText="1"/>
    </xf>
    <xf borderId="2" fillId="2" fontId="14" numFmtId="0" xfId="0" applyAlignment="1" applyBorder="1" applyFill="1" applyFont="1">
      <alignment readingOrder="0" shrinkToFit="0" vertical="center" wrapText="1"/>
    </xf>
    <xf borderId="5" fillId="2" fontId="1" numFmtId="0" xfId="0" applyAlignment="1" applyBorder="1" applyFill="1" applyFont="1">
      <alignment horizontal="center" readingOrder="0"/>
    </xf>
    <xf borderId="2" fillId="4" fontId="5" numFmtId="0" xfId="0" applyAlignment="1" applyBorder="1" applyFill="1" applyFont="1">
      <alignment shrinkToFit="0" vertical="center" wrapText="1"/>
    </xf>
    <xf borderId="1" fillId="6" fontId="5" numFmtId="0" xfId="0" applyAlignment="1" applyBorder="1" applyFill="1" applyFont="1">
      <alignment readingOrder="0" shrinkToFit="0" vertical="center" wrapText="1"/>
    </xf>
    <xf borderId="2" fillId="7" fontId="23" numFmtId="0" xfId="0" applyAlignment="1" applyBorder="1" applyFill="1" applyFont="1">
      <alignment readingOrder="0" shrinkToFit="0" vertical="center" wrapText="1"/>
    </xf>
    <xf borderId="2" fillId="6" fontId="5" numFmtId="0" xfId="0" applyAlignment="1" applyBorder="1" applyFill="1" applyFont="1">
      <alignment readingOrder="0" shrinkToFit="0" vertical="center" wrapText="1"/>
    </xf>
    <xf borderId="2" fillId="6" fontId="4" numFmtId="0" xfId="0" applyAlignment="1" applyBorder="1" applyFill="1" applyFont="1">
      <alignment shrinkToFit="0" vertical="center" wrapText="1"/>
    </xf>
    <xf borderId="2" fillId="4" fontId="5" numFmtId="0" xfId="0" applyAlignment="1" applyBorder="1" applyFill="1" applyFont="1">
      <alignment readingOrder="0" shrinkToFit="0" vertical="center" wrapText="1"/>
    </xf>
    <xf borderId="2" fillId="2" fontId="23" numFmtId="0" xfId="0" applyAlignment="1" applyBorder="1" applyFill="1" applyFont="1">
      <alignment readingOrder="0" shrinkToFit="0" vertical="center" wrapText="1"/>
    </xf>
    <xf borderId="1" fillId="6" fontId="27" numFmtId="0" xfId="0" applyAlignment="1" applyBorder="1" applyFill="1" applyFont="1">
      <alignment readingOrder="0" vertical="center"/>
    </xf>
    <xf borderId="1" fillId="0" fontId="35" numFmtId="0" xfId="0" applyAlignment="1" applyBorder="1" applyFont="1">
      <alignment readingOrder="0" shrinkToFit="0" vertical="center" wrapText="1"/>
    </xf>
    <xf borderId="2" fillId="4" fontId="27" numFmtId="0" xfId="0" applyAlignment="1" applyBorder="1" applyFill="1" applyFont="1">
      <alignment readingOrder="0"/>
    </xf>
    <xf borderId="2" fillId="4" fontId="38" numFmtId="0" xfId="0" applyBorder="1" applyFill="1" applyFont="1"/>
    <xf borderId="2" fillId="4" fontId="24" numFmtId="0" xfId="0" applyAlignment="1" applyBorder="1" applyFill="1" applyFont="1">
      <alignment readingOrder="0"/>
    </xf>
    <xf borderId="2" fillId="0" fontId="24" numFmtId="0" xfId="0" applyAlignment="1" applyBorder="1" applyFont="1">
      <alignment readingOrder="0"/>
    </xf>
    <xf borderId="2" fillId="4" fontId="2" numFmtId="0" xfId="0" applyBorder="1" applyFill="1" applyFont="1"/>
    <xf borderId="3" fillId="6" fontId="27" numFmtId="0" xfId="0" applyAlignment="1" applyBorder="1" applyFill="1" applyFont="1">
      <alignment readingOrder="0" vertical="center"/>
    </xf>
    <xf borderId="2" fillId="4" fontId="27" numFmtId="0" xfId="0" applyAlignment="1" applyBorder="1" applyFill="1" applyFont="1">
      <alignment horizontal="left" readingOrder="0"/>
    </xf>
    <xf borderId="2" fillId="0" fontId="7" numFmtId="0" xfId="0" applyAlignment="1" applyBorder="1" applyFont="1">
      <alignment readingOrder="0"/>
    </xf>
    <xf borderId="2" fillId="2" fontId="7" numFmtId="0" xfId="0" applyAlignment="1" applyBorder="1" applyFill="1" applyFont="1">
      <alignment horizontal="left" readingOrder="0"/>
    </xf>
    <xf borderId="2" fillId="2" fontId="7" numFmtId="0" xfId="0" applyAlignment="1" applyBorder="1" applyFill="1" applyFont="1">
      <alignment readingOrder="0"/>
    </xf>
    <xf borderId="1" fillId="6" fontId="27" numFmtId="0" xfId="0" applyAlignment="1" applyBorder="1" applyFill="1" applyFont="1">
      <alignment readingOrder="0" shrinkToFit="0" vertical="center" wrapText="1"/>
    </xf>
    <xf borderId="1" fillId="0" fontId="39" numFmtId="0" xfId="0" applyAlignment="1" applyBorder="1" applyFont="1">
      <alignment readingOrder="0" shrinkToFit="0" vertical="center" wrapText="1"/>
    </xf>
    <xf borderId="3" fillId="6" fontId="27" numFmtId="0" xfId="0" applyAlignment="1" applyBorder="1" applyFill="1" applyFont="1">
      <alignment readingOrder="0" shrinkToFit="0" vertical="center" wrapText="1"/>
    </xf>
    <xf borderId="4" fillId="0" fontId="39" numFmtId="0" xfId="0" applyAlignment="1" applyBorder="1" applyFont="1">
      <alignment readingOrder="0" shrinkToFit="0" vertical="center" wrapText="1"/>
    </xf>
    <xf borderId="2" fillId="2" fontId="6" numFmtId="0" xfId="0" applyAlignment="1" applyBorder="1" applyFill="1" applyFont="1">
      <alignment readingOrder="0" shrinkToFit="0" vertical="center" wrapText="1"/>
    </xf>
    <xf borderId="2" fillId="0" fontId="40" numFmtId="0" xfId="0" applyAlignment="1" applyBorder="1" applyFont="1">
      <alignment readingOrder="0"/>
    </xf>
    <xf borderId="2" fillId="4" fontId="3" numFmtId="0" xfId="0" applyAlignment="1" applyBorder="1" applyFill="1" applyFont="1">
      <alignment readingOrder="0"/>
    </xf>
    <xf borderId="2" fillId="4" fontId="6" numFmtId="0" xfId="0" applyBorder="1" applyFill="1" applyFont="1"/>
    <xf borderId="2" fillId="0" fontId="3" numFmtId="0" xfId="0" applyAlignment="1" applyBorder="1" applyFont="1">
      <alignment readingOrder="0"/>
    </xf>
    <xf borderId="2" fillId="0" fontId="6" numFmtId="0" xfId="0" applyBorder="1" applyFont="1"/>
    <xf borderId="2" fillId="4" fontId="5" numFmtId="0" xfId="0" applyAlignment="1" applyBorder="1" applyFill="1" applyFont="1">
      <alignment readingOrder="0"/>
    </xf>
    <xf borderId="3" fillId="0" fontId="9" numFmtId="0" xfId="0" applyAlignment="1" applyBorder="1" applyFont="1">
      <alignment readingOrder="0" shrinkToFit="0" vertical="center" wrapText="1"/>
    </xf>
    <xf borderId="1" fillId="0" fontId="12" numFmtId="0" xfId="0" applyAlignment="1" applyBorder="1" applyFont="1">
      <alignment readingOrder="0" shrinkToFit="0" vertical="center" wrapText="1"/>
    </xf>
    <xf borderId="10" fillId="0" fontId="12" numFmtId="0" xfId="0" applyAlignment="1" applyBorder="1" applyFont="1">
      <alignment readingOrder="0" shrinkToFit="0" vertical="center" wrapText="1"/>
    </xf>
    <xf borderId="11" fillId="0" fontId="12" numFmtId="0" xfId="0" applyAlignment="1" applyBorder="1" applyFont="1">
      <alignment readingOrder="0" shrinkToFit="0" vertical="center" wrapText="1"/>
    </xf>
    <xf borderId="2" fillId="2" fontId="15" numFmtId="0" xfId="0" applyAlignment="1" applyBorder="1" applyFill="1" applyFont="1">
      <alignment readingOrder="0" shrinkToFit="0" vertical="center" wrapText="1"/>
    </xf>
    <xf borderId="10" fillId="0" fontId="12" numFmtId="0" xfId="0" applyAlignment="1" applyBorder="1" applyFont="1">
      <alignment readingOrder="0"/>
    </xf>
    <xf borderId="1" fillId="0" fontId="12" numFmtId="0" xfId="0" applyAlignment="1" applyBorder="1" applyFont="1">
      <alignment readingOrder="0"/>
    </xf>
    <xf borderId="10" fillId="0" fontId="6" numFmtId="0" xfId="0" applyAlignment="1" applyBorder="1" applyFont="1">
      <alignment readingOrder="0"/>
    </xf>
    <xf borderId="1" fillId="0" fontId="6" numFmtId="0" xfId="0" applyAlignment="1" applyBorder="1" applyFont="1">
      <alignment readingOrder="0"/>
    </xf>
    <xf borderId="1" fillId="0" fontId="9" numFmtId="0" xfId="0" applyAlignment="1" applyBorder="1" applyFont="1">
      <alignment readingOrder="0" shrinkToFit="0" vertical="center" wrapText="1"/>
    </xf>
    <xf borderId="10" fillId="4" fontId="3" numFmtId="0" xfId="0" applyAlignment="1" applyBorder="1" applyFill="1" applyFont="1">
      <alignment readingOrder="0"/>
    </xf>
    <xf borderId="5" fillId="0" fontId="3" numFmtId="0" xfId="0" applyAlignment="1" applyBorder="1" applyFont="1">
      <alignment readingOrder="0"/>
    </xf>
    <xf borderId="2" fillId="0" fontId="4" numFmtId="0" xfId="0" applyAlignment="1" applyBorder="1" applyFont="1">
      <alignment readingOrder="0" vertical="center"/>
    </xf>
    <xf borderId="2" fillId="0" fontId="7" numFmtId="0" xfId="0" applyAlignment="1" applyBorder="1" applyFont="1">
      <alignment readingOrder="0" vertical="top"/>
    </xf>
    <xf borderId="2" fillId="0" fontId="6" numFmtId="0" xfId="0" applyAlignment="1" applyBorder="1" applyFont="1">
      <alignment readingOrder="0" vertical="top"/>
    </xf>
    <xf borderId="2" fillId="0" fontId="41" numFmtId="0" xfId="0" applyAlignment="1" applyBorder="1" applyFont="1">
      <alignment readingOrder="0"/>
    </xf>
    <xf borderId="2" fillId="0" fontId="42" numFmtId="0" xfId="0" applyBorder="1" applyFont="1"/>
    <xf borderId="2" fillId="0" fontId="25" numFmtId="0" xfId="0" applyAlignment="1" applyBorder="1" applyFont="1">
      <alignment readingOrder="0" vertical="center"/>
    </xf>
    <xf borderId="1" fillId="0" fontId="25" numFmtId="0" xfId="0" applyAlignment="1" applyBorder="1" applyFont="1">
      <alignment readingOrder="0" shrinkToFit="0" vertical="center" wrapText="1"/>
    </xf>
    <xf borderId="2" fillId="0" fontId="25" numFmtId="0" xfId="0" applyAlignment="1" applyBorder="1" applyFont="1">
      <alignment readingOrder="0" shrinkToFit="0" vertical="center" wrapText="1"/>
    </xf>
    <xf borderId="2" fillId="5" fontId="2" numFmtId="0" xfId="0" applyBorder="1" applyFill="1" applyFont="1"/>
    <xf borderId="2" fillId="0" fontId="2" numFmtId="0" xfId="0" applyBorder="1" applyFont="1"/>
    <xf borderId="2" fillId="0" fontId="43" numFmtId="0" xfId="0" applyAlignment="1" applyBorder="1" applyFont="1">
      <alignment readingOrder="0" shrinkToFit="0" vertical="center" wrapText="1"/>
    </xf>
    <xf borderId="2" fillId="0" fontId="44" numFmtId="0" xfId="0" applyAlignment="1" applyBorder="1" applyFont="1">
      <alignment readingOrder="0" shrinkToFit="0" vertical="center" wrapText="1"/>
    </xf>
    <xf borderId="2" fillId="0" fontId="12" numFmtId="0" xfId="0" applyAlignment="1" applyBorder="1" applyFont="1">
      <alignment readingOrder="0"/>
    </xf>
    <xf borderId="0" fillId="10" fontId="2" numFmtId="0" xfId="0" applyFill="1" applyFont="1"/>
    <xf borderId="1" fillId="0" fontId="7" numFmtId="0" xfId="0" applyAlignment="1" applyBorder="1" applyFont="1">
      <alignment readingOrder="0" shrinkToFit="0" vertical="center" wrapText="1"/>
    </xf>
    <xf borderId="2" fillId="0" fontId="6" numFmtId="0" xfId="0" applyAlignment="1" applyBorder="1" applyFont="1">
      <alignment readingOrder="0"/>
    </xf>
    <xf borderId="2" fillId="0" fontId="7" numFmtId="0" xfId="0" applyAlignment="1" applyBorder="1" applyFont="1">
      <alignment readingOrder="0" shrinkToFit="0" vertical="center" wrapText="1"/>
    </xf>
    <xf borderId="1" fillId="7" fontId="27" numFmtId="0" xfId="0" applyAlignment="1" applyBorder="1" applyFill="1" applyFont="1">
      <alignment readingOrder="0" shrinkToFit="0" vertical="center" wrapText="1"/>
    </xf>
    <xf borderId="2" fillId="0" fontId="33" numFmtId="0" xfId="0" applyAlignment="1" applyBorder="1" applyFont="1">
      <alignment readingOrder="0" shrinkToFit="0" vertical="center" wrapText="1"/>
    </xf>
    <xf borderId="5" fillId="0" fontId="4" numFmtId="0" xfId="0" applyAlignment="1" applyBorder="1" applyFont="1">
      <alignment readingOrder="0" shrinkToFit="0" wrapText="1"/>
    </xf>
    <xf borderId="1" fillId="4" fontId="27" numFmtId="0" xfId="0" applyAlignment="1" applyBorder="1" applyFill="1" applyFont="1">
      <alignment readingOrder="0" shrinkToFit="0" vertical="center" wrapText="1"/>
    </xf>
    <xf borderId="5" fillId="0" fontId="4" numFmtId="0" xfId="0" applyAlignment="1" applyBorder="1" applyFont="1">
      <alignment readingOrder="0" shrinkToFit="0" vertical="top" wrapText="1"/>
    </xf>
    <xf borderId="5" fillId="0" fontId="24" numFmtId="0" xfId="0" applyAlignment="1" applyBorder="1" applyFont="1">
      <alignment readingOrder="0" shrinkToFit="0" vertical="top" wrapText="1"/>
    </xf>
    <xf borderId="2" fillId="0" fontId="24" numFmtId="0" xfId="0" applyAlignment="1" applyBorder="1" applyFont="1">
      <alignment readingOrder="0" shrinkToFit="0" vertical="top" wrapText="1"/>
    </xf>
    <xf borderId="1" fillId="5" fontId="27" numFmtId="0" xfId="0" applyAlignment="1" applyBorder="1" applyFill="1" applyFont="1">
      <alignment readingOrder="0" shrinkToFit="0" vertical="center" wrapText="1"/>
    </xf>
    <xf borderId="0" fillId="0" fontId="4" numFmtId="0" xfId="0" applyAlignment="1" applyFont="1">
      <alignment readingOrder="0" shrinkToFit="0" vertical="top" wrapText="1"/>
    </xf>
    <xf borderId="1" fillId="11" fontId="27" numFmtId="0" xfId="0" applyAlignment="1" applyBorder="1" applyFill="1" applyFont="1">
      <alignment readingOrder="0" shrinkToFit="0" vertical="center" wrapText="1"/>
    </xf>
    <xf borderId="5" fillId="0" fontId="45" numFmtId="0" xfId="0" applyAlignment="1" applyBorder="1" applyFont="1">
      <alignment horizontal="center" readingOrder="0"/>
    </xf>
    <xf borderId="2" fillId="4" fontId="19" numFmtId="0" xfId="0" applyAlignment="1" applyBorder="1" applyFill="1" applyFont="1">
      <alignment readingOrder="0"/>
    </xf>
    <xf borderId="2" fillId="4" fontId="46" numFmtId="0" xfId="0" applyAlignment="1" applyBorder="1" applyFill="1" applyFont="1">
      <alignment readingOrder="0"/>
    </xf>
    <xf borderId="2" fillId="4" fontId="4" numFmtId="0" xfId="0" applyAlignment="1" applyBorder="1" applyFill="1" applyFont="1">
      <alignment readingOrder="0"/>
    </xf>
    <xf borderId="2" fillId="0" fontId="46" numFmtId="0" xfId="0" applyAlignment="1" applyBorder="1" applyFont="1">
      <alignment readingOrder="0"/>
    </xf>
    <xf borderId="2" fillId="0" fontId="46" numFmtId="0" xfId="0" applyBorder="1" applyFont="1"/>
    <xf borderId="2" fillId="7" fontId="5" numFmtId="0" xfId="0" applyAlignment="1" applyBorder="1" applyFill="1" applyFont="1">
      <alignment horizontal="center" readingOrder="0" shrinkToFit="0" vertical="center" wrapText="1"/>
    </xf>
    <xf borderId="5" fillId="0" fontId="47" numFmtId="0" xfId="0" applyAlignment="1" applyBorder="1" applyFont="1">
      <alignment readingOrder="0" shrinkToFit="0" vertical="top" wrapText="1"/>
    </xf>
    <xf borderId="6" fillId="0" fontId="47" numFmtId="0" xfId="0" applyAlignment="1" applyBorder="1" applyFont="1">
      <alignment readingOrder="0" shrinkToFit="0" vertical="top" wrapText="1"/>
    </xf>
    <xf borderId="2" fillId="5" fontId="27" numFmtId="0" xfId="0" applyAlignment="1" applyBorder="1" applyFill="1" applyFont="1">
      <alignment readingOrder="0" shrinkToFit="0" vertical="center" wrapText="1"/>
    </xf>
    <xf borderId="5" fillId="2" fontId="24" numFmtId="0" xfId="0" applyAlignment="1" applyBorder="1" applyFill="1" applyFont="1">
      <alignment readingOrder="0" shrinkToFit="0" vertical="center" wrapText="1"/>
    </xf>
    <xf borderId="2" fillId="5" fontId="48" numFmtId="0" xfId="0" applyBorder="1" applyFill="1" applyFont="1"/>
    <xf borderId="2" fillId="6" fontId="27" numFmtId="0" xfId="0" applyAlignment="1" applyBorder="1" applyFill="1" applyFont="1">
      <alignment horizontal="left" readingOrder="0" shrinkToFit="0" vertical="center" wrapText="1"/>
    </xf>
    <xf borderId="5" fillId="2" fontId="29" numFmtId="0" xfId="0" applyAlignment="1" applyBorder="1" applyFill="1" applyFont="1">
      <alignment horizontal="left" readingOrder="0" shrinkToFit="0" vertical="center" wrapText="1"/>
    </xf>
    <xf borderId="2" fillId="5" fontId="26" numFmtId="0" xfId="0" applyAlignment="1" applyBorder="1" applyFill="1" applyFont="1">
      <alignment shrinkToFit="0" vertical="center" wrapText="1"/>
    </xf>
    <xf borderId="2" fillId="6" fontId="48" numFmtId="0" xfId="0" applyBorder="1" applyFill="1" applyFont="1"/>
    <xf borderId="2" fillId="2" fontId="29" numFmtId="0" xfId="0" applyAlignment="1" applyBorder="1" applyFill="1" applyFont="1">
      <alignment horizontal="left" readingOrder="0" shrinkToFit="0" vertical="center" wrapText="1"/>
    </xf>
    <xf borderId="2" fillId="6" fontId="26" numFmtId="0" xfId="0" applyAlignment="1" applyBorder="1" applyFill="1" applyFont="1">
      <alignment shrinkToFit="0" vertical="center" wrapText="1"/>
    </xf>
    <xf borderId="2" fillId="6" fontId="24" numFmtId="0" xfId="0" applyAlignment="1" applyBorder="1" applyFill="1" applyFont="1">
      <alignment shrinkToFit="0" vertical="center" wrapText="1"/>
    </xf>
    <xf borderId="2" fillId="6" fontId="49" numFmtId="0" xfId="0" applyAlignment="1" applyBorder="1" applyFill="1" applyFont="1">
      <alignment horizontal="left" readingOrder="0" shrinkToFit="0" vertical="center" wrapText="1"/>
    </xf>
    <xf borderId="2" fillId="5" fontId="27" numFmtId="0" xfId="0" applyAlignment="1" applyBorder="1" applyFill="1" applyFont="1">
      <alignment horizontal="left" readingOrder="0" shrinkToFit="0" vertical="center" wrapText="1"/>
    </xf>
    <xf borderId="2" fillId="2" fontId="24" numFmtId="0" xfId="0" applyAlignment="1" applyBorder="1" applyFill="1" applyFont="1">
      <alignment shrinkToFit="0" vertical="center" wrapText="1"/>
    </xf>
    <xf borderId="2" fillId="12" fontId="26" numFmtId="0" xfId="0" applyAlignment="1" applyBorder="1" applyFill="1" applyFont="1">
      <alignment shrinkToFit="0" vertical="center" wrapText="1"/>
    </xf>
    <xf borderId="2" fillId="12" fontId="50" numFmtId="0" xfId="0" applyAlignment="1" applyBorder="1" applyFill="1" applyFont="1">
      <alignment horizontal="left" readingOrder="0" shrinkToFit="0" vertical="center" wrapText="1"/>
    </xf>
    <xf borderId="5" fillId="2" fontId="51" numFmtId="0" xfId="0" applyAlignment="1" applyBorder="1" applyFill="1" applyFont="1">
      <alignment horizontal="left" readingOrder="0" shrinkToFit="0" vertical="center" wrapText="1"/>
    </xf>
    <xf borderId="2" fillId="12" fontId="48" numFmtId="0" xfId="0" applyAlignment="1" applyBorder="1" applyFill="1" applyFont="1">
      <alignment shrinkToFit="0" vertical="center" wrapText="1"/>
    </xf>
    <xf borderId="2" fillId="6" fontId="52" numFmtId="0" xfId="0" applyAlignment="1" applyBorder="1" applyFill="1" applyFont="1">
      <alignment horizontal="left" readingOrder="0" shrinkToFit="0" vertical="center" wrapText="1"/>
    </xf>
    <xf borderId="16" fillId="12" fontId="27" numFmtId="0" xfId="0" applyAlignment="1" applyBorder="1" applyFill="1" applyFont="1">
      <alignment horizontal="left" readingOrder="0" shrinkToFit="0" vertical="center" wrapText="1"/>
    </xf>
    <xf borderId="2" fillId="3" fontId="27" numFmtId="0" xfId="0" applyAlignment="1" applyBorder="1" applyFill="1" applyFont="1">
      <alignment horizontal="left" readingOrder="0" shrinkToFit="0" vertical="center" wrapText="1"/>
    </xf>
    <xf borderId="2" fillId="3" fontId="26" numFmtId="0" xfId="0" applyAlignment="1" applyBorder="1" applyFill="1" applyFont="1">
      <alignment shrinkToFit="0" vertical="center" wrapText="1"/>
    </xf>
    <xf borderId="8" fillId="4" fontId="27" numFmtId="0" xfId="0" applyAlignment="1" applyBorder="1" applyFill="1" applyFont="1">
      <alignment horizontal="center" readingOrder="0"/>
    </xf>
    <xf borderId="8" fillId="0" fontId="35" numFmtId="0" xfId="0" applyAlignment="1" applyBorder="1" applyFont="1">
      <alignment readingOrder="0"/>
    </xf>
    <xf borderId="9" fillId="0" fontId="53" numFmtId="0" xfId="0" applyAlignment="1" applyBorder="1" applyFont="1">
      <alignment readingOrder="0"/>
    </xf>
    <xf borderId="9" fillId="0" fontId="24" numFmtId="0" xfId="0" applyBorder="1" applyFont="1"/>
    <xf borderId="8" fillId="0" fontId="24" numFmtId="0" xfId="0" applyAlignment="1" applyBorder="1" applyFont="1">
      <alignment readingOrder="0"/>
    </xf>
    <xf borderId="8" fillId="0" fontId="21" numFmtId="0" xfId="0" applyAlignment="1" applyBorder="1" applyFont="1">
      <alignment readingOrder="0"/>
    </xf>
    <xf borderId="8" fillId="0" fontId="33" numFmtId="0" xfId="0" applyAlignment="1" applyBorder="1" applyFont="1">
      <alignment readingOrder="0"/>
    </xf>
    <xf borderId="9" fillId="0" fontId="54" numFmtId="0" xfId="0" applyAlignment="1" applyBorder="1" applyFont="1">
      <alignment readingOrder="0"/>
    </xf>
    <xf borderId="13" fillId="0" fontId="33" numFmtId="0" xfId="0" applyAlignment="1" applyBorder="1" applyFont="1">
      <alignment readingOrder="0"/>
    </xf>
    <xf borderId="15" fillId="0" fontId="55" numFmtId="0" xfId="0" applyAlignment="1" applyBorder="1" applyFont="1">
      <alignment readingOrder="0"/>
    </xf>
    <xf borderId="3" fillId="6" fontId="27" numFmtId="0" xfId="0" applyAlignment="1" applyBorder="1" applyFill="1" applyFont="1">
      <alignment horizontal="center" readingOrder="0"/>
    </xf>
    <xf borderId="8" fillId="0" fontId="24" numFmtId="0" xfId="0" applyAlignment="1" applyBorder="1" applyFont="1">
      <alignment readingOrder="0" shrinkToFit="0" vertical="top" wrapText="1"/>
    </xf>
    <xf borderId="13" fillId="0" fontId="24" numFmtId="0" xfId="0" applyAlignment="1" applyBorder="1" applyFont="1">
      <alignment readingOrder="0" shrinkToFit="0" vertical="top" wrapText="1"/>
    </xf>
    <xf borderId="3" fillId="0" fontId="47" numFmtId="0" xfId="0" applyAlignment="1" applyBorder="1" applyFont="1">
      <alignment readingOrder="0" shrinkToFit="0" vertical="top" wrapText="1"/>
    </xf>
    <xf borderId="8" fillId="3" fontId="3" numFmtId="0" xfId="0" applyAlignment="1" applyBorder="1" applyFill="1" applyFont="1">
      <alignment readingOrder="0" shrinkToFit="0" vertical="top" wrapText="1"/>
    </xf>
    <xf borderId="0" fillId="3" fontId="4" numFmtId="0" xfId="0" applyAlignment="1" applyFill="1" applyFont="1">
      <alignment shrinkToFit="0" vertical="top" wrapText="1"/>
    </xf>
    <xf borderId="9" fillId="3" fontId="4" numFmtId="0" xfId="0" applyAlignment="1" applyBorder="1" applyFill="1" applyFont="1">
      <alignment shrinkToFit="0" vertical="top" wrapText="1"/>
    </xf>
    <xf borderId="8" fillId="0" fontId="3" numFmtId="0" xfId="0" applyAlignment="1" applyBorder="1" applyFont="1">
      <alignment readingOrder="0" shrinkToFit="0" vertical="top" wrapText="1"/>
    </xf>
    <xf borderId="5" fillId="6" fontId="5" numFmtId="0" xfId="0" applyAlignment="1" applyBorder="1" applyFill="1" applyFont="1">
      <alignment readingOrder="0"/>
    </xf>
    <xf borderId="5" fillId="0" fontId="17" numFmtId="0" xfId="0" applyAlignment="1" applyBorder="1" applyFont="1">
      <alignment readingOrder="0"/>
    </xf>
    <xf borderId="3" fillId="5" fontId="3" numFmtId="0" xfId="0" applyAlignment="1" applyBorder="1" applyFill="1" applyFont="1">
      <alignment readingOrder="0"/>
    </xf>
    <xf borderId="3" fillId="0" fontId="3" numFmtId="0" xfId="0" applyAlignment="1" applyBorder="1" applyFont="1">
      <alignment readingOrder="0"/>
    </xf>
    <xf borderId="13" fillId="0" fontId="20" numFmtId="0" xfId="0" applyAlignment="1" applyBorder="1" applyFont="1">
      <alignment readingOrder="0"/>
    </xf>
    <xf borderId="8" fillId="0" fontId="56" numFmtId="0" xfId="0" applyAlignment="1" applyBorder="1" applyFont="1">
      <alignment readingOrder="0" shrinkToFit="0" vertical="top" wrapText="1"/>
    </xf>
    <xf borderId="8" fillId="0" fontId="4" numFmtId="0" xfId="0" applyAlignment="1" applyBorder="1" applyFont="1">
      <alignment readingOrder="0" shrinkToFit="0" vertical="top" wrapText="1"/>
    </xf>
    <xf borderId="1" fillId="4" fontId="6" numFmtId="0" xfId="0" applyBorder="1" applyFill="1" applyFont="1"/>
    <xf borderId="8" fillId="2" fontId="57" numFmtId="0" xfId="0" applyAlignment="1" applyBorder="1" applyFill="1" applyFont="1">
      <alignment readingOrder="0" shrinkToFit="0" vertical="top" wrapText="1"/>
    </xf>
    <xf borderId="8" fillId="4" fontId="57" numFmtId="0" xfId="0" applyAlignment="1" applyBorder="1" applyFill="1" applyFont="1">
      <alignment readingOrder="0"/>
    </xf>
    <xf borderId="0" fillId="4" fontId="4" numFmtId="0" xfId="0" applyAlignment="1" applyFill="1" applyFont="1">
      <alignment readingOrder="0"/>
    </xf>
    <xf borderId="0" fillId="4" fontId="4" numFmtId="0" xfId="0" applyFill="1" applyFont="1"/>
    <xf borderId="9" fillId="4" fontId="4" numFmtId="0" xfId="0" applyBorder="1" applyFill="1" applyFont="1"/>
    <xf borderId="5" fillId="0" fontId="3" numFmtId="0" xfId="0" applyAlignment="1" applyBorder="1" applyFont="1">
      <alignment readingOrder="0" shrinkToFit="0" vertical="top" wrapText="1"/>
    </xf>
    <xf borderId="9" fillId="4" fontId="3" numFmtId="0" xfId="0" applyAlignment="1" applyBorder="1" applyFill="1" applyFont="1">
      <alignment readingOrder="0" shrinkToFit="0" vertical="top" wrapText="1"/>
    </xf>
    <xf borderId="8" fillId="6" fontId="27" numFmtId="0" xfId="0" applyAlignment="1" applyBorder="1" applyFill="1" applyFont="1">
      <alignment readingOrder="0"/>
    </xf>
    <xf borderId="3" fillId="6" fontId="5" numFmtId="0" xfId="0" applyAlignment="1" applyBorder="1" applyFill="1" applyFont="1">
      <alignment readingOrder="0"/>
    </xf>
    <xf borderId="9" fillId="4" fontId="5" numFmtId="0" xfId="0" applyAlignment="1" applyBorder="1" applyFill="1" applyFont="1">
      <alignment readingOrder="0"/>
    </xf>
    <xf borderId="2" fillId="2" fontId="57" numFmtId="0" xfId="0" applyAlignment="1" applyBorder="1" applyFill="1" applyFont="1">
      <alignment readingOrder="0"/>
    </xf>
    <xf borderId="12" fillId="4" fontId="4" numFmtId="0" xfId="0" applyAlignment="1" applyBorder="1" applyFill="1" applyFont="1">
      <alignment readingOrder="0"/>
    </xf>
    <xf borderId="0" fillId="13" fontId="57" numFmtId="0" xfId="0" applyAlignment="1" applyFill="1" applyFont="1">
      <alignment readingOrder="0"/>
    </xf>
    <xf borderId="0" fillId="13" fontId="4" numFmtId="0" xfId="0" applyFill="1" applyFont="1"/>
    <xf borderId="2" fillId="6" fontId="27" numFmtId="0" xfId="0" applyAlignment="1" applyBorder="1" applyFill="1" applyFont="1">
      <alignment horizontal="center" readingOrder="0" shrinkToFit="0" vertical="center" wrapText="1"/>
    </xf>
    <xf borderId="2" fillId="14" fontId="57" numFmtId="0" xfId="0" applyAlignment="1" applyBorder="1" applyFill="1" applyFont="1">
      <alignment readingOrder="0" shrinkToFit="0" vertical="center" wrapText="1"/>
    </xf>
    <xf borderId="2" fillId="4" fontId="57" numFmtId="0" xfId="0" applyAlignment="1" applyBorder="1" applyFill="1" applyFont="1">
      <alignment readingOrder="0" shrinkToFit="0" vertical="center" wrapText="1"/>
    </xf>
    <xf borderId="0" fillId="5" fontId="4" numFmtId="0" xfId="0" applyFill="1" applyFont="1"/>
    <xf borderId="13" fillId="0" fontId="20" numFmtId="0" xfId="0" applyAlignment="1" applyBorder="1" applyFont="1">
      <alignment readingOrder="0" shrinkToFit="0" vertical="center" wrapText="1"/>
    </xf>
    <xf borderId="10" fillId="0" fontId="19" numFmtId="0" xfId="0" applyAlignment="1" applyBorder="1" applyFont="1">
      <alignment readingOrder="0" shrinkToFit="0" vertical="center" wrapText="1"/>
    </xf>
    <xf borderId="13" fillId="0" fontId="4" numFmtId="0" xfId="0" applyAlignment="1" applyBorder="1" applyFont="1">
      <alignment readingOrder="0" shrinkToFit="0" vertical="center" wrapText="1"/>
    </xf>
    <xf borderId="2" fillId="14" fontId="57" numFmtId="0" xfId="0" applyAlignment="1" applyBorder="1" applyFill="1" applyFont="1">
      <alignment readingOrder="0" shrinkToFit="0" vertical="center" wrapText="1"/>
    </xf>
    <xf borderId="2" fillId="4" fontId="57" numFmtId="0" xfId="0" applyAlignment="1" applyBorder="1" applyFill="1" applyFont="1">
      <alignment readingOrder="0" shrinkToFit="0" vertical="center" wrapText="1"/>
    </xf>
    <xf borderId="0" fillId="5" fontId="7" numFmtId="0" xfId="0" applyFill="1" applyFont="1"/>
    <xf borderId="5" fillId="6" fontId="5" numFmtId="0" xfId="0" applyAlignment="1" applyBorder="1" applyFill="1" applyFont="1">
      <alignment readingOrder="0" vertical="center"/>
    </xf>
    <xf borderId="8" fillId="2" fontId="7" numFmtId="0" xfId="0" applyAlignment="1" applyBorder="1" applyFill="1" applyFont="1">
      <alignment horizontal="left" readingOrder="0" shrinkToFit="0" vertical="center" wrapText="1"/>
    </xf>
    <xf borderId="5" fillId="0" fontId="19" numFmtId="0" xfId="0" applyAlignment="1" applyBorder="1" applyFont="1">
      <alignment readingOrder="0" vertical="center"/>
    </xf>
    <xf borderId="0" fillId="4" fontId="7" numFmtId="0" xfId="0" applyFill="1" applyFont="1"/>
    <xf borderId="10" fillId="4" fontId="21" numFmtId="0" xfId="0" applyAlignment="1" applyBorder="1" applyFill="1" applyFont="1">
      <alignment horizontal="center" readingOrder="0" shrinkToFit="0" vertical="center" wrapText="1"/>
    </xf>
    <xf borderId="2" fillId="4" fontId="26" numFmtId="0" xfId="0" applyAlignment="1" applyBorder="1" applyFill="1" applyFont="1">
      <alignment vertical="center"/>
    </xf>
    <xf borderId="2" fillId="4" fontId="26" numFmtId="0" xfId="0" applyAlignment="1" applyBorder="1" applyFill="1" applyFont="1">
      <alignment readingOrder="0" vertical="center"/>
    </xf>
    <xf borderId="0" fillId="0" fontId="21" numFmtId="0" xfId="0" applyAlignment="1" applyFont="1">
      <alignment readingOrder="0" shrinkToFit="0" vertical="center" wrapText="1"/>
    </xf>
    <xf borderId="2" fillId="0" fontId="21" numFmtId="0" xfId="0" applyAlignment="1" applyBorder="1" applyFont="1">
      <alignment readingOrder="0" vertical="center"/>
    </xf>
    <xf borderId="2" fillId="0" fontId="7" numFmtId="0" xfId="0" applyAlignment="1" applyBorder="1" applyFont="1">
      <alignment readingOrder="0" vertical="center"/>
    </xf>
    <xf borderId="5" fillId="4" fontId="33" numFmtId="0" xfId="0" applyAlignment="1" applyBorder="1" applyFill="1" applyFont="1">
      <alignment readingOrder="0" vertical="center"/>
    </xf>
    <xf borderId="5" fillId="0" fontId="33" numFmtId="0" xfId="0" applyAlignment="1" applyBorder="1" applyFont="1">
      <alignment readingOrder="0" vertical="center"/>
    </xf>
    <xf borderId="5" fillId="4" fontId="21" numFmtId="0" xfId="0" applyAlignment="1" applyBorder="1" applyFill="1" applyFont="1">
      <alignment readingOrder="0" vertical="center"/>
    </xf>
    <xf borderId="5" fillId="0" fontId="21" numFmtId="0" xfId="0" applyAlignment="1" applyBorder="1" applyFont="1">
      <alignment readingOrder="0" vertical="center"/>
    </xf>
    <xf borderId="1" fillId="0" fontId="21" numFmtId="0" xfId="0" applyAlignment="1" applyBorder="1" applyFont="1">
      <alignment readingOrder="0" vertical="center"/>
    </xf>
    <xf borderId="0" fillId="3" fontId="7" numFmtId="0" xfId="0" applyFill="1" applyFont="1"/>
    <xf borderId="0" fillId="0" fontId="7" numFmtId="0" xfId="0" applyFont="1"/>
    <xf borderId="2" fillId="4" fontId="57" numFmtId="0" xfId="0" applyAlignment="1" applyBorder="1" applyFill="1" applyFont="1">
      <alignment shrinkToFit="0" vertical="center" wrapText="1"/>
    </xf>
    <xf borderId="2" fillId="14" fontId="57" numFmtId="0" xfId="0" applyAlignment="1" applyBorder="1" applyFill="1" applyFont="1">
      <alignment shrinkToFit="0" vertical="center" wrapText="1"/>
    </xf>
    <xf borderId="5" fillId="2" fontId="47" numFmtId="0" xfId="0" applyAlignment="1" applyBorder="1" applyFill="1" applyFont="1">
      <alignment shrinkToFit="0" vertical="center" wrapText="1"/>
    </xf>
    <xf borderId="0" fillId="0" fontId="58" numFmtId="0" xfId="0" applyAlignment="1" applyFont="1">
      <alignment vertical="center"/>
    </xf>
    <xf borderId="0" fillId="0" fontId="58" numFmtId="0" xfId="0" applyAlignment="1" applyFont="1">
      <alignment vertical="bottom"/>
    </xf>
    <xf borderId="2" fillId="11" fontId="5" numFmtId="0" xfId="0" applyAlignment="1" applyBorder="1" applyFill="1" applyFont="1">
      <alignment horizontal="center" shrinkToFit="0" vertical="center" wrapText="1"/>
    </xf>
    <xf borderId="5" fillId="0" fontId="59" numFmtId="0" xfId="0" applyAlignment="1" applyBorder="1" applyFont="1">
      <alignment shrinkToFit="0" vertical="center" wrapText="1"/>
    </xf>
    <xf borderId="2" fillId="0" fontId="31" numFmtId="0" xfId="0" applyAlignment="1" applyBorder="1" applyFont="1">
      <alignment shrinkToFit="0" vertical="center" wrapText="1"/>
    </xf>
    <xf borderId="1" fillId="0" fontId="31" numFmtId="0" xfId="0" applyAlignment="1" applyBorder="1" applyFont="1">
      <alignment shrinkToFit="0" vertical="center" wrapText="1"/>
    </xf>
    <xf borderId="8" fillId="2" fontId="7" numFmtId="0" xfId="0" applyAlignment="1" applyBorder="1" applyFill="1" applyFont="1">
      <alignment readingOrder="0"/>
    </xf>
    <xf borderId="8" fillId="5" fontId="3" numFmtId="0" xfId="0" applyAlignment="1" applyBorder="1" applyFill="1" applyFont="1">
      <alignment readingOrder="0"/>
    </xf>
    <xf borderId="13" fillId="0" fontId="3" numFmtId="0" xfId="0" applyAlignment="1" applyBorder="1" applyFont="1">
      <alignment readingOrder="0"/>
    </xf>
    <xf borderId="5" fillId="0" fontId="19" numFmtId="0" xfId="0" applyAlignment="1" applyBorder="1" applyFont="1">
      <alignment readingOrder="0" shrinkToFit="0" vertical="center" wrapText="1"/>
    </xf>
    <xf borderId="12" fillId="0" fontId="4" numFmtId="0" xfId="0" applyAlignment="1" applyBorder="1" applyFont="1">
      <alignment readingOrder="0" shrinkToFit="0" vertical="center" wrapText="1"/>
    </xf>
    <xf borderId="3" fillId="0" fontId="19" numFmtId="0" xfId="0" applyAlignment="1" applyBorder="1" applyFont="1">
      <alignment readingOrder="0" shrinkToFit="0" vertical="center" wrapText="1"/>
    </xf>
    <xf borderId="6" fillId="0" fontId="4" numFmtId="0" xfId="0" applyAlignment="1" applyBorder="1" applyFont="1">
      <alignment readingOrder="0" shrinkToFit="0" vertical="center" wrapText="1"/>
    </xf>
    <xf borderId="15" fillId="0" fontId="4" numFmtId="0" xfId="0" applyAlignment="1" applyBorder="1" applyFont="1">
      <alignment readingOrder="0" shrinkToFit="0" vertical="center" wrapText="1"/>
    </xf>
    <xf borderId="2" fillId="5" fontId="58" numFmtId="0" xfId="0" applyBorder="1" applyFill="1" applyFont="1"/>
    <xf borderId="0" fillId="5" fontId="4" numFmtId="0" xfId="0" applyAlignment="1" applyFill="1" applyFont="1">
      <alignment shrinkToFit="0" vertical="center" wrapText="1"/>
    </xf>
    <xf borderId="5" fillId="0" fontId="59" numFmtId="0" xfId="0" applyAlignment="1" applyBorder="1" applyFont="1">
      <alignment shrinkToFit="0" wrapText="1"/>
    </xf>
    <xf borderId="1" fillId="0" fontId="31" numFmtId="0" xfId="0" applyAlignment="1" applyBorder="1" applyFont="1">
      <alignment shrinkToFit="0" wrapText="1"/>
    </xf>
    <xf borderId="2" fillId="0" fontId="31" numFmtId="0" xfId="0" applyAlignment="1" applyBorder="1" applyFont="1">
      <alignment shrinkToFit="0" wrapText="1"/>
    </xf>
    <xf borderId="2" fillId="0" fontId="7" numFmtId="0" xfId="0" applyAlignment="1" applyBorder="1" applyFont="1">
      <alignment readingOrder="0" shrinkToFit="0" wrapText="1"/>
    </xf>
    <xf borderId="2" fillId="0" fontId="21" numFmtId="0" xfId="0" applyAlignment="1" applyBorder="1" applyFont="1">
      <alignment readingOrder="0" shrinkToFit="0" vertical="center" wrapText="1"/>
    </xf>
    <xf borderId="0" fillId="4" fontId="7" numFmtId="0" xfId="0" applyAlignment="1" applyFill="1" applyFont="1">
      <alignment readingOrder="0"/>
    </xf>
    <xf borderId="0" fillId="4" fontId="4" numFmtId="0" xfId="0" applyAlignment="1" applyFill="1" applyFont="1">
      <alignment shrinkToFit="0" vertical="center" wrapText="1"/>
    </xf>
    <xf borderId="0" fillId="5" fontId="2" numFmtId="0" xfId="0" applyAlignment="1" applyFill="1" applyFont="1">
      <alignment shrinkToFit="0" vertical="center" wrapText="1"/>
    </xf>
    <xf borderId="8" fillId="4" fontId="24" numFmtId="0" xfId="0" applyAlignment="1" applyBorder="1" applyFill="1" applyFont="1">
      <alignment readingOrder="0"/>
    </xf>
    <xf borderId="9" fillId="4" fontId="24" numFmtId="0" xfId="0" applyBorder="1" applyFill="1" applyFont="1"/>
    <xf borderId="8" fillId="0" fontId="60" numFmtId="0" xfId="0" applyAlignment="1" applyBorder="1" applyFont="1">
      <alignment readingOrder="0"/>
    </xf>
    <xf borderId="8" fillId="2" fontId="24" numFmtId="0" xfId="0" applyAlignment="1" applyBorder="1" applyFill="1" applyFont="1">
      <alignment readingOrder="0"/>
    </xf>
    <xf borderId="13" fillId="2" fontId="24" numFmtId="0" xfId="0" applyAlignment="1" applyBorder="1" applyFill="1" applyFont="1">
      <alignment readingOrder="0"/>
    </xf>
    <xf borderId="13" fillId="4" fontId="24" numFmtId="0" xfId="0" applyAlignment="1" applyBorder="1" applyFill="1" applyFont="1">
      <alignment readingOrder="0"/>
    </xf>
    <xf borderId="2" fillId="0" fontId="61" numFmtId="0" xfId="0" applyAlignment="1" applyBorder="1" applyFont="1">
      <alignment readingOrder="0"/>
    </xf>
    <xf borderId="3" fillId="0" fontId="4" numFmtId="0" xfId="0" applyAlignment="1" applyBorder="1" applyFont="1">
      <alignment readingOrder="0"/>
    </xf>
    <xf borderId="4" fillId="0" fontId="4" numFmtId="0" xfId="0" applyBorder="1" applyFont="1"/>
    <xf borderId="6" fillId="0" fontId="4" numFmtId="0" xfId="0" applyBorder="1" applyFont="1"/>
    <xf borderId="13" fillId="0" fontId="4" numFmtId="0" xfId="0" applyAlignment="1" applyBorder="1" applyFont="1">
      <alignment readingOrder="0"/>
    </xf>
    <xf borderId="14" fillId="0" fontId="4" numFmtId="0" xfId="0" applyBorder="1" applyFont="1"/>
    <xf borderId="15" fillId="0" fontId="4" numFmtId="0" xfId="0" applyBorder="1" applyFont="1"/>
    <xf borderId="2" fillId="7" fontId="5" numFmtId="0" xfId="0" applyAlignment="1" applyBorder="1" applyFill="1" applyFont="1">
      <alignment readingOrder="0" shrinkToFit="0" vertical="center" wrapText="1"/>
    </xf>
    <xf borderId="0" fillId="5" fontId="3" numFmtId="0" xfId="0" applyAlignment="1" applyFill="1" applyFont="1">
      <alignment readingOrder="0" shrinkToFit="0" vertical="top" wrapText="1"/>
    </xf>
    <xf borderId="2" fillId="0" fontId="32" numFmtId="0" xfId="0" applyAlignment="1" applyBorder="1" applyFont="1">
      <alignment readingOrder="0"/>
    </xf>
    <xf borderId="0" fillId="0" fontId="24" numFmtId="0" xfId="0" applyAlignment="1" applyFont="1">
      <alignment readingOrder="0"/>
    </xf>
    <xf borderId="1" fillId="6" fontId="5" numFmtId="0" xfId="0" applyAlignment="1" applyBorder="1" applyFill="1" applyFont="1">
      <alignment readingOrder="0" vertical="center"/>
    </xf>
    <xf borderId="0" fillId="4" fontId="5" numFmtId="0" xfId="0" applyAlignment="1" applyFill="1" applyFont="1">
      <alignment readingOrder="0" shrinkToFit="0" vertical="center" wrapText="1"/>
    </xf>
    <xf borderId="0" fillId="0" fontId="24" numFmtId="0" xfId="0" applyAlignment="1" applyFont="1">
      <alignment readingOrder="0" shrinkToFit="0" vertical="center" wrapText="1"/>
    </xf>
    <xf borderId="0" fillId="0" fontId="24" numFmtId="0" xfId="0" applyAlignment="1" applyFont="1">
      <alignment shrinkToFit="0" vertical="center" wrapText="1"/>
    </xf>
    <xf borderId="0" fillId="5" fontId="24" numFmtId="0" xfId="0" applyAlignment="1" applyFill="1" applyFont="1">
      <alignment readingOrder="0" shrinkToFit="0" vertical="center" wrapText="1"/>
    </xf>
    <xf borderId="0" fillId="5" fontId="24" numFmtId="0" xfId="0" applyAlignment="1" applyFill="1" applyFont="1">
      <alignment shrinkToFit="0" vertical="center" wrapText="1"/>
    </xf>
    <xf borderId="0" fillId="0" fontId="3" numFmtId="0" xfId="0" applyAlignment="1" applyFont="1">
      <alignment readingOrder="0" shrinkToFit="0" vertical="center" wrapText="1"/>
    </xf>
    <xf borderId="0" fillId="4" fontId="33" numFmtId="0" xfId="0" applyAlignment="1" applyFill="1" applyFont="1">
      <alignment readingOrder="0" shrinkToFit="0" vertical="center" wrapText="1"/>
    </xf>
    <xf borderId="3" fillId="0" fontId="33" numFmtId="0" xfId="0" applyAlignment="1" applyBorder="1" applyFont="1">
      <alignment readingOrder="0" shrinkToFit="0" vertical="center" wrapText="1"/>
    </xf>
    <xf borderId="6" fillId="0" fontId="62" numFmtId="0" xfId="0" applyAlignment="1" applyBorder="1" applyFont="1">
      <alignment readingOrder="0" shrinkToFit="0" vertical="center" wrapText="1"/>
    </xf>
    <xf borderId="15" fillId="0" fontId="43" numFmtId="0" xfId="0" applyAlignment="1" applyBorder="1" applyFont="1">
      <alignment readingOrder="0" shrinkToFit="0" vertical="center" wrapText="1"/>
    </xf>
    <xf borderId="15" fillId="0" fontId="24" numFmtId="0" xfId="0" applyAlignment="1" applyBorder="1" applyFont="1">
      <alignment readingOrder="0" shrinkToFit="0" vertical="center" wrapText="1"/>
    </xf>
    <xf borderId="6" fillId="0" fontId="63" numFmtId="0" xfId="0" applyAlignment="1" applyBorder="1" applyFont="1">
      <alignment readingOrder="0"/>
    </xf>
    <xf borderId="0" fillId="4" fontId="24" numFmtId="0" xfId="0" applyAlignment="1" applyFill="1" applyFont="1">
      <alignment shrinkToFit="0" vertical="center" wrapText="1"/>
    </xf>
    <xf borderId="0" fillId="0" fontId="35" numFmtId="0" xfId="0" applyAlignment="1" applyFont="1">
      <alignment readingOrder="0" shrinkToFit="0" vertical="center" wrapText="1"/>
    </xf>
    <xf borderId="6" fillId="0" fontId="64" numFmtId="0" xfId="0" applyAlignment="1" applyBorder="1" applyFont="1">
      <alignment readingOrder="0" shrinkToFit="0" vertical="center" wrapText="1"/>
    </xf>
    <xf borderId="9" fillId="0" fontId="65" numFmtId="0" xfId="0" applyAlignment="1" applyBorder="1" applyFont="1">
      <alignment readingOrder="0" shrinkToFit="0" wrapText="1"/>
    </xf>
    <xf borderId="6" fillId="0" fontId="66" numFmtId="0" xfId="0" applyAlignment="1" applyBorder="1" applyFont="1">
      <alignment readingOrder="0" shrinkToFit="0" vertical="center" wrapText="1"/>
    </xf>
    <xf borderId="9" fillId="0" fontId="67" numFmtId="0" xfId="0" applyAlignment="1" applyBorder="1" applyFont="1">
      <alignment readingOrder="0" shrinkToFit="0" vertical="center" wrapText="1"/>
    </xf>
    <xf borderId="15" fillId="0" fontId="12" numFmtId="0" xfId="0" applyAlignment="1" applyBorder="1" applyFont="1">
      <alignment readingOrder="0"/>
    </xf>
    <xf borderId="15" fillId="0" fontId="24" numFmtId="0" xfId="0" applyAlignment="1" applyBorder="1" applyFont="1">
      <alignment readingOrder="0" shrinkToFit="0" wrapText="1"/>
    </xf>
    <xf borderId="3" fillId="0" fontId="68" numFmtId="0" xfId="0" applyAlignment="1" applyBorder="1" applyFont="1">
      <alignment readingOrder="0" vertical="center"/>
    </xf>
    <xf borderId="5" fillId="0" fontId="68" numFmtId="0" xfId="0" applyAlignment="1" applyBorder="1" applyFont="1">
      <alignment readingOrder="0" shrinkToFit="0" vertical="center" wrapText="1"/>
    </xf>
    <xf borderId="12" fillId="0" fontId="69" numFmtId="0" xfId="0" applyAlignment="1" applyBorder="1" applyFont="1">
      <alignment readingOrder="0" shrinkToFit="0" vertical="center" wrapText="1"/>
    </xf>
    <xf borderId="12" fillId="0" fontId="70" numFmtId="0" xfId="0" applyAlignment="1" applyBorder="1" applyFont="1">
      <alignment readingOrder="0" shrinkToFit="0" vertical="center" wrapText="1"/>
    </xf>
    <xf borderId="12" fillId="0" fontId="71" numFmtId="0" xfId="0" applyAlignment="1" applyBorder="1" applyFont="1">
      <alignment readingOrder="0" shrinkToFit="0" wrapText="1"/>
    </xf>
    <xf borderId="2" fillId="0" fontId="20" numFmtId="0" xfId="0" applyAlignment="1" applyBorder="1" applyFont="1">
      <alignment shrinkToFit="0" wrapText="1"/>
    </xf>
    <xf borderId="2" fillId="0" fontId="58" numFmtId="0" xfId="0" applyBorder="1" applyFont="1"/>
    <xf borderId="12" fillId="0" fontId="72" numFmtId="0" xfId="0" applyAlignment="1" applyBorder="1" applyFont="1">
      <alignment readingOrder="0" shrinkToFit="0" vertical="center" wrapText="1"/>
    </xf>
    <xf borderId="0" fillId="0" fontId="4" numFmtId="0" xfId="0" applyAlignment="1" applyFont="1">
      <alignment shrinkToFit="0" vertical="center" wrapText="1"/>
    </xf>
    <xf borderId="2" fillId="0" fontId="73" numFmtId="0" xfId="0" applyAlignment="1" applyBorder="1" applyFont="1">
      <alignment shrinkToFit="0" wrapText="1"/>
    </xf>
    <xf borderId="0" fillId="0" fontId="3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pivotCacheDefinition" Target="pivotCache/pivotCacheDefinition1.xml"/><Relationship Id="rId30" Type="http://schemas.openxmlformats.org/officeDocument/2006/relationships/worksheet" Target="worksheets/sheet2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Task id="{a8fbfb5e-cb64-4ad2-b0df-b9e8d02c4939}">
    <Anchor>
      <Comment id="{b4e4f176-a912-44e7-a814-dd532e72dda7}"/>
    </Anchor>
    <History>
      <Event time="2025-09-22T15:58:23.00" id="{54d89eb2-4244-46b1-8c51-3887e1211385}">
        <Attribution userId="placeholder@email.com" userName="Doug Hadden" userProvider="google-sheets"/>
        <Anchor>
          <Comment id="{b4e4f176-a912-44e7-a814-dd532e72dda7}"/>
        </Anchor>
        <Create/>
      </Event>
      <Event time="2025-09-22T15:58:23.00" id="{ea69ad02-91d5-4ba7-9399-a2faca9478b2}">
        <Attribution userId="placeholder@email.com" userName="Doug Hadden" userProvider="google-sheets"/>
        <Anchor>
          <Comment id="{b4e4f176-a912-44e7-a814-dd532e72dda7}"/>
        </Anchor>
        <Assign userId="asagastume@freebalance.com" userName="asagastume@freebalance.com" userProvider="google-sheets"/>
      </Event>
    </History>
  </Task>
</Tasks>
</file>

<file path=xl/documenttasks/documenttask3.xml><?xml version="1.0" encoding="utf-8"?>
<Tasks xmlns="http://schemas.microsoft.com/office/tasks/2019/documenttasks"/>
</file>

<file path=xl/drawings/_rels/drawing8.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8.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1.png"/><Relationship Id="rId4" Type="http://schemas.openxmlformats.org/officeDocument/2006/relationships/image" Target="../media/image2.png"/><Relationship Id="rId5" Type="http://schemas.openxmlformats.org/officeDocument/2006/relationships/image" Target="../media/image9.png"/><Relationship Id="rId6" Type="http://schemas.openxmlformats.org/officeDocument/2006/relationships/image" Target="../media/image11.png"/><Relationship Id="rId7" Type="http://schemas.openxmlformats.org/officeDocument/2006/relationships/image" Target="../media/image7.png"/><Relationship Id="rId8" Type="http://schemas.openxmlformats.org/officeDocument/2006/relationships/image" Target="../media/image10.png"/></Relationships>
</file>

<file path=xl/drawings/_rels/drawing20.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15.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323850</xdr:colOff>
      <xdr:row>40</xdr:row>
      <xdr:rowOff>142875</xdr:rowOff>
    </xdr:from>
    <xdr:ext cx="8096250" cy="628650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152400</xdr:colOff>
      <xdr:row>15</xdr:row>
      <xdr:rowOff>-47625</xdr:rowOff>
    </xdr:from>
    <xdr:ext cx="8801100" cy="5200650"/>
    <xdr:pic>
      <xdr:nvPicPr>
        <xdr:cNvPr id="0" name="image13.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152400</xdr:colOff>
      <xdr:row>0</xdr:row>
      <xdr:rowOff>152400</xdr:rowOff>
    </xdr:from>
    <xdr:ext cx="5448300" cy="3981450"/>
    <xdr:pic>
      <xdr:nvPicPr>
        <xdr:cNvPr id="0" name="image8.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152400</xdr:colOff>
      <xdr:row>1</xdr:row>
      <xdr:rowOff>152400</xdr:rowOff>
    </xdr:from>
    <xdr:ext cx="7286625" cy="4819650"/>
    <xdr:pic>
      <xdr:nvPicPr>
        <xdr:cNvPr id="0" name="image1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6105525</xdr:colOff>
      <xdr:row>0</xdr:row>
      <xdr:rowOff>0</xdr:rowOff>
    </xdr:from>
    <xdr:ext cx="5276850" cy="33147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6105525</xdr:colOff>
      <xdr:row>2</xdr:row>
      <xdr:rowOff>552450</xdr:rowOff>
    </xdr:from>
    <xdr:ext cx="5276850" cy="594360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6105525</xdr:colOff>
      <xdr:row>4</xdr:row>
      <xdr:rowOff>1143000</xdr:rowOff>
    </xdr:from>
    <xdr:ext cx="5276850" cy="2543175"/>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6105525</xdr:colOff>
      <xdr:row>5</xdr:row>
      <xdr:rowOff>561975</xdr:rowOff>
    </xdr:from>
    <xdr:ext cx="5286375" cy="1304925"/>
    <xdr:pic>
      <xdr:nvPicPr>
        <xdr:cNvPr id="0" name="image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6105525</xdr:colOff>
      <xdr:row>6</xdr:row>
      <xdr:rowOff>438150</xdr:rowOff>
    </xdr:from>
    <xdr:ext cx="5276850" cy="3362325"/>
    <xdr:pic>
      <xdr:nvPicPr>
        <xdr:cNvPr id="0" name="image9.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6105525</xdr:colOff>
      <xdr:row>10</xdr:row>
      <xdr:rowOff>38100</xdr:rowOff>
    </xdr:from>
    <xdr:ext cx="5286375" cy="2771775"/>
    <xdr:pic>
      <xdr:nvPicPr>
        <xdr:cNvPr id="0" name="image11.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6105525</xdr:colOff>
      <xdr:row>13</xdr:row>
      <xdr:rowOff>323850</xdr:rowOff>
    </xdr:from>
    <xdr:ext cx="5276850" cy="4181475"/>
    <xdr:pic>
      <xdr:nvPicPr>
        <xdr:cNvPr id="0" name="image7.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47625</xdr:colOff>
      <xdr:row>19</xdr:row>
      <xdr:rowOff>200025</xdr:rowOff>
    </xdr:from>
    <xdr:ext cx="5286375" cy="1209675"/>
    <xdr:pic>
      <xdr:nvPicPr>
        <xdr:cNvPr id="0" name="image10.png" title="Image"/>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29</xdr:row>
      <xdr:rowOff>19050</xdr:rowOff>
    </xdr:from>
    <xdr:ext cx="5153025" cy="5162550"/>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266700</xdr:colOff>
      <xdr:row>0</xdr:row>
      <xdr:rowOff>95250</xdr:rowOff>
    </xdr:from>
    <xdr:ext cx="3371850" cy="5162550"/>
    <xdr:pic>
      <xdr:nvPicPr>
        <xdr:cNvPr id="0" name="image15.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152400</xdr:colOff>
      <xdr:row>0</xdr:row>
      <xdr:rowOff>152400</xdr:rowOff>
    </xdr:from>
    <xdr:ext cx="6219825" cy="4095750"/>
    <xdr:pic>
      <xdr:nvPicPr>
        <xdr:cNvPr id="0" name="image1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sagastume@freebalance.com" id="{21b2d5b1-0de0-4f12-9a4d-04d1d3762422}" userId="asagastume@freebalance.com" providerId="google-sheets"/>
  <x18tc:person displayName="Doug Hadden" id="{8417c17f-464e-4a5f-a7c4-033310836c96}" providerId="google-sheets"/>
  <x18tc:person displayName="Aldo Sagastume" id="{2d382d0a-0f04-4edb-b3ea-645b6fa0adbe}"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E561" sheet="PFM Component Map"/>
  </cacheSource>
  <cacheFields>
    <cacheField name="Pillar" numFmtId="0">
      <sharedItems>
        <s v="1. Government Performance Management"/>
        <s v="2. Government Compliance Management"/>
        <s v="3. Public Financials Management"/>
        <s v="4. Government Treasury Management"/>
        <s v="5. Public Expenditure Management"/>
        <s v="6. Government Receipts Management"/>
        <s v="7. Civil Service Management"/>
        <s v="8. Government Service Delivery"/>
      </sharedItems>
    </cacheField>
    <cacheField name="Function" numFmtId="0">
      <sharedItems>
        <s v="1.1 Policy Management"/>
        <s v="1.2 Budget Planning / Formulation"/>
        <s v="1.3 Public Accounts Management"/>
        <s v="1.4 Performance Structures &amp; Implementation"/>
        <s v="2.1 Budget and Appropriation Control"/>
        <s v="2.2 Commitment Management"/>
        <s v="2.3 Budget Execution"/>
        <s v="2.4 Compliance and Governance"/>
        <s v="3.1 Treasury Accounting"/>
        <s v="3.2 Cost Accounting"/>
        <s v="3.3 Asset &amp; Inventory Management"/>
        <s v="3.4. Progressive Activation"/>
        <s v="4.1 Bank &amp; Cash Management"/>
        <s v="4.2 Debt &amp; Investment Management"/>
        <s v="4.3 Risk Management"/>
        <s v="5.1 Procurement Management"/>
        <s v="5.2 Social Benefits Management"/>
        <s v="5.3 Grants &amp; Transfers Management"/>
        <s v="5.4 Public Investment Management"/>
        <s v="6.1 Revenue Management"/>
        <s v="6.2 Non-Tax Revenue"/>
        <s v="6.3 Tax Revenue "/>
        <s v="7.1 Civil Service Planning"/>
        <s v="7.2 Payroll"/>
        <s v="7.3 Civil Service Workforce Management"/>
        <s v="7.4 Civil Service Movement"/>
        <s v="7.5 Civil Service Performance"/>
        <s v="7.6 Civil Service Benefits Management"/>
        <s v="8.1 G2C Government to Citizen Financial Service Delivery"/>
        <s v="8.2 G2B Government to Business Financial Service Delivery"/>
        <s v="8.3 G2N Government to Non Profits Financial Service Delivery"/>
        <s v="8.4 G2E Government to Employee"/>
        <s v="8.5 G2G Government to Government Financial Service Delivery"/>
      </sharedItems>
    </cacheField>
    <cacheField name="Component" numFmtId="0">
      <sharedItems>
        <s v="1.1.01 Legislation Management"/>
        <s v="1.1.02 Regulation Management"/>
        <s v="1.1.03 Development Strategy &amp; Government Goals"/>
        <s v="1.1.04 Policy Legal Framework"/>
        <s v="1.1.05 Intergovernmental Fiscal Relations"/>
        <s v="1.1.06 Fiscal Framework"/>
        <s v="1.1.07 Trend Analysis"/>
        <s v="1.1.08 Macroeconomic Forecasting"/>
        <s v="1.1.09 Policy Planning Versions"/>
        <s v="1.1.10 Policy Impact Assessment"/>
        <s v="1.1.11 Cross-Sectoral Policy Integration"/>
        <s v="1.1.12 International Commitments &amp; Agreements"/>
        <s v="1.1.13 Evidence-Based Policy Evaluation"/>
        <s v="1.1.14 Public Sector Efficiency &amp; Productivity Metrics"/>
        <s v="1.1.A1 Policy Approvals"/>
        <s v="1.1.T1 Stakeholder Consultation &amp; Engagement"/>
        <s v="1.1.T2  Policy Transparency"/>
        <s v="1.1.T3  Economics Transparency"/>
        <s v="1.2.01 Budget Legal Framework"/>
        <s v="1.2.02 Budget Circular &amp; Budget Ceilings"/>
        <s v="1.2.03 Multiple Year Budget Formulation"/>
        <s v="1.2.04 Budget Planning Monitoring"/>
        <s v="1.2.05 Cost Assumptions"/>
        <s v="1.2.06 Scenario Planning"/>
        <s v="1.2.07 Budget Calendar, Versions"/>
        <s v="1.2.08 Budget Releases Rules"/>
        <s v="1.2.09 Capital &amp; Recurrent Expenditure Planning"/>
        <s v="1.2.10 Climate &amp; Sustainability Budgeting"/>
        <s v="1.2.11 Gender, Wellbeing &amp; Social Inclusion Budgeting"/>
        <s v="1.2.12 Contingency &amp; Emergency Budget Planning"/>
        <s v="1.2.13 Development Partner &amp; Donor Coordination"/>
        <s v="1.2.14 Subnational &amp; Intergovernmental Budgeting"/>
        <s v="1.2.15 Cost-Benefit Analysis"/>
        <s v="1.2.16  PEFA Assessments"/>
        <s v="1.2.A1 Intermediate Budget Approvals"/>
        <s v="1.2.A2 Organic Budget Law / Vote"/>
        <s v="1.2.A2 Partial Budget Release"/>
        <s v="1.2.T1 Budget Books"/>
        <s v="1.2.T2 E-Budget Preparation Transparency"/>
        <s v="1.2.T3 Public Consultation &amp; Transparency in Budgeting"/>
        <s v="1.3.01 Accounting Regulatory Framework"/>
        <s v="1.3.02 Accounting Policies"/>
        <s v="1.3.03 Accounting Codes in Chart of Accounts"/>
        <s v="1.3.04 Budget Classifications in Chart of Accounts"/>
        <s v="1.3.05 Program Classifications in Chart of Accounts"/>
        <s v="1.3.06 National  Standards in Chart of Accounts"/>
        <s v="1.3.07 International  Standards in Chart of Accounts"/>
        <s v="1.3.08 Sustainable Development Goals in Chart of Accounts"/>
        <s v="1.3.09 Gender, Wellbeing and Inclusion in Chart of  Accounts"/>
        <s v="1.3.10 Reporting Objects"/>
        <s v="1.3.11  PEFA Assessments"/>
        <s v="1.3.A1 Chart of Accounts Additions"/>
        <s v="1.3.A2 Multiple-Year Chart of Accounts"/>
        <s v="1.3.T1 Government Classification Transparency"/>
        <s v="1.4.01 Output Performance Indicators / Targets"/>
        <s v="1.4.02 Chart of Goals integrated with Chart of Accounts"/>
        <s v="1.4.03 Public Finance Analytics"/>
        <s v="1.4.04 Public Finance Visualization"/>
        <s v="1.4.05 Performance Presentation"/>
        <s v="1.4.06 Public Finance Storytelling"/>
        <s v="1.4.07 Spending Reviews"/>
        <s v="1.4.08 Peer Benchmarking &amp; Global Comparisons"/>
        <s v="1.4.08 Monitoring &amp; Evaluation (M&amp;E) Frameworks"/>
        <s v="1.4.09 PEFA Assessments"/>
        <s v="1.4.A1 Chart of Goals Additions"/>
        <s v="1.4.A2 Multiple-Year Chart of Goals"/>
        <s v="1.4.T1 E-Performance Transparency"/>
        <s v="2.1.01 Budget Controls "/>
        <s v="2.1.02 Financial Regulations"/>
        <s v="2.1.03 Appropriations &amp; Warrants"/>
        <s v="2.1.04 Fiscal Rules"/>
        <s v="2.1.05 Segregation of Duties"/>
        <s v="2.1.06 Budget Requests"/>
        <s v="2.1.A1 Budget and Appropriation Approvals"/>
        <s v="2.1.T1 Initial Budget Transparency"/>
        <s v="2.2.01 Commitments"/>
        <s v="2.2.02 Obligations"/>
        <s v="2.2.03 Multiple-Year Commitments"/>
        <s v="2.2.04 Multiple-Year Obligations"/>
        <s v="2.2.05 Donor &amp; External Funding Appropriation Control"/>
        <s v="2.2.06 Liquidity-Based Controls"/>
        <s v="2.2.07  PEFA Assessments"/>
        <s v="2.2.A1 Commitment and Obligations Approvals"/>
        <s v="2.1.T1 In-progress Budget Transparency"/>
        <s v="2.3.01 Execution Rules"/>
        <s v="2.3.02 Supplemental Budgets"/>
        <s v="2.3.03 Budget Transfers &amp; Virements"/>
        <s v="2.3.04 Free Balance"/>
        <s v="2.3.05 Variances and Forecasting"/>
        <s v="2.3.06 Budget Execution Tracking"/>
        <s v="2.3.07 Contingency Fund &amp; Emergency Appropriations"/>
        <s v="2.3.08 Performance-Linked Budget Execution"/>
        <s v="2.3.09  PEFA Assessments"/>
        <s v="2.3.A1 Budget Execution Approvals"/>
        <s v="2.3.T1 Budget Execution Transparency"/>
        <s v="2.4.01 Organizational Structures"/>
        <s v="2.4.02 Regulatory Compliance"/>
        <s v="2.4.03 Process Development"/>
        <s v="2.4.04 Process Management"/>
        <s v="2.4.05 Document and Records Control"/>
        <s v="2.4.06 Document and Records Management"/>
        <s v="2.4.07 Audit Case Management"/>
        <s v="2.4.08 Audit Data Analysis"/>
        <s v="2.4.09 Additional Oversight Management"/>
        <s v="2.4.10 Legislative &amp; Judicial Financial Oversight"/>
        <s v="2.4.11 Access to Information Legislation"/>
        <s v="2.4.12 Compliance with International Financial Institutions (IFIs)"/>
        <s v="2.4.13 Internal &amp; External Audit Trail Management"/>
        <s v="2.4.14 Identity Management"/>
        <s v="2.4.15 PEFA Assessment"/>
        <s v="2.4.A1 Process Approval"/>
        <s v="2.4.A2 Audit Approval"/>
        <s v="2.4.T1 E-Audit Transparency"/>
        <s v="2.4.T2 Oversight Agency Transparency"/>
        <s v="2.4.T3 Whistleblowing"/>
        <s v="2.4.T4 Access to Information"/>
        <s v="2.4.T5 Corruption Reporting"/>
        <s v="3.1.01 Journals"/>
        <s v="3.1.02 General Ledger"/>
        <s v="3.1.03 Accounts Receivable"/>
        <s v="3.1.04 Accounts Payables"/>
        <s v="3.1.05 Sub-Ledgers"/>
        <s v="3.1.06 Financial Consolidation"/>
        <s v="3.1.07 Period-Ending Procedures"/>
        <s v="3.1.08 Year-End Procedures"/>
        <s v="3.1.09 Financial Notes"/>
        <s v="3.1.10 Accrual &amp; Cash Basis Accounting Support"/>
        <s v="3.1.11 Contingent Liabilities"/>
        <s v="3.1.12 Accruals Adjustment"/>
        <s v="3.1.13 Accountable Advances"/>
        <s v="3.1.14 Cash Books"/>
        <s v="3.1.15  PEFA Assessments"/>
        <s v="3.1.A1 Public Finance Approvals"/>
        <s v="3.1.T1 In-Year Reporting &amp; Statutory Reporting"/>
        <s v="3.1.T2 Year-End Reporting &amp; Statutory Reporting"/>
        <s v="3.1.T3 Funder Reporting"/>
        <s v="3.1.T4 E-Fiscal Transparency"/>
        <s v="3.1.T5 Vendor &amp; Civil Society Feedback"/>
        <s v="3.1.T6 Off-Budget Management"/>
        <s v="3.2.01 Project Accounting"/>
        <s v="3.2.02 Project Scheduling"/>
        <s v="3.2.03 Cost Accounting &amp; Activity Based Costing"/>
        <s v="3.2.04 Job Costing"/>
        <s v="3.2.05 Public Works"/>
        <s v="3.2.06 Lifecycle Costing"/>
        <s v="3.2.07 Overhead Allocation"/>
        <s v="3.2.08 Performance &amp; Output Costing"/>
        <s v="3.2.09 Environmental &amp; Climate Costing"/>
        <s v="3.2.10 Unit Costing for Public Services"/>
        <s v="3.2.11 Shared Services Costing"/>
        <s v="3.2.A1 Project Approvals"/>
        <s v="3.2.T1 Project Transparency"/>
        <s v="3.2.T2 Costing Transparency"/>
        <s v="3.3.01 Fixed &amp; Capital Asset Management"/>
        <s v="3.3.02 Asset Lifecycle Planning &amp; Replacement Scheduling"/>
        <s v="3.3.03 Asset Valuation"/>
        <s v="3.3.04 Asset Modeling"/>
        <s v="3.3.05 Intangible Asset Management"/>
        <s v="3.3.06 Seized Asset Management"/>
        <s v="3.3.07 Fixed Asset Usage &amp; Decommissioning Rules"/>
        <s v="3.3.08 Asset Disposal &amp; Decommissioning"/>
        <s v="3.3.09 Heritage &amp; Cultural Asset Management"/>
        <s v="3.3.10 Stores &amp; Inventory"/>
        <s v="3.3.11 Fleet Management"/>
        <s v="3.3.12 Facilities Management"/>
        <s v="3.3.13 Property Management"/>
        <s v="3.3.14  Maintenance and Work Order Management"/>
        <s v="3.3.15  Lease Management"/>
        <s v="3.3.16  Renewable Energy &amp; Sustainable Asset Management"/>
        <s v="3.3.17  Maintenance Contracts"/>
        <s v="3.3.18 Surplus Asset Redistribution &amp; Circular Economy"/>
        <s v="3.3.19 Special Inventory "/>
        <s v="3.3.20 Asset Accruals"/>
        <s v="3.3.21  PEFA Assessments"/>
        <s v="3.3.A1 Consumption Approvals"/>
        <s v="3.3.A2 Transfer Approvals"/>
        <s v="3.3.A3 Maintenance &amp; Service Approvals"/>
        <s v="3.3.A2 Asset Disposal Approvals"/>
        <s v="3.3.T1 Non-Financial Assets &amp; Inventory Disclosure"/>
        <s v="3.4.01 Cash to Accrual Accounting"/>
        <s v="3.4.02 Fiscal Decentralization"/>
        <s v="3.4.03 Outsourcing "/>
        <s v="3.4.04 Privatization"/>
        <s v="3.4.05 PFM Modernization"/>
        <s v="3.4.06 Transparency Modernization"/>
        <s v="3.4.A1 Approvals"/>
        <s v="3.4.T1 Reform Fiscal Transparency "/>
        <s v="4.1.01 Bank Account Management"/>
        <s v="4.1.02 Imprest Accounts"/>
        <s v="4.1.03 Foreign Exchange"/>
        <s v="4.1.04 Payment Management"/>
        <s v="4.1.05 Bank Reconciliation"/>
        <s v="4.1.06 Real-Time Treasury Cash Positioning"/>
        <s v="4.1.07 Cash &amp; Liquidity Planning"/>
        <s v="4.1.08 Cash Controls"/>
        <s v="4.1.09 Treasury Single Account (TSA) Optimization"/>
        <s v="4.1.10 Suspense Account Management"/>
        <s v="4.1.11 Clearing &amp; Settlement"/>
        <s v="4.1.12 Automated Cash Sweep &amp; Idle Cash Investment"/>
        <s v="4.1.13 Integration with Development Partner Funds"/>
        <s v="4.1.12 Central Bank Functions"/>
        <s v="4.1.13 E-Commerce"/>
        <s v="4.1.14 External Receipts and Payments"/>
        <s v="4.1.15 Cash Flow Stress Testing &amp; Scenario Modeling"/>
        <s v="4.1.16 Digital Payment Platforms &amp; Fintech Integration"/>
        <s v="4.1.17 Bank Audit Management"/>
        <s v="4.1.18 Bank Transfer Management"/>
        <s v="4.1.A1 Bank and Cash Approvals"/>
        <s v="4.1 T1 Transparency"/>
        <s v="4.2.01 Debt Modeling"/>
        <s v="4.2.02 Financial Asset Modeling"/>
        <s v="4.2.03 Debt Management"/>
        <s v="4.2.04 Aid Management"/>
        <s v="4.2.05 Financial Assets &amp; Investments"/>
        <s v="4.2.06 Sovereign Wealth Funds"/>
        <s v="4.2.07 Grantee Management"/>
        <s v="4.2.08 Debt, Aid and Grant Structures"/>
        <s v="4.2.09 Financial Liabilities"/>
        <s v="4.2.10 Special Financial Instruments"/>
        <s v="4.2.11 Service Concession Management"/>
        <s v="4.2.12 Contingent Assets and Liabilities"/>
        <s v="4.2.13 Civil Service Entitlements"/>
        <s v="4.2.14 Debt Sustainability Analysis (DSA)"/>
        <s v="4.2.15 Treasury Securities &amp; Bond Issuance"/>
        <s v="4.2.16 Government Loan Portfolio Management"/>
        <s v="4.2.17 Debt Restructuring &amp; Refinancing"/>
        <s v="4.2.18 Sovereign Credit Rating &amp; Market Perception Analysis"/>
        <s v="4.2.19 Green Bonds, Blue Bonds &amp; Sustainable Finance"/>
        <s v="4.2.20 Investment Income from Government Funds"/>
        <s v="4.2.21 Debt Audits"/>
        <s v="4.2.21 Investment Audits"/>
        <s v="4.2.22 PEFA Assessments"/>
        <s v="4.2.23 DeMPA Assessments"/>
        <s v="4.2.A1 Debt Approvals"/>
        <s v="4.2.A2 Repayment Approvals"/>
        <s v="4.2.A3 Investment Approvals"/>
        <s v="4.2.T1 Debt Transparency"/>
        <s v="4.2 T2 Financial Investment Transparency"/>
        <s v="4.2 T3 Grant Transparency"/>
        <s v="4.2 T4 Sovereign Wealth Fund Transparency"/>
        <s v="4.2.T5 Advanced Asset &amp; Liability Transparency"/>
        <s v="4.3.01 Risk Appetite"/>
        <s v="4.3.02 Risk Analysis &amp; Articulation"/>
        <s v="4.3.03 Governance Management"/>
        <s v="4.3.04 Compliance Monitoring"/>
        <s v="4.3.05 Risk Insurance"/>
        <s v="4.3.06 Compliance Audits"/>
        <s v="4.3.07 Risk Monitoring"/>
        <s v="4.3.08 PEFA Assessments"/>
        <s v="4.3.A1 Approvals"/>
        <s v="4.3.T1 Risk Disclosure"/>
        <s v="5.1.01 Procurement Planning"/>
        <s v="5.1.02 Purchasing"/>
        <s v="5.1.03 Purchasing Vehicle"/>
        <s v="5.1.04 Tender Management"/>
        <s v="5.1.05 Catalog Management"/>
        <s v="5.1.06 Sourcing &amp; Vendor Management"/>
        <s v="5.1.07 Identity Management"/>
        <s v="5.1.08 Contract Management"/>
        <s v="5.1.09 Spend Management"/>
        <s v="5.1.10 Value-for-Money Management"/>
        <s v="5.1.11 Disputes and Case Management"/>
        <s v="5.1.12 Socioeconomic Procurement Policies"/>
        <s v="5.1.13 Local Content &amp; Domestic Supplier Development"/>
        <s v="5.1.14 Emergency &amp; Crisis Procurement"/>
        <s v="5.1.15 Supplier Performance &amp; Compliance Monitoring"/>
        <s v="5.1.16 Green Procurement"/>
        <s v="5.1.17 Contract Audit"/>
        <s v="5.1.18 E-Auctions"/>
        <s v="5.1.19 E-Bidding"/>
        <s v="5.1.20 Catalogue Management"/>
        <s v="5.1.21 Revolving Funds"/>
        <s v="5.1.22 PEFA Assessments"/>
        <s v="5.1.23 MAPS Assessments"/>
        <s v="5.1.A1 Acquisition Approvals"/>
        <s v="5.1.A2 Payment Approvals"/>
        <s v="5.1.T1 E-Procurement"/>
        <s v="5.1.T2 Vendor Transparency"/>
        <s v="5.1.T3 Vendor Blacklist Transparency"/>
        <s v="5.1.T4 Vendor &amp; Civil Society Feedback"/>
        <s v="5.1.T5 Vendor Invoice Tracking"/>
        <s v="5.1.T6 Vendor Compliance"/>
        <s v="5.2.01 Employment Insurance"/>
        <s v="5.2.02 Old Age Pensions"/>
        <s v="5.2.03 Health Insurance"/>
        <s v="5.2.04 Education Programs"/>
        <s v="5.2.05 Welfare Programs"/>
        <s v="5.2.06 Emergency Benefits Programs"/>
        <s v="5.2.07 Social Programs Monitoring"/>
        <s v="5.2.08 Social Programs Audit"/>
        <s v="5.2.09 Disputes and Case Management"/>
        <s v="5.2.10 Universal Basic Income (UBI) &amp; Conditional Cash Transfers"/>
        <s v="5.2.11 Disability Benefits &amp; Support Programs"/>
        <s v="5.2.12 Child &amp; Family Support Programs"/>
        <s v="5.2.13 Housing Assistance &amp; Rental Subsidies"/>
        <s v="5.2.14 Food Assistance &amp; Nutrition Programs"/>
        <s v="5.2.15 Veteran &amp; Military Family Benefits"/>
        <s v="5.2.16 Indigenous &amp; Minority Community Support"/>
        <s v="5.2.17 Digital Identity &amp; Benefits Integration"/>
        <s v="5.2.18 Social Impact &amp; Performance Metrics"/>
        <s v="5.2.10 Intergovernmental Coordination for Social Benefits"/>
        <s v="5.2.11 Other Citizen Support Programs"/>
        <s v="5.2.12 Identity Management"/>
        <s v="5.2.A1 Social Assistance Approvals"/>
        <s v="5.2.A2 Payment Approvals"/>
        <s v="5.2.T1 Social Programs Transparency"/>
        <s v="5.2.T2 Online Social Programs Management"/>
        <s v="5.2.T3 Citizen &amp; Civil Society Feedback"/>
        <s v="5.3.01 Grants, Loans &amp; Contributions"/>
        <s v="5.3.02 Grant Rule Management"/>
        <s v="5.3.03 Grants Monitoring"/>
        <s v="5.3.04 Grants Performance"/>
        <s v="5.3.05 Intergovernmental Transfers"/>
        <s v="5.3.06 Review Case Management"/>
        <s v="5.3.07 Dispute Case Management"/>
        <s v="5.3.08 Grantee Management"/>
        <s v="5.2.09 Grant  Audit"/>
        <s v="5.2.10 Identity Management"/>
        <s v="5.3.A1 Grant Process Approvals"/>
        <s v="5.3.A2 Payment Approvals"/>
        <s v="5.3.T1 Grant Transparency"/>
        <s v="5.3.T2 E-Grants"/>
        <s v="5.3.T3 Vendor &amp; Civil Society Feedback"/>
        <s v="5.4.01 Public Investment Planning"/>
        <s v="5.4.02 Public Private Partnerships"/>
        <s v="5.4.03 Public Investment Monitoring"/>
        <s v="5.4.04 Disputes and Case Management"/>
        <s v="5.4.05 Feasibility &amp; Cost-Benefit Analysis"/>
        <s v="5.4.06 Infrastructure Lifecycle Management"/>
        <s v="5.4.07 Climate-Resilient &amp; Green Investment"/>
        <s v="5.4.08 Social &amp; Gender Impact of Public Investments"/>
        <s v="5.4.09 Public Investment Audits"/>
        <s v="5.4.10 PEFA Assessments"/>
        <s v="5.4.11 PIMA Assessments"/>
        <s v="5.4.A1 Public Investment Approvals"/>
        <s v="5.4.A2 Public Investment Payment Approvals"/>
        <s v="5.4.T1 Public Investment &amp; Results Transparency"/>
        <s v="5.4.T1 Vendor &amp; Civil Society Feedback"/>
        <s v="6.1.01 Taxpayer &amp; Customer Management"/>
        <s v="6.1.02 Registration"/>
        <s v="6.1.03 Identity Verification"/>
        <s v="6.1.04 Dispute and Case Management"/>
        <s v="6.1.05 Revenue Accounting"/>
        <s v="6.1.06 Cashiering"/>
        <s v="6.1.07 Revenue Audit"/>
        <s v="6.1.08 Revenue Scenarios"/>
        <s v="6.1.09 Revenue Forecasting &amp; Gap Analysis"/>
        <s v="6.1.10 Intergovernmental Revenue Transfers"/>
        <s v="6.1.11 Payment Gateway &amp; Digital Transactions Integration"/>
        <s v="6.1.12 Bill Presentment"/>
        <s v="6.1.13 PEFA Assessments"/>
        <s v="6.1.A1 Revenue Validation"/>
        <s v="6.1. A2 Revenue Process Approvals"/>
        <s v="6.1.T1 Revenue Transparency"/>
        <s v="6.2.01 Sales of Government Products"/>
        <s v="6.2.02 Asset Disposal"/>
        <s v="6.2.03 Permits, Licensing &amp; User Fees"/>
        <s v="6.2.04 Fines"/>
        <s v="6.2.05 Utility Billing"/>
        <s v="6.2.06 Parastatal Revenue"/>
        <s v="6.2.07 Online E-Services"/>
        <s v="6.2.08 Digital Payment Integration &amp; Automation"/>
        <s v="6.2.09 Spectrum &amp; Public Resource Auctions"/>
        <s v="6.2.10 Toll Roads &amp; Transport Fees"/>
        <s v="6.2.11 Government Service Fees &amp; Charges"/>
        <s v="6.2.12 Intellectual Property &amp; Patent Revenue"/>
        <s v="6.2.13 Public Infrastructure Leasing &amp; Concessions"/>
        <s v="6.2.14 Cultural &amp; Tourism Revenue"/>
        <s v="6.2.15 Public-Private Partnership (PPP) Revenue Sharing"/>
        <s v="6.2.18 Advertising &amp; Sponsorship Revenue"/>
        <s v="6.2.19 Court &amp; Legal Fees"/>
        <s v="6.2.20 Airport, Port &amp; Border Fees"/>
        <s v="6.2.21 Subscription-Based Government Services"/>
        <s v="6.2.22  Donations &amp; Voluntary Contributions"/>
        <s v="6.2.23 Revenue Forecasting &amp; Analytics"/>
        <s v="6.2.24 Refund Management"/>
        <s v="6.2.25 Sales E-Commerce"/>
        <s v="6.2.26 Non-Tax Audits"/>
        <s v="6.2.A1 Approvals"/>
        <s v="6.2.T1 Open Data &amp; Revenue Transparency"/>
        <s v="6.2.T2 Government Online Catalogs"/>
        <s v="6.2.T3 Vendor &amp; Civil Society Feedback"/>
        <s v="6.3.01 Personal Income Tax"/>
        <s v="6.3.02 Corporate Income Tax"/>
        <s v="6.3.03 Customs Tax"/>
        <s v="6.3.04 Sales &amp; Value-Added Tax"/>
        <s v="6.3.05 Property &amp; Asset Taxes"/>
        <s v="6.3.06 Inheritance &amp; Estate Taxes"/>
        <s v="6.3.07 Excise Taxes"/>
        <s v="6.3.08 Royalties"/>
        <s v="6.3.09 Payroll Taxes"/>
        <s v="6.3.10 Environmental Taxes"/>
        <s v="6.3.11 Single Window"/>
        <s v="6.3.12 E-Filing"/>
        <s v="6.3.13 Tax Modeling"/>
        <s v="6.3.14 Withholding &amp; Automatic Deductions"/>
        <s v="6.3.15 Tax Incentive &amp; Exemption Tracking"/>
        <s v="6.3.16 Digital &amp; E-Commerce Taxation - Digital Services Tax"/>
        <s v="6.3.17 Revenue Collection Fraud Detection &amp; Risk Scoring"/>
        <s v="6.3.18 Financial Transaction Taxes"/>
        <s v="6.3.19 Cryptocurrency &amp; Virtual Asset Taxation"/>
        <s v="6.3.20 Luxury &amp; Sin Taxes"/>
        <s v="6.3.21 Land Value Taxation"/>
        <s v="6.3.22 Wealth &amp; Net Worth Taxes"/>
        <s v="6.3.23 Small Business &amp; Informal Sector Taxation"/>
        <s v="6.3.24 Transfer Pricing &amp; Anti-Avoidance Measures"/>
        <s v="6.3.26 Tax Compliance &amp; Fraud Detection"/>
        <s v="6.3.27 Smart Tax Incentive &amp; Exemption Management"/>
        <s v="6.3.28 Progressive vs. Flat Tax Modeling"/>
        <s v="6.3.29 Integration with International Tax Standards"/>
        <s v="6.3.30 Lottery, Gaming, &amp; Betting Revenue"/>
        <s v="6.3.31 Tax Case Management"/>
        <s v="6.3.32 Traditional Tax Filing"/>
        <s v="6.2.33 Tax Refund Management"/>
        <s v="6.2.34 Tax Amnesty Programs"/>
        <s v="6.2.35 Tax Assessment"/>
        <s v="6.2.36 Risk-Based Compliance Management"/>
        <s v="6.2.37 Tax Audit"/>
        <s v="6.3.38 Self-Service Portal"/>
        <s v="6.3.39 Digital Payment Integration &amp; Automation"/>
        <s v="6.3.40 Business and Occupation (B&amp;O) taxes"/>
        <s v="6.3.41 TADAT Assessments"/>
        <s v="6.3.A1 Tax Case Approvals"/>
        <s v="6.3.T1 Tax Transparency"/>
        <s v="6.3.T2 Taxpayer Feedback"/>
        <s v="6.3.T3 Taxpayer Education"/>
        <s v="7.1.01 Policy &amp; Regulations"/>
        <s v="7.1.02 Competency-Based Human Resource Management"/>
        <s v="7.1.03 Public Sector Compensation Benchmarking"/>
        <s v="7.1.04 Civil Service Rightsizing &amp; Planning"/>
        <s v="7.1.05 Scenario Planning"/>
        <s v="7.1.06 Civil Service Budget Versions &amp; Approval"/>
        <s v="7.1.07 Workforce Analytics &amp; HR Predictive Modeling"/>
        <s v="7.1.08 Performance-Based Pay &amp; Incentive Structures"/>
        <s v="7.1.09 Diversity, Equity, &amp; Inclusion (DEI) in the Civil Service"/>
        <s v="7.1.10 Strategic HR Sourcing"/>
        <s v="7.1.11 Contracting &amp; Outsourcing"/>
        <s v="7.1.12 Change Management &amp; Civil Service Modernization"/>
        <s v="7.1.A1 Planning Approval"/>
        <s v="7.1.T1 Civil Service Planning Transparency"/>
        <s v="7.2.01 Civil Service Payroll"/>
        <s v="7.2.02 Time &amp; Attendance"/>
        <s v="7.2.03 Expenses"/>
        <s v="7.2.04 Travel &amp; Subsistence"/>
        <s v="7.2.05 Public Sector Pensions"/>
        <s v="7.2.06 Multi-Jurisdiction &amp; Multi-Currency Payroll"/>
        <s v="7.2.07 Payroll Tax &amp; Withholding Management"/>
        <s v="7.2.08 Overtime &amp; Allowances Processing"/>
        <s v="7.2.09 Automated Payroll Error &amp; Fraud Detection"/>
        <s v="7.2.10 Loan &amp; Wage Garnishment Processing"/>
        <s v="7.2.11 Payroll Audit"/>
        <s v="7.2.12 Military &amp; Special Service Payroll"/>
        <s v="7.2.13 PEFA Assessments"/>
        <s v="7.2.A1 Payroll Approvals"/>
        <s v="7.2.T1 Payroll Transparency"/>
        <s v="7.3.01 Position  Management"/>
        <s v="7.3.02 Classification Management"/>
        <s v="7.3.03 Salary Scales"/>
        <s v="7.3.04 Civil Service Benefit Rules"/>
        <s v="7.3.05 Compensation Management"/>
        <s v="7.3.06 Personnel Data Management"/>
        <s v="7.3.07 Integration with National ID &amp; Digital Identity Systems"/>
        <s v="7.3.08 Pay Equity &amp; Gender Pay Gap Analysis"/>
        <s v="7.3.09 Leave Management"/>
        <s v="7.3.10 Employee Self Service"/>
        <s v="7.3.11 Identity Management"/>
        <s v="7.3.A1 Structures and Scales Approvals"/>
        <s v="7.3.T1 Workforce Transparency"/>
        <s v="7.3.T2 Workforce Engagement"/>
        <s v="7.4.01 Recruitment"/>
        <s v="7.4.02 Assignment"/>
        <s v="7.4.03 Promotion"/>
        <s v="7.4.04 Manage employee disputes, grievances, whistleblower protection, and disciplinary actions while ensuring compliance with labor laws."/>
        <s v="7.4.05 Leaving"/>
        <s v="7.4.06 Reintegration &amp; Return-to-Work Programs"/>
        <s v="7.4.07 Workforce Retention &amp; Exit Interviews"/>
        <s v="7.4.08 Conflict of Interest &amp; Ethical Movement Compliance"/>
        <s v="7.4.09 Mobility &amp; Workforce Exchange Programs"/>
        <s v="7.4.10 Temporary &amp; Acting Assignments"/>
        <s v="7.4.11 Retirement &amp; Pension Transition Management"/>
        <s v="7.4.A1 Movement Approvals"/>
        <s v="7.4.T1 E-Recruitment"/>
        <s v="7.5.01 Competency Framework &amp; Skills Gap Analysis"/>
        <s v="7.5.02 Organizational Performance Benchmarking"/>
        <s v="7.5.03 Talent Management"/>
        <s v="7.5.04 Training &amp; Learning"/>
        <s v="7.5.05 Succession Planning"/>
        <s v="7.5.06 Financial Disclosure"/>
        <s v="7.5.07 Ethical Conduct &amp; Workplace Integrity Reviews"/>
        <s v="7.5.08 Key Performance Indicators (KPI) &amp; Goal Setting"/>
        <s v="7.5.09 Performance Appraisal"/>
        <s v="7.5.10 Recognition &amp; Civil Service Awards"/>
        <s v="7.5.11 Public Engagement &amp; Citizen Feedback Integration"/>
        <s v="7.5.12 Performance Improvement &amp; Remediation Plans"/>
        <s v="7.5.13 Performance Audit"/>
        <s v="7.5.A1 Performance Approvals"/>
        <s v="7.5.T1 Performance Transparency"/>
        <s v="7.5.T2 Citizen Performance Perception"/>
        <s v="7.6.01 Group Health &amp; Life Insurance"/>
        <s v="7.6.02 Retirement &amp; Pension Plan Management"/>
        <s v="7.6.03 Civil Service Loans Management"/>
        <s v="7.6.04 Allowances"/>
        <s v="8.1.1 Audit Workflow Management"/>
        <s v="8.1.2 Computer-Assisted Audit"/>
        <s v="8.1.3 Performance &amp; Risk Auditing"/>
        <s v="8.1.4 Systems Audit"/>
        <s v="8.2.1 Statutory Reporting"/>
        <s v="8.2.2 Budget Transparency"/>
        <s v="8.2.3 Recruitment Transparency"/>
        <s v="8.2.3 Civil Service Transparency"/>
        <s v="8.2.4 Procurement Transparency"/>
        <s v="8.2.5 Revenue Mobilization Transparency"/>
        <s v="8.2.6 Participatory Budgeting"/>
        <s v="8.3.1 Fiscal Portal/Website"/>
        <s v="8.3.2 Freedom of Information &amp; Correspondence Management"/>
        <s v="9.1.1 Front Office / Cashiering"/>
        <s v="9.1.2 G2C E-Commerce"/>
        <s v="9.2.1 E-Procurement?"/>
        <s v="9.2.2 G2B E-Commerce"/>
        <s v="7.6.05 Leave Management"/>
        <s v="7.6.06 Family &amp; Dependent Benefits"/>
        <s v="7.6.07 Employee Assistance &amp; Wellness Programs"/>
        <s v="7.6.08 Commuting &amp; Transportation Benefits"/>
        <s v="7.6.09 Relocation &amp; Housing Assistance"/>
        <s v="7.6.10 Reimbursement Management"/>
        <s v="7.6.11 Health &amp; Safety"/>
        <s v="7.6.12 Equity Management"/>
        <s v="7.6.13 Flexible Work &amp; Parental Leave Programs"/>
        <s v="7.6.14 Benefits Audit"/>
        <s v="7.6.15 Deferred Compensation &amp; Retirement Savings Plans"/>
        <s v="7.6.16 Employee Health &amp; Well-Being Programs"/>
        <s v="7.6.A1 Benefits Approval"/>
        <s v="7.6.T1 Benefits Transparency"/>
        <s v="8.1.01 Government to Citizen Financial Flows"/>
        <s v="8.1.02 G2C E-Commerce"/>
        <s v="8.1.T1 G2C Fiscal Transparency"/>
        <s v="8.1.T2 Citizen Portals"/>
        <s v="8.1.T3 Citizen Feedback"/>
        <s v="8.2.01 Government to Business Financial Flows"/>
        <s v="8.2.02 G2B E-Commerce"/>
        <s v="8.2.T1 G2B Fiscal Transparency"/>
        <s v="8.2.T2 Business Portals"/>
        <s v="8.2.T3 Business Feedback"/>
        <s v="8.3.01 Government to Academic Institution Financial Flows"/>
        <s v="8.3.02 Government to Non-Profit within Countries Fiscal Flows"/>
        <s v="8.3.03 Government to International Aid Non-Profit Organizations"/>
        <s v="8.3.04 G2N E-Commerce"/>
        <s v="8.3.T1 G2N Fiscal Transparency"/>
        <s v="8.3.T2 Non-Profit and Academic Portals"/>
        <s v="8.3.T3 Citizen Feedback"/>
        <s v="8.4.01 Government to Employee Financial Flows"/>
        <s v="8.4.02 Employee Self-Service"/>
        <s v="8.4.T1 G2E Fiscal Transparency"/>
        <s v="8.4.T2 G2E Portals"/>
        <s v="8.4.T3 Employee Feedback"/>
        <s v="8.4.01 Government to Sub-National Fiscal Flows"/>
        <s v="8.4.02 Government to International Organization Fiscal Flows"/>
        <s v="8.4.03 Government to International Government Aid Fiscal Flows"/>
        <s v="8.4.T1 G2N Fiscal Transparency"/>
      </sharedItems>
    </cacheField>
    <cacheField name="Type" numFmtId="0">
      <sharedItems>
        <s v="D-RM"/>
        <s v="D-PS"/>
        <s v="C- GC"/>
        <s v="D-AP"/>
        <s v="E-FT"/>
        <s v="C-ME"/>
        <s v="C-OA"/>
        <s v="C-PM"/>
        <s v="E-PE"/>
        <s v="E-PY"/>
        <s v="E-CM"/>
      </sharedItems>
    </cacheField>
    <cacheField name="Description" numFmtId="0">
      <sharedItems>
        <s v="Reform &amp; Modernization"/>
        <s v="Planning &amp; Scenarios"/>
        <s v="Government Controls"/>
        <s v="Approvals"/>
        <s v="Fiscal Transparency"/>
        <s v="Monitoring &amp; Evaluation"/>
        <s v="Oversight &amp; Audit"/>
        <s v="Performance Management"/>
        <s v="Process Execution"/>
        <s v="Payments"/>
        <s v="E-Commerce"/>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cacheId="0" dataCaption="" compact="0" compactData="0">
  <location ref="A1:M11" firstHeaderRow="0" firstDataRow="1" firstDataCol="1"/>
  <pivotFields>
    <pivotField name="Pillar" axis="axisRow" compact="0" outline="0" multipleItemSelectionAllowed="1" showAll="0" sortType="ascending">
      <items>
        <item x="0"/>
        <item x="1"/>
        <item x="2"/>
        <item x="3"/>
        <item x="4"/>
        <item x="5"/>
        <item x="6"/>
        <item x="7"/>
        <item t="default"/>
      </items>
    </pivotField>
    <pivotField name="Func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Componen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t="default"/>
      </items>
    </pivotField>
    <pivotField name="Type" axis="axisCol" compact="0" outline="0" multipleItemSelectionAllowed="1" showAll="0" sortType="ascending">
      <items>
        <item x="2"/>
        <item x="5"/>
        <item x="6"/>
        <item x="7"/>
        <item x="3"/>
        <item x="1"/>
        <item x="0"/>
        <item x="10"/>
        <item x="4"/>
        <item x="8"/>
        <item x="9"/>
        <item t="default"/>
      </items>
    </pivotField>
    <pivotField name="Description" compact="0" outline="0" multipleItemSelectionAllowed="1" showAll="0">
      <items>
        <item x="0"/>
        <item x="1"/>
        <item x="2"/>
        <item x="3"/>
        <item x="4"/>
        <item x="5"/>
        <item x="6"/>
        <item x="7"/>
        <item x="8"/>
        <item x="9"/>
        <item x="10"/>
        <item t="default"/>
      </items>
    </pivotField>
  </pivotFields>
  <rowFields>
    <field x="0"/>
  </rowFields>
  <colFields>
    <field x="3"/>
  </colFields>
  <dataFields>
    <dataField name="COUNTA of Component" fld="2" subtotal="count" baseField="0"/>
  </dataFields>
</pivotTableDefinition>
</file>

<file path=xl/pivotTables/pivotTable2.xml><?xml version="1.0" encoding="utf-8"?>
<pivotTableDefinition xmlns="http://schemas.openxmlformats.org/spreadsheetml/2006/main" name="Pivot Table 2" cacheId="0" dataCaption="" compact="0" compactData="0">
  <location ref="A35:B69" firstHeaderRow="0" firstDataRow="1" firstDataCol="0"/>
  <pivotFields>
    <pivotField name="Pillar" compact="0" outline="0" multipleItemSelectionAllowed="1" showAll="0">
      <items>
        <item x="0"/>
        <item x="1"/>
        <item x="2"/>
        <item x="3"/>
        <item x="4"/>
        <item x="5"/>
        <item x="6"/>
        <item x="7"/>
        <item t="default"/>
      </items>
    </pivotField>
    <pivotField name="Function"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Componen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t="default"/>
      </items>
    </pivotField>
    <pivotField name="Type" compact="0" outline="0" multipleItemSelectionAllowed="1" showAll="0">
      <items>
        <item x="0"/>
        <item x="1"/>
        <item x="2"/>
        <item x="3"/>
        <item x="4"/>
        <item x="5"/>
        <item x="6"/>
        <item x="7"/>
        <item x="8"/>
        <item x="9"/>
        <item x="10"/>
        <item t="default"/>
      </items>
    </pivotField>
    <pivotField name="Description" compact="0" outline="0" multipleItemSelectionAllowed="1" showAll="0">
      <items>
        <item x="0"/>
        <item x="1"/>
        <item x="2"/>
        <item x="3"/>
        <item x="4"/>
        <item x="5"/>
        <item x="6"/>
        <item x="7"/>
        <item x="8"/>
        <item x="9"/>
        <item x="10"/>
        <item t="default"/>
      </items>
    </pivotField>
  </pivotFields>
  <rowFields>
    <field x="1"/>
  </rowFields>
  <dataFields>
    <dataField name="COUNTA of Component" fld="2" subtotal="count" baseField="0"/>
  </dataFields>
</pivotTableDefinition>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2" dT="2023-05-24T16:01:05.00" personId="{8417c17f-464e-4a5f-a7c4-033310836c96}" id="{62d608c5-bf16-4bd5-8cae-7395403d3a3c}" done="0">
    <x18tc:text xml:space="preserve">possibly build description with type</x18tc:text>
  </x18tc:threadedComment>
  <x18tc:threadedComment ref="A428" dT="2025-12-20T13:19:55.00" personId="{8417c17f-464e-4a5f-a7c4-033310836c96}" id="{0c62511f-e8d5-4b4f-9964-4d5c253a9798}" done="0">
    <x18tc:text xml:space="preserve">add separate revenue management function</x18tc:text>
  </x18tc:threadedComment>
  <x18tc:threadedComment ref="F345" dT="2023-05-24T16:00:14.00" personId="{8417c17f-464e-4a5f-a7c4-033310836c96}" id="{d2f2cbbf-9aad-4e61-8679-4fbc3cd4309f}" done="1">
    <x18tc:text xml:space="preserve">arrears as a standard component?</x18tc:text>
  </x18tc:threadedComment>
  <x18tc:threadedComment ref="A254" dT="2025-10-22T01:30:14.00" personId="{8417c17f-464e-4a5f-a7c4-033310836c96}" id="{599dcce9-1b5f-4fca-9cf4-3691c46de90c}" done="0">
    <x18tc:text xml:space="preserve">@asagastume@freebalance.com you could use the procurement components as a description</x18tc:text>
    <x18tc:mentions>
      <x18tc:mention mentionpersonId="{21b2d5b1-0de0-4f12-9a4d-04d1d3762422}" mentionId="{f6d11ac9-ad41-4ec4-bde0-f40eb0db7a05}" startIndex="0" length="27"/>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1" dT="2025-09-22T15:58:23.00" personId="{8417c17f-464e-4a5f-a7c4-033310836c96}" id="{b4e4f176-a912-44e7-a814-dd532e72dda7}" done="0">
    <x18tc:text xml:space="preserve">@asagastume@freebalance.com this might be a better place to identify what we really have
Assigned to asagastume@freebalance.com</x18tc:text>
    <x18tc:mentions>
      <x18tc:mention mentionpersonId="{21b2d5b1-0de0-4f12-9a4d-04d1d3762422}" mentionId="{acb9de3e-2705-4635-94b5-8885464c3951}" startIndex="0" length="27"/>
    </x18tc:mentions>
  </x18tc:threadedComment>
  <x18tc:threadedComment ref="A11" dT="2025-09-23T02:50:23.00" personId="{2d382d0a-0f04-4edb-b3ea-645b6fa0adbe}" id="{92407c53-1a72-4099-8fbf-9f0fb38d5675}" parentId="{b4e4f176-a912-44e7-a814-dd532e72dda7}">
    <x18tc:text xml:space="preserve">Thanks.  I can work with this, for sure.  But I would like to also send a brief description/scope of the module, please advise.  Thanks.</x18tc:text>
  </x18tc:threadedComment>
  <x18tc:threadedComment ref="A11" dT="2025-09-23T11:03:12.00" personId="{8417c17f-464e-4a5f-a7c4-033310836c96}" id="{4b299eed-f783-4662-9a92-18883c8ba6c6}" parentId="{b4e4f176-a912-44e7-a814-dd532e72dda7}">
    <x18tc:text xml:space="preserve">You have the link to the last marketecture document. The problem is that I don't know what functionality we have in each module nor do I know if modules described as not yet available from a few years ago are currently available.</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4-12-04T11:40:52.00" personId="{8417c17f-464e-4a5f-a7c4-033310836c96}" id="{05be1faf-e5aa-4c9c-949d-2643da5f8a73}" done="0">
    <x18tc:text xml:space="preserve">Add in PEFA 2016
link to item numbers instead &amp; link to other classifications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u/0/d/1jLfKHXQ-XqSYf-E3aPamtWqRu7xdCxRmFAqxqIq0gOo/edit"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5.xml"/><Relationship Id="rId5"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en.wikipedia.org/wiki/Component_business_model"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10.xml"/><Relationship Id="rId5"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elibrary.imf.org/display/book/9781475531091/ch002.xml" TargetMode="External"/><Relationship Id="rId2" Type="http://schemas.openxmlformats.org/officeDocument/2006/relationships/hyperlink" Target="https://blog-pfm.imf.org/en/pfmblog/2024/04/integrating-fiscal-risk-management-into-the-budget-cycle" TargetMode="External"/><Relationship Id="rId3" Type="http://schemas.openxmlformats.org/officeDocument/2006/relationships/hyperlink" Target="https://www.imf.org/external/pubs/ft/expend/guide1.htm" TargetMode="External"/><Relationship Id="rId4" Type="http://schemas.openxmlformats.org/officeDocument/2006/relationships/hyperlink" Target="https://www.imf.org/external/pubs/ft/expend/guide4.htm" TargetMode="External"/><Relationship Id="rId5" Type="http://schemas.openxmlformats.org/officeDocument/2006/relationships/hyperlink" Target="https://www.elibrary.imf.org/display/book/9781138783225/ch004.xml" TargetMode="External"/><Relationship Id="rId6" Type="http://schemas.openxmlformats.org/officeDocument/2006/relationships/hyperlink" Target="https://www.imf.org/external/pubs/ft/tnm/2016/tnm1602a.pdf" TargetMode="External"/><Relationship Id="rId7"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6.xml"/><Relationship Id="rId3" Type="http://schemas.openxmlformats.org/officeDocument/2006/relationships/vmlDrawing" Target="../drawings/vmlDrawing4.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1" Type="http://schemas.openxmlformats.org/officeDocument/2006/relationships/hyperlink" Target="https://ussm.gsa.gov/fibf-cyb-cvd/" TargetMode="External"/><Relationship Id="rId10" Type="http://schemas.openxmlformats.org/officeDocument/2006/relationships/hyperlink" Target="https://ussm.gsa.gov/fibf-cw/" TargetMode="External"/><Relationship Id="rId13" Type="http://schemas.openxmlformats.org/officeDocument/2006/relationships/hyperlink" Target="https://ussm.gsa.gov/fibf-ERM/" TargetMode="External"/><Relationship Id="rId12" Type="http://schemas.openxmlformats.org/officeDocument/2006/relationships/hyperlink" Target="https://ussm.gsa.gov/fibf-cyb-soc/" TargetMode="External"/><Relationship Id="rId1" Type="http://schemas.openxmlformats.org/officeDocument/2006/relationships/hyperlink" Target="https://ussm.gsa.gov/fibf-fm/" TargetMode="External"/><Relationship Id="rId2" Type="http://schemas.openxmlformats.org/officeDocument/2006/relationships/hyperlink" Target="https://ussm.gsa.gov/fibf-gm/" TargetMode="External"/><Relationship Id="rId3" Type="http://schemas.openxmlformats.org/officeDocument/2006/relationships/hyperlink" Target="https://ussm.gsa.gov/fibf-hr-ac/" TargetMode="External"/><Relationship Id="rId4" Type="http://schemas.openxmlformats.org/officeDocument/2006/relationships/hyperlink" Target="https://ussm.gsa.gov/fibf-hr-td/" TargetMode="External"/><Relationship Id="rId9" Type="http://schemas.openxmlformats.org/officeDocument/2006/relationships/hyperlink" Target="https://ussm.gsa.gov/fibf-travel/" TargetMode="External"/><Relationship Id="rId15" Type="http://schemas.openxmlformats.org/officeDocument/2006/relationships/hyperlink" Target="https://ussm.gsa.gov/fibf-foia/" TargetMode="External"/><Relationship Id="rId14" Type="http://schemas.openxmlformats.org/officeDocument/2006/relationships/hyperlink" Target="https://ussm.gsa.gov/fibf-eeo/" TargetMode="External"/><Relationship Id="rId17" Type="http://schemas.openxmlformats.org/officeDocument/2006/relationships/hyperlink" Target="https://ussm.gsa.gov/fibf-mom/" TargetMode="External"/><Relationship Id="rId16" Type="http://schemas.openxmlformats.org/officeDocument/2006/relationships/hyperlink" Target="https://ussm.gsa.gov/fibf-its/" TargetMode="External"/><Relationship Id="rId5" Type="http://schemas.openxmlformats.org/officeDocument/2006/relationships/hyperlink" Target="https://ussm.gsa.gov/fibf-hr-epm/" TargetMode="External"/><Relationship Id="rId19" Type="http://schemas.openxmlformats.org/officeDocument/2006/relationships/drawing" Target="../drawings/drawing20.xml"/><Relationship Id="rId6" Type="http://schemas.openxmlformats.org/officeDocument/2006/relationships/hyperlink" Target="https://ussm.gsa.gov/fibf-hr-cb/" TargetMode="External"/><Relationship Id="rId18" Type="http://schemas.openxmlformats.org/officeDocument/2006/relationships/hyperlink" Target="https://ussm.gsa.gov/fibf-rm/" TargetMode="External"/><Relationship Id="rId7" Type="http://schemas.openxmlformats.org/officeDocument/2006/relationships/hyperlink" Target="https://ussm.gsa.gov/fibf-hr-sep-ret/" TargetMode="External"/><Relationship Id="rId8" Type="http://schemas.openxmlformats.org/officeDocument/2006/relationships/hyperlink" Target="https://ussm.gsa.gov/fibf-RPM/" TargetMode="External"/></Relationships>
</file>

<file path=xl/worksheets/_rels/sheet21.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wiki.gccollab.ca/GC_Enterprise_Architecture/Business_Capability_Model" TargetMode="External"/><Relationship Id="rId3" Type="http://schemas.openxmlformats.org/officeDocument/2006/relationships/drawing" Target="../drawings/drawing21.xml"/><Relationship Id="rId4" Type="http://schemas.openxmlformats.org/officeDocument/2006/relationships/vmlDrawing" Target="../drawings/vmlDrawing5.vml"/></Relationships>
</file>

<file path=xl/worksheets/_rels/sheet22.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22.xml"/><Relationship Id="rId3" Type="http://schemas.openxmlformats.org/officeDocument/2006/relationships/vmlDrawing" Target="../drawings/vmlDrawing6.v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docs.google.com/document/d/15-ggZyTtl7kOTLu6_oDXD6DAUQLtXieN/edit?usp=sharing&amp;ouid=104382845782352160753&amp;rtpof=true&amp;sd=true" TargetMode="External"/><Relationship Id="rId2"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1" Type="http://schemas.openxmlformats.org/officeDocument/2006/relationships/hyperlink" Target="https://www.techtarget.com/searcherp/definition/digital-core" TargetMode="External"/><Relationship Id="rId10" Type="http://schemas.openxmlformats.org/officeDocument/2006/relationships/hyperlink" Target="https://www.imf.org/en/Publications/TNM/Issues/2023/10/06/Digital-Solutions-Guidelines-for-Public-Financial-Management-537781" TargetMode="External"/><Relationship Id="rId13" Type="http://schemas.openxmlformats.org/officeDocument/2006/relationships/hyperlink" Target="https://watermark.silverchair.com/inov_a_00056.pdf?token=AQECAHi208BE49Ooan9kkhW_Ercy7Dm3ZL_9Cf3qfKAc485ysgAAAyUwggMhBgkqhkiG9w0BBwagggMSMIIDDgIBADCCAwcGCSqGSIb3DQEHATAeBglghkgBZQMEAS4wEQQMR9tPjIlMoWmuE4YBAgEQgIIC2MQR47638h9fTdVT18_ZXar8QzcPb3EYpAlcGT6suFGblqbcf7svZLVHLUVVFeDMNVTxoM46JtnfzsWPJchFX9jTR0ocEPO7ny_ALrNd8efwSw07MwoZO1TdpwxHLtjxoixnYtX8QailFaTyE0ZfTEh84b84eumG0x456YgCaigFHlva2LiKRtHgDjT__RVq24vJSvl0hfY34eI2aSekOP7pOUaGxi8KuEPakJ3vrYU3RQoOgEa28QryeyluyeWtlIJ2lcETgk2bYyRslsRv7eJVKnYZWh1LLgCA48OoI58TLaofLqGnS46TkvMFXAONaicoHZN3-twuVMbMAYmb1vJp4aEK7rt_Yt1C8rz3TbgWZR3LqKM-UKKIPpBTwg4qoou2-lMWlzTcS03N0NgQHhGr2XjTZG1ig7TG9V-pDu72i0gWPJMzVk4ajUuP4ZH0hVLjhwTgkMKjycpBoAcbHJfXFyN5UGE4QzVUMWOZTJ2hyNujRnQH6OV0nRsz24QgfyCB4_AoaYhaOBSkIECCRLMV--1i8mwRxJa7ztLALnyBmwHmrpALrQ7oi3BjbLwEvSXMGxf0LUmT3B5MtPmhqJHEEGtOC7PVHmUHWowkpsFz-LhQzUp0mPfucNbXVpDMCBYBAbQVapJ6vaQfnbiw2G-2Evg7mhW11-wNhwq3adGTiSgPOMOGIZ1yvPfFMeiP6qcpvQhms3FsMYtKyTtyih5no8xRKsWlurFyznZQtqpeiDB6jfH-HMgRW5zDFciQ-IAesPLAcpPXyosfGT_d00pcRLFvQO9ejLeuQh5qsX0Z-fja3qoPe_NsDMPgkJczy37qBbByxY9xG6h0NsG4YjwhtAWe39NiK-Iq97tvwOb9Trb7fuKhxEZ_HmtjkvItNt8vpVbtB_ogH9rjeq5QYVZJ5pXLxySdAKjv2TWLY1oOwj9QXyDTs36sq1ecPLIcnNnYuV_e2NhP" TargetMode="External"/><Relationship Id="rId12" Type="http://schemas.openxmlformats.org/officeDocument/2006/relationships/hyperlink" Target="https://en.wikipedia.org/wiki/Digital_public_goods" TargetMode="External"/><Relationship Id="rId1" Type="http://schemas.openxmlformats.org/officeDocument/2006/relationships/hyperlink" Target="https://en.wikipedia.org/wiki/System_of_record" TargetMode="External"/><Relationship Id="rId2" Type="http://schemas.openxmlformats.org/officeDocument/2006/relationships/hyperlink" Target="https://www.mainstream-tech.com/systems-of-record-vs-systems-of-engagement/" TargetMode="External"/><Relationship Id="rId3" Type="http://schemas.openxmlformats.org/officeDocument/2006/relationships/hyperlink" Target="https://wikibon.com/systems-of-intelligence/" TargetMode="External"/><Relationship Id="rId4" Type="http://schemas.openxmlformats.org/officeDocument/2006/relationships/hyperlink" Target="https://mitidinnovation.com/recreation/systems-innovation-definition-examples-and-benefits/" TargetMode="External"/><Relationship Id="rId9" Type="http://schemas.openxmlformats.org/officeDocument/2006/relationships/hyperlink" Target="https://www.gartner.com/en/information-technology/glossary/digital-transformation" TargetMode="External"/><Relationship Id="rId15" Type="http://schemas.openxmlformats.org/officeDocument/2006/relationships/hyperlink" Target="https://www.itu.int/en/ITU-D/ICT-Applications/Pages/digital-government.aspx" TargetMode="External"/><Relationship Id="rId14" Type="http://schemas.openxmlformats.org/officeDocument/2006/relationships/hyperlink" Target="https://www.undp.org/digital/digital-public-infrastructure" TargetMode="External"/><Relationship Id="rId17" Type="http://schemas.openxmlformats.org/officeDocument/2006/relationships/hyperlink" Target="https://octo.dc.gov/sites/default/files/dc/sites/octo/publication/attachments/government2_0_gartner_definition_g00172423.pdf" TargetMode="External"/><Relationship Id="rId16" Type="http://schemas.openxmlformats.org/officeDocument/2006/relationships/hyperlink" Target="https://www.worldbank.org/en/programs/govtech" TargetMode="External"/><Relationship Id="rId5" Type="http://schemas.openxmlformats.org/officeDocument/2006/relationships/hyperlink" Target="https://www.gartner.com/en/information-technology/glossary/digitization" TargetMode="External"/><Relationship Id="rId6" Type="http://schemas.openxmlformats.org/officeDocument/2006/relationships/hyperlink" Target="https://www.imf.org/en/Publications/TNM/Issues/2023/10/06/Digital-Solutions-Guidelines-for-Public-Financial-Management-537781" TargetMode="External"/><Relationship Id="rId18" Type="http://schemas.openxmlformats.org/officeDocument/2006/relationships/drawing" Target="../drawings/drawing27.xml"/><Relationship Id="rId7" Type="http://schemas.openxmlformats.org/officeDocument/2006/relationships/hyperlink" Target="https://www.gartner.com/en/information-technology/glossary/digitalization" TargetMode="External"/><Relationship Id="rId8" Type="http://schemas.openxmlformats.org/officeDocument/2006/relationships/hyperlink" Target="https://www.imf.org/en/Publications/TNM/Issues/2023/10/06/Digital-Solutions-Guidelines-for-Public-Financial-Management-53778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13"/>
  </cols>
  <sheetData>
    <row r="1">
      <c r="A1" s="1" t="s">
        <v>0</v>
      </c>
      <c r="B1" s="14"/>
    </row>
    <row r="2">
      <c r="A2" s="15" t="s">
        <v>9</v>
      </c>
      <c r="B2" s="14"/>
    </row>
    <row r="3">
      <c r="A3" s="17" t="s">
        <v>10</v>
      </c>
      <c r="B3" s="21"/>
    </row>
    <row r="4">
      <c r="A4" s="23" t="s">
        <v>16</v>
      </c>
      <c r="B4" s="21"/>
    </row>
    <row r="5">
      <c r="A5" s="23" t="s">
        <v>20</v>
      </c>
      <c r="B5" s="21"/>
    </row>
    <row r="6">
      <c r="A6" s="23" t="s">
        <v>21</v>
      </c>
      <c r="B6" s="21"/>
    </row>
    <row r="7">
      <c r="A7" s="17" t="s">
        <v>23</v>
      </c>
      <c r="B7" s="21"/>
    </row>
    <row r="8">
      <c r="A8" s="30" t="s">
        <v>26</v>
      </c>
      <c r="B8" s="21"/>
    </row>
    <row r="9">
      <c r="A9" s="30" t="s">
        <v>31</v>
      </c>
      <c r="B9" s="21"/>
    </row>
    <row r="10">
      <c r="A10" s="30" t="s">
        <v>34</v>
      </c>
      <c r="B10" s="21"/>
    </row>
    <row r="11">
      <c r="A11" s="30" t="s">
        <v>35</v>
      </c>
      <c r="B11" s="21"/>
    </row>
    <row r="12">
      <c r="A12" s="37" t="s">
        <v>40</v>
      </c>
      <c r="B12" s="21"/>
    </row>
    <row r="13">
      <c r="A13" s="39" t="s">
        <v>45</v>
      </c>
      <c r="B13" s="21"/>
    </row>
    <row r="14">
      <c r="A14" s="41" t="s">
        <v>48</v>
      </c>
      <c r="B14" s="21"/>
    </row>
    <row r="15">
      <c r="A15" s="30" t="s">
        <v>52</v>
      </c>
      <c r="B15" s="21"/>
    </row>
    <row r="16">
      <c r="A16" s="30" t="s">
        <v>55</v>
      </c>
      <c r="B16" s="21"/>
    </row>
    <row r="17">
      <c r="A17" s="30" t="s">
        <v>60</v>
      </c>
      <c r="B17" s="21"/>
    </row>
    <row r="18">
      <c r="A18" s="30" t="s">
        <v>64</v>
      </c>
      <c r="B18" s="21"/>
    </row>
    <row r="19">
      <c r="A19" s="30" t="s">
        <v>67</v>
      </c>
      <c r="B19" s="21"/>
    </row>
    <row r="20">
      <c r="A20" s="30" t="s">
        <v>71</v>
      </c>
      <c r="B20" s="21"/>
    </row>
    <row r="21">
      <c r="A21" s="30" t="s">
        <v>75</v>
      </c>
      <c r="B21" s="21"/>
    </row>
    <row r="22">
      <c r="A22" s="30" t="s">
        <v>77</v>
      </c>
      <c r="B22" s="21"/>
    </row>
    <row r="23">
      <c r="A23" s="30" t="s">
        <v>80</v>
      </c>
      <c r="B23" s="21"/>
    </row>
    <row r="24">
      <c r="A24" s="30" t="s">
        <v>84</v>
      </c>
      <c r="B24" s="21"/>
    </row>
    <row r="25">
      <c r="A25" s="30" t="s">
        <v>90</v>
      </c>
      <c r="B25" s="21"/>
    </row>
    <row r="26">
      <c r="A26" s="30" t="s">
        <v>96</v>
      </c>
      <c r="B26" s="21"/>
    </row>
    <row r="27">
      <c r="A27" s="30" t="s">
        <v>104</v>
      </c>
      <c r="B27" s="21"/>
    </row>
    <row r="28">
      <c r="A28" s="30" t="s">
        <v>105</v>
      </c>
      <c r="B28" s="21"/>
    </row>
    <row r="29">
      <c r="A29" s="30" t="s">
        <v>107</v>
      </c>
      <c r="B29" s="21"/>
    </row>
    <row r="30">
      <c r="A30" s="30" t="s">
        <v>110</v>
      </c>
      <c r="B30" s="21"/>
    </row>
    <row r="31">
      <c r="A31" s="47" t="s">
        <v>114</v>
      </c>
      <c r="B31" s="21"/>
    </row>
    <row r="32">
      <c r="A32" s="37" t="s">
        <v>116</v>
      </c>
      <c r="B32" s="21"/>
    </row>
    <row r="33">
      <c r="A33" s="23" t="s">
        <v>117</v>
      </c>
      <c r="B33" s="21"/>
    </row>
    <row r="34">
      <c r="A34" s="48" t="s">
        <v>118</v>
      </c>
      <c r="B34" s="21"/>
    </row>
    <row r="35">
      <c r="A35" s="49" t="s">
        <v>119</v>
      </c>
      <c r="B35" s="21"/>
    </row>
    <row r="36">
      <c r="A36" s="50" t="s">
        <v>122</v>
      </c>
      <c r="B36" s="21"/>
    </row>
    <row r="37">
      <c r="A37" s="21"/>
      <c r="B37" s="21"/>
    </row>
    <row r="38">
      <c r="A38" s="21"/>
      <c r="B38" s="21"/>
    </row>
    <row r="39">
      <c r="A39" s="21"/>
      <c r="B39" s="21"/>
    </row>
    <row r="40">
      <c r="A40" s="21"/>
      <c r="B40" s="21"/>
    </row>
    <row r="41">
      <c r="A41" s="21"/>
      <c r="B41" s="21"/>
    </row>
    <row r="42">
      <c r="A42" s="21"/>
      <c r="B42" s="21"/>
    </row>
    <row r="43">
      <c r="A43" s="21"/>
      <c r="B43" s="21"/>
    </row>
    <row r="44">
      <c r="A44" s="21"/>
      <c r="B44" s="21"/>
    </row>
    <row r="45">
      <c r="A45" s="21"/>
      <c r="B45" s="21"/>
    </row>
    <row r="46">
      <c r="A46" s="21"/>
      <c r="B46" s="21"/>
    </row>
    <row r="47">
      <c r="A47" s="21"/>
      <c r="B47" s="21"/>
    </row>
    <row r="48">
      <c r="A48" s="21"/>
      <c r="B48" s="21"/>
    </row>
    <row r="49">
      <c r="A49" s="21"/>
      <c r="B49" s="21"/>
    </row>
    <row r="50">
      <c r="A50" s="21"/>
      <c r="B50" s="21"/>
    </row>
    <row r="51">
      <c r="A51" s="21"/>
      <c r="B51" s="21"/>
    </row>
    <row r="52">
      <c r="A52" s="21"/>
      <c r="B52" s="21"/>
    </row>
  </sheetData>
  <hyperlinks>
    <hyperlink display="PFM Component Map: Breakdown from pillar through function to component" location="'PFM Component Map'!A1" ref="A8"/>
    <hyperlink display="New Marketecture: Maps new product marketecture to PFMCM functions" location="'New Marketecture'!A1" ref="A9"/>
    <hyperlink display="Concepts: Explains the component business mapping technique with FreeBalanc extensions" location="Concepts!A1" ref="A10"/>
    <hyperlink display="Pivot Table: Analysis of components and pillars" location="'Pivot Table'!A1" ref="A11"/>
    <hyperlink display="Modern Finance Ministry: FreeBalance classification of legacy and modern ministries" location="'Modern Finance Ministry'!A1" ref="A15"/>
    <hyperlink display="COFOG: Classification of the Functions of Government (more than PFM)" location="COFOG!A1" ref="A16"/>
    <hyperlink display="Treasury Reference Model: Core treasury functions" location="'Treasury Reference Model'!A1" ref="A17"/>
    <hyperlink display="FMIS: World Bank definitions of core and non-core functionality" location="FMIS!A1" ref="A18"/>
    <hyperlink display="IMF Budget Cycle: public finance definitions used by IMF" location="'IMF Budget Cycle'!A1" ref="A19"/>
    <hyperlink display="International Assessments: PEFA, DeMPA, MAPS, PIMA &amp; TADAT indicators" location="'International Assessments'!A1" ref="A20"/>
    <hyperlink display="CIPFA Whole Systems Approach: PFM as a system" location="'CIPFA Whole Systems Approach'!A1" ref="A21"/>
    <hyperlink display="USAID Classifications: public finance classification used by USAID" location="'USAID Classifications'!A1" ref="A22"/>
    <hyperlink display="NZ-BCM: Government of New Zealand Government Business Capabilities Model (more than PFM)" location="'NZ-BCM'!A1" ref="A23"/>
    <hyperlink display="US LoB: US federal government Financial Management Line of Business definitions" location="'US LoB'!A1" ref="A24"/>
    <hyperlink display="GC-BCM: Government of Canada Business Capabilities Model (more than PFM)" location="'GC-BCM'!A1" ref="A25"/>
    <hyperlink display="Public Digital Taxonomy: categories provided by Public Digital via ODI" location="'Public Digital Taxonomy'!A1" ref="A26"/>
    <hyperlink display="SDGs: Goals and Targets" location="SDGs!A1" ref="A27"/>
    <hyperlink display="ITU Digital Investment: framework to categorize SDG investing" location="'ITU SDG Digital Investment'!A1" ref="A28"/>
    <hyperlink display="Non-Fun: Non-functional requirements categories used in the creation of the FreeBalance Accountablity Suite" location="'Non-Fun'!A1" ref="A29"/>
    <hyperlink r:id="rId1" ref="A30"/>
    <hyperlink display="Digital Transformation: General and government-specific definitions" location="'Digital Transformation'!A1" ref="A3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3" width="25.75"/>
    <col customWidth="1" min="4" max="4" width="12.13"/>
    <col customWidth="1" min="5" max="5" width="22.0"/>
    <col customWidth="1" min="6" max="6" width="53.13"/>
    <col customWidth="1" min="7" max="7" width="33.5"/>
    <col customWidth="1" min="8" max="8" width="44.75"/>
    <col customWidth="1" min="9" max="9" width="25.75"/>
    <col customWidth="1" min="10" max="10" width="40.63"/>
    <col customWidth="1" min="11" max="19" width="25.75"/>
  </cols>
  <sheetData>
    <row r="1">
      <c r="A1" s="2"/>
      <c r="B1" s="5" t="s">
        <v>3</v>
      </c>
      <c r="C1" s="7"/>
      <c r="D1" s="7"/>
      <c r="E1" s="7"/>
      <c r="F1" s="7"/>
      <c r="G1" s="7"/>
      <c r="H1" s="7"/>
      <c r="I1" s="7"/>
      <c r="J1" s="7"/>
      <c r="K1" s="10"/>
      <c r="L1" s="10"/>
      <c r="M1" s="10"/>
      <c r="N1" s="10"/>
      <c r="O1" s="10"/>
      <c r="P1" s="10"/>
      <c r="Q1" s="10"/>
      <c r="R1" s="10"/>
      <c r="S1" s="10"/>
    </row>
    <row r="2" ht="32.25" customHeight="1">
      <c r="A2" s="12" t="s">
        <v>5</v>
      </c>
      <c r="B2" s="12" t="s">
        <v>6</v>
      </c>
      <c r="C2" s="12" t="s">
        <v>7</v>
      </c>
      <c r="D2" s="20" t="s">
        <v>8</v>
      </c>
      <c r="E2" s="26" t="s">
        <v>13</v>
      </c>
      <c r="F2" s="12" t="s">
        <v>28</v>
      </c>
      <c r="G2" s="12" t="str">
        <f>Concepts!F4</f>
        <v>Activities</v>
      </c>
      <c r="H2" s="12" t="str">
        <f>Concepts!F5</f>
        <v>Resources</v>
      </c>
      <c r="I2" s="12" t="str">
        <f>Concepts!F6</f>
        <v>Governance</v>
      </c>
      <c r="J2" s="12" t="str">
        <f>Concepts!F7</f>
        <v>Business Services</v>
      </c>
      <c r="K2" s="10"/>
      <c r="L2" s="10"/>
      <c r="M2" s="10"/>
      <c r="N2" s="10"/>
      <c r="O2" s="10"/>
      <c r="P2" s="10"/>
      <c r="Q2" s="10"/>
      <c r="R2" s="10"/>
      <c r="S2" s="10"/>
    </row>
    <row r="3" ht="32.25" customHeight="1">
      <c r="A3" s="36" t="s">
        <v>37</v>
      </c>
      <c r="B3" s="36" t="s">
        <v>41</v>
      </c>
      <c r="C3" s="38" t="s">
        <v>42</v>
      </c>
      <c r="D3" s="36" t="s">
        <v>65</v>
      </c>
      <c r="E3" s="43" t="str">
        <f>if(D3&lt;&gt;"",VLOOKUP(D3,Concepts!C$2:D$12,2,FALSE),"")</f>
        <v>Reform &amp; Modernization</v>
      </c>
      <c r="F3" s="44" t="s">
        <v>85</v>
      </c>
      <c r="G3" s="36"/>
      <c r="H3" s="36"/>
      <c r="I3" s="36"/>
      <c r="J3" s="36" t="s">
        <v>93</v>
      </c>
      <c r="K3" s="10"/>
      <c r="L3" s="10"/>
      <c r="M3" s="10"/>
      <c r="N3" s="10"/>
      <c r="O3" s="10"/>
      <c r="P3" s="10"/>
      <c r="Q3" s="10"/>
      <c r="R3" s="10"/>
      <c r="S3" s="10"/>
    </row>
    <row r="4" ht="32.25" customHeight="1">
      <c r="A4" s="36" t="s">
        <v>37</v>
      </c>
      <c r="B4" s="36" t="s">
        <v>41</v>
      </c>
      <c r="C4" s="38" t="s">
        <v>97</v>
      </c>
      <c r="D4" s="36" t="s">
        <v>65</v>
      </c>
      <c r="E4" s="43" t="str">
        <f>if(D4&lt;&gt;"",VLOOKUP(D4,Concepts!C$2:D$12,2,FALSE),"")</f>
        <v>Reform &amp; Modernization</v>
      </c>
      <c r="F4" s="44" t="s">
        <v>106</v>
      </c>
      <c r="G4" s="36"/>
      <c r="H4" s="36"/>
      <c r="I4" s="46"/>
      <c r="J4" s="36"/>
      <c r="K4" s="10"/>
      <c r="L4" s="10"/>
      <c r="M4" s="10"/>
      <c r="N4" s="10"/>
      <c r="O4" s="10"/>
      <c r="P4" s="10"/>
      <c r="Q4" s="10"/>
      <c r="R4" s="10"/>
      <c r="S4" s="10"/>
    </row>
    <row r="5" ht="32.25" customHeight="1">
      <c r="A5" s="36" t="s">
        <v>37</v>
      </c>
      <c r="B5" s="36" t="s">
        <v>41</v>
      </c>
      <c r="C5" s="38" t="s">
        <v>108</v>
      </c>
      <c r="D5" s="36" t="s">
        <v>109</v>
      </c>
      <c r="E5" s="43" t="str">
        <f>if(D5&lt;&gt;"",VLOOKUP(D5,Concepts!C$2:D$12,2,FALSE),"")</f>
        <v>Planning &amp; Scenarios</v>
      </c>
      <c r="F5" s="44" t="s">
        <v>111</v>
      </c>
      <c r="G5" s="36" t="s">
        <v>112</v>
      </c>
      <c r="H5" s="36" t="s">
        <v>113</v>
      </c>
      <c r="I5" s="46"/>
      <c r="J5" s="36"/>
      <c r="K5" s="10"/>
      <c r="L5" s="10"/>
      <c r="M5" s="10"/>
      <c r="N5" s="10"/>
      <c r="O5" s="10"/>
      <c r="P5" s="10"/>
      <c r="Q5" s="10"/>
      <c r="R5" s="10"/>
      <c r="S5" s="10"/>
    </row>
    <row r="6" ht="32.25" customHeight="1">
      <c r="A6" s="36" t="s">
        <v>37</v>
      </c>
      <c r="B6" s="36" t="s">
        <v>41</v>
      </c>
      <c r="C6" s="38" t="s">
        <v>115</v>
      </c>
      <c r="D6" s="36" t="s">
        <v>65</v>
      </c>
      <c r="E6" s="43" t="str">
        <f>if(D6&lt;&gt;"",VLOOKUP(D6,Concepts!C$2:D$12,2,FALSE),"")</f>
        <v>Reform &amp; Modernization</v>
      </c>
      <c r="F6" s="44" t="s">
        <v>120</v>
      </c>
      <c r="G6" s="46"/>
      <c r="H6" s="46"/>
      <c r="I6" s="46"/>
      <c r="J6" s="36" t="s">
        <v>121</v>
      </c>
      <c r="K6" s="10"/>
      <c r="L6" s="10"/>
      <c r="M6" s="10"/>
      <c r="N6" s="10"/>
      <c r="O6" s="10"/>
      <c r="P6" s="10"/>
      <c r="Q6" s="10"/>
      <c r="R6" s="10"/>
      <c r="S6" s="10"/>
    </row>
    <row r="7" ht="32.25" customHeight="1">
      <c r="A7" s="36" t="s">
        <v>37</v>
      </c>
      <c r="B7" s="36" t="s">
        <v>41</v>
      </c>
      <c r="C7" s="38" t="s">
        <v>123</v>
      </c>
      <c r="D7" s="36" t="s">
        <v>109</v>
      </c>
      <c r="E7" s="43" t="str">
        <f>if(D7&lt;&gt;"",VLOOKUP(D7,Concepts!C$2:D$12,2,FALSE),"")</f>
        <v>Planning &amp; Scenarios</v>
      </c>
      <c r="F7" s="44" t="s">
        <v>124</v>
      </c>
      <c r="G7" s="46"/>
      <c r="H7" s="46"/>
      <c r="I7" s="46"/>
      <c r="J7" s="36" t="s">
        <v>121</v>
      </c>
      <c r="K7" s="10"/>
      <c r="L7" s="10"/>
      <c r="M7" s="10"/>
      <c r="N7" s="10"/>
      <c r="O7" s="10"/>
      <c r="P7" s="10"/>
      <c r="Q7" s="10"/>
      <c r="R7" s="10"/>
      <c r="S7" s="10"/>
    </row>
    <row r="8" ht="32.25" customHeight="1">
      <c r="A8" s="36" t="s">
        <v>37</v>
      </c>
      <c r="B8" s="36" t="s">
        <v>41</v>
      </c>
      <c r="C8" s="38" t="s">
        <v>125</v>
      </c>
      <c r="D8" s="36" t="s">
        <v>126</v>
      </c>
      <c r="E8" s="43" t="str">
        <f>if(D8&lt;&gt;"",VLOOKUP(D8,Concepts!C$2:D$12,2,FALSE),"")</f>
        <v>Government Controls</v>
      </c>
      <c r="F8" s="44" t="s">
        <v>127</v>
      </c>
      <c r="G8" s="46"/>
      <c r="H8" s="46"/>
      <c r="I8" s="46"/>
      <c r="J8" s="36"/>
      <c r="K8" s="10"/>
      <c r="L8" s="10"/>
      <c r="M8" s="10"/>
      <c r="N8" s="10"/>
      <c r="O8" s="10"/>
      <c r="P8" s="10"/>
      <c r="Q8" s="10"/>
      <c r="R8" s="10"/>
      <c r="S8" s="10"/>
    </row>
    <row r="9" ht="32.25" customHeight="1">
      <c r="A9" s="36" t="s">
        <v>37</v>
      </c>
      <c r="B9" s="36" t="s">
        <v>41</v>
      </c>
      <c r="C9" s="38" t="s">
        <v>128</v>
      </c>
      <c r="D9" s="36" t="s">
        <v>109</v>
      </c>
      <c r="E9" s="43" t="str">
        <f>if(D9&lt;&gt;"",VLOOKUP(D9,Concepts!C$2:D$12,2,FALSE),"")</f>
        <v>Planning &amp; Scenarios</v>
      </c>
      <c r="F9" s="44" t="s">
        <v>129</v>
      </c>
      <c r="G9" s="46"/>
      <c r="H9" s="46"/>
      <c r="I9" s="46"/>
      <c r="J9" s="36"/>
      <c r="K9" s="10"/>
      <c r="L9" s="10"/>
      <c r="M9" s="10"/>
      <c r="N9" s="10"/>
      <c r="O9" s="10"/>
      <c r="P9" s="10"/>
      <c r="Q9" s="10"/>
      <c r="R9" s="10"/>
      <c r="S9" s="10"/>
    </row>
    <row r="10" ht="32.25" customHeight="1">
      <c r="A10" s="36" t="s">
        <v>37</v>
      </c>
      <c r="B10" s="36" t="s">
        <v>41</v>
      </c>
      <c r="C10" s="38" t="s">
        <v>130</v>
      </c>
      <c r="D10" s="36" t="s">
        <v>109</v>
      </c>
      <c r="E10" s="43" t="str">
        <f>if(D10&lt;&gt;"",VLOOKUP(D10,Concepts!C$2:D$12,2,FALSE),"")</f>
        <v>Planning &amp; Scenarios</v>
      </c>
      <c r="F10" s="44" t="s">
        <v>131</v>
      </c>
      <c r="G10" s="46"/>
      <c r="H10" s="46"/>
      <c r="I10" s="46"/>
      <c r="J10" s="36"/>
      <c r="K10" s="10"/>
      <c r="L10" s="10"/>
      <c r="M10" s="10"/>
      <c r="N10" s="10"/>
      <c r="O10" s="10"/>
      <c r="P10" s="10"/>
      <c r="Q10" s="10"/>
      <c r="R10" s="10"/>
      <c r="S10" s="10"/>
    </row>
    <row r="11" ht="32.25" customHeight="1">
      <c r="A11" s="36" t="s">
        <v>37</v>
      </c>
      <c r="B11" s="36" t="s">
        <v>41</v>
      </c>
      <c r="C11" s="38" t="s">
        <v>132</v>
      </c>
      <c r="D11" s="36" t="s">
        <v>109</v>
      </c>
      <c r="E11" s="43" t="str">
        <f>if(D11&lt;&gt;"",VLOOKUP(D11,Concepts!C$2:D$12,2,FALSE),"")</f>
        <v>Planning &amp; Scenarios</v>
      </c>
      <c r="F11" s="44" t="s">
        <v>133</v>
      </c>
      <c r="G11" s="46"/>
      <c r="H11" s="46"/>
      <c r="I11" s="46"/>
      <c r="J11" s="36" t="s">
        <v>121</v>
      </c>
      <c r="K11" s="10"/>
      <c r="L11" s="10"/>
      <c r="M11" s="10"/>
      <c r="N11" s="10"/>
      <c r="O11" s="10"/>
      <c r="P11" s="10"/>
      <c r="Q11" s="10"/>
      <c r="R11" s="10"/>
      <c r="S11" s="10"/>
    </row>
    <row r="12" ht="32.25" customHeight="1">
      <c r="A12" s="36" t="s">
        <v>37</v>
      </c>
      <c r="B12" s="36" t="s">
        <v>41</v>
      </c>
      <c r="C12" s="38" t="s">
        <v>134</v>
      </c>
      <c r="D12" s="36" t="s">
        <v>109</v>
      </c>
      <c r="E12" s="43" t="str">
        <f>if(D12&lt;&gt;"",VLOOKUP(D12,Concepts!C$2:D$12,2,FALSE),"")</f>
        <v>Planning &amp; Scenarios</v>
      </c>
      <c r="F12" s="44" t="s">
        <v>135</v>
      </c>
      <c r="G12" s="46"/>
      <c r="H12" s="46"/>
      <c r="I12" s="46"/>
      <c r="J12" s="36"/>
      <c r="K12" s="10"/>
      <c r="L12" s="10"/>
      <c r="M12" s="10"/>
      <c r="N12" s="10"/>
      <c r="O12" s="10"/>
      <c r="P12" s="10"/>
      <c r="Q12" s="10"/>
      <c r="R12" s="10"/>
      <c r="S12" s="10"/>
    </row>
    <row r="13" ht="32.25" customHeight="1">
      <c r="A13" s="36" t="s">
        <v>37</v>
      </c>
      <c r="B13" s="36" t="s">
        <v>41</v>
      </c>
      <c r="C13" s="38" t="s">
        <v>136</v>
      </c>
      <c r="D13" s="36" t="s">
        <v>109</v>
      </c>
      <c r="E13" s="43" t="str">
        <f>if(D13&lt;&gt;"",VLOOKUP(D13,Concepts!C$2:D$12,2,FALSE),"")</f>
        <v>Planning &amp; Scenarios</v>
      </c>
      <c r="F13" s="44" t="s">
        <v>137</v>
      </c>
      <c r="G13" s="46"/>
      <c r="H13" s="46"/>
      <c r="I13" s="46"/>
      <c r="J13" s="36"/>
      <c r="K13" s="10"/>
      <c r="L13" s="10"/>
      <c r="M13" s="10"/>
      <c r="N13" s="10"/>
      <c r="O13" s="10"/>
      <c r="P13" s="10"/>
      <c r="Q13" s="10"/>
      <c r="R13" s="10"/>
      <c r="S13" s="10"/>
    </row>
    <row r="14" ht="32.25" customHeight="1">
      <c r="A14" s="36" t="s">
        <v>37</v>
      </c>
      <c r="B14" s="36" t="s">
        <v>41</v>
      </c>
      <c r="C14" s="38" t="s">
        <v>138</v>
      </c>
      <c r="D14" s="36" t="s">
        <v>126</v>
      </c>
      <c r="E14" s="43" t="str">
        <f>if(D14&lt;&gt;"",VLOOKUP(D14,Concepts!C$2:D$12,2,FALSE),"")</f>
        <v>Government Controls</v>
      </c>
      <c r="F14" s="44" t="s">
        <v>139</v>
      </c>
      <c r="G14" s="46"/>
      <c r="H14" s="46"/>
      <c r="I14" s="46"/>
      <c r="J14" s="36"/>
      <c r="K14" s="10"/>
      <c r="L14" s="10"/>
      <c r="M14" s="10"/>
      <c r="N14" s="10"/>
      <c r="O14" s="10"/>
      <c r="P14" s="10"/>
      <c r="Q14" s="10"/>
      <c r="R14" s="10"/>
      <c r="S14" s="10"/>
    </row>
    <row r="15" ht="32.25" customHeight="1">
      <c r="A15" s="36" t="s">
        <v>37</v>
      </c>
      <c r="B15" s="36" t="s">
        <v>41</v>
      </c>
      <c r="C15" s="38" t="s">
        <v>140</v>
      </c>
      <c r="D15" s="36" t="s">
        <v>126</v>
      </c>
      <c r="E15" s="43" t="str">
        <f>if(D15&lt;&gt;"",VLOOKUP(D15,Concepts!C$2:D$12,2,FALSE),"")</f>
        <v>Government Controls</v>
      </c>
      <c r="F15" s="44" t="s">
        <v>141</v>
      </c>
      <c r="G15" s="46"/>
      <c r="H15" s="46"/>
      <c r="I15" s="46"/>
      <c r="J15" s="36"/>
      <c r="K15" s="10"/>
      <c r="L15" s="10"/>
      <c r="M15" s="10"/>
      <c r="N15" s="10"/>
      <c r="O15" s="10"/>
      <c r="P15" s="10"/>
      <c r="Q15" s="10"/>
      <c r="R15" s="10"/>
      <c r="S15" s="10"/>
    </row>
    <row r="16" ht="32.25" customHeight="1">
      <c r="A16" s="36" t="s">
        <v>37</v>
      </c>
      <c r="B16" s="36" t="s">
        <v>41</v>
      </c>
      <c r="C16" s="38" t="s">
        <v>142</v>
      </c>
      <c r="D16" s="36" t="s">
        <v>109</v>
      </c>
      <c r="E16" s="43" t="str">
        <f>if(D16&lt;&gt;"",VLOOKUP(D16,Concepts!C$2:D$12,2,FALSE),"")</f>
        <v>Planning &amp; Scenarios</v>
      </c>
      <c r="F16" s="44" t="s">
        <v>144</v>
      </c>
      <c r="G16" s="46"/>
      <c r="H16" s="46"/>
      <c r="I16" s="46"/>
      <c r="J16" s="36"/>
      <c r="K16" s="10"/>
      <c r="L16" s="10"/>
      <c r="M16" s="10"/>
      <c r="N16" s="10"/>
      <c r="O16" s="10"/>
      <c r="P16" s="10"/>
      <c r="Q16" s="10"/>
      <c r="R16" s="10"/>
      <c r="S16" s="10"/>
    </row>
    <row r="17" ht="32.25" customHeight="1">
      <c r="A17" s="36" t="s">
        <v>37</v>
      </c>
      <c r="B17" s="36" t="s">
        <v>41</v>
      </c>
      <c r="C17" s="52" t="s">
        <v>145</v>
      </c>
      <c r="D17" s="36" t="s">
        <v>146</v>
      </c>
      <c r="E17" s="43" t="str">
        <f>if(D17&lt;&gt;"",VLOOKUP(D17,Concepts!C$2:D$12,2,FALSE),"")</f>
        <v>Approvals</v>
      </c>
      <c r="F17" s="44" t="s">
        <v>148</v>
      </c>
      <c r="G17" s="46"/>
      <c r="H17" s="46"/>
      <c r="I17" s="46"/>
      <c r="J17" s="36"/>
      <c r="K17" s="10"/>
      <c r="L17" s="10"/>
      <c r="M17" s="10"/>
      <c r="N17" s="10"/>
      <c r="O17" s="10"/>
      <c r="P17" s="10"/>
      <c r="Q17" s="10"/>
      <c r="R17" s="10"/>
      <c r="S17" s="10"/>
    </row>
    <row r="18" ht="32.25" customHeight="1">
      <c r="A18" s="36" t="s">
        <v>37</v>
      </c>
      <c r="B18" s="36" t="s">
        <v>41</v>
      </c>
      <c r="C18" s="54" t="s">
        <v>149</v>
      </c>
      <c r="D18" s="36" t="s">
        <v>150</v>
      </c>
      <c r="E18" s="43" t="str">
        <f>if(D18&lt;&gt;"",VLOOKUP(D18,Concepts!C$2:D$12,2,FALSE),"")</f>
        <v>Fiscal Transparency</v>
      </c>
      <c r="F18" s="44" t="s">
        <v>154</v>
      </c>
      <c r="G18" s="46"/>
      <c r="H18" s="46"/>
      <c r="I18" s="46"/>
      <c r="J18" s="36"/>
      <c r="K18" s="10"/>
      <c r="L18" s="10"/>
      <c r="M18" s="10"/>
      <c r="N18" s="10"/>
      <c r="O18" s="10"/>
      <c r="P18" s="10"/>
      <c r="Q18" s="10"/>
      <c r="R18" s="10"/>
      <c r="S18" s="10"/>
    </row>
    <row r="19" ht="32.25" customHeight="1">
      <c r="A19" s="36" t="s">
        <v>37</v>
      </c>
      <c r="B19" s="36" t="s">
        <v>41</v>
      </c>
      <c r="C19" s="54" t="s">
        <v>157</v>
      </c>
      <c r="D19" s="36" t="s">
        <v>150</v>
      </c>
      <c r="E19" s="43" t="str">
        <f>if(D19&lt;&gt;"",VLOOKUP(D19,Concepts!C$2:D$12,2,FALSE),"")</f>
        <v>Fiscal Transparency</v>
      </c>
      <c r="F19" s="44" t="s">
        <v>160</v>
      </c>
      <c r="G19" s="46"/>
      <c r="H19" s="46"/>
      <c r="I19" s="46"/>
      <c r="J19" s="36"/>
      <c r="K19" s="10"/>
      <c r="L19" s="10"/>
      <c r="M19" s="10"/>
      <c r="N19" s="10"/>
      <c r="O19" s="10"/>
      <c r="P19" s="10"/>
      <c r="Q19" s="10"/>
      <c r="R19" s="10"/>
      <c r="S19" s="10"/>
    </row>
    <row r="20" ht="32.25" customHeight="1">
      <c r="A20" s="36" t="s">
        <v>37</v>
      </c>
      <c r="B20" s="36" t="s">
        <v>41</v>
      </c>
      <c r="C20" s="54" t="s">
        <v>161</v>
      </c>
      <c r="D20" s="36" t="s">
        <v>150</v>
      </c>
      <c r="E20" s="43" t="str">
        <f>if(D20&lt;&gt;"",VLOOKUP(D20,Concepts!C$2:D$12,2,FALSE),"")</f>
        <v>Fiscal Transparency</v>
      </c>
      <c r="F20" s="44" t="s">
        <v>167</v>
      </c>
      <c r="G20" s="46"/>
      <c r="H20" s="46"/>
      <c r="I20" s="46"/>
      <c r="J20" s="36"/>
      <c r="K20" s="10"/>
      <c r="L20" s="10"/>
      <c r="M20" s="10"/>
      <c r="N20" s="10"/>
      <c r="O20" s="10"/>
      <c r="P20" s="10"/>
      <c r="Q20" s="10"/>
      <c r="R20" s="10"/>
      <c r="S20" s="10"/>
    </row>
    <row r="21" ht="32.25" customHeight="1">
      <c r="A21" s="36" t="s">
        <v>37</v>
      </c>
      <c r="B21" s="36" t="s">
        <v>172</v>
      </c>
      <c r="C21" s="38" t="s">
        <v>174</v>
      </c>
      <c r="D21" s="36" t="s">
        <v>65</v>
      </c>
      <c r="E21" s="43" t="str">
        <f>if(D21&lt;&gt;"",VLOOKUP(D21,Concepts!C$2:D$12,2,FALSE),"")</f>
        <v>Reform &amp; Modernization</v>
      </c>
      <c r="F21" s="44" t="s">
        <v>176</v>
      </c>
      <c r="G21" s="46"/>
      <c r="H21" s="46"/>
      <c r="I21" s="46"/>
      <c r="J21" s="36" t="s">
        <v>121</v>
      </c>
      <c r="K21" s="10"/>
      <c r="L21" s="10"/>
      <c r="M21" s="10"/>
      <c r="N21" s="10"/>
      <c r="O21" s="10"/>
      <c r="P21" s="10"/>
      <c r="Q21" s="10"/>
      <c r="R21" s="10"/>
      <c r="S21" s="10"/>
    </row>
    <row r="22" ht="32.25" customHeight="1">
      <c r="A22" s="36" t="s">
        <v>37</v>
      </c>
      <c r="B22" s="36" t="s">
        <v>172</v>
      </c>
      <c r="C22" s="38" t="s">
        <v>178</v>
      </c>
      <c r="D22" s="36" t="s">
        <v>126</v>
      </c>
      <c r="E22" s="43" t="str">
        <f>if(D22&lt;&gt;"",VLOOKUP(D22,Concepts!C$2:D$12,2,FALSE),"")</f>
        <v>Government Controls</v>
      </c>
      <c r="F22" s="44" t="s">
        <v>182</v>
      </c>
      <c r="G22" s="46"/>
      <c r="H22" s="46"/>
      <c r="I22" s="46"/>
      <c r="J22" s="36" t="s">
        <v>121</v>
      </c>
      <c r="K22" s="10"/>
      <c r="L22" s="10"/>
      <c r="M22" s="10"/>
      <c r="N22" s="10"/>
      <c r="O22" s="10"/>
      <c r="P22" s="10"/>
      <c r="Q22" s="10"/>
      <c r="R22" s="10"/>
      <c r="S22" s="10"/>
    </row>
    <row r="23" ht="32.25" customHeight="1">
      <c r="A23" s="36" t="s">
        <v>37</v>
      </c>
      <c r="B23" s="36" t="s">
        <v>172</v>
      </c>
      <c r="C23" s="38" t="s">
        <v>184</v>
      </c>
      <c r="D23" s="36" t="s">
        <v>109</v>
      </c>
      <c r="E23" s="43" t="str">
        <f>if(D23&lt;&gt;"",VLOOKUP(D23,Concepts!C$2:D$12,2,FALSE),"")</f>
        <v>Planning &amp; Scenarios</v>
      </c>
      <c r="F23" s="44" t="s">
        <v>189</v>
      </c>
      <c r="G23" s="46"/>
      <c r="H23" s="46"/>
      <c r="I23" s="46"/>
      <c r="J23" s="36" t="s">
        <v>121</v>
      </c>
      <c r="K23" s="10"/>
      <c r="L23" s="10"/>
      <c r="M23" s="10"/>
      <c r="N23" s="10"/>
      <c r="O23" s="10"/>
      <c r="P23" s="10"/>
      <c r="Q23" s="10"/>
      <c r="R23" s="10"/>
      <c r="S23" s="10"/>
    </row>
    <row r="24" ht="32.25" customHeight="1">
      <c r="A24" s="36" t="s">
        <v>37</v>
      </c>
      <c r="B24" s="36" t="s">
        <v>172</v>
      </c>
      <c r="C24" s="38" t="s">
        <v>192</v>
      </c>
      <c r="D24" s="36" t="s">
        <v>195</v>
      </c>
      <c r="E24" s="43" t="str">
        <f>if(D24&lt;&gt;"",VLOOKUP(D24,Concepts!C$2:D$12,2,FALSE),"")</f>
        <v>Monitoring &amp; Evaluation</v>
      </c>
      <c r="F24" s="44" t="s">
        <v>200</v>
      </c>
      <c r="G24" s="46"/>
      <c r="H24" s="46"/>
      <c r="I24" s="46"/>
      <c r="J24" s="36"/>
      <c r="K24" s="10"/>
      <c r="L24" s="10"/>
      <c r="M24" s="10"/>
      <c r="N24" s="10"/>
      <c r="O24" s="10"/>
      <c r="P24" s="10"/>
      <c r="Q24" s="10"/>
      <c r="R24" s="10"/>
      <c r="S24" s="10"/>
    </row>
    <row r="25" ht="32.25" customHeight="1">
      <c r="A25" s="36" t="s">
        <v>37</v>
      </c>
      <c r="B25" s="36" t="s">
        <v>172</v>
      </c>
      <c r="C25" s="38" t="s">
        <v>203</v>
      </c>
      <c r="D25" s="36" t="s">
        <v>126</v>
      </c>
      <c r="E25" s="43" t="str">
        <f>if(D25&lt;&gt;"",VLOOKUP(D25,Concepts!C$2:D$12,2,FALSE),"")</f>
        <v>Government Controls</v>
      </c>
      <c r="F25" s="44" t="s">
        <v>208</v>
      </c>
      <c r="G25" s="46"/>
      <c r="H25" s="46"/>
      <c r="I25" s="46"/>
      <c r="J25" s="36" t="s">
        <v>121</v>
      </c>
      <c r="K25" s="10"/>
      <c r="L25" s="10"/>
      <c r="M25" s="10"/>
      <c r="N25" s="10"/>
      <c r="O25" s="10"/>
      <c r="P25" s="10"/>
      <c r="Q25" s="10"/>
      <c r="R25" s="10"/>
      <c r="S25" s="10"/>
    </row>
    <row r="26" ht="32.25" customHeight="1">
      <c r="A26" s="36" t="s">
        <v>37</v>
      </c>
      <c r="B26" s="36" t="s">
        <v>172</v>
      </c>
      <c r="C26" s="38" t="s">
        <v>212</v>
      </c>
      <c r="D26" s="36" t="s">
        <v>109</v>
      </c>
      <c r="E26" s="43" t="str">
        <f>if(D26&lt;&gt;"",VLOOKUP(D26,Concepts!C$2:D$12,2,FALSE),"")</f>
        <v>Planning &amp; Scenarios</v>
      </c>
      <c r="F26" s="44" t="s">
        <v>220</v>
      </c>
      <c r="G26" s="46"/>
      <c r="H26" s="46"/>
      <c r="I26" s="46"/>
      <c r="J26" s="36" t="s">
        <v>121</v>
      </c>
      <c r="K26" s="10"/>
      <c r="L26" s="10"/>
      <c r="M26" s="10"/>
      <c r="N26" s="10"/>
      <c r="O26" s="10"/>
      <c r="P26" s="10"/>
      <c r="Q26" s="10"/>
      <c r="R26" s="10"/>
      <c r="S26" s="10"/>
    </row>
    <row r="27" ht="32.25" customHeight="1">
      <c r="A27" s="36" t="s">
        <v>37</v>
      </c>
      <c r="B27" s="36" t="s">
        <v>172</v>
      </c>
      <c r="C27" s="38" t="s">
        <v>223</v>
      </c>
      <c r="D27" s="36" t="s">
        <v>126</v>
      </c>
      <c r="E27" s="43" t="str">
        <f>if(D27&lt;&gt;"",VLOOKUP(D27,Concepts!C$2:D$12,2,FALSE),"")</f>
        <v>Government Controls</v>
      </c>
      <c r="F27" s="44" t="s">
        <v>232</v>
      </c>
      <c r="G27" s="46"/>
      <c r="H27" s="46"/>
      <c r="I27" s="46"/>
      <c r="J27" s="36" t="s">
        <v>121</v>
      </c>
      <c r="K27" s="10"/>
      <c r="L27" s="10"/>
      <c r="M27" s="10"/>
      <c r="N27" s="10"/>
      <c r="O27" s="10"/>
      <c r="P27" s="10"/>
      <c r="Q27" s="10"/>
      <c r="R27" s="10"/>
      <c r="S27" s="10"/>
    </row>
    <row r="28" ht="32.25" customHeight="1">
      <c r="A28" s="36" t="s">
        <v>37</v>
      </c>
      <c r="B28" s="36" t="s">
        <v>172</v>
      </c>
      <c r="C28" s="38" t="s">
        <v>236</v>
      </c>
      <c r="D28" s="36" t="s">
        <v>126</v>
      </c>
      <c r="E28" s="43" t="str">
        <f>if(D28&lt;&gt;"",VLOOKUP(D28,Concepts!C$2:D$12,2,FALSE),"")</f>
        <v>Government Controls</v>
      </c>
      <c r="F28" s="44" t="s">
        <v>244</v>
      </c>
      <c r="G28" s="46"/>
      <c r="H28" s="46"/>
      <c r="I28" s="46"/>
      <c r="J28" s="36"/>
      <c r="K28" s="10"/>
      <c r="L28" s="10"/>
      <c r="M28" s="10"/>
      <c r="N28" s="10"/>
      <c r="O28" s="10"/>
      <c r="P28" s="10"/>
      <c r="Q28" s="10"/>
      <c r="R28" s="10"/>
      <c r="S28" s="10"/>
    </row>
    <row r="29" ht="32.25" customHeight="1">
      <c r="A29" s="36" t="s">
        <v>37</v>
      </c>
      <c r="B29" s="36" t="s">
        <v>172</v>
      </c>
      <c r="C29" s="38" t="s">
        <v>248</v>
      </c>
      <c r="D29" s="36" t="s">
        <v>109</v>
      </c>
      <c r="E29" s="43" t="str">
        <f>if(D29&lt;&gt;"",VLOOKUP(D29,Concepts!C$2:D$12,2,FALSE),"")</f>
        <v>Planning &amp; Scenarios</v>
      </c>
      <c r="F29" s="44" t="s">
        <v>258</v>
      </c>
      <c r="G29" s="46"/>
      <c r="H29" s="46"/>
      <c r="I29" s="46"/>
      <c r="J29" s="36"/>
      <c r="K29" s="10"/>
      <c r="L29" s="10"/>
      <c r="M29" s="10"/>
      <c r="N29" s="10"/>
      <c r="O29" s="10"/>
      <c r="P29" s="10"/>
      <c r="Q29" s="10"/>
      <c r="R29" s="10"/>
      <c r="S29" s="10"/>
    </row>
    <row r="30" ht="32.25" customHeight="1">
      <c r="A30" s="36" t="s">
        <v>37</v>
      </c>
      <c r="B30" s="36" t="s">
        <v>172</v>
      </c>
      <c r="C30" s="38" t="s">
        <v>261</v>
      </c>
      <c r="D30" s="36" t="s">
        <v>109</v>
      </c>
      <c r="E30" s="43" t="str">
        <f>if(D30&lt;&gt;"",VLOOKUP(D30,Concepts!C$2:D$12,2,FALSE),"")</f>
        <v>Planning &amp; Scenarios</v>
      </c>
      <c r="F30" s="44" t="s">
        <v>270</v>
      </c>
      <c r="G30" s="46"/>
      <c r="H30" s="46"/>
      <c r="I30" s="46"/>
      <c r="J30" s="36"/>
      <c r="K30" s="10"/>
      <c r="L30" s="10"/>
      <c r="M30" s="10"/>
      <c r="N30" s="10"/>
      <c r="O30" s="10"/>
      <c r="P30" s="10"/>
      <c r="Q30" s="10"/>
      <c r="R30" s="10"/>
      <c r="S30" s="10"/>
    </row>
    <row r="31" ht="32.25" customHeight="1">
      <c r="A31" s="36" t="s">
        <v>37</v>
      </c>
      <c r="B31" s="36" t="s">
        <v>172</v>
      </c>
      <c r="C31" s="38" t="s">
        <v>274</v>
      </c>
      <c r="D31" s="36" t="s">
        <v>109</v>
      </c>
      <c r="E31" s="43" t="str">
        <f>if(D31&lt;&gt;"",VLOOKUP(D31,Concepts!C$2:D$12,2,FALSE),"")</f>
        <v>Planning &amp; Scenarios</v>
      </c>
      <c r="F31" s="44" t="s">
        <v>280</v>
      </c>
      <c r="G31" s="46"/>
      <c r="H31" s="46"/>
      <c r="I31" s="46"/>
      <c r="J31" s="36"/>
      <c r="K31" s="10"/>
      <c r="L31" s="10"/>
      <c r="M31" s="10"/>
      <c r="N31" s="10"/>
      <c r="O31" s="10"/>
      <c r="P31" s="10"/>
      <c r="Q31" s="10"/>
      <c r="R31" s="10"/>
      <c r="S31" s="10"/>
    </row>
    <row r="32" ht="32.25" customHeight="1">
      <c r="A32" s="36" t="s">
        <v>37</v>
      </c>
      <c r="B32" s="36" t="s">
        <v>172</v>
      </c>
      <c r="C32" s="38" t="s">
        <v>282</v>
      </c>
      <c r="D32" s="36" t="s">
        <v>109</v>
      </c>
      <c r="E32" s="43" t="str">
        <f>if(D32&lt;&gt;"",VLOOKUP(D32,Concepts!C$2:D$12,2,FALSE),"")</f>
        <v>Planning &amp; Scenarios</v>
      </c>
      <c r="F32" s="44" t="s">
        <v>285</v>
      </c>
      <c r="G32" s="46"/>
      <c r="H32" s="46"/>
      <c r="I32" s="46"/>
      <c r="J32" s="36"/>
      <c r="K32" s="10"/>
      <c r="L32" s="10"/>
      <c r="M32" s="10"/>
      <c r="N32" s="10"/>
      <c r="O32" s="10"/>
      <c r="P32" s="10"/>
      <c r="Q32" s="10"/>
      <c r="R32" s="10"/>
      <c r="S32" s="10"/>
    </row>
    <row r="33" ht="32.25" customHeight="1">
      <c r="A33" s="36" t="s">
        <v>37</v>
      </c>
      <c r="B33" s="36" t="s">
        <v>172</v>
      </c>
      <c r="C33" s="38" t="s">
        <v>287</v>
      </c>
      <c r="D33" s="36" t="s">
        <v>109</v>
      </c>
      <c r="E33" s="43" t="str">
        <f>if(D33&lt;&gt;"",VLOOKUP(D33,Concepts!C$2:D$12,2,FALSE),"")</f>
        <v>Planning &amp; Scenarios</v>
      </c>
      <c r="F33" s="44" t="s">
        <v>290</v>
      </c>
      <c r="G33" s="46"/>
      <c r="H33" s="46"/>
      <c r="I33" s="46"/>
      <c r="J33" s="36"/>
      <c r="K33" s="10"/>
      <c r="L33" s="10"/>
      <c r="M33" s="10"/>
      <c r="N33" s="10"/>
      <c r="O33" s="10"/>
      <c r="P33" s="10"/>
      <c r="Q33" s="10"/>
      <c r="R33" s="10"/>
      <c r="S33" s="10"/>
    </row>
    <row r="34" ht="32.25" customHeight="1">
      <c r="A34" s="36" t="s">
        <v>37</v>
      </c>
      <c r="B34" s="36" t="s">
        <v>172</v>
      </c>
      <c r="C34" s="38" t="s">
        <v>292</v>
      </c>
      <c r="D34" s="36" t="s">
        <v>109</v>
      </c>
      <c r="E34" s="43" t="str">
        <f>if(D34&lt;&gt;"",VLOOKUP(D34,Concepts!C$2:D$12,2,FALSE),"")</f>
        <v>Planning &amp; Scenarios</v>
      </c>
      <c r="F34" s="44" t="s">
        <v>295</v>
      </c>
      <c r="G34" s="46"/>
      <c r="H34" s="46"/>
      <c r="I34" s="46"/>
      <c r="J34" s="36"/>
      <c r="K34" s="10"/>
      <c r="L34" s="10"/>
      <c r="M34" s="10"/>
      <c r="N34" s="10"/>
      <c r="O34" s="10"/>
      <c r="P34" s="10"/>
      <c r="Q34" s="10"/>
      <c r="R34" s="10"/>
      <c r="S34" s="10"/>
    </row>
    <row r="35" ht="32.25" customHeight="1">
      <c r="A35" s="36" t="s">
        <v>37</v>
      </c>
      <c r="B35" s="36" t="s">
        <v>172</v>
      </c>
      <c r="C35" s="38" t="s">
        <v>297</v>
      </c>
      <c r="D35" s="36" t="s">
        <v>109</v>
      </c>
      <c r="E35" s="43" t="str">
        <f>if(D35&lt;&gt;"",VLOOKUP(D35,Concepts!C$2:D$12,2,FALSE),"")</f>
        <v>Planning &amp; Scenarios</v>
      </c>
      <c r="F35" s="44" t="s">
        <v>299</v>
      </c>
      <c r="G35" s="46"/>
      <c r="H35" s="46"/>
      <c r="I35" s="46"/>
      <c r="J35" s="36"/>
      <c r="K35" s="10"/>
      <c r="L35" s="10"/>
      <c r="M35" s="10"/>
      <c r="N35" s="10"/>
      <c r="O35" s="10"/>
      <c r="P35" s="10"/>
      <c r="Q35" s="10"/>
      <c r="R35" s="10"/>
      <c r="S35" s="10"/>
    </row>
    <row r="36" ht="32.25" customHeight="1">
      <c r="A36" s="77" t="s">
        <v>37</v>
      </c>
      <c r="B36" s="36" t="s">
        <v>172</v>
      </c>
      <c r="C36" s="78" t="s">
        <v>302</v>
      </c>
      <c r="D36" s="77" t="s">
        <v>303</v>
      </c>
      <c r="E36" s="77" t="str">
        <f>if(D36&lt;&gt;"",VLOOKUP(D36,Concepts!C$2:D$12,2,FALSE),"")</f>
        <v>Oversight &amp; Audit</v>
      </c>
      <c r="F36" s="52" t="s">
        <v>306</v>
      </c>
      <c r="G36" s="46"/>
      <c r="H36" s="46"/>
      <c r="I36" s="46"/>
      <c r="J36" s="36"/>
      <c r="K36" s="10"/>
      <c r="L36" s="10"/>
      <c r="M36" s="10"/>
      <c r="N36" s="10"/>
      <c r="O36" s="10"/>
      <c r="P36" s="10"/>
      <c r="Q36" s="10"/>
      <c r="R36" s="10"/>
      <c r="S36" s="10"/>
    </row>
    <row r="37" ht="32.25" customHeight="1">
      <c r="A37" s="36" t="s">
        <v>37</v>
      </c>
      <c r="B37" s="36" t="s">
        <v>172</v>
      </c>
      <c r="C37" s="52" t="s">
        <v>308</v>
      </c>
      <c r="D37" s="36" t="s">
        <v>146</v>
      </c>
      <c r="E37" s="43" t="str">
        <f>if(D37&lt;&gt;"",VLOOKUP(D37,Concepts!C$2:D$12,2,FALSE),"")</f>
        <v>Approvals</v>
      </c>
      <c r="F37" s="44" t="s">
        <v>312</v>
      </c>
      <c r="G37" s="46"/>
      <c r="H37" s="46"/>
      <c r="I37" s="46"/>
      <c r="J37" s="36"/>
      <c r="K37" s="10"/>
      <c r="L37" s="10"/>
      <c r="M37" s="10"/>
      <c r="N37" s="10"/>
      <c r="O37" s="10"/>
      <c r="P37" s="10"/>
      <c r="Q37" s="10"/>
      <c r="R37" s="10"/>
      <c r="S37" s="10"/>
    </row>
    <row r="38" ht="32.25" customHeight="1">
      <c r="A38" s="36" t="s">
        <v>37</v>
      </c>
      <c r="B38" s="36" t="s">
        <v>172</v>
      </c>
      <c r="C38" s="52" t="s">
        <v>314</v>
      </c>
      <c r="D38" s="36" t="s">
        <v>146</v>
      </c>
      <c r="E38" s="43" t="str">
        <f>if(D38&lt;&gt;"",VLOOKUP(D38,Concepts!C$2:D$12,2,FALSE),"")</f>
        <v>Approvals</v>
      </c>
      <c r="F38" s="44" t="s">
        <v>319</v>
      </c>
      <c r="G38" s="46"/>
      <c r="H38" s="46"/>
      <c r="I38" s="46"/>
      <c r="J38" s="36" t="s">
        <v>121</v>
      </c>
      <c r="K38" s="10"/>
      <c r="L38" s="10"/>
      <c r="M38" s="10"/>
      <c r="N38" s="10"/>
      <c r="O38" s="10"/>
      <c r="P38" s="10"/>
      <c r="Q38" s="10"/>
      <c r="R38" s="10"/>
      <c r="S38" s="10"/>
    </row>
    <row r="39" ht="32.25" customHeight="1">
      <c r="A39" s="36" t="s">
        <v>37</v>
      </c>
      <c r="B39" s="36" t="s">
        <v>172</v>
      </c>
      <c r="C39" s="52" t="s">
        <v>321</v>
      </c>
      <c r="D39" s="36" t="s">
        <v>146</v>
      </c>
      <c r="E39" s="43" t="str">
        <f>if(D39&lt;&gt;"",VLOOKUP(D39,Concepts!C$2:D$12,2,FALSE),"")</f>
        <v>Approvals</v>
      </c>
      <c r="F39" s="44" t="s">
        <v>326</v>
      </c>
      <c r="G39" s="46"/>
      <c r="H39" s="46"/>
      <c r="I39" s="46"/>
      <c r="J39" s="36"/>
      <c r="K39" s="10"/>
      <c r="L39" s="10"/>
      <c r="M39" s="10"/>
      <c r="N39" s="10"/>
      <c r="O39" s="10"/>
      <c r="P39" s="10"/>
      <c r="Q39" s="10"/>
      <c r="R39" s="10"/>
      <c r="S39" s="10"/>
    </row>
    <row r="40" ht="32.25" customHeight="1">
      <c r="A40" s="36" t="s">
        <v>37</v>
      </c>
      <c r="B40" s="36" t="s">
        <v>172</v>
      </c>
      <c r="C40" s="54" t="s">
        <v>330</v>
      </c>
      <c r="D40" s="36" t="s">
        <v>150</v>
      </c>
      <c r="E40" s="43" t="str">
        <f>if(D40&lt;&gt;"",VLOOKUP(D40,Concepts!C$2:D$12,2,FALSE),"")</f>
        <v>Fiscal Transparency</v>
      </c>
      <c r="F40" s="44" t="s">
        <v>338</v>
      </c>
      <c r="G40" s="46"/>
      <c r="H40" s="46"/>
      <c r="I40" s="46"/>
      <c r="J40" s="36" t="s">
        <v>121</v>
      </c>
      <c r="K40" s="10"/>
      <c r="L40" s="10"/>
      <c r="M40" s="10"/>
      <c r="N40" s="10"/>
      <c r="O40" s="10"/>
      <c r="P40" s="10"/>
      <c r="Q40" s="10"/>
      <c r="R40" s="10"/>
      <c r="S40" s="10"/>
    </row>
    <row r="41" ht="32.25" customHeight="1">
      <c r="A41" s="36" t="s">
        <v>37</v>
      </c>
      <c r="B41" s="36" t="s">
        <v>172</v>
      </c>
      <c r="C41" s="54" t="s">
        <v>340</v>
      </c>
      <c r="D41" s="36" t="s">
        <v>150</v>
      </c>
      <c r="E41" s="43" t="str">
        <f>if(D41&lt;&gt;"",VLOOKUP(D41,Concepts!C$2:D$12,2,FALSE),"")</f>
        <v>Fiscal Transparency</v>
      </c>
      <c r="F41" s="44" t="s">
        <v>343</v>
      </c>
      <c r="G41" s="46"/>
      <c r="H41" s="46"/>
      <c r="I41" s="46"/>
      <c r="J41" s="36"/>
      <c r="K41" s="10"/>
      <c r="L41" s="10"/>
      <c r="M41" s="10"/>
      <c r="N41" s="10"/>
      <c r="O41" s="10"/>
      <c r="P41" s="10"/>
      <c r="Q41" s="10"/>
      <c r="R41" s="10"/>
      <c r="S41" s="10"/>
    </row>
    <row r="42" ht="32.25" customHeight="1">
      <c r="A42" s="36" t="s">
        <v>37</v>
      </c>
      <c r="B42" s="36" t="s">
        <v>172</v>
      </c>
      <c r="C42" s="54" t="s">
        <v>345</v>
      </c>
      <c r="D42" s="36" t="s">
        <v>150</v>
      </c>
      <c r="E42" s="43" t="str">
        <f>if(D42&lt;&gt;"",VLOOKUP(D42,Concepts!C$2:D$12,2,FALSE),"")</f>
        <v>Fiscal Transparency</v>
      </c>
      <c r="F42" s="44" t="s">
        <v>352</v>
      </c>
      <c r="G42" s="46"/>
      <c r="H42" s="46"/>
      <c r="I42" s="46"/>
      <c r="J42" s="36"/>
      <c r="K42" s="10"/>
      <c r="L42" s="10"/>
      <c r="M42" s="10"/>
      <c r="N42" s="10"/>
      <c r="O42" s="10"/>
      <c r="P42" s="10"/>
      <c r="Q42" s="10"/>
      <c r="R42" s="10"/>
      <c r="S42" s="10"/>
    </row>
    <row r="43" ht="32.25" customHeight="1">
      <c r="A43" s="36" t="s">
        <v>37</v>
      </c>
      <c r="B43" s="36" t="s">
        <v>358</v>
      </c>
      <c r="C43" s="38" t="s">
        <v>360</v>
      </c>
      <c r="D43" s="36" t="s">
        <v>126</v>
      </c>
      <c r="E43" s="43" t="str">
        <f>if(D43&lt;&gt;"",VLOOKUP(D43,Concepts!C$2:D$12,2,FALSE),"")</f>
        <v>Government Controls</v>
      </c>
      <c r="F43" s="44" t="s">
        <v>369</v>
      </c>
      <c r="G43" s="46"/>
      <c r="H43" s="46"/>
      <c r="I43" s="46"/>
      <c r="J43" s="36"/>
      <c r="K43" s="10"/>
      <c r="L43" s="10"/>
      <c r="M43" s="10"/>
      <c r="N43" s="10"/>
      <c r="O43" s="10"/>
      <c r="P43" s="10"/>
      <c r="Q43" s="10"/>
      <c r="R43" s="10"/>
      <c r="S43" s="10"/>
    </row>
    <row r="44" ht="32.25" customHeight="1">
      <c r="A44" s="36" t="s">
        <v>37</v>
      </c>
      <c r="B44" s="36" t="s">
        <v>358</v>
      </c>
      <c r="C44" s="38" t="s">
        <v>371</v>
      </c>
      <c r="D44" s="36" t="s">
        <v>126</v>
      </c>
      <c r="E44" s="43" t="str">
        <f>if(D44&lt;&gt;"",VLOOKUP(D44,Concepts!C$2:D$12,2,FALSE),"")</f>
        <v>Government Controls</v>
      </c>
      <c r="F44" s="44" t="s">
        <v>374</v>
      </c>
      <c r="G44" s="46"/>
      <c r="H44" s="46"/>
      <c r="I44" s="46"/>
      <c r="J44" s="36"/>
      <c r="K44" s="10"/>
      <c r="L44" s="10"/>
      <c r="M44" s="10"/>
      <c r="N44" s="10"/>
      <c r="O44" s="10"/>
      <c r="P44" s="10"/>
      <c r="Q44" s="10"/>
      <c r="R44" s="10"/>
      <c r="S44" s="10"/>
    </row>
    <row r="45" ht="32.25" customHeight="1">
      <c r="A45" s="36" t="s">
        <v>37</v>
      </c>
      <c r="B45" s="36" t="s">
        <v>358</v>
      </c>
      <c r="C45" s="38" t="s">
        <v>376</v>
      </c>
      <c r="D45" s="36" t="s">
        <v>65</v>
      </c>
      <c r="E45" s="43" t="str">
        <f>if(D45&lt;&gt;"",VLOOKUP(D45,Concepts!C$2:D$12,2,FALSE),"")</f>
        <v>Reform &amp; Modernization</v>
      </c>
      <c r="F45" s="44" t="s">
        <v>380</v>
      </c>
      <c r="G45" s="46"/>
      <c r="H45" s="46"/>
      <c r="I45" s="46"/>
      <c r="J45" s="36" t="s">
        <v>121</v>
      </c>
      <c r="K45" s="10"/>
      <c r="L45" s="10"/>
      <c r="M45" s="10"/>
      <c r="N45" s="10"/>
      <c r="O45" s="10"/>
      <c r="P45" s="10"/>
      <c r="Q45" s="10"/>
      <c r="R45" s="10"/>
      <c r="S45" s="10"/>
    </row>
    <row r="46" ht="32.25" customHeight="1">
      <c r="A46" s="36" t="s">
        <v>37</v>
      </c>
      <c r="B46" s="36" t="s">
        <v>358</v>
      </c>
      <c r="C46" s="38" t="s">
        <v>382</v>
      </c>
      <c r="D46" s="36" t="s">
        <v>65</v>
      </c>
      <c r="E46" s="43" t="str">
        <f>if(D46&lt;&gt;"",VLOOKUP(D46,Concepts!C$2:D$12,2,FALSE),"")</f>
        <v>Reform &amp; Modernization</v>
      </c>
      <c r="F46" s="44" t="s">
        <v>385</v>
      </c>
      <c r="G46" s="46"/>
      <c r="H46" s="46"/>
      <c r="I46" s="46"/>
      <c r="J46" s="36" t="s">
        <v>121</v>
      </c>
      <c r="K46" s="10"/>
      <c r="L46" s="10"/>
      <c r="M46" s="10"/>
      <c r="N46" s="10"/>
      <c r="O46" s="10"/>
      <c r="P46" s="10"/>
      <c r="Q46" s="10"/>
      <c r="R46" s="10"/>
      <c r="S46" s="10"/>
    </row>
    <row r="47" ht="32.25" customHeight="1">
      <c r="A47" s="36" t="s">
        <v>37</v>
      </c>
      <c r="B47" s="36" t="s">
        <v>358</v>
      </c>
      <c r="C47" s="38" t="s">
        <v>387</v>
      </c>
      <c r="D47" s="36" t="s">
        <v>65</v>
      </c>
      <c r="E47" s="43" t="str">
        <f>if(D47&lt;&gt;"",VLOOKUP(D47,Concepts!C$2:D$12,2,FALSE),"")</f>
        <v>Reform &amp; Modernization</v>
      </c>
      <c r="F47" s="44" t="s">
        <v>389</v>
      </c>
      <c r="G47" s="46"/>
      <c r="H47" s="46"/>
      <c r="I47" s="46"/>
      <c r="J47" s="36" t="s">
        <v>121</v>
      </c>
      <c r="K47" s="10"/>
      <c r="L47" s="10"/>
      <c r="M47" s="10"/>
      <c r="N47" s="10"/>
      <c r="O47" s="10"/>
      <c r="P47" s="10"/>
      <c r="Q47" s="10"/>
      <c r="R47" s="10"/>
      <c r="S47" s="10"/>
    </row>
    <row r="48" ht="32.25" customHeight="1">
      <c r="A48" s="36" t="s">
        <v>37</v>
      </c>
      <c r="B48" s="36" t="s">
        <v>358</v>
      </c>
      <c r="C48" s="38" t="s">
        <v>391</v>
      </c>
      <c r="D48" s="36" t="s">
        <v>65</v>
      </c>
      <c r="E48" s="43" t="str">
        <f>if(D48&lt;&gt;"",VLOOKUP(D48,Concepts!C$2:D$12,2,FALSE),"")</f>
        <v>Reform &amp; Modernization</v>
      </c>
      <c r="F48" s="44" t="s">
        <v>394</v>
      </c>
      <c r="G48" s="46"/>
      <c r="H48" s="46"/>
      <c r="I48" s="46"/>
      <c r="J48" s="36" t="s">
        <v>121</v>
      </c>
      <c r="K48" s="10"/>
      <c r="L48" s="10"/>
      <c r="M48" s="10"/>
      <c r="N48" s="10"/>
      <c r="O48" s="10"/>
      <c r="P48" s="10"/>
      <c r="Q48" s="10"/>
      <c r="R48" s="10"/>
      <c r="S48" s="10"/>
    </row>
    <row r="49" ht="32.25" customHeight="1">
      <c r="A49" s="36" t="s">
        <v>37</v>
      </c>
      <c r="B49" s="36" t="s">
        <v>358</v>
      </c>
      <c r="C49" s="38" t="s">
        <v>395</v>
      </c>
      <c r="D49" s="36" t="s">
        <v>65</v>
      </c>
      <c r="E49" s="43" t="str">
        <f>if(D49&lt;&gt;"",VLOOKUP(D49,Concepts!C$2:D$12,2,FALSE),"")</f>
        <v>Reform &amp; Modernization</v>
      </c>
      <c r="F49" s="44" t="s">
        <v>397</v>
      </c>
      <c r="G49" s="46"/>
      <c r="H49" s="46"/>
      <c r="I49" s="46"/>
      <c r="J49" s="36"/>
      <c r="K49" s="10"/>
      <c r="L49" s="10"/>
      <c r="M49" s="10"/>
      <c r="N49" s="10"/>
      <c r="O49" s="10"/>
      <c r="P49" s="10"/>
      <c r="Q49" s="10"/>
      <c r="R49" s="10"/>
      <c r="S49" s="10"/>
    </row>
    <row r="50" ht="32.25" customHeight="1">
      <c r="A50" s="36" t="s">
        <v>37</v>
      </c>
      <c r="B50" s="36" t="s">
        <v>358</v>
      </c>
      <c r="C50" s="38" t="s">
        <v>399</v>
      </c>
      <c r="D50" s="36" t="s">
        <v>65</v>
      </c>
      <c r="E50" s="43" t="str">
        <f>if(D50&lt;&gt;"",VLOOKUP(D50,Concepts!C$2:D$12,2,FALSE),"")</f>
        <v>Reform &amp; Modernization</v>
      </c>
      <c r="F50" s="44" t="s">
        <v>402</v>
      </c>
      <c r="G50" s="46"/>
      <c r="H50" s="46"/>
      <c r="I50" s="46"/>
      <c r="J50" s="36"/>
      <c r="K50" s="10"/>
      <c r="L50" s="10"/>
      <c r="M50" s="10"/>
      <c r="N50" s="10"/>
      <c r="O50" s="10"/>
      <c r="P50" s="10"/>
      <c r="Q50" s="10"/>
      <c r="R50" s="10"/>
      <c r="S50" s="10"/>
    </row>
    <row r="51" ht="32.25" customHeight="1">
      <c r="A51" s="36" t="s">
        <v>37</v>
      </c>
      <c r="B51" s="36" t="s">
        <v>358</v>
      </c>
      <c r="C51" s="38" t="s">
        <v>404</v>
      </c>
      <c r="D51" s="36" t="s">
        <v>65</v>
      </c>
      <c r="E51" s="43" t="str">
        <f>if(D51&lt;&gt;"",VLOOKUP(D51,Concepts!C$2:D$12,2,FALSE),"")</f>
        <v>Reform &amp; Modernization</v>
      </c>
      <c r="F51" s="44" t="s">
        <v>408</v>
      </c>
      <c r="G51" s="46"/>
      <c r="H51" s="46"/>
      <c r="I51" s="46"/>
      <c r="J51" s="36"/>
      <c r="K51" s="10"/>
      <c r="L51" s="10"/>
      <c r="M51" s="10"/>
      <c r="N51" s="10"/>
      <c r="O51" s="10"/>
      <c r="P51" s="10"/>
      <c r="Q51" s="10"/>
      <c r="R51" s="10"/>
      <c r="S51" s="10"/>
    </row>
    <row r="52" ht="32.25" customHeight="1">
      <c r="A52" s="36" t="s">
        <v>37</v>
      </c>
      <c r="B52" s="36" t="s">
        <v>358</v>
      </c>
      <c r="C52" s="38" t="s">
        <v>410</v>
      </c>
      <c r="D52" s="36" t="s">
        <v>65</v>
      </c>
      <c r="E52" s="43" t="str">
        <f>if(D52&lt;&gt;"",VLOOKUP(D52,Concepts!C$2:D$12,2,FALSE),"")</f>
        <v>Reform &amp; Modernization</v>
      </c>
      <c r="F52" s="44" t="s">
        <v>414</v>
      </c>
      <c r="G52" s="46"/>
      <c r="H52" s="46"/>
      <c r="I52" s="46"/>
      <c r="J52" s="36"/>
      <c r="K52" s="10"/>
      <c r="L52" s="10"/>
      <c r="M52" s="10"/>
      <c r="N52" s="10"/>
      <c r="O52" s="10"/>
      <c r="P52" s="10"/>
      <c r="Q52" s="10"/>
      <c r="R52" s="10"/>
      <c r="S52" s="10"/>
    </row>
    <row r="53" ht="32.25" customHeight="1">
      <c r="A53" s="36" t="s">
        <v>37</v>
      </c>
      <c r="B53" s="36" t="s">
        <v>358</v>
      </c>
      <c r="C53" s="78" t="s">
        <v>416</v>
      </c>
      <c r="D53" s="36" t="s">
        <v>303</v>
      </c>
      <c r="E53" s="43" t="str">
        <f>if(D53&lt;&gt;"",VLOOKUP(D53,Concepts!C$2:D$12,2,FALSE),"")</f>
        <v>Oversight &amp; Audit</v>
      </c>
      <c r="F53" s="44" t="s">
        <v>420</v>
      </c>
      <c r="G53" s="46"/>
      <c r="H53" s="46"/>
      <c r="I53" s="46"/>
      <c r="J53" s="36"/>
      <c r="K53" s="10"/>
      <c r="L53" s="10"/>
      <c r="M53" s="10"/>
      <c r="N53" s="10"/>
      <c r="O53" s="10"/>
      <c r="P53" s="10"/>
      <c r="Q53" s="10"/>
      <c r="R53" s="10"/>
      <c r="S53" s="10"/>
    </row>
    <row r="54" ht="32.25" customHeight="1">
      <c r="A54" s="36" t="s">
        <v>37</v>
      </c>
      <c r="B54" s="36" t="s">
        <v>358</v>
      </c>
      <c r="C54" s="33" t="s">
        <v>422</v>
      </c>
      <c r="D54" s="36" t="s">
        <v>146</v>
      </c>
      <c r="E54" s="43" t="str">
        <f>if(D54&lt;&gt;"",VLOOKUP(D54,Concepts!C$2:D$12,2,FALSE),"")</f>
        <v>Approvals</v>
      </c>
      <c r="F54" s="44" t="s">
        <v>428</v>
      </c>
      <c r="G54" s="46"/>
      <c r="H54" s="46"/>
      <c r="I54" s="46"/>
      <c r="J54" s="36"/>
      <c r="K54" s="10"/>
      <c r="L54" s="10"/>
      <c r="M54" s="10"/>
      <c r="N54" s="10"/>
      <c r="O54" s="10"/>
      <c r="P54" s="10"/>
      <c r="Q54" s="10"/>
      <c r="R54" s="10"/>
      <c r="S54" s="10"/>
    </row>
    <row r="55" ht="32.25" customHeight="1">
      <c r="A55" s="36" t="s">
        <v>37</v>
      </c>
      <c r="B55" s="36" t="s">
        <v>358</v>
      </c>
      <c r="C55" s="33" t="s">
        <v>430</v>
      </c>
      <c r="D55" s="36" t="s">
        <v>146</v>
      </c>
      <c r="E55" s="43" t="str">
        <f>if(D55&lt;&gt;"",VLOOKUP(D55,Concepts!C$2:D$12,2,FALSE),"")</f>
        <v>Approvals</v>
      </c>
      <c r="F55" s="44" t="s">
        <v>439</v>
      </c>
      <c r="G55" s="46"/>
      <c r="H55" s="46"/>
      <c r="I55" s="46"/>
      <c r="J55" s="36"/>
      <c r="K55" s="10"/>
      <c r="L55" s="10"/>
      <c r="M55" s="10"/>
      <c r="N55" s="10"/>
      <c r="O55" s="10"/>
      <c r="P55" s="10"/>
      <c r="Q55" s="10"/>
      <c r="R55" s="10"/>
      <c r="S55" s="10"/>
    </row>
    <row r="56" ht="32.25" customHeight="1">
      <c r="A56" s="36" t="s">
        <v>37</v>
      </c>
      <c r="B56" s="36" t="s">
        <v>358</v>
      </c>
      <c r="C56" s="54" t="s">
        <v>441</v>
      </c>
      <c r="D56" s="36" t="s">
        <v>150</v>
      </c>
      <c r="E56" s="43" t="str">
        <f>if(D56&lt;&gt;"",VLOOKUP(D56,Concepts!C$2:D$12,2,FALSE),"")</f>
        <v>Fiscal Transparency</v>
      </c>
      <c r="F56" s="44" t="s">
        <v>454</v>
      </c>
      <c r="G56" s="46"/>
      <c r="H56" s="46"/>
      <c r="I56" s="46"/>
      <c r="J56" s="36"/>
      <c r="K56" s="10"/>
      <c r="L56" s="10"/>
      <c r="M56" s="10"/>
      <c r="N56" s="10"/>
      <c r="O56" s="10"/>
      <c r="P56" s="10"/>
      <c r="Q56" s="10"/>
      <c r="R56" s="10"/>
      <c r="S56" s="10"/>
    </row>
    <row r="57" ht="32.25" customHeight="1">
      <c r="A57" s="36" t="s">
        <v>37</v>
      </c>
      <c r="B57" s="36" t="s">
        <v>461</v>
      </c>
      <c r="C57" s="38" t="s">
        <v>463</v>
      </c>
      <c r="D57" s="36" t="s">
        <v>467</v>
      </c>
      <c r="E57" s="43" t="str">
        <f>if(D57&lt;&gt;"",VLOOKUP(D57,Concepts!C$2:D$12,2,FALSE),"")</f>
        <v>Performance Management</v>
      </c>
      <c r="F57" s="44" t="s">
        <v>478</v>
      </c>
      <c r="G57" s="46"/>
      <c r="H57" s="46"/>
      <c r="I57" s="46"/>
      <c r="J57" s="36" t="s">
        <v>121</v>
      </c>
      <c r="K57" s="10"/>
      <c r="L57" s="10"/>
      <c r="M57" s="10"/>
      <c r="N57" s="10"/>
      <c r="O57" s="10"/>
      <c r="P57" s="10"/>
      <c r="Q57" s="10"/>
      <c r="R57" s="10"/>
      <c r="S57" s="10"/>
    </row>
    <row r="58" ht="32.25" customHeight="1">
      <c r="A58" s="36" t="s">
        <v>37</v>
      </c>
      <c r="B58" s="36" t="s">
        <v>461</v>
      </c>
      <c r="C58" s="38" t="s">
        <v>485</v>
      </c>
      <c r="D58" s="36" t="s">
        <v>467</v>
      </c>
      <c r="E58" s="43" t="str">
        <f>if(D58&lt;&gt;"",VLOOKUP(D58,Concepts!C$2:D$12,2,FALSE),"")</f>
        <v>Performance Management</v>
      </c>
      <c r="F58" s="44" t="s">
        <v>495</v>
      </c>
      <c r="G58" s="46"/>
      <c r="H58" s="46"/>
      <c r="I58" s="46"/>
      <c r="J58" s="36" t="s">
        <v>121</v>
      </c>
      <c r="K58" s="10"/>
      <c r="L58" s="10"/>
      <c r="M58" s="10"/>
      <c r="N58" s="10"/>
      <c r="O58" s="10"/>
      <c r="P58" s="10"/>
      <c r="Q58" s="10"/>
      <c r="R58" s="10"/>
      <c r="S58" s="10"/>
    </row>
    <row r="59" ht="32.25" customHeight="1">
      <c r="A59" s="36" t="s">
        <v>37</v>
      </c>
      <c r="B59" s="36" t="s">
        <v>461</v>
      </c>
      <c r="C59" s="38" t="s">
        <v>497</v>
      </c>
      <c r="D59" s="36" t="s">
        <v>467</v>
      </c>
      <c r="E59" s="43" t="str">
        <f>if(D59&lt;&gt;"",VLOOKUP(D59,Concepts!C$2:D$12,2,FALSE),"")</f>
        <v>Performance Management</v>
      </c>
      <c r="F59" s="36" t="s">
        <v>501</v>
      </c>
      <c r="G59" s="46"/>
      <c r="H59" s="46"/>
      <c r="I59" s="46"/>
      <c r="J59" s="36"/>
      <c r="K59" s="10"/>
      <c r="L59" s="10"/>
      <c r="M59" s="10"/>
      <c r="N59" s="10"/>
      <c r="O59" s="10"/>
      <c r="P59" s="10"/>
      <c r="Q59" s="10"/>
      <c r="R59" s="10"/>
      <c r="S59" s="10"/>
    </row>
    <row r="60" ht="32.25" customHeight="1">
      <c r="A60" s="36" t="s">
        <v>37</v>
      </c>
      <c r="B60" s="36" t="s">
        <v>461</v>
      </c>
      <c r="C60" s="38" t="s">
        <v>502</v>
      </c>
      <c r="D60" s="36" t="s">
        <v>467</v>
      </c>
      <c r="E60" s="43" t="str">
        <f>if(D60&lt;&gt;"",VLOOKUP(D60,Concepts!C$2:D$12,2,FALSE),"")</f>
        <v>Performance Management</v>
      </c>
      <c r="F60" s="36" t="s">
        <v>504</v>
      </c>
      <c r="G60" s="46"/>
      <c r="H60" s="46"/>
      <c r="I60" s="46"/>
      <c r="J60" s="36"/>
      <c r="K60" s="10"/>
      <c r="L60" s="10"/>
      <c r="M60" s="10"/>
      <c r="N60" s="10"/>
      <c r="O60" s="10"/>
      <c r="P60" s="10"/>
      <c r="Q60" s="10"/>
      <c r="R60" s="10"/>
      <c r="S60" s="10"/>
    </row>
    <row r="61" ht="32.25" customHeight="1">
      <c r="A61" s="36" t="s">
        <v>37</v>
      </c>
      <c r="B61" s="36" t="s">
        <v>461</v>
      </c>
      <c r="C61" s="38" t="s">
        <v>505</v>
      </c>
      <c r="D61" s="36" t="s">
        <v>195</v>
      </c>
      <c r="E61" s="43" t="str">
        <f>if(D61&lt;&gt;"",VLOOKUP(D61,Concepts!C$2:D$12,2,FALSE),"")</f>
        <v>Monitoring &amp; Evaluation</v>
      </c>
      <c r="F61" s="44" t="s">
        <v>506</v>
      </c>
      <c r="G61" s="46"/>
      <c r="H61" s="46"/>
      <c r="I61" s="46"/>
      <c r="J61" s="36"/>
      <c r="K61" s="10"/>
      <c r="L61" s="10"/>
      <c r="M61" s="10"/>
      <c r="N61" s="10"/>
      <c r="O61" s="10"/>
      <c r="P61" s="10"/>
      <c r="Q61" s="10"/>
      <c r="R61" s="10"/>
      <c r="S61" s="10"/>
    </row>
    <row r="62" ht="32.25" customHeight="1">
      <c r="A62" s="36" t="s">
        <v>37</v>
      </c>
      <c r="B62" s="36" t="s">
        <v>461</v>
      </c>
      <c r="C62" s="38" t="s">
        <v>507</v>
      </c>
      <c r="D62" s="36" t="s">
        <v>467</v>
      </c>
      <c r="E62" s="43" t="str">
        <f>if(D62&lt;&gt;"",VLOOKUP(D62,Concepts!C$2:D$12,2,FALSE),"")</f>
        <v>Performance Management</v>
      </c>
      <c r="F62" s="44" t="s">
        <v>508</v>
      </c>
      <c r="G62" s="46"/>
      <c r="H62" s="46"/>
      <c r="I62" s="46"/>
      <c r="J62" s="36"/>
      <c r="K62" s="10"/>
      <c r="L62" s="10"/>
      <c r="M62" s="10"/>
      <c r="N62" s="10"/>
      <c r="O62" s="10"/>
      <c r="P62" s="10"/>
      <c r="Q62" s="10"/>
      <c r="R62" s="10"/>
      <c r="S62" s="10"/>
    </row>
    <row r="63" ht="32.25" customHeight="1">
      <c r="A63" s="36" t="s">
        <v>37</v>
      </c>
      <c r="B63" s="36" t="s">
        <v>461</v>
      </c>
      <c r="C63" s="38" t="s">
        <v>509</v>
      </c>
      <c r="D63" s="36" t="s">
        <v>303</v>
      </c>
      <c r="E63" s="43" t="str">
        <f>if(D63&lt;&gt;"",VLOOKUP(D63,Concepts!C$2:D$12,2,FALSE),"")</f>
        <v>Oversight &amp; Audit</v>
      </c>
      <c r="F63" s="44" t="s">
        <v>510</v>
      </c>
      <c r="G63" s="46"/>
      <c r="H63" s="46"/>
      <c r="I63" s="46"/>
      <c r="J63" s="36"/>
      <c r="K63" s="10"/>
      <c r="L63" s="10"/>
      <c r="M63" s="10"/>
      <c r="N63" s="10"/>
      <c r="O63" s="10"/>
      <c r="P63" s="10"/>
      <c r="Q63" s="10"/>
      <c r="R63" s="10"/>
      <c r="S63" s="10"/>
    </row>
    <row r="64" ht="32.25" customHeight="1">
      <c r="A64" s="36" t="s">
        <v>37</v>
      </c>
      <c r="B64" s="36" t="s">
        <v>461</v>
      </c>
      <c r="C64" s="38" t="s">
        <v>511</v>
      </c>
      <c r="D64" s="36" t="s">
        <v>467</v>
      </c>
      <c r="E64" s="43" t="str">
        <f>if(D64&lt;&gt;"",VLOOKUP(D64,Concepts!C$2:D$12,2,FALSE),"")</f>
        <v>Performance Management</v>
      </c>
      <c r="F64" s="44" t="s">
        <v>512</v>
      </c>
      <c r="G64" s="46"/>
      <c r="H64" s="46"/>
      <c r="I64" s="46"/>
      <c r="J64" s="36"/>
      <c r="K64" s="10"/>
      <c r="L64" s="10"/>
      <c r="M64" s="10"/>
      <c r="N64" s="10"/>
      <c r="O64" s="10"/>
      <c r="P64" s="10"/>
      <c r="Q64" s="10"/>
      <c r="R64" s="10"/>
      <c r="S64" s="10"/>
    </row>
    <row r="65" ht="32.25" customHeight="1">
      <c r="A65" s="36" t="s">
        <v>37</v>
      </c>
      <c r="B65" s="36" t="s">
        <v>461</v>
      </c>
      <c r="C65" s="38" t="s">
        <v>513</v>
      </c>
      <c r="D65" s="36" t="s">
        <v>195</v>
      </c>
      <c r="E65" s="43" t="str">
        <f>if(D65&lt;&gt;"",VLOOKUP(D65,Concepts!C$2:D$12,2,FALSE),"")</f>
        <v>Monitoring &amp; Evaluation</v>
      </c>
      <c r="F65" s="44" t="s">
        <v>516</v>
      </c>
      <c r="G65" s="46"/>
      <c r="H65" s="46"/>
      <c r="I65" s="46"/>
      <c r="J65" s="36"/>
      <c r="K65" s="10"/>
      <c r="L65" s="10"/>
      <c r="M65" s="10"/>
      <c r="N65" s="10"/>
      <c r="O65" s="10"/>
      <c r="P65" s="10"/>
      <c r="Q65" s="10"/>
      <c r="R65" s="10"/>
      <c r="S65" s="10"/>
    </row>
    <row r="66" ht="32.25" customHeight="1">
      <c r="A66" s="77" t="s">
        <v>37</v>
      </c>
      <c r="B66" s="36" t="s">
        <v>461</v>
      </c>
      <c r="C66" s="78" t="s">
        <v>517</v>
      </c>
      <c r="D66" s="77" t="s">
        <v>303</v>
      </c>
      <c r="E66" s="77" t="str">
        <f>if(D66&lt;&gt;"",VLOOKUP(D66,Concepts!C$2:D$12,2,FALSE),"")</f>
        <v>Oversight &amp; Audit</v>
      </c>
      <c r="F66" s="52" t="s">
        <v>518</v>
      </c>
      <c r="G66" s="46"/>
      <c r="H66" s="46"/>
      <c r="I66" s="46"/>
      <c r="J66" s="36"/>
      <c r="K66" s="10"/>
      <c r="L66" s="10"/>
      <c r="M66" s="10"/>
      <c r="N66" s="10"/>
      <c r="O66" s="10"/>
      <c r="P66" s="10"/>
      <c r="Q66" s="10"/>
      <c r="R66" s="10"/>
      <c r="S66" s="10"/>
    </row>
    <row r="67" ht="32.25" customHeight="1">
      <c r="A67" s="36" t="s">
        <v>37</v>
      </c>
      <c r="B67" s="36" t="s">
        <v>461</v>
      </c>
      <c r="C67" s="33" t="s">
        <v>519</v>
      </c>
      <c r="D67" s="36" t="s">
        <v>146</v>
      </c>
      <c r="E67" s="43" t="str">
        <f>if(D67&lt;&gt;"",VLOOKUP(D67,Concepts!C$2:D$12,2,FALSE),"")</f>
        <v>Approvals</v>
      </c>
      <c r="F67" s="44" t="s">
        <v>520</v>
      </c>
      <c r="G67" s="46"/>
      <c r="H67" s="46"/>
      <c r="I67" s="46"/>
      <c r="J67" s="36"/>
      <c r="K67" s="10"/>
      <c r="L67" s="10"/>
      <c r="M67" s="10"/>
      <c r="N67" s="10"/>
      <c r="O67" s="10"/>
      <c r="P67" s="10"/>
      <c r="Q67" s="10"/>
      <c r="R67" s="10"/>
      <c r="S67" s="10"/>
    </row>
    <row r="68" ht="32.25" customHeight="1">
      <c r="A68" s="36" t="s">
        <v>37</v>
      </c>
      <c r="B68" s="36" t="s">
        <v>461</v>
      </c>
      <c r="C68" s="33" t="s">
        <v>521</v>
      </c>
      <c r="D68" s="36" t="s">
        <v>146</v>
      </c>
      <c r="E68" s="43" t="str">
        <f>if(D68&lt;&gt;"",VLOOKUP(D68,Concepts!C$2:D$12,2,FALSE),"")</f>
        <v>Approvals</v>
      </c>
      <c r="F68" s="44" t="s">
        <v>522</v>
      </c>
      <c r="G68" s="46"/>
      <c r="H68" s="46"/>
      <c r="I68" s="46"/>
      <c r="J68" s="36"/>
      <c r="K68" s="10"/>
      <c r="L68" s="10"/>
      <c r="M68" s="10"/>
      <c r="N68" s="10"/>
      <c r="O68" s="10"/>
      <c r="P68" s="10"/>
      <c r="Q68" s="10"/>
      <c r="R68" s="10"/>
      <c r="S68" s="10"/>
    </row>
    <row r="69" ht="32.25" customHeight="1">
      <c r="A69" s="36" t="s">
        <v>37</v>
      </c>
      <c r="B69" s="36" t="s">
        <v>461</v>
      </c>
      <c r="C69" s="54" t="s">
        <v>523</v>
      </c>
      <c r="D69" s="36" t="s">
        <v>150</v>
      </c>
      <c r="E69" s="43" t="str">
        <f>if(D69&lt;&gt;"",VLOOKUP(D69,Concepts!C$2:D$12,2,FALSE),"")</f>
        <v>Fiscal Transparency</v>
      </c>
      <c r="F69" s="44" t="s">
        <v>524</v>
      </c>
      <c r="G69" s="46"/>
      <c r="H69" s="46"/>
      <c r="I69" s="46"/>
      <c r="J69" s="36"/>
      <c r="K69" s="10"/>
      <c r="L69" s="10"/>
      <c r="M69" s="10"/>
      <c r="N69" s="10"/>
      <c r="O69" s="10"/>
      <c r="P69" s="10"/>
      <c r="Q69" s="10"/>
      <c r="R69" s="10"/>
      <c r="S69" s="10"/>
    </row>
    <row r="70" ht="32.25" customHeight="1">
      <c r="A70" s="36" t="s">
        <v>525</v>
      </c>
      <c r="B70" s="36" t="s">
        <v>526</v>
      </c>
      <c r="C70" s="38" t="s">
        <v>527</v>
      </c>
      <c r="D70" s="36" t="s">
        <v>126</v>
      </c>
      <c r="E70" s="43" t="str">
        <f>if(D70&lt;&gt;"",VLOOKUP(D70,Concepts!C$2:D$12,2,FALSE),"")</f>
        <v>Government Controls</v>
      </c>
      <c r="F70" s="44" t="s">
        <v>528</v>
      </c>
      <c r="G70" s="46"/>
      <c r="H70" s="46"/>
      <c r="I70" s="46"/>
      <c r="J70" s="36" t="s">
        <v>121</v>
      </c>
      <c r="K70" s="10"/>
      <c r="L70" s="10"/>
      <c r="M70" s="10"/>
      <c r="N70" s="10"/>
      <c r="O70" s="10"/>
      <c r="P70" s="10"/>
      <c r="Q70" s="10"/>
      <c r="R70" s="10"/>
      <c r="S70" s="10"/>
    </row>
    <row r="71" ht="32.25" customHeight="1">
      <c r="A71" s="36" t="s">
        <v>525</v>
      </c>
      <c r="B71" s="36" t="s">
        <v>526</v>
      </c>
      <c r="C71" s="38" t="s">
        <v>529</v>
      </c>
      <c r="D71" s="36" t="s">
        <v>126</v>
      </c>
      <c r="E71" s="43" t="str">
        <f>if(D71&lt;&gt;"",VLOOKUP(D71,Concepts!C$2:D$12,2,FALSE),"")</f>
        <v>Government Controls</v>
      </c>
      <c r="F71" s="44" t="s">
        <v>530</v>
      </c>
      <c r="G71" s="46"/>
      <c r="H71" s="46"/>
      <c r="I71" s="46"/>
      <c r="J71" s="36" t="s">
        <v>121</v>
      </c>
      <c r="K71" s="10"/>
      <c r="L71" s="10"/>
      <c r="M71" s="10"/>
      <c r="N71" s="10"/>
      <c r="O71" s="10"/>
      <c r="P71" s="10"/>
      <c r="Q71" s="10"/>
      <c r="R71" s="10"/>
      <c r="S71" s="10"/>
    </row>
    <row r="72" ht="32.25" customHeight="1">
      <c r="A72" s="36" t="s">
        <v>525</v>
      </c>
      <c r="B72" s="36" t="s">
        <v>526</v>
      </c>
      <c r="C72" s="38" t="s">
        <v>531</v>
      </c>
      <c r="D72" s="36" t="s">
        <v>126</v>
      </c>
      <c r="E72" s="43" t="str">
        <f>if(D72&lt;&gt;"",VLOOKUP(D72,Concepts!C$2:D$12,2,FALSE),"")</f>
        <v>Government Controls</v>
      </c>
      <c r="F72" s="44" t="s">
        <v>532</v>
      </c>
      <c r="G72" s="46"/>
      <c r="H72" s="46"/>
      <c r="I72" s="46"/>
      <c r="J72" s="36" t="s">
        <v>121</v>
      </c>
      <c r="K72" s="10"/>
      <c r="L72" s="10"/>
      <c r="M72" s="10"/>
      <c r="N72" s="10"/>
      <c r="O72" s="10"/>
      <c r="P72" s="10"/>
      <c r="Q72" s="10"/>
      <c r="R72" s="10"/>
      <c r="S72" s="10"/>
    </row>
    <row r="73" ht="32.25" customHeight="1">
      <c r="A73" s="36" t="s">
        <v>525</v>
      </c>
      <c r="B73" s="36" t="s">
        <v>526</v>
      </c>
      <c r="C73" s="38" t="s">
        <v>533</v>
      </c>
      <c r="D73" s="36" t="s">
        <v>126</v>
      </c>
      <c r="E73" s="43" t="str">
        <f>if(D73&lt;&gt;"",VLOOKUP(D73,Concepts!C$2:D$12,2,FALSE),"")</f>
        <v>Government Controls</v>
      </c>
      <c r="F73" s="44" t="s">
        <v>534</v>
      </c>
      <c r="G73" s="46"/>
      <c r="H73" s="46"/>
      <c r="I73" s="46"/>
      <c r="J73" s="36"/>
      <c r="K73" s="10"/>
      <c r="L73" s="10"/>
      <c r="M73" s="10"/>
      <c r="N73" s="10"/>
      <c r="O73" s="10"/>
      <c r="P73" s="10"/>
      <c r="Q73" s="10"/>
      <c r="R73" s="10"/>
      <c r="S73" s="10"/>
    </row>
    <row r="74" ht="32.25" customHeight="1">
      <c r="A74" s="36" t="s">
        <v>525</v>
      </c>
      <c r="B74" s="36" t="s">
        <v>526</v>
      </c>
      <c r="C74" s="38" t="s">
        <v>535</v>
      </c>
      <c r="D74" s="36" t="s">
        <v>126</v>
      </c>
      <c r="E74" s="43" t="str">
        <f>if(D74&lt;&gt;"",VLOOKUP(D74,Concepts!C$2:D$12,2,FALSE),"")</f>
        <v>Government Controls</v>
      </c>
      <c r="F74" s="44" t="s">
        <v>536</v>
      </c>
      <c r="G74" s="46"/>
      <c r="H74" s="46"/>
      <c r="I74" s="46"/>
      <c r="J74" s="36"/>
      <c r="K74" s="10"/>
      <c r="L74" s="10"/>
      <c r="M74" s="10"/>
      <c r="N74" s="10"/>
      <c r="O74" s="10"/>
      <c r="P74" s="10"/>
      <c r="Q74" s="10"/>
      <c r="R74" s="10"/>
      <c r="S74" s="10"/>
    </row>
    <row r="75" ht="32.25" customHeight="1">
      <c r="A75" s="36" t="s">
        <v>525</v>
      </c>
      <c r="B75" s="36" t="s">
        <v>526</v>
      </c>
      <c r="C75" s="38" t="s">
        <v>537</v>
      </c>
      <c r="D75" s="36" t="s">
        <v>490</v>
      </c>
      <c r="E75" s="43" t="str">
        <f>if(D75&lt;&gt;"",VLOOKUP(D75,Concepts!C$2:D$12,2,FALSE),"")</f>
        <v>Process Execution</v>
      </c>
      <c r="F75" s="44" t="s">
        <v>536</v>
      </c>
      <c r="G75" s="46"/>
      <c r="H75" s="46"/>
      <c r="I75" s="46"/>
      <c r="J75" s="36"/>
      <c r="K75" s="10"/>
      <c r="L75" s="10"/>
      <c r="M75" s="10"/>
      <c r="N75" s="10"/>
      <c r="O75" s="10"/>
      <c r="P75" s="10"/>
      <c r="Q75" s="10"/>
      <c r="R75" s="10"/>
      <c r="S75" s="10"/>
    </row>
    <row r="76" ht="32.25" customHeight="1">
      <c r="A76" s="36" t="s">
        <v>525</v>
      </c>
      <c r="B76" s="36" t="s">
        <v>526</v>
      </c>
      <c r="C76" s="52" t="s">
        <v>538</v>
      </c>
      <c r="D76" s="36" t="s">
        <v>146</v>
      </c>
      <c r="E76" s="43" t="str">
        <f>if(D76&lt;&gt;"",VLOOKUP(D76,Concepts!C$2:D$12,2,FALSE),"")</f>
        <v>Approvals</v>
      </c>
      <c r="F76" s="44" t="s">
        <v>539</v>
      </c>
      <c r="G76" s="46"/>
      <c r="H76" s="46"/>
      <c r="I76" s="46"/>
      <c r="J76" s="36"/>
      <c r="K76" s="10"/>
      <c r="L76" s="10"/>
      <c r="M76" s="10"/>
      <c r="N76" s="10"/>
      <c r="O76" s="10"/>
      <c r="P76" s="10"/>
      <c r="Q76" s="10"/>
      <c r="R76" s="10"/>
      <c r="S76" s="10"/>
    </row>
    <row r="77" ht="32.25" customHeight="1">
      <c r="A77" s="36" t="s">
        <v>525</v>
      </c>
      <c r="B77" s="36" t="s">
        <v>526</v>
      </c>
      <c r="C77" s="54" t="s">
        <v>540</v>
      </c>
      <c r="D77" s="36" t="s">
        <v>150</v>
      </c>
      <c r="E77" s="43" t="str">
        <f>if(D77&lt;&gt;"",VLOOKUP(D77,Concepts!C$2:D$12,2,FALSE),"")</f>
        <v>Fiscal Transparency</v>
      </c>
      <c r="F77" s="44" t="s">
        <v>541</v>
      </c>
      <c r="G77" s="46"/>
      <c r="H77" s="46"/>
      <c r="I77" s="46"/>
      <c r="J77" s="36"/>
      <c r="K77" s="10"/>
      <c r="L77" s="10"/>
      <c r="M77" s="10"/>
      <c r="N77" s="10"/>
      <c r="O77" s="10"/>
      <c r="P77" s="10"/>
      <c r="Q77" s="10"/>
      <c r="R77" s="10"/>
      <c r="S77" s="10"/>
    </row>
    <row r="78" ht="32.25" customHeight="1">
      <c r="A78" s="36" t="s">
        <v>525</v>
      </c>
      <c r="B78" s="36" t="s">
        <v>542</v>
      </c>
      <c r="C78" s="38" t="s">
        <v>543</v>
      </c>
      <c r="D78" s="36" t="s">
        <v>126</v>
      </c>
      <c r="E78" s="43" t="str">
        <f>if(D78&lt;&gt;"",VLOOKUP(D78,Concepts!C$2:D$12,2,FALSE),"")</f>
        <v>Government Controls</v>
      </c>
      <c r="F78" s="44" t="s">
        <v>544</v>
      </c>
      <c r="G78" s="46"/>
      <c r="H78" s="46"/>
      <c r="I78" s="46"/>
      <c r="J78" s="36" t="s">
        <v>121</v>
      </c>
      <c r="K78" s="10"/>
      <c r="L78" s="10"/>
      <c r="M78" s="10"/>
      <c r="N78" s="10"/>
      <c r="O78" s="10"/>
      <c r="P78" s="10"/>
      <c r="Q78" s="10"/>
      <c r="R78" s="10"/>
      <c r="S78" s="10"/>
    </row>
    <row r="79" ht="32.25" customHeight="1">
      <c r="A79" s="36" t="s">
        <v>525</v>
      </c>
      <c r="B79" s="36" t="s">
        <v>542</v>
      </c>
      <c r="C79" s="38" t="s">
        <v>545</v>
      </c>
      <c r="D79" s="36" t="s">
        <v>126</v>
      </c>
      <c r="E79" s="43" t="str">
        <f>if(D79&lt;&gt;"",VLOOKUP(D79,Concepts!C$2:D$12,2,FALSE),"")</f>
        <v>Government Controls</v>
      </c>
      <c r="F79" s="44" t="s">
        <v>546</v>
      </c>
      <c r="G79" s="46"/>
      <c r="H79" s="46"/>
      <c r="I79" s="46"/>
      <c r="J79" s="36" t="s">
        <v>121</v>
      </c>
      <c r="K79" s="10"/>
      <c r="L79" s="10"/>
      <c r="M79" s="10"/>
      <c r="N79" s="10"/>
      <c r="O79" s="10"/>
      <c r="P79" s="10"/>
      <c r="Q79" s="10"/>
      <c r="R79" s="10"/>
      <c r="S79" s="10"/>
    </row>
    <row r="80" ht="32.25" customHeight="1">
      <c r="A80" s="36" t="s">
        <v>525</v>
      </c>
      <c r="B80" s="36" t="s">
        <v>542</v>
      </c>
      <c r="C80" s="38" t="s">
        <v>547</v>
      </c>
      <c r="D80" s="36" t="s">
        <v>126</v>
      </c>
      <c r="E80" s="43" t="str">
        <f>if(D80&lt;&gt;"",VLOOKUP(D80,Concepts!C$2:D$12,2,FALSE),"")</f>
        <v>Government Controls</v>
      </c>
      <c r="F80" s="44" t="s">
        <v>548</v>
      </c>
      <c r="G80" s="46"/>
      <c r="H80" s="46"/>
      <c r="I80" s="46"/>
      <c r="J80" s="36" t="s">
        <v>121</v>
      </c>
      <c r="K80" s="10"/>
      <c r="L80" s="10"/>
      <c r="M80" s="10"/>
      <c r="N80" s="10"/>
      <c r="O80" s="10"/>
      <c r="P80" s="10"/>
      <c r="Q80" s="10"/>
      <c r="R80" s="10"/>
      <c r="S80" s="10"/>
    </row>
    <row r="81" ht="32.25" customHeight="1">
      <c r="A81" s="36" t="s">
        <v>525</v>
      </c>
      <c r="B81" s="36" t="s">
        <v>542</v>
      </c>
      <c r="C81" s="38" t="s">
        <v>549</v>
      </c>
      <c r="D81" s="36" t="s">
        <v>126</v>
      </c>
      <c r="E81" s="43" t="str">
        <f>if(D81&lt;&gt;"",VLOOKUP(D81,Concepts!C$2:D$12,2,FALSE),"")</f>
        <v>Government Controls</v>
      </c>
      <c r="F81" s="44" t="s">
        <v>550</v>
      </c>
      <c r="G81" s="46"/>
      <c r="H81" s="46"/>
      <c r="I81" s="46"/>
      <c r="J81" s="36" t="s">
        <v>121</v>
      </c>
      <c r="K81" s="10"/>
      <c r="L81" s="10"/>
      <c r="M81" s="10"/>
      <c r="N81" s="10"/>
      <c r="O81" s="10"/>
      <c r="P81" s="10"/>
      <c r="Q81" s="10"/>
      <c r="R81" s="10"/>
      <c r="S81" s="10"/>
    </row>
    <row r="82" ht="32.25" customHeight="1">
      <c r="A82" s="36" t="s">
        <v>525</v>
      </c>
      <c r="B82" s="36" t="s">
        <v>542</v>
      </c>
      <c r="C82" s="38" t="s">
        <v>551</v>
      </c>
      <c r="D82" s="36" t="s">
        <v>126</v>
      </c>
      <c r="E82" s="43" t="str">
        <f>if(D82&lt;&gt;"",VLOOKUP(D82,Concepts!C$2:D$12,2,FALSE),"")</f>
        <v>Government Controls</v>
      </c>
      <c r="F82" s="44" t="s">
        <v>552</v>
      </c>
      <c r="G82" s="46"/>
      <c r="H82" s="46"/>
      <c r="I82" s="46"/>
      <c r="J82" s="36"/>
      <c r="K82" s="10"/>
      <c r="L82" s="10"/>
      <c r="M82" s="10"/>
      <c r="N82" s="10"/>
      <c r="O82" s="10"/>
      <c r="P82" s="10"/>
      <c r="Q82" s="10"/>
      <c r="R82" s="10"/>
      <c r="S82" s="10"/>
    </row>
    <row r="83" ht="32.25" customHeight="1">
      <c r="A83" s="36" t="s">
        <v>525</v>
      </c>
      <c r="B83" s="36" t="s">
        <v>542</v>
      </c>
      <c r="C83" s="38" t="s">
        <v>553</v>
      </c>
      <c r="D83" s="36" t="s">
        <v>126</v>
      </c>
      <c r="E83" s="43" t="str">
        <f>if(D83&lt;&gt;"",VLOOKUP(D83,Concepts!C$2:D$12,2,FALSE),"")</f>
        <v>Government Controls</v>
      </c>
      <c r="F83" s="44" t="s">
        <v>556</v>
      </c>
      <c r="G83" s="46"/>
      <c r="H83" s="46"/>
      <c r="I83" s="46"/>
      <c r="J83" s="36"/>
      <c r="K83" s="10"/>
      <c r="L83" s="10"/>
      <c r="M83" s="10"/>
      <c r="N83" s="10"/>
      <c r="O83" s="10"/>
      <c r="P83" s="10"/>
      <c r="Q83" s="10"/>
      <c r="R83" s="10"/>
      <c r="S83" s="10"/>
    </row>
    <row r="84" ht="32.25" customHeight="1">
      <c r="A84" s="36" t="s">
        <v>525</v>
      </c>
      <c r="B84" s="36" t="s">
        <v>542</v>
      </c>
      <c r="C84" s="78" t="s">
        <v>557</v>
      </c>
      <c r="D84" s="77" t="s">
        <v>303</v>
      </c>
      <c r="E84" s="77" t="str">
        <f>if(D84&lt;&gt;"",VLOOKUP(D84,Concepts!C$2:D$12,2,FALSE),"")</f>
        <v>Oversight &amp; Audit</v>
      </c>
      <c r="F84" s="52" t="s">
        <v>559</v>
      </c>
      <c r="G84" s="46"/>
      <c r="H84" s="46"/>
      <c r="I84" s="46"/>
      <c r="J84" s="36"/>
      <c r="K84" s="10"/>
      <c r="L84" s="10"/>
      <c r="M84" s="10"/>
      <c r="N84" s="10"/>
      <c r="O84" s="10"/>
      <c r="P84" s="10"/>
      <c r="Q84" s="10"/>
      <c r="R84" s="10"/>
      <c r="S84" s="10"/>
    </row>
    <row r="85" ht="32.25" customHeight="1">
      <c r="A85" s="36" t="s">
        <v>525</v>
      </c>
      <c r="B85" s="36" t="s">
        <v>542</v>
      </c>
      <c r="C85" s="52" t="s">
        <v>560</v>
      </c>
      <c r="D85" s="36" t="s">
        <v>146</v>
      </c>
      <c r="E85" s="43" t="str">
        <f>if(D85&lt;&gt;"",VLOOKUP(D85,Concepts!C$2:D$12,2,FALSE),"")</f>
        <v>Approvals</v>
      </c>
      <c r="F85" s="44" t="s">
        <v>561</v>
      </c>
      <c r="G85" s="46"/>
      <c r="H85" s="46"/>
      <c r="I85" s="46"/>
      <c r="J85" s="36"/>
      <c r="K85" s="10"/>
      <c r="L85" s="10"/>
      <c r="M85" s="10"/>
      <c r="N85" s="10"/>
      <c r="O85" s="10"/>
      <c r="P85" s="10"/>
      <c r="Q85" s="10"/>
      <c r="R85" s="10"/>
      <c r="S85" s="10"/>
    </row>
    <row r="86" ht="32.25" customHeight="1">
      <c r="A86" s="36" t="s">
        <v>525</v>
      </c>
      <c r="B86" s="36" t="s">
        <v>542</v>
      </c>
      <c r="C86" s="54" t="s">
        <v>562</v>
      </c>
      <c r="D86" s="36" t="s">
        <v>150</v>
      </c>
      <c r="E86" s="43" t="str">
        <f>if(D86&lt;&gt;"",VLOOKUP(D86,Concepts!C$2:D$12,2,FALSE),"")</f>
        <v>Fiscal Transparency</v>
      </c>
      <c r="F86" s="44" t="s">
        <v>563</v>
      </c>
      <c r="G86" s="46"/>
      <c r="H86" s="46"/>
      <c r="I86" s="46"/>
      <c r="J86" s="36"/>
      <c r="K86" s="10"/>
      <c r="L86" s="10"/>
      <c r="M86" s="10"/>
      <c r="N86" s="10"/>
      <c r="O86" s="10"/>
      <c r="P86" s="10"/>
      <c r="Q86" s="10"/>
      <c r="R86" s="10"/>
      <c r="S86" s="10"/>
    </row>
    <row r="87" ht="32.25" customHeight="1">
      <c r="A87" s="36" t="s">
        <v>525</v>
      </c>
      <c r="B87" s="36" t="s">
        <v>564</v>
      </c>
      <c r="C87" s="38" t="s">
        <v>565</v>
      </c>
      <c r="D87" s="36" t="s">
        <v>126</v>
      </c>
      <c r="E87" s="43" t="str">
        <f>if(D87&lt;&gt;"",VLOOKUP(D87,Concepts!C$2:D$12,2,FALSE),"")</f>
        <v>Government Controls</v>
      </c>
      <c r="F87" s="44" t="s">
        <v>566</v>
      </c>
      <c r="G87" s="46"/>
      <c r="H87" s="46"/>
      <c r="I87" s="46"/>
      <c r="J87" s="36"/>
      <c r="K87" s="10"/>
      <c r="L87" s="10"/>
      <c r="M87" s="10"/>
      <c r="N87" s="10"/>
      <c r="O87" s="10"/>
      <c r="P87" s="10"/>
      <c r="Q87" s="10"/>
      <c r="R87" s="10"/>
      <c r="S87" s="10"/>
    </row>
    <row r="88" ht="32.25" customHeight="1">
      <c r="A88" s="36" t="s">
        <v>525</v>
      </c>
      <c r="B88" s="36" t="s">
        <v>564</v>
      </c>
      <c r="C88" s="38" t="s">
        <v>567</v>
      </c>
      <c r="D88" s="36" t="s">
        <v>490</v>
      </c>
      <c r="E88" s="43" t="str">
        <f>if(D88&lt;&gt;"",VLOOKUP(D88,Concepts!C$2:D$12,2,FALSE),"")</f>
        <v>Process Execution</v>
      </c>
      <c r="F88" s="44" t="s">
        <v>569</v>
      </c>
      <c r="G88" s="46"/>
      <c r="H88" s="46"/>
      <c r="I88" s="46"/>
      <c r="J88" s="36" t="s">
        <v>121</v>
      </c>
      <c r="K88" s="10"/>
      <c r="L88" s="10"/>
      <c r="M88" s="10"/>
      <c r="N88" s="10"/>
      <c r="O88" s="10"/>
      <c r="P88" s="10"/>
      <c r="Q88" s="10"/>
      <c r="R88" s="10"/>
      <c r="S88" s="10"/>
    </row>
    <row r="89" ht="32.25" customHeight="1">
      <c r="A89" s="36" t="s">
        <v>525</v>
      </c>
      <c r="B89" s="36" t="s">
        <v>564</v>
      </c>
      <c r="C89" s="38" t="s">
        <v>570</v>
      </c>
      <c r="D89" s="36" t="s">
        <v>490</v>
      </c>
      <c r="E89" s="43" t="str">
        <f>if(D89&lt;&gt;"",VLOOKUP(D89,Concepts!C$2:D$12,2,FALSE),"")</f>
        <v>Process Execution</v>
      </c>
      <c r="F89" s="44" t="s">
        <v>571</v>
      </c>
      <c r="G89" s="46"/>
      <c r="H89" s="46"/>
      <c r="I89" s="46"/>
      <c r="J89" s="36" t="s">
        <v>121</v>
      </c>
      <c r="K89" s="10"/>
      <c r="L89" s="10"/>
      <c r="M89" s="10"/>
      <c r="N89" s="10"/>
      <c r="O89" s="10"/>
      <c r="P89" s="10"/>
      <c r="Q89" s="10"/>
      <c r="R89" s="10"/>
      <c r="S89" s="10"/>
    </row>
    <row r="90" ht="32.25" customHeight="1">
      <c r="A90" s="36" t="s">
        <v>525</v>
      </c>
      <c r="B90" s="36" t="s">
        <v>564</v>
      </c>
      <c r="C90" s="38" t="s">
        <v>573</v>
      </c>
      <c r="D90" s="36" t="s">
        <v>195</v>
      </c>
      <c r="E90" s="43" t="str">
        <f>if(D90&lt;&gt;"",VLOOKUP(D90,Concepts!C$2:D$12,2,FALSE),"")</f>
        <v>Monitoring &amp; Evaluation</v>
      </c>
      <c r="F90" s="44" t="s">
        <v>574</v>
      </c>
      <c r="G90" s="46"/>
      <c r="H90" s="46"/>
      <c r="I90" s="46"/>
      <c r="J90" s="36" t="s">
        <v>121</v>
      </c>
      <c r="K90" s="10"/>
      <c r="L90" s="10"/>
      <c r="M90" s="10"/>
      <c r="N90" s="10"/>
      <c r="O90" s="10"/>
      <c r="P90" s="10"/>
      <c r="Q90" s="10"/>
      <c r="R90" s="10"/>
      <c r="S90" s="10"/>
    </row>
    <row r="91" ht="32.25" customHeight="1">
      <c r="A91" s="36" t="s">
        <v>525</v>
      </c>
      <c r="B91" s="36" t="s">
        <v>564</v>
      </c>
      <c r="C91" s="38" t="s">
        <v>576</v>
      </c>
      <c r="D91" s="36" t="s">
        <v>195</v>
      </c>
      <c r="E91" s="43" t="str">
        <f>if(D91&lt;&gt;"",VLOOKUP(D91,Concepts!C$2:D$12,2,FALSE),"")</f>
        <v>Monitoring &amp; Evaluation</v>
      </c>
      <c r="F91" s="44" t="s">
        <v>579</v>
      </c>
      <c r="G91" s="46"/>
      <c r="H91" s="46"/>
      <c r="I91" s="46"/>
      <c r="J91" s="36"/>
      <c r="K91" s="10"/>
      <c r="L91" s="10"/>
      <c r="M91" s="10"/>
      <c r="N91" s="10"/>
      <c r="O91" s="10"/>
      <c r="P91" s="10"/>
      <c r="Q91" s="10"/>
      <c r="R91" s="10"/>
      <c r="S91" s="10"/>
    </row>
    <row r="92" ht="32.25" customHeight="1">
      <c r="A92" s="36" t="s">
        <v>525</v>
      </c>
      <c r="B92" s="36" t="s">
        <v>564</v>
      </c>
      <c r="C92" s="38" t="s">
        <v>581</v>
      </c>
      <c r="D92" s="36" t="s">
        <v>195</v>
      </c>
      <c r="E92" s="43" t="str">
        <f>if(D92&lt;&gt;"",VLOOKUP(D92,Concepts!C$2:D$12,2,FALSE),"")</f>
        <v>Monitoring &amp; Evaluation</v>
      </c>
      <c r="F92" s="44" t="s">
        <v>583</v>
      </c>
      <c r="G92" s="46"/>
      <c r="H92" s="46"/>
      <c r="I92" s="46"/>
      <c r="J92" s="36"/>
      <c r="K92" s="10"/>
      <c r="L92" s="10"/>
      <c r="M92" s="10"/>
      <c r="N92" s="10"/>
      <c r="O92" s="10"/>
      <c r="P92" s="10"/>
      <c r="Q92" s="10"/>
      <c r="R92" s="10"/>
      <c r="S92" s="10"/>
    </row>
    <row r="93" ht="32.25" customHeight="1">
      <c r="A93" s="36" t="s">
        <v>525</v>
      </c>
      <c r="B93" s="36" t="s">
        <v>564</v>
      </c>
      <c r="C93" s="38" t="s">
        <v>585</v>
      </c>
      <c r="D93" s="36" t="s">
        <v>490</v>
      </c>
      <c r="E93" s="43" t="str">
        <f>if(D93&lt;&gt;"",VLOOKUP(D93,Concepts!C$2:D$12,2,FALSE),"")</f>
        <v>Process Execution</v>
      </c>
      <c r="F93" s="44" t="s">
        <v>586</v>
      </c>
      <c r="G93" s="46"/>
      <c r="H93" s="46"/>
      <c r="I93" s="46"/>
      <c r="J93" s="36"/>
      <c r="K93" s="10"/>
      <c r="L93" s="10"/>
      <c r="M93" s="10"/>
      <c r="N93" s="10"/>
      <c r="O93" s="10"/>
      <c r="P93" s="10"/>
      <c r="Q93" s="10"/>
      <c r="R93" s="10"/>
      <c r="S93" s="10"/>
    </row>
    <row r="94" ht="32.25" customHeight="1">
      <c r="A94" s="36" t="s">
        <v>525</v>
      </c>
      <c r="B94" s="36" t="s">
        <v>564</v>
      </c>
      <c r="C94" s="38" t="s">
        <v>587</v>
      </c>
      <c r="D94" s="36" t="s">
        <v>467</v>
      </c>
      <c r="E94" s="43" t="str">
        <f>if(D94&lt;&gt;"",VLOOKUP(D94,Concepts!C$2:D$12,2,FALSE),"")</f>
        <v>Performance Management</v>
      </c>
      <c r="F94" s="44" t="s">
        <v>590</v>
      </c>
      <c r="G94" s="46"/>
      <c r="H94" s="46"/>
      <c r="I94" s="46"/>
      <c r="J94" s="36"/>
      <c r="K94" s="10"/>
      <c r="L94" s="10"/>
      <c r="M94" s="10"/>
      <c r="N94" s="10"/>
      <c r="O94" s="10"/>
      <c r="P94" s="10"/>
      <c r="Q94" s="10"/>
      <c r="R94" s="10"/>
      <c r="S94" s="10"/>
    </row>
    <row r="95" ht="32.25" customHeight="1">
      <c r="A95" s="36" t="s">
        <v>525</v>
      </c>
      <c r="B95" s="36" t="s">
        <v>564</v>
      </c>
      <c r="C95" s="78" t="s">
        <v>591</v>
      </c>
      <c r="D95" s="77" t="s">
        <v>303</v>
      </c>
      <c r="E95" s="77" t="str">
        <f>if(D95&lt;&gt;"",VLOOKUP(D95,Concepts!C$2:D$12,2,FALSE),"")</f>
        <v>Oversight &amp; Audit</v>
      </c>
      <c r="F95" s="52" t="s">
        <v>593</v>
      </c>
      <c r="G95" s="46"/>
      <c r="H95" s="46"/>
      <c r="I95" s="46"/>
      <c r="J95" s="36"/>
      <c r="K95" s="10"/>
      <c r="L95" s="10"/>
      <c r="M95" s="10"/>
      <c r="N95" s="10"/>
      <c r="O95" s="10"/>
      <c r="P95" s="10"/>
      <c r="Q95" s="10"/>
      <c r="R95" s="10"/>
      <c r="S95" s="10"/>
    </row>
    <row r="96" ht="32.25" customHeight="1">
      <c r="A96" s="36" t="s">
        <v>525</v>
      </c>
      <c r="B96" s="36" t="s">
        <v>564</v>
      </c>
      <c r="C96" s="52" t="s">
        <v>595</v>
      </c>
      <c r="D96" s="36" t="s">
        <v>146</v>
      </c>
      <c r="E96" s="43" t="str">
        <f>if(D96&lt;&gt;"",VLOOKUP(D96,Concepts!C$2:D$12,2,FALSE),"")</f>
        <v>Approvals</v>
      </c>
      <c r="F96" s="44" t="s">
        <v>598</v>
      </c>
      <c r="G96" s="46"/>
      <c r="H96" s="46"/>
      <c r="I96" s="46"/>
      <c r="J96" s="36"/>
      <c r="K96" s="10"/>
      <c r="L96" s="10"/>
      <c r="M96" s="10"/>
      <c r="N96" s="10"/>
      <c r="O96" s="10"/>
      <c r="P96" s="10"/>
      <c r="Q96" s="10"/>
      <c r="R96" s="10"/>
      <c r="S96" s="10"/>
    </row>
    <row r="97" ht="32.25" customHeight="1">
      <c r="A97" s="36" t="s">
        <v>525</v>
      </c>
      <c r="B97" s="36" t="s">
        <v>564</v>
      </c>
      <c r="C97" s="54" t="s">
        <v>600</v>
      </c>
      <c r="D97" s="36" t="s">
        <v>150</v>
      </c>
      <c r="E97" s="43" t="str">
        <f>if(D97&lt;&gt;"",VLOOKUP(D97,Concepts!C$2:D$12,2,FALSE),"")</f>
        <v>Fiscal Transparency</v>
      </c>
      <c r="F97" s="44" t="s">
        <v>603</v>
      </c>
      <c r="G97" s="46"/>
      <c r="H97" s="46"/>
      <c r="I97" s="46"/>
      <c r="J97" s="36"/>
      <c r="K97" s="10"/>
      <c r="L97" s="10"/>
      <c r="M97" s="10"/>
      <c r="N97" s="10"/>
      <c r="O97" s="10"/>
      <c r="P97" s="10"/>
      <c r="Q97" s="10"/>
      <c r="R97" s="10"/>
      <c r="S97" s="10"/>
    </row>
    <row r="98" ht="32.25" customHeight="1">
      <c r="A98" s="36" t="s">
        <v>525</v>
      </c>
      <c r="B98" s="36" t="s">
        <v>604</v>
      </c>
      <c r="C98" s="38" t="s">
        <v>605</v>
      </c>
      <c r="D98" s="36" t="s">
        <v>126</v>
      </c>
      <c r="E98" s="43" t="str">
        <f>if(D98&lt;&gt;"",VLOOKUP(D98,Concepts!C$2:D$12,2,FALSE),"")</f>
        <v>Government Controls</v>
      </c>
      <c r="F98" s="44" t="s">
        <v>606</v>
      </c>
      <c r="G98" s="46"/>
      <c r="H98" s="46"/>
      <c r="I98" s="46"/>
      <c r="J98" s="36"/>
      <c r="K98" s="10"/>
      <c r="L98" s="10"/>
      <c r="M98" s="10"/>
      <c r="N98" s="10"/>
      <c r="O98" s="10"/>
      <c r="P98" s="10"/>
      <c r="Q98" s="10"/>
      <c r="R98" s="10"/>
      <c r="S98" s="10"/>
    </row>
    <row r="99" ht="32.25" customHeight="1">
      <c r="A99" s="36" t="s">
        <v>525</v>
      </c>
      <c r="B99" s="36" t="s">
        <v>604</v>
      </c>
      <c r="C99" s="38" t="s">
        <v>608</v>
      </c>
      <c r="D99" s="36" t="s">
        <v>126</v>
      </c>
      <c r="E99" s="43" t="str">
        <f>if(D99&lt;&gt;"",VLOOKUP(D99,Concepts!C$2:D$12,2,FALSE),"")</f>
        <v>Government Controls</v>
      </c>
      <c r="F99" s="44" t="s">
        <v>609</v>
      </c>
      <c r="G99" s="46"/>
      <c r="H99" s="46"/>
      <c r="I99" s="46"/>
      <c r="J99" s="36"/>
      <c r="K99" s="10"/>
      <c r="L99" s="10"/>
      <c r="M99" s="10"/>
      <c r="N99" s="10"/>
      <c r="O99" s="10"/>
      <c r="P99" s="10"/>
      <c r="Q99" s="10"/>
      <c r="R99" s="10"/>
      <c r="S99" s="10"/>
    </row>
    <row r="100" ht="32.25" customHeight="1">
      <c r="A100" s="36" t="s">
        <v>525</v>
      </c>
      <c r="B100" s="36" t="s">
        <v>604</v>
      </c>
      <c r="C100" s="38" t="s">
        <v>610</v>
      </c>
      <c r="D100" s="36" t="s">
        <v>126</v>
      </c>
      <c r="E100" s="43" t="str">
        <f>if(D100&lt;&gt;"",VLOOKUP(D100,Concepts!C$2:D$12,2,FALSE),"")</f>
        <v>Government Controls</v>
      </c>
      <c r="F100" s="36" t="s">
        <v>611</v>
      </c>
      <c r="G100" s="46"/>
      <c r="H100" s="46"/>
      <c r="I100" s="46"/>
      <c r="J100" s="36"/>
      <c r="K100" s="10"/>
      <c r="L100" s="10"/>
      <c r="M100" s="10"/>
      <c r="N100" s="10"/>
      <c r="O100" s="10"/>
      <c r="P100" s="10"/>
      <c r="Q100" s="10"/>
      <c r="R100" s="10"/>
      <c r="S100" s="10"/>
    </row>
    <row r="101" ht="32.25" customHeight="1">
      <c r="A101" s="36" t="s">
        <v>525</v>
      </c>
      <c r="B101" s="36" t="s">
        <v>604</v>
      </c>
      <c r="C101" s="38" t="s">
        <v>612</v>
      </c>
      <c r="D101" s="36" t="s">
        <v>490</v>
      </c>
      <c r="E101" s="43" t="str">
        <f>if(D101&lt;&gt;"",VLOOKUP(D101,Concepts!C$2:D$12,2,FALSE),"")</f>
        <v>Process Execution</v>
      </c>
      <c r="F101" s="36" t="s">
        <v>613</v>
      </c>
      <c r="G101" s="46"/>
      <c r="H101" s="46"/>
      <c r="I101" s="46"/>
      <c r="J101" s="36"/>
      <c r="K101" s="10"/>
      <c r="L101" s="10"/>
      <c r="M101" s="10"/>
      <c r="N101" s="10"/>
      <c r="O101" s="10"/>
      <c r="P101" s="10"/>
      <c r="Q101" s="10"/>
      <c r="R101" s="10"/>
      <c r="S101" s="10"/>
    </row>
    <row r="102" ht="32.25" customHeight="1">
      <c r="A102" s="36" t="s">
        <v>525</v>
      </c>
      <c r="B102" s="36" t="s">
        <v>604</v>
      </c>
      <c r="C102" s="38" t="s">
        <v>614</v>
      </c>
      <c r="D102" s="36" t="s">
        <v>126</v>
      </c>
      <c r="E102" s="43" t="str">
        <f>if(D102&lt;&gt;"",VLOOKUP(D102,Concepts!C$2:D$12,2,FALSE),"")</f>
        <v>Government Controls</v>
      </c>
      <c r="F102" s="44" t="s">
        <v>615</v>
      </c>
      <c r="G102" s="46"/>
      <c r="H102" s="46"/>
      <c r="I102" s="46"/>
      <c r="J102" s="36"/>
      <c r="K102" s="10"/>
      <c r="L102" s="10"/>
      <c r="M102" s="10"/>
      <c r="N102" s="10"/>
      <c r="O102" s="10"/>
      <c r="P102" s="10"/>
      <c r="Q102" s="10"/>
      <c r="R102" s="10"/>
      <c r="S102" s="10"/>
    </row>
    <row r="103" ht="32.25" customHeight="1">
      <c r="A103" s="36" t="s">
        <v>525</v>
      </c>
      <c r="B103" s="36" t="s">
        <v>604</v>
      </c>
      <c r="C103" s="38" t="s">
        <v>616</v>
      </c>
      <c r="D103" s="36" t="s">
        <v>490</v>
      </c>
      <c r="E103" s="43" t="str">
        <f>if(D103&lt;&gt;"",VLOOKUP(D103,Concepts!C$2:D$12,2,FALSE),"")</f>
        <v>Process Execution</v>
      </c>
      <c r="F103" s="44" t="s">
        <v>617</v>
      </c>
      <c r="G103" s="46"/>
      <c r="H103" s="46"/>
      <c r="I103" s="46"/>
      <c r="J103" s="36"/>
      <c r="K103" s="10"/>
      <c r="L103" s="10"/>
      <c r="M103" s="10"/>
      <c r="N103" s="10"/>
      <c r="O103" s="10"/>
      <c r="P103" s="10"/>
      <c r="Q103" s="10"/>
      <c r="R103" s="10"/>
      <c r="S103" s="10"/>
    </row>
    <row r="104" ht="32.25" customHeight="1">
      <c r="A104" s="36" t="s">
        <v>525</v>
      </c>
      <c r="B104" s="36" t="s">
        <v>604</v>
      </c>
      <c r="C104" s="38" t="s">
        <v>618</v>
      </c>
      <c r="D104" s="36" t="s">
        <v>303</v>
      </c>
      <c r="E104" s="43" t="str">
        <f>if(D104&lt;&gt;"",VLOOKUP(D104,Concepts!C$2:D$12,2,FALSE),"")</f>
        <v>Oversight &amp; Audit</v>
      </c>
      <c r="F104" s="44" t="s">
        <v>619</v>
      </c>
      <c r="G104" s="46"/>
      <c r="H104" s="46"/>
      <c r="I104" s="46"/>
      <c r="J104" s="36"/>
      <c r="K104" s="10"/>
      <c r="L104" s="10"/>
      <c r="M104" s="10"/>
      <c r="N104" s="10"/>
      <c r="O104" s="10"/>
      <c r="P104" s="10"/>
      <c r="Q104" s="10"/>
      <c r="R104" s="10"/>
      <c r="S104" s="10"/>
    </row>
    <row r="105" ht="32.25" customHeight="1">
      <c r="A105" s="36" t="s">
        <v>525</v>
      </c>
      <c r="B105" s="36" t="s">
        <v>604</v>
      </c>
      <c r="C105" s="38" t="s">
        <v>620</v>
      </c>
      <c r="D105" s="36" t="s">
        <v>303</v>
      </c>
      <c r="E105" s="43" t="str">
        <f>if(D105&lt;&gt;"",VLOOKUP(D105,Concepts!C$2:D$12,2,FALSE),"")</f>
        <v>Oversight &amp; Audit</v>
      </c>
      <c r="F105" s="44" t="s">
        <v>621</v>
      </c>
      <c r="G105" s="46"/>
      <c r="H105" s="46"/>
      <c r="I105" s="46"/>
      <c r="J105" s="36"/>
      <c r="K105" s="10"/>
      <c r="L105" s="10"/>
      <c r="M105" s="10"/>
      <c r="N105" s="10"/>
      <c r="O105" s="10"/>
      <c r="P105" s="10"/>
      <c r="Q105" s="10"/>
      <c r="R105" s="10"/>
      <c r="S105" s="10"/>
    </row>
    <row r="106" ht="32.25" customHeight="1">
      <c r="A106" s="36" t="s">
        <v>525</v>
      </c>
      <c r="B106" s="36" t="s">
        <v>604</v>
      </c>
      <c r="C106" s="38" t="s">
        <v>622</v>
      </c>
      <c r="D106" s="36" t="s">
        <v>303</v>
      </c>
      <c r="E106" s="43" t="str">
        <f>if(D106&lt;&gt;"",VLOOKUP(D106,Concepts!C$2:D$12,2,FALSE),"")</f>
        <v>Oversight &amp; Audit</v>
      </c>
      <c r="F106" s="44" t="s">
        <v>623</v>
      </c>
      <c r="G106" s="46"/>
      <c r="H106" s="46"/>
      <c r="I106" s="46"/>
      <c r="J106" s="36"/>
      <c r="K106" s="10"/>
      <c r="L106" s="10"/>
      <c r="M106" s="10"/>
      <c r="N106" s="10"/>
      <c r="O106" s="10"/>
      <c r="P106" s="10"/>
      <c r="Q106" s="10"/>
      <c r="R106" s="10"/>
      <c r="S106" s="10"/>
    </row>
    <row r="107" ht="32.25" customHeight="1">
      <c r="A107" s="36" t="s">
        <v>525</v>
      </c>
      <c r="B107" s="36" t="s">
        <v>604</v>
      </c>
      <c r="C107" s="38" t="s">
        <v>624</v>
      </c>
      <c r="D107" s="36" t="s">
        <v>303</v>
      </c>
      <c r="E107" s="43" t="str">
        <f>if(D107&lt;&gt;"",VLOOKUP(D107,Concepts!C$2:D$12,2,FALSE),"")</f>
        <v>Oversight &amp; Audit</v>
      </c>
      <c r="F107" s="36" t="s">
        <v>625</v>
      </c>
      <c r="G107" s="46"/>
      <c r="H107" s="46"/>
      <c r="I107" s="46"/>
      <c r="J107" s="36"/>
      <c r="K107" s="10"/>
      <c r="L107" s="10"/>
      <c r="M107" s="10"/>
      <c r="N107" s="10"/>
      <c r="O107" s="10"/>
      <c r="P107" s="10"/>
      <c r="Q107" s="10"/>
      <c r="R107" s="10"/>
      <c r="S107" s="10"/>
    </row>
    <row r="108" ht="32.25" customHeight="1">
      <c r="A108" s="36" t="s">
        <v>525</v>
      </c>
      <c r="B108" s="36" t="s">
        <v>604</v>
      </c>
      <c r="C108" s="38" t="s">
        <v>626</v>
      </c>
      <c r="D108" s="36" t="s">
        <v>126</v>
      </c>
      <c r="E108" s="43" t="str">
        <f>if(D108&lt;&gt;"",VLOOKUP(D108,Concepts!C$2:D$12,2,FALSE),"")</f>
        <v>Government Controls</v>
      </c>
      <c r="F108" s="36" t="s">
        <v>627</v>
      </c>
      <c r="G108" s="46"/>
      <c r="H108" s="46"/>
      <c r="I108" s="46"/>
      <c r="J108" s="36"/>
      <c r="K108" s="10"/>
      <c r="L108" s="10"/>
      <c r="M108" s="10"/>
      <c r="N108" s="10"/>
      <c r="O108" s="10"/>
      <c r="P108" s="10"/>
      <c r="Q108" s="10"/>
      <c r="R108" s="10"/>
      <c r="S108" s="10"/>
    </row>
    <row r="109" ht="32.25" customHeight="1">
      <c r="A109" s="36" t="s">
        <v>525</v>
      </c>
      <c r="B109" s="36" t="s">
        <v>604</v>
      </c>
      <c r="C109" s="38" t="s">
        <v>628</v>
      </c>
      <c r="D109" s="36" t="s">
        <v>126</v>
      </c>
      <c r="E109" s="43" t="str">
        <f>if(D109&lt;&gt;"",VLOOKUP(D109,Concepts!C$2:D$12,2,FALSE),"")</f>
        <v>Government Controls</v>
      </c>
      <c r="F109" s="44" t="s">
        <v>629</v>
      </c>
      <c r="G109" s="46"/>
      <c r="H109" s="46"/>
      <c r="I109" s="46"/>
      <c r="J109" s="36"/>
      <c r="K109" s="10"/>
      <c r="L109" s="10"/>
      <c r="M109" s="10"/>
      <c r="N109" s="10"/>
      <c r="O109" s="10"/>
      <c r="P109" s="10"/>
      <c r="Q109" s="10"/>
      <c r="R109" s="10"/>
      <c r="S109" s="10"/>
    </row>
    <row r="110" ht="32.25" customHeight="1">
      <c r="A110" s="36" t="s">
        <v>525</v>
      </c>
      <c r="B110" s="36" t="s">
        <v>604</v>
      </c>
      <c r="C110" s="38" t="s">
        <v>631</v>
      </c>
      <c r="D110" s="36" t="s">
        <v>126</v>
      </c>
      <c r="E110" s="43" t="str">
        <f>if(D110&lt;&gt;"",VLOOKUP(D110,Concepts!C$2:D$12,2,FALSE),"")</f>
        <v>Government Controls</v>
      </c>
      <c r="F110" s="44" t="s">
        <v>633</v>
      </c>
      <c r="G110" s="46"/>
      <c r="H110" s="46"/>
      <c r="I110" s="46"/>
      <c r="J110" s="36"/>
      <c r="K110" s="10"/>
      <c r="L110" s="10"/>
      <c r="M110" s="10"/>
      <c r="N110" s="10"/>
      <c r="O110" s="10"/>
      <c r="P110" s="10"/>
      <c r="Q110" s="10"/>
      <c r="R110" s="10"/>
      <c r="S110" s="10"/>
    </row>
    <row r="111" ht="32.25" customHeight="1">
      <c r="A111" s="36" t="s">
        <v>525</v>
      </c>
      <c r="B111" s="36" t="s">
        <v>604</v>
      </c>
      <c r="C111" s="38" t="s">
        <v>634</v>
      </c>
      <c r="D111" s="124" t="s">
        <v>126</v>
      </c>
      <c r="E111" s="77" t="str">
        <f>if(D111&lt;&gt;"",VLOOKUP(D111,Concepts!C$2:D$12,2,FALSE),"")</f>
        <v>Government Controls</v>
      </c>
      <c r="F111" s="52" t="s">
        <v>636</v>
      </c>
      <c r="G111" s="46"/>
      <c r="H111" s="46"/>
      <c r="I111" s="46"/>
      <c r="J111" s="36"/>
      <c r="K111" s="10"/>
      <c r="L111" s="10"/>
      <c r="M111" s="10"/>
      <c r="N111" s="10"/>
      <c r="O111" s="10"/>
      <c r="P111" s="10"/>
      <c r="Q111" s="10"/>
      <c r="R111" s="10"/>
      <c r="S111" s="10"/>
    </row>
    <row r="112" ht="32.25" customHeight="1">
      <c r="A112" s="36" t="s">
        <v>525</v>
      </c>
      <c r="B112" s="36" t="s">
        <v>604</v>
      </c>
      <c r="C112" s="38" t="s">
        <v>638</v>
      </c>
      <c r="D112" s="77" t="s">
        <v>303</v>
      </c>
      <c r="E112" s="77" t="str">
        <f>if(D112&lt;&gt;"",VLOOKUP(D112,Concepts!C$2:D$12,2,FALSE),"")</f>
        <v>Oversight &amp; Audit</v>
      </c>
      <c r="F112" s="52" t="s">
        <v>641</v>
      </c>
      <c r="G112" s="46"/>
      <c r="H112" s="46"/>
      <c r="I112" s="46"/>
      <c r="J112" s="36"/>
      <c r="K112" s="10"/>
      <c r="L112" s="10"/>
      <c r="M112" s="10"/>
      <c r="N112" s="10"/>
      <c r="O112" s="10"/>
      <c r="P112" s="10"/>
      <c r="Q112" s="10"/>
      <c r="R112" s="10"/>
      <c r="S112" s="10"/>
    </row>
    <row r="113" ht="32.25" customHeight="1">
      <c r="A113" s="36" t="s">
        <v>525</v>
      </c>
      <c r="B113" s="36" t="s">
        <v>604</v>
      </c>
      <c r="C113" s="33" t="s">
        <v>642</v>
      </c>
      <c r="D113" s="36" t="s">
        <v>146</v>
      </c>
      <c r="E113" s="43" t="str">
        <f>if(D113&lt;&gt;"",VLOOKUP(D113,Concepts!C$2:D$12,2,FALSE),"")</f>
        <v>Approvals</v>
      </c>
      <c r="F113" s="44" t="s">
        <v>653</v>
      </c>
      <c r="G113" s="46"/>
      <c r="H113" s="46"/>
      <c r="I113" s="46"/>
      <c r="J113" s="36"/>
      <c r="K113" s="10"/>
      <c r="L113" s="10"/>
      <c r="M113" s="10"/>
      <c r="N113" s="10"/>
      <c r="O113" s="10"/>
      <c r="P113" s="10"/>
      <c r="Q113" s="10"/>
      <c r="R113" s="10"/>
      <c r="S113" s="10"/>
    </row>
    <row r="114" ht="32.25" customHeight="1">
      <c r="A114" s="36" t="s">
        <v>525</v>
      </c>
      <c r="B114" s="36" t="s">
        <v>604</v>
      </c>
      <c r="C114" s="52" t="s">
        <v>658</v>
      </c>
      <c r="D114" s="36" t="s">
        <v>146</v>
      </c>
      <c r="E114" s="43" t="str">
        <f>if(D114&lt;&gt;"",VLOOKUP(D114,Concepts!C$2:D$12,2,FALSE),"")</f>
        <v>Approvals</v>
      </c>
      <c r="F114" s="44" t="s">
        <v>676</v>
      </c>
      <c r="G114" s="46"/>
      <c r="H114" s="46"/>
      <c r="I114" s="46"/>
      <c r="J114" s="36"/>
      <c r="K114" s="10"/>
      <c r="L114" s="10"/>
      <c r="M114" s="10"/>
      <c r="N114" s="10"/>
      <c r="O114" s="10"/>
      <c r="P114" s="10"/>
      <c r="Q114" s="10"/>
      <c r="R114" s="10"/>
      <c r="S114" s="10"/>
    </row>
    <row r="115" ht="32.25" customHeight="1">
      <c r="A115" s="36" t="s">
        <v>525</v>
      </c>
      <c r="B115" s="36" t="s">
        <v>604</v>
      </c>
      <c r="C115" s="54" t="s">
        <v>678</v>
      </c>
      <c r="D115" s="36" t="s">
        <v>150</v>
      </c>
      <c r="E115" s="43" t="str">
        <f>if(D115&lt;&gt;"",VLOOKUP(D115,Concepts!C$2:D$12,2,FALSE),"")</f>
        <v>Fiscal Transparency</v>
      </c>
      <c r="F115" s="44" t="s">
        <v>697</v>
      </c>
      <c r="G115" s="46"/>
      <c r="H115" s="46"/>
      <c r="I115" s="46"/>
      <c r="J115" s="36"/>
      <c r="K115" s="10"/>
      <c r="L115" s="10"/>
      <c r="M115" s="10"/>
      <c r="N115" s="10"/>
      <c r="O115" s="10"/>
      <c r="P115" s="10"/>
      <c r="Q115" s="10"/>
      <c r="R115" s="10"/>
      <c r="S115" s="10"/>
    </row>
    <row r="116" ht="32.25" customHeight="1">
      <c r="A116" s="36" t="s">
        <v>525</v>
      </c>
      <c r="B116" s="36" t="s">
        <v>604</v>
      </c>
      <c r="C116" s="54" t="s">
        <v>701</v>
      </c>
      <c r="D116" s="36" t="s">
        <v>150</v>
      </c>
      <c r="E116" s="43" t="str">
        <f>if(D116&lt;&gt;"",VLOOKUP(D116,Concepts!C$2:D$12,2,FALSE),"")</f>
        <v>Fiscal Transparency</v>
      </c>
      <c r="F116" s="44" t="s">
        <v>709</v>
      </c>
      <c r="G116" s="46"/>
      <c r="H116" s="46"/>
      <c r="I116" s="46"/>
      <c r="J116" s="36"/>
      <c r="K116" s="10"/>
      <c r="L116" s="10"/>
      <c r="M116" s="10"/>
      <c r="N116" s="10"/>
      <c r="O116" s="10"/>
      <c r="P116" s="10"/>
      <c r="Q116" s="10"/>
      <c r="R116" s="10"/>
      <c r="S116" s="10"/>
    </row>
    <row r="117" ht="32.25" customHeight="1">
      <c r="A117" s="36" t="s">
        <v>525</v>
      </c>
      <c r="B117" s="36" t="s">
        <v>604</v>
      </c>
      <c r="C117" s="54" t="s">
        <v>712</v>
      </c>
      <c r="D117" s="36" t="s">
        <v>150</v>
      </c>
      <c r="E117" s="43" t="str">
        <f>if(D117&lt;&gt;"",VLOOKUP(D117,Concepts!C$2:D$12,2,FALSE),"")</f>
        <v>Fiscal Transparency</v>
      </c>
      <c r="F117" s="44" t="s">
        <v>716</v>
      </c>
      <c r="G117" s="46"/>
      <c r="H117" s="46"/>
      <c r="I117" s="46"/>
      <c r="J117" s="36"/>
      <c r="K117" s="10"/>
      <c r="L117" s="10"/>
      <c r="M117" s="10"/>
      <c r="N117" s="10"/>
      <c r="O117" s="10"/>
      <c r="P117" s="10"/>
      <c r="Q117" s="10"/>
      <c r="R117" s="10"/>
      <c r="S117" s="10"/>
    </row>
    <row r="118" ht="32.25" customHeight="1">
      <c r="A118" s="36" t="s">
        <v>525</v>
      </c>
      <c r="B118" s="36" t="s">
        <v>604</v>
      </c>
      <c r="C118" s="54" t="s">
        <v>719</v>
      </c>
      <c r="D118" s="36" t="s">
        <v>150</v>
      </c>
      <c r="E118" s="43" t="str">
        <f>if(D118&lt;&gt;"",VLOOKUP(D118,Concepts!C$2:D$12,2,FALSE),"")</f>
        <v>Fiscal Transparency</v>
      </c>
      <c r="F118" s="44" t="s">
        <v>722</v>
      </c>
      <c r="G118" s="46"/>
      <c r="H118" s="46"/>
      <c r="I118" s="46"/>
      <c r="J118" s="36"/>
      <c r="K118" s="10"/>
      <c r="L118" s="10"/>
      <c r="M118" s="10"/>
      <c r="N118" s="10"/>
      <c r="O118" s="10"/>
      <c r="P118" s="10"/>
      <c r="Q118" s="10"/>
      <c r="R118" s="10"/>
      <c r="S118" s="10"/>
    </row>
    <row r="119" ht="32.25" customHeight="1">
      <c r="A119" s="36" t="s">
        <v>525</v>
      </c>
      <c r="B119" s="36" t="s">
        <v>604</v>
      </c>
      <c r="C119" s="54" t="s">
        <v>723</v>
      </c>
      <c r="D119" s="36" t="s">
        <v>150</v>
      </c>
      <c r="E119" s="43" t="str">
        <f>if(D119&lt;&gt;"",VLOOKUP(D119,Concepts!C$2:D$12,2,FALSE),"")</f>
        <v>Fiscal Transparency</v>
      </c>
      <c r="F119" s="44" t="s">
        <v>726</v>
      </c>
      <c r="G119" s="46"/>
      <c r="H119" s="46"/>
      <c r="I119" s="46"/>
      <c r="J119" s="36"/>
      <c r="K119" s="10"/>
      <c r="L119" s="10"/>
      <c r="M119" s="10"/>
      <c r="N119" s="10"/>
      <c r="O119" s="10"/>
      <c r="P119" s="10"/>
      <c r="Q119" s="10"/>
      <c r="R119" s="10"/>
      <c r="S119" s="10"/>
    </row>
    <row r="120" ht="32.25" customHeight="1">
      <c r="A120" s="36" t="s">
        <v>575</v>
      </c>
      <c r="B120" s="36" t="s">
        <v>639</v>
      </c>
      <c r="C120" s="38" t="s">
        <v>728</v>
      </c>
      <c r="D120" s="36" t="s">
        <v>490</v>
      </c>
      <c r="E120" s="43" t="str">
        <f>if(D120&lt;&gt;"",VLOOKUP(D120,Concepts!C$2:D$12,2,FALSE),"")</f>
        <v>Process Execution</v>
      </c>
      <c r="F120" s="44" t="s">
        <v>731</v>
      </c>
      <c r="G120" s="46"/>
      <c r="H120" s="46"/>
      <c r="I120" s="46"/>
      <c r="J120" s="36" t="s">
        <v>121</v>
      </c>
      <c r="K120" s="10"/>
      <c r="L120" s="10"/>
      <c r="M120" s="10"/>
      <c r="N120" s="10"/>
      <c r="O120" s="10"/>
      <c r="P120" s="10"/>
      <c r="Q120" s="10"/>
      <c r="R120" s="10"/>
      <c r="S120" s="10"/>
    </row>
    <row r="121" ht="32.25" customHeight="1">
      <c r="A121" s="36" t="s">
        <v>575</v>
      </c>
      <c r="B121" s="36" t="s">
        <v>639</v>
      </c>
      <c r="C121" s="38" t="s">
        <v>733</v>
      </c>
      <c r="D121" s="36" t="s">
        <v>490</v>
      </c>
      <c r="E121" s="43" t="str">
        <f>if(D121&lt;&gt;"",VLOOKUP(D121,Concepts!C$2:D$12,2,FALSE),"")</f>
        <v>Process Execution</v>
      </c>
      <c r="F121" s="44" t="s">
        <v>736</v>
      </c>
      <c r="G121" s="46"/>
      <c r="H121" s="46"/>
      <c r="I121" s="46"/>
      <c r="J121" s="36"/>
      <c r="K121" s="10"/>
      <c r="L121" s="10"/>
      <c r="M121" s="10"/>
      <c r="N121" s="10"/>
      <c r="O121" s="10"/>
      <c r="P121" s="10"/>
      <c r="Q121" s="10"/>
      <c r="R121" s="10"/>
      <c r="S121" s="10"/>
    </row>
    <row r="122" ht="32.25" customHeight="1">
      <c r="A122" s="36" t="s">
        <v>575</v>
      </c>
      <c r="B122" s="36" t="s">
        <v>639</v>
      </c>
      <c r="C122" s="38" t="s">
        <v>737</v>
      </c>
      <c r="D122" s="36" t="s">
        <v>490</v>
      </c>
      <c r="E122" s="43" t="str">
        <f>if(D122&lt;&gt;"",VLOOKUP(D122,Concepts!C$2:D$12,2,FALSE),"")</f>
        <v>Process Execution</v>
      </c>
      <c r="F122" s="44" t="s">
        <v>740</v>
      </c>
      <c r="G122" s="46"/>
      <c r="H122" s="46"/>
      <c r="I122" s="46"/>
      <c r="J122" s="36"/>
      <c r="K122" s="10"/>
      <c r="L122" s="10"/>
      <c r="M122" s="10"/>
      <c r="N122" s="10"/>
      <c r="O122" s="10"/>
      <c r="P122" s="10"/>
      <c r="Q122" s="10"/>
      <c r="R122" s="10"/>
      <c r="S122" s="10"/>
    </row>
    <row r="123" ht="32.25" customHeight="1">
      <c r="A123" s="36" t="s">
        <v>575</v>
      </c>
      <c r="B123" s="36" t="s">
        <v>639</v>
      </c>
      <c r="C123" s="38" t="s">
        <v>741</v>
      </c>
      <c r="D123" s="36" t="s">
        <v>490</v>
      </c>
      <c r="E123" s="43" t="str">
        <f>if(D123&lt;&gt;"",VLOOKUP(D123,Concepts!C$2:D$12,2,FALSE),"")</f>
        <v>Process Execution</v>
      </c>
      <c r="F123" s="44" t="s">
        <v>745</v>
      </c>
      <c r="G123" s="46"/>
      <c r="H123" s="46"/>
      <c r="I123" s="46"/>
      <c r="J123" s="36"/>
      <c r="K123" s="10"/>
      <c r="L123" s="10"/>
      <c r="M123" s="10"/>
      <c r="N123" s="10"/>
      <c r="O123" s="10"/>
      <c r="P123" s="10"/>
      <c r="Q123" s="10"/>
      <c r="R123" s="10"/>
      <c r="S123" s="10"/>
    </row>
    <row r="124" ht="32.25" customHeight="1">
      <c r="A124" s="36" t="s">
        <v>575</v>
      </c>
      <c r="B124" s="36" t="s">
        <v>639</v>
      </c>
      <c r="C124" s="38" t="s">
        <v>747</v>
      </c>
      <c r="D124" s="36" t="s">
        <v>490</v>
      </c>
      <c r="E124" s="43" t="str">
        <f>if(D124&lt;&gt;"",VLOOKUP(D124,Concepts!C$2:D$12,2,FALSE),"")</f>
        <v>Process Execution</v>
      </c>
      <c r="F124" s="44" t="s">
        <v>750</v>
      </c>
      <c r="G124" s="46"/>
      <c r="H124" s="46"/>
      <c r="I124" s="46"/>
      <c r="J124" s="36" t="s">
        <v>121</v>
      </c>
      <c r="K124" s="10"/>
      <c r="L124" s="10"/>
      <c r="M124" s="10"/>
      <c r="N124" s="10"/>
      <c r="O124" s="10"/>
      <c r="P124" s="10"/>
      <c r="Q124" s="10"/>
      <c r="R124" s="10"/>
      <c r="S124" s="10"/>
    </row>
    <row r="125" ht="32.25" customHeight="1">
      <c r="A125" s="36" t="s">
        <v>575</v>
      </c>
      <c r="B125" s="36" t="s">
        <v>639</v>
      </c>
      <c r="C125" s="38" t="s">
        <v>751</v>
      </c>
      <c r="D125" s="36" t="s">
        <v>490</v>
      </c>
      <c r="E125" s="43" t="str">
        <f>if(D125&lt;&gt;"",VLOOKUP(D125,Concepts!C$2:D$12,2,FALSE),"")</f>
        <v>Process Execution</v>
      </c>
      <c r="F125" s="44" t="s">
        <v>752</v>
      </c>
      <c r="G125" s="46"/>
      <c r="H125" s="46"/>
      <c r="I125" s="46"/>
      <c r="J125" s="36" t="s">
        <v>121</v>
      </c>
      <c r="K125" s="10"/>
      <c r="L125" s="10"/>
      <c r="M125" s="10"/>
      <c r="N125" s="10"/>
      <c r="O125" s="10"/>
      <c r="P125" s="10"/>
      <c r="Q125" s="10"/>
      <c r="R125" s="10"/>
      <c r="S125" s="10"/>
    </row>
    <row r="126" ht="32.25" customHeight="1">
      <c r="A126" s="36" t="s">
        <v>575</v>
      </c>
      <c r="B126" s="36" t="s">
        <v>639</v>
      </c>
      <c r="C126" s="38" t="s">
        <v>755</v>
      </c>
      <c r="D126" s="36" t="s">
        <v>490</v>
      </c>
      <c r="E126" s="43" t="str">
        <f>if(D126&lt;&gt;"",VLOOKUP(D126,Concepts!C$2:D$12,2,FALSE),"")</f>
        <v>Process Execution</v>
      </c>
      <c r="F126" s="44" t="s">
        <v>759</v>
      </c>
      <c r="G126" s="46"/>
      <c r="H126" s="46"/>
      <c r="I126" s="46"/>
      <c r="J126" s="36" t="s">
        <v>121</v>
      </c>
      <c r="K126" s="10"/>
      <c r="L126" s="10"/>
      <c r="M126" s="10"/>
      <c r="N126" s="10"/>
      <c r="O126" s="10"/>
      <c r="P126" s="10"/>
      <c r="Q126" s="10"/>
      <c r="R126" s="10"/>
      <c r="S126" s="10"/>
    </row>
    <row r="127" ht="32.25" customHeight="1">
      <c r="A127" s="36" t="s">
        <v>575</v>
      </c>
      <c r="B127" s="36" t="s">
        <v>639</v>
      </c>
      <c r="C127" s="38" t="s">
        <v>760</v>
      </c>
      <c r="D127" s="36" t="s">
        <v>490</v>
      </c>
      <c r="E127" s="43" t="str">
        <f>if(D127&lt;&gt;"",VLOOKUP(D127,Concepts!C$2:D$12,2,FALSE),"")</f>
        <v>Process Execution</v>
      </c>
      <c r="F127" s="44" t="s">
        <v>764</v>
      </c>
      <c r="G127" s="46"/>
      <c r="H127" s="46"/>
      <c r="I127" s="46"/>
      <c r="J127" s="36"/>
      <c r="K127" s="10"/>
      <c r="L127" s="10"/>
      <c r="M127" s="10"/>
      <c r="N127" s="10"/>
      <c r="O127" s="10"/>
      <c r="P127" s="10"/>
      <c r="Q127" s="10"/>
      <c r="R127" s="10"/>
      <c r="S127" s="10"/>
    </row>
    <row r="128" ht="32.25" customHeight="1">
      <c r="A128" s="36" t="s">
        <v>575</v>
      </c>
      <c r="B128" s="36" t="s">
        <v>639</v>
      </c>
      <c r="C128" s="38" t="s">
        <v>765</v>
      </c>
      <c r="D128" s="36" t="s">
        <v>490</v>
      </c>
      <c r="E128" s="43" t="str">
        <f>if(D128&lt;&gt;"",VLOOKUP(D128,Concepts!C$2:D$12,2,FALSE),"")</f>
        <v>Process Execution</v>
      </c>
      <c r="F128" s="44" t="s">
        <v>768</v>
      </c>
      <c r="G128" s="46"/>
      <c r="H128" s="46"/>
      <c r="I128" s="46"/>
      <c r="J128" s="36"/>
      <c r="K128" s="10"/>
      <c r="L128" s="10"/>
      <c r="M128" s="10"/>
      <c r="N128" s="10"/>
      <c r="O128" s="10"/>
      <c r="P128" s="10"/>
      <c r="Q128" s="10"/>
      <c r="R128" s="10"/>
      <c r="S128" s="10"/>
    </row>
    <row r="129" ht="32.25" customHeight="1">
      <c r="A129" s="36" t="s">
        <v>575</v>
      </c>
      <c r="B129" s="36" t="s">
        <v>639</v>
      </c>
      <c r="C129" s="38" t="s">
        <v>771</v>
      </c>
      <c r="D129" s="36" t="s">
        <v>490</v>
      </c>
      <c r="E129" s="43" t="str">
        <f>if(D129&lt;&gt;"",VLOOKUP(D129,Concepts!C$2:D$12,2,FALSE),"")</f>
        <v>Process Execution</v>
      </c>
      <c r="F129" s="44" t="s">
        <v>774</v>
      </c>
      <c r="G129" s="46"/>
      <c r="H129" s="46"/>
      <c r="I129" s="46"/>
      <c r="J129" s="36"/>
      <c r="K129" s="10"/>
      <c r="L129" s="10"/>
      <c r="M129" s="10"/>
      <c r="N129" s="10"/>
      <c r="O129" s="10"/>
      <c r="P129" s="10"/>
      <c r="Q129" s="10"/>
      <c r="R129" s="10"/>
      <c r="S129" s="10"/>
    </row>
    <row r="130" ht="32.25" customHeight="1">
      <c r="A130" s="36" t="s">
        <v>575</v>
      </c>
      <c r="B130" s="36" t="s">
        <v>639</v>
      </c>
      <c r="C130" s="38" t="s">
        <v>776</v>
      </c>
      <c r="D130" s="36" t="s">
        <v>490</v>
      </c>
      <c r="E130" s="43" t="str">
        <f>if(D130&lt;&gt;"",VLOOKUP(D130,Concepts!C$2:D$12,2,FALSE),"")</f>
        <v>Process Execution</v>
      </c>
      <c r="F130" s="44" t="s">
        <v>778</v>
      </c>
      <c r="G130" s="46"/>
      <c r="H130" s="46"/>
      <c r="I130" s="46"/>
      <c r="J130" s="36"/>
      <c r="K130" s="10"/>
      <c r="L130" s="10"/>
      <c r="M130" s="10"/>
      <c r="N130" s="10"/>
      <c r="O130" s="10"/>
      <c r="P130" s="10"/>
      <c r="Q130" s="10"/>
      <c r="R130" s="10"/>
      <c r="S130" s="10"/>
    </row>
    <row r="131" ht="32.25" customHeight="1">
      <c r="A131" s="36" t="s">
        <v>575</v>
      </c>
      <c r="B131" s="36" t="s">
        <v>639</v>
      </c>
      <c r="C131" s="38" t="s">
        <v>780</v>
      </c>
      <c r="D131" s="36" t="s">
        <v>490</v>
      </c>
      <c r="E131" s="43" t="str">
        <f>if(D131&lt;&gt;"",VLOOKUP(D131,Concepts!C$2:D$12,2,FALSE),"")</f>
        <v>Process Execution</v>
      </c>
      <c r="F131" s="44" t="s">
        <v>784</v>
      </c>
      <c r="G131" s="46"/>
      <c r="H131" s="46"/>
      <c r="I131" s="46"/>
      <c r="J131" s="36"/>
      <c r="K131" s="10"/>
      <c r="L131" s="10"/>
      <c r="M131" s="10"/>
      <c r="N131" s="10"/>
      <c r="O131" s="10"/>
      <c r="P131" s="10"/>
      <c r="Q131" s="10"/>
      <c r="R131" s="10"/>
      <c r="S131" s="10"/>
    </row>
    <row r="132" ht="32.25" customHeight="1">
      <c r="A132" s="36" t="s">
        <v>575</v>
      </c>
      <c r="B132" s="36" t="s">
        <v>639</v>
      </c>
      <c r="C132" s="78" t="s">
        <v>786</v>
      </c>
      <c r="D132" s="36" t="s">
        <v>490</v>
      </c>
      <c r="E132" s="43" t="str">
        <f>if(D132&lt;&gt;"",VLOOKUP(D132,Concepts!C$2:D$12,2,FALSE),"")</f>
        <v>Process Execution</v>
      </c>
      <c r="F132" s="52" t="s">
        <v>790</v>
      </c>
      <c r="G132" s="46"/>
      <c r="H132" s="46"/>
      <c r="I132" s="46"/>
      <c r="J132" s="36"/>
      <c r="K132" s="10"/>
      <c r="L132" s="10"/>
      <c r="M132" s="10"/>
      <c r="N132" s="10"/>
      <c r="O132" s="10"/>
      <c r="P132" s="10"/>
      <c r="Q132" s="10"/>
      <c r="R132" s="10"/>
      <c r="S132" s="10"/>
    </row>
    <row r="133" ht="32.25" customHeight="1">
      <c r="A133" s="36" t="s">
        <v>575</v>
      </c>
      <c r="B133" s="36" t="s">
        <v>639</v>
      </c>
      <c r="C133" s="78" t="s">
        <v>791</v>
      </c>
      <c r="D133" s="36" t="s">
        <v>490</v>
      </c>
      <c r="E133" s="43" t="str">
        <f>if(D133&lt;&gt;"",VLOOKUP(D133,Concepts!C$2:D$12,2,FALSE),"")</f>
        <v>Process Execution</v>
      </c>
      <c r="F133" s="52" t="s">
        <v>794</v>
      </c>
      <c r="G133" s="46"/>
      <c r="H133" s="46"/>
      <c r="I133" s="46"/>
      <c r="J133" s="36"/>
      <c r="K133" s="10"/>
      <c r="L133" s="10"/>
      <c r="M133" s="10"/>
      <c r="N133" s="10"/>
      <c r="O133" s="10"/>
      <c r="P133" s="10"/>
      <c r="Q133" s="10"/>
      <c r="R133" s="10"/>
      <c r="S133" s="10"/>
    </row>
    <row r="134" ht="32.25" customHeight="1">
      <c r="A134" s="36" t="s">
        <v>575</v>
      </c>
      <c r="B134" s="36" t="s">
        <v>639</v>
      </c>
      <c r="C134" s="78" t="s">
        <v>796</v>
      </c>
      <c r="D134" s="77" t="s">
        <v>303</v>
      </c>
      <c r="E134" s="77" t="str">
        <f>if(D134&lt;&gt;"",VLOOKUP(D134,Concepts!C$2:D$12,2,FALSE),"")</f>
        <v>Oversight &amp; Audit</v>
      </c>
      <c r="F134" s="52" t="s">
        <v>799</v>
      </c>
      <c r="G134" s="46"/>
      <c r="H134" s="46"/>
      <c r="I134" s="46"/>
      <c r="J134" s="36"/>
      <c r="K134" s="10"/>
      <c r="L134" s="10"/>
      <c r="M134" s="10"/>
      <c r="N134" s="10"/>
      <c r="O134" s="10"/>
      <c r="P134" s="10"/>
      <c r="Q134" s="10"/>
      <c r="R134" s="10"/>
      <c r="S134" s="10"/>
    </row>
    <row r="135" ht="32.25" customHeight="1">
      <c r="A135" s="36" t="s">
        <v>575</v>
      </c>
      <c r="B135" s="36" t="s">
        <v>639</v>
      </c>
      <c r="C135" s="52" t="s">
        <v>801</v>
      </c>
      <c r="D135" s="36" t="s">
        <v>146</v>
      </c>
      <c r="E135" s="43" t="str">
        <f>if(D135&lt;&gt;"",VLOOKUP(D135,Concepts!C$2:D$12,2,FALSE),"")</f>
        <v>Approvals</v>
      </c>
      <c r="F135" s="44" t="s">
        <v>802</v>
      </c>
      <c r="G135" s="46"/>
      <c r="H135" s="46"/>
      <c r="I135" s="46"/>
      <c r="J135" s="36"/>
      <c r="K135" s="10"/>
      <c r="L135" s="10"/>
      <c r="M135" s="10"/>
      <c r="N135" s="10"/>
      <c r="O135" s="10"/>
      <c r="P135" s="10"/>
      <c r="Q135" s="10"/>
      <c r="R135" s="10"/>
      <c r="S135" s="10"/>
    </row>
    <row r="136" ht="32.25" customHeight="1">
      <c r="A136" s="36" t="s">
        <v>575</v>
      </c>
      <c r="B136" s="36" t="s">
        <v>639</v>
      </c>
      <c r="C136" s="54" t="s">
        <v>804</v>
      </c>
      <c r="D136" s="36" t="s">
        <v>150</v>
      </c>
      <c r="E136" s="43" t="str">
        <f>if(D136&lt;&gt;"",VLOOKUP(D136,Concepts!C$2:D$12,2,FALSE),"")</f>
        <v>Fiscal Transparency</v>
      </c>
      <c r="F136" s="44" t="s">
        <v>812</v>
      </c>
      <c r="G136" s="46"/>
      <c r="H136" s="46"/>
      <c r="I136" s="46"/>
      <c r="J136" s="36"/>
      <c r="K136" s="10"/>
      <c r="L136" s="10"/>
      <c r="M136" s="10"/>
      <c r="N136" s="10"/>
      <c r="O136" s="10"/>
      <c r="P136" s="10"/>
      <c r="Q136" s="10"/>
      <c r="R136" s="10"/>
      <c r="S136" s="10"/>
    </row>
    <row r="137" ht="32.25" customHeight="1">
      <c r="A137" s="36" t="s">
        <v>575</v>
      </c>
      <c r="B137" s="36" t="s">
        <v>639</v>
      </c>
      <c r="C137" s="54" t="s">
        <v>814</v>
      </c>
      <c r="D137" s="36" t="s">
        <v>150</v>
      </c>
      <c r="E137" s="43" t="str">
        <f>if(D137&lt;&gt;"",VLOOKUP(D137,Concepts!C$2:D$12,2,FALSE),"")</f>
        <v>Fiscal Transparency</v>
      </c>
      <c r="F137" s="44" t="s">
        <v>816</v>
      </c>
      <c r="G137" s="46"/>
      <c r="H137" s="46"/>
      <c r="I137" s="46"/>
      <c r="J137" s="36"/>
      <c r="K137" s="10"/>
      <c r="L137" s="10"/>
      <c r="M137" s="10"/>
      <c r="N137" s="10"/>
      <c r="O137" s="10"/>
      <c r="P137" s="10"/>
      <c r="Q137" s="10"/>
      <c r="R137" s="10"/>
      <c r="S137" s="10"/>
    </row>
    <row r="138" ht="32.25" customHeight="1">
      <c r="A138" s="36" t="s">
        <v>575</v>
      </c>
      <c r="B138" s="36" t="s">
        <v>639</v>
      </c>
      <c r="C138" s="54" t="s">
        <v>817</v>
      </c>
      <c r="D138" s="36" t="s">
        <v>150</v>
      </c>
      <c r="E138" s="43" t="str">
        <f>if(D138&lt;&gt;"",VLOOKUP(D138,Concepts!C$2:D$12,2,FALSE),"")</f>
        <v>Fiscal Transparency</v>
      </c>
      <c r="F138" s="44" t="s">
        <v>818</v>
      </c>
      <c r="G138" s="46"/>
      <c r="H138" s="46"/>
      <c r="I138" s="46"/>
      <c r="J138" s="36"/>
      <c r="K138" s="10"/>
      <c r="L138" s="10"/>
      <c r="M138" s="10"/>
      <c r="N138" s="10"/>
      <c r="O138" s="10"/>
      <c r="P138" s="10"/>
      <c r="Q138" s="10"/>
      <c r="R138" s="10"/>
      <c r="S138" s="10"/>
    </row>
    <row r="139" ht="32.25" customHeight="1">
      <c r="A139" s="36" t="s">
        <v>575</v>
      </c>
      <c r="B139" s="36" t="s">
        <v>639</v>
      </c>
      <c r="C139" s="54" t="s">
        <v>819</v>
      </c>
      <c r="D139" s="36" t="s">
        <v>150</v>
      </c>
      <c r="E139" s="43" t="str">
        <f>if(D139&lt;&gt;"",VLOOKUP(D139,Concepts!C$2:D$12,2,FALSE),"")</f>
        <v>Fiscal Transparency</v>
      </c>
      <c r="F139" s="44" t="s">
        <v>820</v>
      </c>
      <c r="G139" s="46"/>
      <c r="H139" s="46"/>
      <c r="I139" s="46"/>
      <c r="J139" s="36"/>
      <c r="K139" s="10"/>
      <c r="L139" s="10"/>
      <c r="M139" s="10"/>
      <c r="N139" s="10"/>
      <c r="O139" s="10"/>
      <c r="P139" s="10"/>
      <c r="Q139" s="10"/>
      <c r="R139" s="10"/>
      <c r="S139" s="10"/>
    </row>
    <row r="140" ht="32.25" customHeight="1">
      <c r="A140" s="36" t="s">
        <v>575</v>
      </c>
      <c r="B140" s="36" t="s">
        <v>639</v>
      </c>
      <c r="C140" s="54" t="s">
        <v>821</v>
      </c>
      <c r="D140" s="124" t="s">
        <v>150</v>
      </c>
      <c r="E140" s="77" t="str">
        <f>if(D140&lt;&gt;"",VLOOKUP(D140,Concepts!C$2:D$12,2,FALSE),"")</f>
        <v>Fiscal Transparency</v>
      </c>
      <c r="F140" s="162" t="s">
        <v>822</v>
      </c>
      <c r="G140" s="163" t="b">
        <v>0</v>
      </c>
      <c r="H140" s="46"/>
      <c r="I140" s="46"/>
      <c r="J140" s="36"/>
      <c r="K140" s="10"/>
      <c r="L140" s="10"/>
      <c r="M140" s="10"/>
      <c r="N140" s="10"/>
      <c r="O140" s="10"/>
      <c r="P140" s="10"/>
      <c r="Q140" s="10"/>
      <c r="R140" s="10"/>
      <c r="S140" s="10"/>
    </row>
    <row r="141" ht="32.25" customHeight="1">
      <c r="A141" s="36" t="s">
        <v>575</v>
      </c>
      <c r="B141" s="36" t="s">
        <v>639</v>
      </c>
      <c r="C141" s="54" t="s">
        <v>823</v>
      </c>
      <c r="D141" s="124" t="s">
        <v>150</v>
      </c>
      <c r="E141" s="77" t="str">
        <f>if(D141&lt;&gt;"",VLOOKUP(D141,Concepts!C$2:D$12,2,FALSE),"")</f>
        <v>Fiscal Transparency</v>
      </c>
      <c r="F141" s="52" t="s">
        <v>824</v>
      </c>
      <c r="G141" s="46"/>
      <c r="H141" s="46"/>
      <c r="I141" s="46"/>
      <c r="J141" s="36"/>
      <c r="K141" s="10"/>
      <c r="L141" s="10"/>
      <c r="M141" s="10"/>
      <c r="N141" s="10"/>
      <c r="O141" s="10"/>
      <c r="P141" s="10"/>
      <c r="Q141" s="10"/>
      <c r="R141" s="10"/>
      <c r="S141" s="10"/>
    </row>
    <row r="142" ht="32.25" customHeight="1">
      <c r="A142" s="36" t="s">
        <v>575</v>
      </c>
      <c r="B142" s="36" t="s">
        <v>643</v>
      </c>
      <c r="C142" s="38" t="s">
        <v>825</v>
      </c>
      <c r="D142" s="36" t="s">
        <v>195</v>
      </c>
      <c r="E142" s="43" t="str">
        <f>if(D142&lt;&gt;"",VLOOKUP(D142,Concepts!C$2:D$12,2,FALSE),"")</f>
        <v>Monitoring &amp; Evaluation</v>
      </c>
      <c r="F142" s="44" t="s">
        <v>826</v>
      </c>
      <c r="G142" s="46"/>
      <c r="H142" s="46"/>
      <c r="I142" s="46"/>
      <c r="J142" s="36" t="s">
        <v>121</v>
      </c>
      <c r="K142" s="10"/>
      <c r="L142" s="10"/>
      <c r="M142" s="10"/>
      <c r="N142" s="10"/>
      <c r="O142" s="10"/>
      <c r="P142" s="10"/>
      <c r="Q142" s="10"/>
      <c r="R142" s="10"/>
      <c r="S142" s="10"/>
    </row>
    <row r="143" ht="32.25" customHeight="1">
      <c r="A143" s="36" t="s">
        <v>575</v>
      </c>
      <c r="B143" s="36" t="s">
        <v>643</v>
      </c>
      <c r="C143" s="38" t="s">
        <v>827</v>
      </c>
      <c r="D143" s="36" t="s">
        <v>109</v>
      </c>
      <c r="E143" s="43" t="str">
        <f>if(D143&lt;&gt;"",VLOOKUP(D143,Concepts!C$2:D$12,2,FALSE),"")</f>
        <v>Planning &amp; Scenarios</v>
      </c>
      <c r="F143" s="44" t="s">
        <v>828</v>
      </c>
      <c r="G143" s="46"/>
      <c r="H143" s="46"/>
      <c r="I143" s="46"/>
      <c r="J143" s="36" t="s">
        <v>121</v>
      </c>
      <c r="K143" s="10"/>
      <c r="L143" s="10"/>
      <c r="M143" s="10"/>
      <c r="N143" s="10"/>
      <c r="O143" s="10"/>
      <c r="P143" s="10"/>
      <c r="Q143" s="10"/>
      <c r="R143" s="10"/>
      <c r="S143" s="10"/>
    </row>
    <row r="144" ht="32.25" customHeight="1">
      <c r="A144" s="36" t="s">
        <v>575</v>
      </c>
      <c r="B144" s="36" t="s">
        <v>643</v>
      </c>
      <c r="C144" s="38" t="s">
        <v>829</v>
      </c>
      <c r="D144" s="36" t="s">
        <v>195</v>
      </c>
      <c r="E144" s="43" t="str">
        <f>if(D144&lt;&gt;"",VLOOKUP(D144,Concepts!C$2:D$12,2,FALSE),"")</f>
        <v>Monitoring &amp; Evaluation</v>
      </c>
      <c r="F144" s="44" t="s">
        <v>832</v>
      </c>
      <c r="G144" s="46"/>
      <c r="H144" s="46"/>
      <c r="I144" s="46"/>
      <c r="J144" s="36" t="s">
        <v>121</v>
      </c>
      <c r="K144" s="10"/>
      <c r="L144" s="10"/>
      <c r="M144" s="10"/>
      <c r="N144" s="10"/>
      <c r="O144" s="10"/>
      <c r="P144" s="10"/>
      <c r="Q144" s="10"/>
      <c r="R144" s="10"/>
      <c r="S144" s="10"/>
    </row>
    <row r="145" ht="32.25" customHeight="1">
      <c r="A145" s="36" t="s">
        <v>575</v>
      </c>
      <c r="B145" s="36" t="s">
        <v>643</v>
      </c>
      <c r="C145" s="38" t="s">
        <v>833</v>
      </c>
      <c r="D145" s="36" t="s">
        <v>109</v>
      </c>
      <c r="E145" s="43" t="str">
        <f>if(D145&lt;&gt;"",VLOOKUP(D145,Concepts!C$2:D$12,2,FALSE),"")</f>
        <v>Planning &amp; Scenarios</v>
      </c>
      <c r="F145" s="44" t="s">
        <v>835</v>
      </c>
      <c r="G145" s="46"/>
      <c r="H145" s="46"/>
      <c r="I145" s="46"/>
      <c r="J145" s="36" t="s">
        <v>121</v>
      </c>
      <c r="K145" s="10"/>
      <c r="L145" s="10"/>
      <c r="M145" s="10"/>
      <c r="N145" s="10"/>
      <c r="O145" s="10"/>
      <c r="P145" s="10"/>
      <c r="Q145" s="10"/>
      <c r="R145" s="10"/>
      <c r="S145" s="10"/>
    </row>
    <row r="146" ht="32.25" customHeight="1">
      <c r="A146" s="36" t="s">
        <v>575</v>
      </c>
      <c r="B146" s="36" t="s">
        <v>643</v>
      </c>
      <c r="C146" s="38" t="s">
        <v>837</v>
      </c>
      <c r="D146" s="36" t="s">
        <v>490</v>
      </c>
      <c r="E146" s="43" t="str">
        <f>if(D146&lt;&gt;"",VLOOKUP(D146,Concepts!C$2:D$12,2,FALSE),"")</f>
        <v>Process Execution</v>
      </c>
      <c r="F146" s="44" t="s">
        <v>841</v>
      </c>
      <c r="G146" s="46"/>
      <c r="H146" s="46"/>
      <c r="I146" s="46"/>
      <c r="J146" s="36"/>
      <c r="K146" s="10"/>
      <c r="L146" s="10"/>
      <c r="M146" s="10"/>
      <c r="N146" s="10"/>
      <c r="O146" s="10"/>
      <c r="P146" s="10"/>
      <c r="Q146" s="10"/>
      <c r="R146" s="10"/>
      <c r="S146" s="10"/>
    </row>
    <row r="147" ht="32.25" customHeight="1">
      <c r="A147" s="36" t="s">
        <v>575</v>
      </c>
      <c r="B147" s="36" t="s">
        <v>643</v>
      </c>
      <c r="C147" s="38" t="s">
        <v>843</v>
      </c>
      <c r="D147" s="36" t="s">
        <v>490</v>
      </c>
      <c r="E147" s="43" t="str">
        <f>if(D147&lt;&gt;"",VLOOKUP(D147,Concepts!C$2:D$12,2,FALSE),"")</f>
        <v>Process Execution</v>
      </c>
      <c r="F147" s="44" t="s">
        <v>846</v>
      </c>
      <c r="G147" s="46"/>
      <c r="H147" s="46"/>
      <c r="I147" s="46"/>
      <c r="J147" s="36"/>
      <c r="K147" s="10"/>
      <c r="L147" s="10"/>
      <c r="M147" s="10"/>
      <c r="N147" s="10"/>
      <c r="O147" s="10"/>
      <c r="P147" s="10"/>
      <c r="Q147" s="10"/>
      <c r="R147" s="10"/>
      <c r="S147" s="10"/>
    </row>
    <row r="148" ht="32.25" customHeight="1">
      <c r="A148" s="36" t="s">
        <v>575</v>
      </c>
      <c r="B148" s="36" t="s">
        <v>643</v>
      </c>
      <c r="C148" s="38" t="s">
        <v>848</v>
      </c>
      <c r="D148" s="36" t="s">
        <v>490</v>
      </c>
      <c r="E148" s="43" t="str">
        <f>if(D148&lt;&gt;"",VLOOKUP(D148,Concepts!C$2:D$12,2,FALSE),"")</f>
        <v>Process Execution</v>
      </c>
      <c r="F148" s="44" t="s">
        <v>852</v>
      </c>
      <c r="G148" s="46"/>
      <c r="H148" s="46"/>
      <c r="I148" s="46"/>
      <c r="J148" s="36"/>
      <c r="K148" s="10"/>
      <c r="L148" s="10"/>
      <c r="M148" s="10"/>
      <c r="N148" s="10"/>
      <c r="O148" s="10"/>
      <c r="P148" s="10"/>
      <c r="Q148" s="10"/>
      <c r="R148" s="10"/>
      <c r="S148" s="10"/>
    </row>
    <row r="149" ht="32.25" customHeight="1">
      <c r="A149" s="36" t="s">
        <v>575</v>
      </c>
      <c r="B149" s="36" t="s">
        <v>643</v>
      </c>
      <c r="C149" s="38" t="s">
        <v>853</v>
      </c>
      <c r="D149" s="36" t="s">
        <v>467</v>
      </c>
      <c r="E149" s="43" t="str">
        <f>if(D149&lt;&gt;"",VLOOKUP(D149,Concepts!C$2:D$12,2,FALSE),"")</f>
        <v>Performance Management</v>
      </c>
      <c r="F149" s="44" t="s">
        <v>858</v>
      </c>
      <c r="G149" s="46"/>
      <c r="H149" s="46"/>
      <c r="I149" s="46"/>
      <c r="J149" s="36"/>
      <c r="K149" s="10"/>
      <c r="L149" s="10"/>
      <c r="M149" s="10"/>
      <c r="N149" s="10"/>
      <c r="O149" s="10"/>
      <c r="P149" s="10"/>
      <c r="Q149" s="10"/>
      <c r="R149" s="10"/>
      <c r="S149" s="10"/>
    </row>
    <row r="150" ht="32.25" customHeight="1">
      <c r="A150" s="36" t="s">
        <v>575</v>
      </c>
      <c r="B150" s="36" t="s">
        <v>643</v>
      </c>
      <c r="C150" s="38" t="s">
        <v>861</v>
      </c>
      <c r="D150" s="36" t="s">
        <v>490</v>
      </c>
      <c r="E150" s="43" t="str">
        <f>if(D150&lt;&gt;"",VLOOKUP(D150,Concepts!C$2:D$12,2,FALSE),"")</f>
        <v>Process Execution</v>
      </c>
      <c r="F150" s="44" t="s">
        <v>872</v>
      </c>
      <c r="G150" s="46"/>
      <c r="H150" s="46"/>
      <c r="I150" s="46"/>
      <c r="J150" s="36"/>
      <c r="K150" s="10"/>
      <c r="L150" s="10"/>
      <c r="M150" s="10"/>
      <c r="N150" s="10"/>
      <c r="O150" s="10"/>
      <c r="P150" s="10"/>
      <c r="Q150" s="10"/>
      <c r="R150" s="10"/>
      <c r="S150" s="10"/>
    </row>
    <row r="151" ht="32.25" customHeight="1">
      <c r="A151" s="36" t="s">
        <v>575</v>
      </c>
      <c r="B151" s="36" t="s">
        <v>643</v>
      </c>
      <c r="C151" s="38" t="s">
        <v>874</v>
      </c>
      <c r="D151" s="36" t="s">
        <v>467</v>
      </c>
      <c r="E151" s="43" t="str">
        <f>if(D151&lt;&gt;"",VLOOKUP(D151,Concepts!C$2:D$12,2,FALSE),"")</f>
        <v>Performance Management</v>
      </c>
      <c r="F151" s="44" t="s">
        <v>878</v>
      </c>
      <c r="G151" s="46"/>
      <c r="H151" s="46"/>
      <c r="I151" s="46"/>
      <c r="J151" s="36"/>
      <c r="K151" s="10"/>
      <c r="L151" s="10"/>
      <c r="M151" s="10"/>
      <c r="N151" s="10"/>
      <c r="O151" s="10"/>
      <c r="P151" s="10"/>
      <c r="Q151" s="10"/>
      <c r="R151" s="10"/>
      <c r="S151" s="10"/>
    </row>
    <row r="152" ht="32.25" customHeight="1">
      <c r="A152" s="36" t="s">
        <v>575</v>
      </c>
      <c r="B152" s="36" t="s">
        <v>643</v>
      </c>
      <c r="C152" s="38" t="s">
        <v>881</v>
      </c>
      <c r="D152" s="36" t="s">
        <v>490</v>
      </c>
      <c r="E152" s="43" t="str">
        <f>if(D152&lt;&gt;"",VLOOKUP(D152,Concepts!C$2:D$12,2,FALSE),"")</f>
        <v>Process Execution</v>
      </c>
      <c r="F152" s="44" t="s">
        <v>888</v>
      </c>
      <c r="G152" s="46"/>
      <c r="H152" s="46"/>
      <c r="I152" s="46"/>
      <c r="J152" s="36"/>
      <c r="K152" s="10"/>
      <c r="L152" s="10"/>
      <c r="M152" s="10"/>
      <c r="N152" s="10"/>
      <c r="O152" s="10"/>
      <c r="P152" s="10"/>
      <c r="Q152" s="10"/>
      <c r="R152" s="10"/>
      <c r="S152" s="10"/>
    </row>
    <row r="153" ht="32.25" customHeight="1">
      <c r="A153" s="36" t="s">
        <v>575</v>
      </c>
      <c r="B153" s="36" t="s">
        <v>643</v>
      </c>
      <c r="C153" s="52" t="s">
        <v>891</v>
      </c>
      <c r="D153" s="36" t="s">
        <v>146</v>
      </c>
      <c r="E153" s="43" t="str">
        <f>if(D153&lt;&gt;"",VLOOKUP(D153,Concepts!C$2:D$12,2,FALSE),"")</f>
        <v>Approvals</v>
      </c>
      <c r="F153" s="44" t="s">
        <v>897</v>
      </c>
      <c r="G153" s="46"/>
      <c r="H153" s="46"/>
      <c r="I153" s="46"/>
      <c r="J153" s="36"/>
      <c r="K153" s="10"/>
      <c r="L153" s="10"/>
      <c r="M153" s="10"/>
      <c r="N153" s="10"/>
      <c r="O153" s="10"/>
      <c r="P153" s="10"/>
      <c r="Q153" s="10"/>
      <c r="R153" s="10"/>
      <c r="S153" s="10"/>
    </row>
    <row r="154" ht="32.25" customHeight="1">
      <c r="A154" s="36" t="s">
        <v>575</v>
      </c>
      <c r="B154" s="36" t="s">
        <v>643</v>
      </c>
      <c r="C154" s="54" t="s">
        <v>898</v>
      </c>
      <c r="D154" s="36" t="s">
        <v>150</v>
      </c>
      <c r="E154" s="43" t="str">
        <f>if(D154&lt;&gt;"",VLOOKUP(D154,Concepts!C$2:D$12,2,FALSE),"")</f>
        <v>Fiscal Transparency</v>
      </c>
      <c r="F154" s="44" t="s">
        <v>902</v>
      </c>
      <c r="G154" s="46"/>
      <c r="H154" s="46"/>
      <c r="I154" s="46"/>
      <c r="J154" s="36"/>
      <c r="K154" s="10"/>
      <c r="L154" s="10"/>
      <c r="M154" s="10"/>
      <c r="N154" s="10"/>
      <c r="O154" s="10"/>
      <c r="P154" s="10"/>
      <c r="Q154" s="10"/>
      <c r="R154" s="10"/>
      <c r="S154" s="10"/>
    </row>
    <row r="155" ht="32.25" customHeight="1">
      <c r="A155" s="36" t="s">
        <v>575</v>
      </c>
      <c r="B155" s="36" t="s">
        <v>643</v>
      </c>
      <c r="C155" s="54" t="s">
        <v>903</v>
      </c>
      <c r="D155" s="36" t="s">
        <v>150</v>
      </c>
      <c r="E155" s="43" t="str">
        <f>if(D155&lt;&gt;"",VLOOKUP(D155,Concepts!C$2:D$12,2,FALSE),"")</f>
        <v>Fiscal Transparency</v>
      </c>
      <c r="F155" s="44" t="s">
        <v>908</v>
      </c>
      <c r="G155" s="46"/>
      <c r="H155" s="46"/>
      <c r="I155" s="46"/>
      <c r="J155" s="36"/>
      <c r="K155" s="10"/>
      <c r="L155" s="10"/>
      <c r="M155" s="10"/>
      <c r="N155" s="10"/>
      <c r="O155" s="10"/>
      <c r="P155" s="10"/>
      <c r="Q155" s="10"/>
      <c r="R155" s="10"/>
      <c r="S155" s="10"/>
    </row>
    <row r="156" ht="32.25" customHeight="1">
      <c r="A156" s="36" t="s">
        <v>575</v>
      </c>
      <c r="B156" s="36" t="s">
        <v>645</v>
      </c>
      <c r="C156" s="38" t="s">
        <v>912</v>
      </c>
      <c r="D156" s="36" t="s">
        <v>126</v>
      </c>
      <c r="E156" s="43" t="str">
        <f>if(D156&lt;&gt;"",VLOOKUP(D156,Concepts!C$2:D$12,2,FALSE),"")</f>
        <v>Government Controls</v>
      </c>
      <c r="F156" s="44" t="s">
        <v>921</v>
      </c>
      <c r="G156" s="46"/>
      <c r="H156" s="46"/>
      <c r="I156" s="46"/>
      <c r="J156" s="36" t="s">
        <v>121</v>
      </c>
      <c r="K156" s="10"/>
      <c r="L156" s="10"/>
      <c r="M156" s="10"/>
      <c r="N156" s="10"/>
      <c r="O156" s="10"/>
      <c r="P156" s="10"/>
      <c r="Q156" s="10"/>
      <c r="R156" s="10"/>
      <c r="S156" s="10"/>
    </row>
    <row r="157" ht="32.25" customHeight="1">
      <c r="A157" s="36" t="s">
        <v>575</v>
      </c>
      <c r="B157" s="36" t="s">
        <v>645</v>
      </c>
      <c r="C157" s="38" t="s">
        <v>923</v>
      </c>
      <c r="D157" s="36" t="s">
        <v>490</v>
      </c>
      <c r="E157" s="43" t="str">
        <f>if(D157&lt;&gt;"",VLOOKUP(D157,Concepts!C$2:D$12,2,FALSE),"")</f>
        <v>Process Execution</v>
      </c>
      <c r="F157" s="44" t="s">
        <v>928</v>
      </c>
      <c r="G157" s="46"/>
      <c r="H157" s="46"/>
      <c r="I157" s="46"/>
      <c r="J157" s="36"/>
      <c r="K157" s="10"/>
      <c r="L157" s="10"/>
      <c r="M157" s="10"/>
      <c r="N157" s="10"/>
      <c r="O157" s="10"/>
      <c r="P157" s="10"/>
      <c r="Q157" s="10"/>
      <c r="R157" s="10"/>
      <c r="S157" s="10"/>
    </row>
    <row r="158" ht="32.25" customHeight="1">
      <c r="A158" s="36" t="s">
        <v>575</v>
      </c>
      <c r="B158" s="36" t="s">
        <v>645</v>
      </c>
      <c r="C158" s="38" t="s">
        <v>932</v>
      </c>
      <c r="D158" s="36" t="s">
        <v>490</v>
      </c>
      <c r="E158" s="43" t="str">
        <f>if(D158&lt;&gt;"",VLOOKUP(D158,Concepts!C$2:D$12,2,FALSE),"")</f>
        <v>Process Execution</v>
      </c>
      <c r="F158" s="44" t="s">
        <v>945</v>
      </c>
      <c r="G158" s="46"/>
      <c r="H158" s="46"/>
      <c r="I158" s="46"/>
      <c r="J158" s="36"/>
      <c r="K158" s="10"/>
      <c r="L158" s="10"/>
      <c r="M158" s="10"/>
      <c r="N158" s="10"/>
      <c r="O158" s="10"/>
      <c r="P158" s="10"/>
      <c r="Q158" s="10"/>
      <c r="R158" s="10"/>
      <c r="S158" s="10"/>
    </row>
    <row r="159" ht="32.25" customHeight="1">
      <c r="A159" s="36" t="s">
        <v>575</v>
      </c>
      <c r="B159" s="36" t="s">
        <v>645</v>
      </c>
      <c r="C159" s="38" t="s">
        <v>948</v>
      </c>
      <c r="D159" s="36" t="s">
        <v>109</v>
      </c>
      <c r="E159" s="43" t="str">
        <f>if(D159&lt;&gt;"",VLOOKUP(D159,Concepts!C$2:D$12,2,FALSE),"")</f>
        <v>Planning &amp; Scenarios</v>
      </c>
      <c r="F159" s="44" t="s">
        <v>955</v>
      </c>
      <c r="G159" s="46"/>
      <c r="H159" s="46"/>
      <c r="I159" s="46"/>
      <c r="J159" s="36"/>
      <c r="K159" s="10"/>
      <c r="L159" s="10"/>
      <c r="M159" s="10"/>
      <c r="N159" s="10"/>
      <c r="O159" s="10"/>
      <c r="P159" s="10"/>
      <c r="Q159" s="10"/>
      <c r="R159" s="10"/>
      <c r="S159" s="10"/>
    </row>
    <row r="160" ht="32.25" customHeight="1">
      <c r="A160" s="36" t="s">
        <v>575</v>
      </c>
      <c r="B160" s="36" t="s">
        <v>645</v>
      </c>
      <c r="C160" s="38" t="s">
        <v>961</v>
      </c>
      <c r="D160" s="36" t="s">
        <v>490</v>
      </c>
      <c r="E160" s="43" t="str">
        <f>if(D160&lt;&gt;"",VLOOKUP(D160,Concepts!C$2:D$12,2,FALSE),"")</f>
        <v>Process Execution</v>
      </c>
      <c r="F160" s="44" t="s">
        <v>973</v>
      </c>
      <c r="G160" s="46"/>
      <c r="H160" s="46"/>
      <c r="I160" s="46"/>
      <c r="J160" s="36"/>
      <c r="K160" s="10"/>
      <c r="L160" s="10"/>
      <c r="M160" s="10"/>
      <c r="N160" s="10"/>
      <c r="O160" s="10"/>
      <c r="P160" s="10"/>
      <c r="Q160" s="10"/>
      <c r="R160" s="10"/>
      <c r="S160" s="10"/>
    </row>
    <row r="161" ht="32.25" customHeight="1">
      <c r="A161" s="36" t="s">
        <v>575</v>
      </c>
      <c r="B161" s="36" t="s">
        <v>645</v>
      </c>
      <c r="C161" s="38" t="s">
        <v>980</v>
      </c>
      <c r="D161" s="36" t="s">
        <v>490</v>
      </c>
      <c r="E161" s="43" t="str">
        <f>if(D161&lt;&gt;"",VLOOKUP(D161,Concepts!C$2:D$12,2,FALSE),"")</f>
        <v>Process Execution</v>
      </c>
      <c r="F161" s="44" t="s">
        <v>993</v>
      </c>
      <c r="G161" s="46"/>
      <c r="H161" s="46"/>
      <c r="I161" s="46"/>
      <c r="J161" s="36"/>
      <c r="K161" s="10"/>
      <c r="L161" s="10"/>
      <c r="M161" s="10"/>
      <c r="N161" s="10"/>
      <c r="O161" s="10"/>
      <c r="P161" s="10"/>
      <c r="Q161" s="10"/>
      <c r="R161" s="10"/>
      <c r="S161" s="10"/>
    </row>
    <row r="162" ht="32.25" customHeight="1">
      <c r="A162" s="36" t="s">
        <v>575</v>
      </c>
      <c r="B162" s="36" t="s">
        <v>645</v>
      </c>
      <c r="C162" s="38" t="s">
        <v>999</v>
      </c>
      <c r="D162" s="36" t="s">
        <v>126</v>
      </c>
      <c r="E162" s="43" t="str">
        <f>if(D162&lt;&gt;"",VLOOKUP(D162,Concepts!C$2:D$12,2,FALSE),"")</f>
        <v>Government Controls</v>
      </c>
      <c r="F162" s="44" t="s">
        <v>1011</v>
      </c>
      <c r="G162" s="46"/>
      <c r="H162" s="46"/>
      <c r="I162" s="46"/>
      <c r="J162" s="36"/>
      <c r="K162" s="10"/>
      <c r="L162" s="10"/>
      <c r="M162" s="10"/>
      <c r="N162" s="10"/>
      <c r="O162" s="10"/>
      <c r="P162" s="10"/>
      <c r="Q162" s="10"/>
      <c r="R162" s="10"/>
      <c r="S162" s="10"/>
    </row>
    <row r="163" ht="32.25" customHeight="1">
      <c r="A163" s="36" t="s">
        <v>575</v>
      </c>
      <c r="B163" s="36" t="s">
        <v>645</v>
      </c>
      <c r="C163" s="38" t="s">
        <v>1019</v>
      </c>
      <c r="D163" s="36" t="s">
        <v>490</v>
      </c>
      <c r="E163" s="43" t="str">
        <f>if(D163&lt;&gt;"",VLOOKUP(D163,Concepts!C$2:D$12,2,FALSE),"")</f>
        <v>Process Execution</v>
      </c>
      <c r="F163" s="44" t="s">
        <v>1035</v>
      </c>
      <c r="G163" s="46"/>
      <c r="H163" s="46"/>
      <c r="I163" s="46"/>
      <c r="J163" s="36"/>
      <c r="K163" s="10"/>
      <c r="L163" s="10"/>
      <c r="M163" s="10"/>
      <c r="N163" s="10"/>
      <c r="O163" s="10"/>
      <c r="P163" s="10"/>
      <c r="Q163" s="10"/>
      <c r="R163" s="10"/>
      <c r="S163" s="10"/>
    </row>
    <row r="164" ht="32.25" customHeight="1">
      <c r="A164" s="36" t="s">
        <v>575</v>
      </c>
      <c r="B164" s="36" t="s">
        <v>645</v>
      </c>
      <c r="C164" s="38" t="s">
        <v>1042</v>
      </c>
      <c r="D164" s="36" t="s">
        <v>490</v>
      </c>
      <c r="E164" s="43" t="str">
        <f>if(D164&lt;&gt;"",VLOOKUP(D164,Concepts!C$2:D$12,2,FALSE),"")</f>
        <v>Process Execution</v>
      </c>
      <c r="F164" s="44" t="s">
        <v>1055</v>
      </c>
      <c r="G164" s="46"/>
      <c r="H164" s="46"/>
      <c r="I164" s="46"/>
      <c r="J164" s="36"/>
      <c r="K164" s="10"/>
      <c r="L164" s="10"/>
      <c r="M164" s="10"/>
      <c r="N164" s="10"/>
      <c r="O164" s="10"/>
      <c r="P164" s="10"/>
      <c r="Q164" s="10"/>
      <c r="R164" s="10"/>
      <c r="S164" s="10"/>
    </row>
    <row r="165" ht="32.25" customHeight="1">
      <c r="A165" s="36" t="s">
        <v>575</v>
      </c>
      <c r="B165" s="36" t="s">
        <v>645</v>
      </c>
      <c r="C165" s="38" t="s">
        <v>1062</v>
      </c>
      <c r="D165" s="36" t="s">
        <v>126</v>
      </c>
      <c r="E165" s="43" t="str">
        <f>if(D165&lt;&gt;"",VLOOKUP(D165,Concepts!C$2:D$12,2,FALSE),"")</f>
        <v>Government Controls</v>
      </c>
      <c r="F165" s="44" t="s">
        <v>1075</v>
      </c>
      <c r="G165" s="46"/>
      <c r="H165" s="46"/>
      <c r="I165" s="46"/>
      <c r="J165" s="36" t="s">
        <v>121</v>
      </c>
      <c r="K165" s="10"/>
      <c r="L165" s="10"/>
      <c r="M165" s="10"/>
      <c r="N165" s="10"/>
      <c r="O165" s="10"/>
      <c r="P165" s="10"/>
      <c r="Q165" s="10"/>
      <c r="R165" s="10"/>
      <c r="S165" s="10"/>
    </row>
    <row r="166" ht="32.25" customHeight="1">
      <c r="A166" s="36" t="s">
        <v>575</v>
      </c>
      <c r="B166" s="36" t="s">
        <v>645</v>
      </c>
      <c r="C166" s="38" t="s">
        <v>1087</v>
      </c>
      <c r="D166" s="36" t="s">
        <v>490</v>
      </c>
      <c r="E166" s="43" t="str">
        <f>if(D166&lt;&gt;"",VLOOKUP(D166,Concepts!C$2:D$12,2,FALSE),"")</f>
        <v>Process Execution</v>
      </c>
      <c r="F166" s="44" t="s">
        <v>1097</v>
      </c>
      <c r="G166" s="46"/>
      <c r="H166" s="46"/>
      <c r="I166" s="46"/>
      <c r="J166" s="36" t="s">
        <v>121</v>
      </c>
      <c r="K166" s="10"/>
      <c r="L166" s="10"/>
      <c r="M166" s="10"/>
      <c r="N166" s="10"/>
      <c r="O166" s="10"/>
      <c r="P166" s="10"/>
      <c r="Q166" s="10"/>
      <c r="R166" s="10"/>
      <c r="S166" s="10"/>
    </row>
    <row r="167" ht="32.25" customHeight="1">
      <c r="A167" s="36" t="s">
        <v>575</v>
      </c>
      <c r="B167" s="36" t="s">
        <v>645</v>
      </c>
      <c r="C167" s="38" t="s">
        <v>1099</v>
      </c>
      <c r="D167" s="36" t="s">
        <v>490</v>
      </c>
      <c r="E167" s="43" t="str">
        <f>if(D167&lt;&gt;"",VLOOKUP(D167,Concepts!C$2:D$12,2,FALSE),"")</f>
        <v>Process Execution</v>
      </c>
      <c r="F167" s="44" t="s">
        <v>1105</v>
      </c>
      <c r="G167" s="46"/>
      <c r="H167" s="46"/>
      <c r="I167" s="46"/>
      <c r="J167" s="36" t="s">
        <v>121</v>
      </c>
      <c r="K167" s="10"/>
      <c r="L167" s="10"/>
      <c r="M167" s="10"/>
      <c r="N167" s="10"/>
      <c r="O167" s="10"/>
      <c r="P167" s="10"/>
      <c r="Q167" s="10"/>
      <c r="R167" s="10"/>
      <c r="S167" s="10"/>
    </row>
    <row r="168" ht="32.25" customHeight="1">
      <c r="A168" s="36" t="s">
        <v>575</v>
      </c>
      <c r="B168" s="36" t="s">
        <v>645</v>
      </c>
      <c r="C168" s="38" t="s">
        <v>1108</v>
      </c>
      <c r="D168" s="36" t="s">
        <v>490</v>
      </c>
      <c r="E168" s="43" t="str">
        <f>if(D168&lt;&gt;"",VLOOKUP(D168,Concepts!C$2:D$12,2,FALSE),"")</f>
        <v>Process Execution</v>
      </c>
      <c r="F168" s="44" t="s">
        <v>1115</v>
      </c>
      <c r="G168" s="46"/>
      <c r="H168" s="46"/>
      <c r="I168" s="46"/>
      <c r="J168" s="36" t="s">
        <v>121</v>
      </c>
      <c r="K168" s="10"/>
      <c r="L168" s="10"/>
      <c r="M168" s="10"/>
      <c r="N168" s="10"/>
      <c r="O168" s="10"/>
      <c r="P168" s="10"/>
      <c r="Q168" s="10"/>
      <c r="R168" s="10"/>
      <c r="S168" s="10"/>
    </row>
    <row r="169" ht="32.25" customHeight="1">
      <c r="A169" s="36" t="s">
        <v>575</v>
      </c>
      <c r="B169" s="36" t="s">
        <v>645</v>
      </c>
      <c r="C169" s="38" t="s">
        <v>1118</v>
      </c>
      <c r="D169" s="36" t="s">
        <v>490</v>
      </c>
      <c r="E169" s="43" t="str">
        <f>if(D169&lt;&gt;"",VLOOKUP(D169,Concepts!C$2:D$12,2,FALSE),"")</f>
        <v>Process Execution</v>
      </c>
      <c r="F169" s="44" t="s">
        <v>1122</v>
      </c>
      <c r="G169" s="46"/>
      <c r="H169" s="46"/>
      <c r="I169" s="46"/>
      <c r="J169" s="36"/>
      <c r="K169" s="10"/>
      <c r="L169" s="10"/>
      <c r="M169" s="10"/>
      <c r="N169" s="10"/>
      <c r="O169" s="10"/>
      <c r="P169" s="10"/>
      <c r="Q169" s="10"/>
      <c r="R169" s="10"/>
      <c r="S169" s="10"/>
    </row>
    <row r="170" ht="32.25" customHeight="1">
      <c r="A170" s="36" t="s">
        <v>575</v>
      </c>
      <c r="B170" s="36" t="s">
        <v>645</v>
      </c>
      <c r="C170" s="38" t="s">
        <v>1124</v>
      </c>
      <c r="D170" s="36" t="s">
        <v>490</v>
      </c>
      <c r="E170" s="43" t="str">
        <f>if(D170&lt;&gt;"",VLOOKUP(D170,Concepts!C$2:D$12,2,FALSE),"")</f>
        <v>Process Execution</v>
      </c>
      <c r="F170" s="44" t="s">
        <v>1130</v>
      </c>
      <c r="G170" s="46"/>
      <c r="H170" s="46"/>
      <c r="I170" s="46"/>
      <c r="J170" s="36"/>
      <c r="K170" s="10"/>
      <c r="L170" s="10"/>
      <c r="M170" s="10"/>
      <c r="N170" s="10"/>
      <c r="O170" s="10"/>
      <c r="P170" s="10"/>
      <c r="Q170" s="10"/>
      <c r="R170" s="10"/>
      <c r="S170" s="10"/>
    </row>
    <row r="171" ht="32.25" customHeight="1">
      <c r="A171" s="36" t="s">
        <v>575</v>
      </c>
      <c r="B171" s="36" t="s">
        <v>645</v>
      </c>
      <c r="C171" s="38" t="s">
        <v>1132</v>
      </c>
      <c r="D171" s="36" t="s">
        <v>490</v>
      </c>
      <c r="E171" s="43" t="str">
        <f>if(D171&lt;&gt;"",VLOOKUP(D171,Concepts!C$2:D$12,2,FALSE),"")</f>
        <v>Process Execution</v>
      </c>
      <c r="F171" s="44" t="s">
        <v>1137</v>
      </c>
      <c r="G171" s="46"/>
      <c r="H171" s="46"/>
      <c r="I171" s="46"/>
      <c r="J171" s="36"/>
      <c r="K171" s="10"/>
      <c r="L171" s="10"/>
      <c r="M171" s="10"/>
      <c r="N171" s="10"/>
      <c r="O171" s="10"/>
      <c r="P171" s="10"/>
      <c r="Q171" s="10"/>
      <c r="R171" s="10"/>
      <c r="S171" s="10"/>
    </row>
    <row r="172" ht="32.25" customHeight="1">
      <c r="A172" s="36" t="s">
        <v>575</v>
      </c>
      <c r="B172" s="36" t="s">
        <v>645</v>
      </c>
      <c r="C172" s="38" t="s">
        <v>1141</v>
      </c>
      <c r="D172" s="36" t="s">
        <v>490</v>
      </c>
      <c r="E172" s="43" t="str">
        <f>if(D172&lt;&gt;"",VLOOKUP(D172,Concepts!C$2:D$12,2,FALSE),"")</f>
        <v>Process Execution</v>
      </c>
      <c r="F172" s="44" t="s">
        <v>1145</v>
      </c>
      <c r="G172" s="46"/>
      <c r="H172" s="46"/>
      <c r="I172" s="46"/>
      <c r="J172" s="36"/>
      <c r="K172" s="10"/>
      <c r="L172" s="10"/>
      <c r="M172" s="10"/>
      <c r="N172" s="10"/>
      <c r="O172" s="10"/>
      <c r="P172" s="10"/>
      <c r="Q172" s="10"/>
      <c r="R172" s="10"/>
      <c r="S172" s="10"/>
    </row>
    <row r="173" ht="32.25" customHeight="1">
      <c r="A173" s="36" t="s">
        <v>575</v>
      </c>
      <c r="B173" s="36" t="s">
        <v>645</v>
      </c>
      <c r="C173" s="38" t="s">
        <v>1148</v>
      </c>
      <c r="D173" s="36" t="s">
        <v>490</v>
      </c>
      <c r="E173" s="43" t="str">
        <f>if(D173&lt;&gt;"",VLOOKUP(D173,Concepts!C$2:D$12,2,FALSE),"")</f>
        <v>Process Execution</v>
      </c>
      <c r="F173" s="44" t="s">
        <v>1152</v>
      </c>
      <c r="G173" s="46"/>
      <c r="H173" s="46"/>
      <c r="I173" s="46"/>
      <c r="J173" s="36"/>
      <c r="K173" s="10"/>
      <c r="L173" s="10"/>
      <c r="M173" s="10"/>
      <c r="N173" s="10"/>
      <c r="O173" s="10"/>
      <c r="P173" s="10"/>
      <c r="Q173" s="10"/>
      <c r="R173" s="10"/>
      <c r="S173" s="10"/>
    </row>
    <row r="174" ht="32.25" customHeight="1">
      <c r="A174" s="36" t="s">
        <v>575</v>
      </c>
      <c r="B174" s="36" t="s">
        <v>645</v>
      </c>
      <c r="C174" s="38" t="s">
        <v>1155</v>
      </c>
      <c r="D174" s="36" t="s">
        <v>126</v>
      </c>
      <c r="E174" s="43" t="str">
        <f>if(D174&lt;&gt;"",VLOOKUP(D174,Concepts!C$2:D$12,2,FALSE),"")</f>
        <v>Government Controls</v>
      </c>
      <c r="F174" s="44" t="s">
        <v>1161</v>
      </c>
      <c r="G174" s="46"/>
      <c r="H174" s="46"/>
      <c r="I174" s="46"/>
      <c r="J174" s="36"/>
      <c r="K174" s="10"/>
      <c r="L174" s="10"/>
      <c r="M174" s="10"/>
      <c r="N174" s="10"/>
      <c r="O174" s="10"/>
      <c r="P174" s="10"/>
      <c r="Q174" s="10"/>
      <c r="R174" s="10"/>
      <c r="S174" s="10"/>
    </row>
    <row r="175" ht="32.25" customHeight="1">
      <c r="A175" s="36" t="s">
        <v>575</v>
      </c>
      <c r="B175" s="36" t="s">
        <v>645</v>
      </c>
      <c r="C175" s="38" t="s">
        <v>1163</v>
      </c>
      <c r="D175" s="36" t="s">
        <v>490</v>
      </c>
      <c r="E175" s="43" t="str">
        <f>if(D175&lt;&gt;"",VLOOKUP(D175,Concepts!C$2:D$12,2,FALSE),"")</f>
        <v>Process Execution</v>
      </c>
      <c r="F175" s="44" t="s">
        <v>1169</v>
      </c>
      <c r="G175" s="46"/>
      <c r="H175" s="46"/>
      <c r="I175" s="46"/>
      <c r="J175" s="36"/>
      <c r="K175" s="10"/>
      <c r="L175" s="10"/>
      <c r="M175" s="10"/>
      <c r="N175" s="10"/>
      <c r="O175" s="10"/>
      <c r="P175" s="10"/>
      <c r="Q175" s="10"/>
      <c r="R175" s="10"/>
      <c r="S175" s="10"/>
    </row>
    <row r="176" ht="32.25" customHeight="1">
      <c r="A176" s="36" t="s">
        <v>575</v>
      </c>
      <c r="B176" s="36" t="s">
        <v>645</v>
      </c>
      <c r="C176" s="78" t="s">
        <v>1170</v>
      </c>
      <c r="D176" s="77" t="s">
        <v>303</v>
      </c>
      <c r="E176" s="77" t="str">
        <f>if(D176&lt;&gt;"",VLOOKUP(D176,Concepts!C$2:D$12,2,FALSE),"")</f>
        <v>Oversight &amp; Audit</v>
      </c>
      <c r="F176" s="52" t="s">
        <v>1171</v>
      </c>
      <c r="G176" s="46"/>
      <c r="H176" s="46"/>
      <c r="I176" s="46"/>
      <c r="J176" s="36"/>
      <c r="K176" s="10"/>
      <c r="L176" s="10"/>
      <c r="M176" s="10"/>
      <c r="N176" s="10"/>
      <c r="O176" s="10"/>
      <c r="P176" s="10"/>
      <c r="Q176" s="10"/>
      <c r="R176" s="10"/>
      <c r="S176" s="10"/>
    </row>
    <row r="177" ht="32.25" customHeight="1">
      <c r="A177" s="36" t="s">
        <v>575</v>
      </c>
      <c r="B177" s="36" t="s">
        <v>645</v>
      </c>
      <c r="C177" s="178" t="s">
        <v>1172</v>
      </c>
      <c r="D177" s="36" t="s">
        <v>146</v>
      </c>
      <c r="E177" s="43" t="str">
        <f>if(D177&lt;&gt;"",VLOOKUP(D177,Concepts!C$2:D$12,2,FALSE),"")</f>
        <v>Approvals</v>
      </c>
      <c r="F177" s="44" t="s">
        <v>1173</v>
      </c>
      <c r="G177" s="46"/>
      <c r="H177" s="46"/>
      <c r="I177" s="46"/>
      <c r="J177" s="36"/>
      <c r="K177" s="10"/>
      <c r="L177" s="10"/>
      <c r="M177" s="10"/>
      <c r="N177" s="10"/>
      <c r="O177" s="10"/>
      <c r="P177" s="10"/>
      <c r="Q177" s="10"/>
      <c r="R177" s="10"/>
      <c r="S177" s="10"/>
    </row>
    <row r="178" ht="32.25" customHeight="1">
      <c r="A178" s="36" t="s">
        <v>575</v>
      </c>
      <c r="B178" s="36" t="s">
        <v>645</v>
      </c>
      <c r="C178" s="178" t="s">
        <v>1174</v>
      </c>
      <c r="D178" s="36" t="s">
        <v>146</v>
      </c>
      <c r="E178" s="43" t="str">
        <f>if(D178&lt;&gt;"",VLOOKUP(D178,Concepts!C$2:D$12,2,FALSE),"")</f>
        <v>Approvals</v>
      </c>
      <c r="F178" s="44" t="s">
        <v>1175</v>
      </c>
      <c r="G178" s="46"/>
      <c r="H178" s="46"/>
      <c r="I178" s="46"/>
      <c r="J178" s="36"/>
      <c r="K178" s="10"/>
      <c r="L178" s="10"/>
      <c r="M178" s="10"/>
      <c r="N178" s="10"/>
      <c r="O178" s="10"/>
      <c r="P178" s="10"/>
      <c r="Q178" s="10"/>
      <c r="R178" s="10"/>
      <c r="S178" s="10"/>
    </row>
    <row r="179" ht="32.25" customHeight="1">
      <c r="A179" s="36" t="s">
        <v>575</v>
      </c>
      <c r="B179" s="36" t="s">
        <v>645</v>
      </c>
      <c r="C179" s="178" t="s">
        <v>1176</v>
      </c>
      <c r="D179" s="36" t="s">
        <v>146</v>
      </c>
      <c r="E179" s="43" t="str">
        <f>if(D179&lt;&gt;"",VLOOKUP(D179,Concepts!C$2:D$12,2,FALSE),"")</f>
        <v>Approvals</v>
      </c>
      <c r="F179" s="44" t="s">
        <v>1177</v>
      </c>
      <c r="G179" s="46"/>
      <c r="H179" s="46"/>
      <c r="I179" s="46"/>
      <c r="J179" s="36"/>
      <c r="K179" s="10"/>
      <c r="L179" s="10"/>
      <c r="M179" s="10"/>
      <c r="N179" s="10"/>
      <c r="O179" s="10"/>
      <c r="P179" s="10"/>
      <c r="Q179" s="10"/>
      <c r="R179" s="10"/>
      <c r="S179" s="10"/>
    </row>
    <row r="180" ht="32.25" customHeight="1">
      <c r="A180" s="36" t="s">
        <v>575</v>
      </c>
      <c r="B180" s="36" t="s">
        <v>645</v>
      </c>
      <c r="C180" s="178" t="s">
        <v>1178</v>
      </c>
      <c r="D180" s="36" t="s">
        <v>146</v>
      </c>
      <c r="E180" s="43" t="str">
        <f>if(D180&lt;&gt;"",VLOOKUP(D180,Concepts!C$2:D$12,2,FALSE),"")</f>
        <v>Approvals</v>
      </c>
      <c r="F180" s="44" t="s">
        <v>1179</v>
      </c>
      <c r="G180" s="46"/>
      <c r="H180" s="46"/>
      <c r="I180" s="46"/>
      <c r="J180" s="36"/>
      <c r="K180" s="10"/>
      <c r="L180" s="10"/>
      <c r="M180" s="10"/>
      <c r="N180" s="10"/>
      <c r="O180" s="10"/>
      <c r="P180" s="10"/>
      <c r="Q180" s="10"/>
      <c r="R180" s="10"/>
      <c r="S180" s="10"/>
    </row>
    <row r="181" ht="32.25" customHeight="1">
      <c r="A181" s="36" t="s">
        <v>575</v>
      </c>
      <c r="B181" s="36" t="s">
        <v>645</v>
      </c>
      <c r="C181" s="54" t="s">
        <v>1180</v>
      </c>
      <c r="D181" s="36" t="s">
        <v>150</v>
      </c>
      <c r="E181" s="43" t="str">
        <f>if(D181&lt;&gt;"",VLOOKUP(D181,Concepts!C$2:D$12,2,FALSE),"")</f>
        <v>Fiscal Transparency</v>
      </c>
      <c r="F181" s="44" t="s">
        <v>1181</v>
      </c>
      <c r="G181" s="46"/>
      <c r="H181" s="46"/>
      <c r="I181" s="46"/>
      <c r="J181" s="36"/>
      <c r="K181" s="10"/>
      <c r="L181" s="10"/>
      <c r="M181" s="10"/>
      <c r="N181" s="10"/>
      <c r="O181" s="10"/>
      <c r="P181" s="10"/>
      <c r="Q181" s="10"/>
      <c r="R181" s="10"/>
      <c r="S181" s="10"/>
    </row>
    <row r="182" ht="32.25" customHeight="1">
      <c r="A182" s="36" t="s">
        <v>575</v>
      </c>
      <c r="B182" s="36" t="s">
        <v>647</v>
      </c>
      <c r="C182" s="38" t="s">
        <v>1182</v>
      </c>
      <c r="D182" s="36" t="s">
        <v>65</v>
      </c>
      <c r="E182" s="43" t="str">
        <f>if(D182&lt;&gt;"",VLOOKUP(D182,Concepts!C$2:D$12,2,FALSE),"")</f>
        <v>Reform &amp; Modernization</v>
      </c>
      <c r="F182" s="44" t="s">
        <v>1184</v>
      </c>
      <c r="G182" s="46"/>
      <c r="H182" s="46"/>
      <c r="I182" s="46"/>
      <c r="J182" s="36" t="s">
        <v>121</v>
      </c>
      <c r="K182" s="10"/>
      <c r="L182" s="10"/>
      <c r="M182" s="10"/>
      <c r="N182" s="10"/>
      <c r="O182" s="10"/>
      <c r="P182" s="10"/>
      <c r="Q182" s="10"/>
      <c r="R182" s="10"/>
      <c r="S182" s="10"/>
    </row>
    <row r="183" ht="32.25" customHeight="1">
      <c r="A183" s="36" t="s">
        <v>575</v>
      </c>
      <c r="B183" s="36" t="s">
        <v>647</v>
      </c>
      <c r="C183" s="38" t="s">
        <v>1186</v>
      </c>
      <c r="D183" s="36" t="s">
        <v>65</v>
      </c>
      <c r="E183" s="43" t="str">
        <f>if(D183&lt;&gt;"",VLOOKUP(D183,Concepts!C$2:D$12,2,FALSE),"")</f>
        <v>Reform &amp; Modernization</v>
      </c>
      <c r="F183" s="44" t="s">
        <v>1195</v>
      </c>
      <c r="G183" s="46"/>
      <c r="H183" s="46"/>
      <c r="I183" s="46"/>
      <c r="J183" s="36" t="s">
        <v>121</v>
      </c>
      <c r="K183" s="10"/>
      <c r="L183" s="10"/>
      <c r="M183" s="10"/>
      <c r="N183" s="10"/>
      <c r="O183" s="10"/>
      <c r="P183" s="10"/>
      <c r="Q183" s="10"/>
      <c r="R183" s="10"/>
      <c r="S183" s="10"/>
    </row>
    <row r="184" ht="32.25" customHeight="1">
      <c r="A184" s="36" t="s">
        <v>575</v>
      </c>
      <c r="B184" s="36" t="s">
        <v>647</v>
      </c>
      <c r="C184" s="38" t="s">
        <v>1198</v>
      </c>
      <c r="D184" s="36" t="s">
        <v>65</v>
      </c>
      <c r="E184" s="43" t="str">
        <f>if(D184&lt;&gt;"",VLOOKUP(D184,Concepts!C$2:D$12,2,FALSE),"")</f>
        <v>Reform &amp; Modernization</v>
      </c>
      <c r="F184" s="44" t="s">
        <v>1203</v>
      </c>
      <c r="G184" s="46"/>
      <c r="H184" s="46"/>
      <c r="I184" s="46"/>
      <c r="J184" s="36"/>
      <c r="K184" s="10"/>
      <c r="L184" s="10"/>
      <c r="M184" s="10"/>
      <c r="N184" s="10"/>
      <c r="O184" s="10"/>
      <c r="P184" s="10"/>
      <c r="Q184" s="10"/>
      <c r="R184" s="10"/>
      <c r="S184" s="10"/>
    </row>
    <row r="185" ht="32.25" customHeight="1">
      <c r="A185" s="36" t="s">
        <v>575</v>
      </c>
      <c r="B185" s="36" t="s">
        <v>647</v>
      </c>
      <c r="C185" s="38" t="s">
        <v>1204</v>
      </c>
      <c r="D185" s="36" t="s">
        <v>65</v>
      </c>
      <c r="E185" s="43" t="str">
        <f>if(D185&lt;&gt;"",VLOOKUP(D185,Concepts!C$2:D$12,2,FALSE),"")</f>
        <v>Reform &amp; Modernization</v>
      </c>
      <c r="F185" s="44" t="s">
        <v>1213</v>
      </c>
      <c r="G185" s="46"/>
      <c r="H185" s="46"/>
      <c r="I185" s="46"/>
      <c r="J185" s="36" t="s">
        <v>121</v>
      </c>
      <c r="K185" s="10"/>
      <c r="L185" s="10"/>
      <c r="M185" s="10"/>
      <c r="N185" s="10"/>
      <c r="O185" s="10"/>
      <c r="P185" s="10"/>
      <c r="Q185" s="10"/>
      <c r="R185" s="10"/>
      <c r="S185" s="10"/>
    </row>
    <row r="186" ht="32.25" customHeight="1">
      <c r="A186" s="36" t="s">
        <v>575</v>
      </c>
      <c r="B186" s="36" t="s">
        <v>647</v>
      </c>
      <c r="C186" s="38" t="s">
        <v>1214</v>
      </c>
      <c r="D186" s="36" t="s">
        <v>65</v>
      </c>
      <c r="E186" s="43" t="str">
        <f>if(D186&lt;&gt;"",VLOOKUP(D186,Concepts!C$2:D$12,2,FALSE),"")</f>
        <v>Reform &amp; Modernization</v>
      </c>
      <c r="F186" s="44" t="s">
        <v>1222</v>
      </c>
      <c r="G186" s="46"/>
      <c r="H186" s="46"/>
      <c r="I186" s="46"/>
      <c r="J186" s="36"/>
      <c r="K186" s="10"/>
      <c r="L186" s="10"/>
      <c r="M186" s="10"/>
      <c r="N186" s="10"/>
      <c r="O186" s="10"/>
      <c r="P186" s="10"/>
      <c r="Q186" s="10"/>
      <c r="R186" s="10"/>
      <c r="S186" s="10"/>
    </row>
    <row r="187" ht="32.25" customHeight="1">
      <c r="A187" s="36" t="s">
        <v>575</v>
      </c>
      <c r="B187" s="36" t="s">
        <v>647</v>
      </c>
      <c r="C187" s="38" t="s">
        <v>1223</v>
      </c>
      <c r="D187" s="36" t="s">
        <v>65</v>
      </c>
      <c r="E187" s="43" t="str">
        <f>if(D187&lt;&gt;"",VLOOKUP(D187,Concepts!C$2:D$12,2,FALSE),"")</f>
        <v>Reform &amp; Modernization</v>
      </c>
      <c r="F187" s="44" t="s">
        <v>1232</v>
      </c>
      <c r="G187" s="46"/>
      <c r="H187" s="46"/>
      <c r="I187" s="46"/>
      <c r="J187" s="36"/>
      <c r="K187" s="10"/>
      <c r="L187" s="10"/>
      <c r="M187" s="10"/>
      <c r="N187" s="10"/>
      <c r="O187" s="10"/>
      <c r="P187" s="10"/>
      <c r="Q187" s="10"/>
      <c r="R187" s="10"/>
      <c r="S187" s="10"/>
    </row>
    <row r="188" ht="32.25" customHeight="1">
      <c r="A188" s="36" t="s">
        <v>575</v>
      </c>
      <c r="B188" s="36" t="s">
        <v>647</v>
      </c>
      <c r="C188" s="52" t="s">
        <v>1235</v>
      </c>
      <c r="D188" s="36" t="s">
        <v>146</v>
      </c>
      <c r="E188" s="43" t="str">
        <f>if(D188&lt;&gt;"",VLOOKUP(D188,Concepts!C$2:D$12,2,FALSE),"")</f>
        <v>Approvals</v>
      </c>
      <c r="F188" s="44" t="s">
        <v>1240</v>
      </c>
      <c r="G188" s="46"/>
      <c r="H188" s="46"/>
      <c r="I188" s="46"/>
      <c r="J188" s="36"/>
      <c r="K188" s="10"/>
      <c r="L188" s="10"/>
      <c r="M188" s="10"/>
      <c r="N188" s="10"/>
      <c r="O188" s="10"/>
      <c r="P188" s="10"/>
      <c r="Q188" s="10"/>
      <c r="R188" s="10"/>
      <c r="S188" s="10"/>
    </row>
    <row r="189" ht="32.25" customHeight="1">
      <c r="A189" s="36" t="s">
        <v>575</v>
      </c>
      <c r="B189" s="36" t="s">
        <v>647</v>
      </c>
      <c r="C189" s="54" t="s">
        <v>1244</v>
      </c>
      <c r="D189" s="36" t="s">
        <v>150</v>
      </c>
      <c r="E189" s="43" t="str">
        <f>if(D189&lt;&gt;"",VLOOKUP(D189,Concepts!C$2:D$12,2,FALSE),"")</f>
        <v>Fiscal Transparency</v>
      </c>
      <c r="F189" s="44" t="s">
        <v>1249</v>
      </c>
      <c r="G189" s="46"/>
      <c r="H189" s="46"/>
      <c r="I189" s="46"/>
      <c r="J189" s="36"/>
      <c r="K189" s="10"/>
      <c r="L189" s="10"/>
      <c r="M189" s="10"/>
      <c r="N189" s="10"/>
      <c r="O189" s="10"/>
      <c r="P189" s="10"/>
      <c r="Q189" s="10"/>
      <c r="R189" s="10"/>
      <c r="S189" s="10"/>
    </row>
    <row r="190" ht="32.25" customHeight="1">
      <c r="A190" s="36" t="s">
        <v>577</v>
      </c>
      <c r="B190" s="36" t="s">
        <v>651</v>
      </c>
      <c r="C190" s="38" t="s">
        <v>1251</v>
      </c>
      <c r="D190" s="36" t="s">
        <v>126</v>
      </c>
      <c r="E190" s="43" t="str">
        <f>if(D190&lt;&gt;"",VLOOKUP(D190,Concepts!C$2:D$12,2,FALSE),"")</f>
        <v>Government Controls</v>
      </c>
      <c r="F190" s="44" t="s">
        <v>1257</v>
      </c>
      <c r="G190" s="46"/>
      <c r="H190" s="46"/>
      <c r="I190" s="46"/>
      <c r="J190" s="36" t="s">
        <v>121</v>
      </c>
      <c r="K190" s="10"/>
      <c r="L190" s="10"/>
      <c r="M190" s="10"/>
      <c r="N190" s="10"/>
      <c r="O190" s="10"/>
      <c r="P190" s="10"/>
      <c r="Q190" s="10"/>
      <c r="R190" s="10"/>
      <c r="S190" s="10"/>
    </row>
    <row r="191" ht="32.25" customHeight="1">
      <c r="A191" s="36" t="s">
        <v>577</v>
      </c>
      <c r="B191" s="36" t="s">
        <v>651</v>
      </c>
      <c r="C191" s="38" t="s">
        <v>1258</v>
      </c>
      <c r="D191" s="36" t="s">
        <v>490</v>
      </c>
      <c r="E191" s="43" t="str">
        <f>if(D191&lt;&gt;"",VLOOKUP(D191,Concepts!C$2:D$12,2,FALSE),"")</f>
        <v>Process Execution</v>
      </c>
      <c r="F191" s="44" t="s">
        <v>1259</v>
      </c>
      <c r="G191" s="46"/>
      <c r="H191" s="46"/>
      <c r="I191" s="46"/>
      <c r="J191" s="36"/>
      <c r="K191" s="10"/>
      <c r="L191" s="10"/>
      <c r="M191" s="10"/>
      <c r="N191" s="10"/>
      <c r="O191" s="10"/>
      <c r="P191" s="10"/>
      <c r="Q191" s="10"/>
      <c r="R191" s="10"/>
      <c r="S191" s="10"/>
    </row>
    <row r="192" ht="32.25" customHeight="1">
      <c r="A192" s="36" t="s">
        <v>577</v>
      </c>
      <c r="B192" s="36" t="s">
        <v>651</v>
      </c>
      <c r="C192" s="38" t="s">
        <v>1260</v>
      </c>
      <c r="D192" s="36" t="s">
        <v>490</v>
      </c>
      <c r="E192" s="43" t="str">
        <f>if(D192&lt;&gt;"",VLOOKUP(D192,Concepts!C$2:D$12,2,FALSE),"")</f>
        <v>Process Execution</v>
      </c>
      <c r="F192" s="44" t="s">
        <v>1261</v>
      </c>
      <c r="G192" s="46"/>
      <c r="H192" s="46"/>
      <c r="I192" s="46"/>
      <c r="J192" s="36" t="s">
        <v>121</v>
      </c>
      <c r="K192" s="10"/>
      <c r="L192" s="10"/>
      <c r="M192" s="10"/>
      <c r="N192" s="10"/>
      <c r="O192" s="10"/>
      <c r="P192" s="10"/>
      <c r="Q192" s="10"/>
      <c r="R192" s="10"/>
      <c r="S192" s="10"/>
    </row>
    <row r="193" ht="32.25" customHeight="1">
      <c r="A193" s="36" t="s">
        <v>577</v>
      </c>
      <c r="B193" s="36" t="s">
        <v>651</v>
      </c>
      <c r="C193" s="38" t="s">
        <v>1263</v>
      </c>
      <c r="D193" s="36" t="s">
        <v>486</v>
      </c>
      <c r="E193" s="43" t="str">
        <f>if(D193&lt;&gt;"",VLOOKUP(D193,Concepts!C$2:D$12,2,FALSE),"")</f>
        <v>Payments</v>
      </c>
      <c r="F193" s="44" t="s">
        <v>1265</v>
      </c>
      <c r="G193" s="46"/>
      <c r="H193" s="46"/>
      <c r="I193" s="46"/>
      <c r="J193" s="36" t="s">
        <v>121</v>
      </c>
      <c r="K193" s="10"/>
      <c r="L193" s="10"/>
      <c r="M193" s="10"/>
      <c r="N193" s="10"/>
      <c r="O193" s="10"/>
      <c r="P193" s="10"/>
      <c r="Q193" s="10"/>
      <c r="R193" s="10"/>
      <c r="S193" s="10"/>
    </row>
    <row r="194" ht="32.25" customHeight="1">
      <c r="A194" s="36" t="s">
        <v>577</v>
      </c>
      <c r="B194" s="36" t="s">
        <v>651</v>
      </c>
      <c r="C194" s="38" t="s">
        <v>1267</v>
      </c>
      <c r="D194" s="36" t="s">
        <v>490</v>
      </c>
      <c r="E194" s="43" t="str">
        <f>if(D194&lt;&gt;"",VLOOKUP(D194,Concepts!C$2:D$12,2,FALSE),"")</f>
        <v>Process Execution</v>
      </c>
      <c r="F194" s="44" t="s">
        <v>1269</v>
      </c>
      <c r="G194" s="46"/>
      <c r="H194" s="46"/>
      <c r="I194" s="46"/>
      <c r="J194" s="36" t="s">
        <v>121</v>
      </c>
      <c r="K194" s="10"/>
      <c r="L194" s="10"/>
      <c r="M194" s="10"/>
      <c r="N194" s="10"/>
      <c r="O194" s="10"/>
      <c r="P194" s="10"/>
      <c r="Q194" s="10"/>
      <c r="R194" s="10"/>
      <c r="S194" s="10"/>
    </row>
    <row r="195" ht="32.25" customHeight="1">
      <c r="A195" s="36" t="s">
        <v>577</v>
      </c>
      <c r="B195" s="36" t="s">
        <v>651</v>
      </c>
      <c r="C195" s="38" t="s">
        <v>1271</v>
      </c>
      <c r="D195" s="36" t="s">
        <v>490</v>
      </c>
      <c r="E195" s="43" t="str">
        <f>if(D195&lt;&gt;"",VLOOKUP(D195,Concepts!C$2:D$12,2,FALSE),"")</f>
        <v>Process Execution</v>
      </c>
      <c r="F195" s="44" t="s">
        <v>1276</v>
      </c>
      <c r="G195" s="46"/>
      <c r="H195" s="46"/>
      <c r="I195" s="46"/>
      <c r="J195" s="36"/>
      <c r="K195" s="10"/>
      <c r="L195" s="10"/>
      <c r="M195" s="10"/>
      <c r="N195" s="10"/>
      <c r="O195" s="10"/>
      <c r="P195" s="10"/>
      <c r="Q195" s="10"/>
      <c r="R195" s="10"/>
      <c r="S195" s="10"/>
    </row>
    <row r="196" ht="32.25" customHeight="1">
      <c r="A196" s="36" t="s">
        <v>577</v>
      </c>
      <c r="B196" s="36" t="s">
        <v>651</v>
      </c>
      <c r="C196" s="38" t="s">
        <v>1277</v>
      </c>
      <c r="D196" s="36" t="s">
        <v>109</v>
      </c>
      <c r="E196" s="43" t="str">
        <f>if(D196&lt;&gt;"",VLOOKUP(D196,Concepts!C$2:D$12,2,FALSE),"")</f>
        <v>Planning &amp; Scenarios</v>
      </c>
      <c r="F196" s="44" t="s">
        <v>1280</v>
      </c>
      <c r="G196" s="46"/>
      <c r="H196" s="46"/>
      <c r="I196" s="46"/>
      <c r="J196" s="36" t="s">
        <v>121</v>
      </c>
      <c r="K196" s="10"/>
      <c r="L196" s="10"/>
      <c r="M196" s="10"/>
      <c r="N196" s="10"/>
      <c r="O196" s="10"/>
      <c r="P196" s="10"/>
      <c r="Q196" s="10"/>
      <c r="R196" s="10"/>
      <c r="S196" s="10"/>
    </row>
    <row r="197" ht="32.25" customHeight="1">
      <c r="A197" s="36" t="s">
        <v>577</v>
      </c>
      <c r="B197" s="36" t="s">
        <v>651</v>
      </c>
      <c r="C197" s="38" t="s">
        <v>1283</v>
      </c>
      <c r="D197" s="36" t="s">
        <v>126</v>
      </c>
      <c r="E197" s="43" t="str">
        <f>if(D197&lt;&gt;"",VLOOKUP(D197,Concepts!C$2:D$12,2,FALSE),"")</f>
        <v>Government Controls</v>
      </c>
      <c r="F197" s="44" t="s">
        <v>1287</v>
      </c>
      <c r="G197" s="46"/>
      <c r="H197" s="46"/>
      <c r="I197" s="46"/>
      <c r="J197" s="36"/>
      <c r="K197" s="10"/>
      <c r="L197" s="10"/>
      <c r="M197" s="10"/>
      <c r="N197" s="10"/>
      <c r="O197" s="10"/>
      <c r="P197" s="10"/>
      <c r="Q197" s="10"/>
      <c r="R197" s="10"/>
      <c r="S197" s="10"/>
    </row>
    <row r="198" ht="32.25" customHeight="1">
      <c r="A198" s="36" t="s">
        <v>577</v>
      </c>
      <c r="B198" s="36" t="s">
        <v>651</v>
      </c>
      <c r="C198" s="38" t="s">
        <v>1290</v>
      </c>
      <c r="D198" s="36" t="s">
        <v>490</v>
      </c>
      <c r="E198" s="43" t="str">
        <f>if(D198&lt;&gt;"",VLOOKUP(D198,Concepts!C$2:D$12,2,FALSE),"")</f>
        <v>Process Execution</v>
      </c>
      <c r="F198" s="44" t="s">
        <v>1294</v>
      </c>
      <c r="G198" s="46"/>
      <c r="H198" s="46"/>
      <c r="I198" s="46"/>
      <c r="J198" s="36"/>
      <c r="K198" s="10"/>
      <c r="L198" s="10"/>
      <c r="M198" s="10"/>
      <c r="N198" s="10"/>
      <c r="O198" s="10"/>
      <c r="P198" s="10"/>
      <c r="Q198" s="10"/>
      <c r="R198" s="10"/>
      <c r="S198" s="10"/>
    </row>
    <row r="199" ht="32.25" customHeight="1">
      <c r="A199" s="36" t="s">
        <v>577</v>
      </c>
      <c r="B199" s="36" t="s">
        <v>651</v>
      </c>
      <c r="C199" s="38" t="s">
        <v>1296</v>
      </c>
      <c r="D199" s="36" t="s">
        <v>126</v>
      </c>
      <c r="E199" s="43" t="str">
        <f>if(D199&lt;&gt;"",VLOOKUP(D199,Concepts!C$2:D$12,2,FALSE),"")</f>
        <v>Government Controls</v>
      </c>
      <c r="F199" s="44" t="s">
        <v>1302</v>
      </c>
      <c r="G199" s="46"/>
      <c r="H199" s="46"/>
      <c r="I199" s="46"/>
      <c r="J199" s="36"/>
      <c r="K199" s="10"/>
      <c r="L199" s="10"/>
      <c r="M199" s="10"/>
      <c r="N199" s="10"/>
      <c r="O199" s="10"/>
      <c r="P199" s="10"/>
      <c r="Q199" s="10"/>
      <c r="R199" s="10"/>
      <c r="S199" s="10"/>
    </row>
    <row r="200" ht="32.25" customHeight="1">
      <c r="A200" s="36" t="s">
        <v>577</v>
      </c>
      <c r="B200" s="36" t="s">
        <v>651</v>
      </c>
      <c r="C200" s="38" t="s">
        <v>1304</v>
      </c>
      <c r="D200" s="36" t="s">
        <v>490</v>
      </c>
      <c r="E200" s="43" t="str">
        <f>if(D200&lt;&gt;"",VLOOKUP(D200,Concepts!C$2:D$12,2,FALSE),"")</f>
        <v>Process Execution</v>
      </c>
      <c r="F200" s="44" t="s">
        <v>1309</v>
      </c>
      <c r="G200" s="46"/>
      <c r="H200" s="46"/>
      <c r="I200" s="46"/>
      <c r="J200" s="36"/>
      <c r="K200" s="10"/>
      <c r="L200" s="10"/>
      <c r="M200" s="10"/>
      <c r="N200" s="10"/>
      <c r="O200" s="10"/>
      <c r="P200" s="10"/>
      <c r="Q200" s="10"/>
      <c r="R200" s="10"/>
      <c r="S200" s="10"/>
    </row>
    <row r="201" ht="32.25" customHeight="1">
      <c r="A201" s="36" t="s">
        <v>577</v>
      </c>
      <c r="B201" s="36" t="s">
        <v>651</v>
      </c>
      <c r="C201" s="38" t="s">
        <v>1312</v>
      </c>
      <c r="D201" s="36" t="s">
        <v>490</v>
      </c>
      <c r="E201" s="43" t="str">
        <f>if(D201&lt;&gt;"",VLOOKUP(D201,Concepts!C$2:D$12,2,FALSE),"")</f>
        <v>Process Execution</v>
      </c>
      <c r="F201" s="44" t="s">
        <v>1319</v>
      </c>
      <c r="G201" s="46"/>
      <c r="H201" s="46"/>
      <c r="I201" s="46"/>
      <c r="J201" s="36"/>
      <c r="K201" s="10"/>
      <c r="L201" s="10"/>
      <c r="M201" s="10"/>
      <c r="N201" s="10"/>
      <c r="O201" s="10"/>
      <c r="P201" s="10"/>
      <c r="Q201" s="10"/>
      <c r="R201" s="10"/>
      <c r="S201" s="10"/>
    </row>
    <row r="202" ht="32.25" customHeight="1">
      <c r="A202" s="36" t="s">
        <v>577</v>
      </c>
      <c r="B202" s="36" t="s">
        <v>651</v>
      </c>
      <c r="C202" s="38" t="s">
        <v>1322</v>
      </c>
      <c r="D202" s="36" t="s">
        <v>490</v>
      </c>
      <c r="E202" s="43" t="str">
        <f>if(D202&lt;&gt;"",VLOOKUP(D202,Concepts!C$2:D$12,2,FALSE),"")</f>
        <v>Process Execution</v>
      </c>
      <c r="F202" s="44" t="s">
        <v>1324</v>
      </c>
      <c r="G202" s="46"/>
      <c r="H202" s="46"/>
      <c r="I202" s="46"/>
      <c r="J202" s="36"/>
      <c r="K202" s="10"/>
      <c r="L202" s="10"/>
      <c r="M202" s="10"/>
      <c r="N202" s="10"/>
      <c r="O202" s="10"/>
      <c r="P202" s="10"/>
      <c r="Q202" s="10"/>
      <c r="R202" s="10"/>
      <c r="S202" s="10"/>
    </row>
    <row r="203" ht="32.25" customHeight="1">
      <c r="A203" s="36" t="s">
        <v>577</v>
      </c>
      <c r="B203" s="36" t="s">
        <v>651</v>
      </c>
      <c r="C203" s="38" t="s">
        <v>1325</v>
      </c>
      <c r="D203" s="36" t="s">
        <v>490</v>
      </c>
      <c r="E203" s="43" t="str">
        <f>if(D203&lt;&gt;"",VLOOKUP(D203,Concepts!C$2:D$12,2,FALSE),"")</f>
        <v>Process Execution</v>
      </c>
      <c r="F203" s="44" t="s">
        <v>1326</v>
      </c>
      <c r="G203" s="46"/>
      <c r="H203" s="46"/>
      <c r="I203" s="46"/>
      <c r="J203" s="36"/>
      <c r="K203" s="10"/>
      <c r="L203" s="10"/>
      <c r="M203" s="10"/>
      <c r="N203" s="10"/>
      <c r="O203" s="10"/>
      <c r="P203" s="10"/>
      <c r="Q203" s="10"/>
      <c r="R203" s="10"/>
      <c r="S203" s="10"/>
    </row>
    <row r="204" ht="32.25" customHeight="1">
      <c r="A204" s="36" t="s">
        <v>577</v>
      </c>
      <c r="B204" s="36" t="s">
        <v>651</v>
      </c>
      <c r="C204" s="38" t="s">
        <v>1327</v>
      </c>
      <c r="D204" s="36" t="s">
        <v>479</v>
      </c>
      <c r="E204" s="43" t="str">
        <f>if(D204&lt;&gt;"",VLOOKUP(D204,Concepts!C$2:D$12,2,FALSE),"")</f>
        <v>E-Commerce</v>
      </c>
      <c r="F204" s="44" t="s">
        <v>1328</v>
      </c>
      <c r="G204" s="46"/>
      <c r="H204" s="46"/>
      <c r="I204" s="46"/>
      <c r="J204" s="36"/>
      <c r="K204" s="10"/>
      <c r="L204" s="10"/>
      <c r="M204" s="10"/>
      <c r="N204" s="10"/>
      <c r="O204" s="10"/>
      <c r="P204" s="10"/>
      <c r="Q204" s="10"/>
      <c r="R204" s="10"/>
      <c r="S204" s="10"/>
    </row>
    <row r="205" ht="32.25" customHeight="1">
      <c r="A205" s="36" t="s">
        <v>577</v>
      </c>
      <c r="B205" s="36" t="s">
        <v>651</v>
      </c>
      <c r="C205" s="38" t="s">
        <v>1329</v>
      </c>
      <c r="D205" s="36" t="s">
        <v>486</v>
      </c>
      <c r="E205" s="43" t="str">
        <f>if(D205&lt;&gt;"",VLOOKUP(D205,Concepts!C$2:D$12,2,FALSE),"")</f>
        <v>Payments</v>
      </c>
      <c r="F205" s="44" t="s">
        <v>1330</v>
      </c>
      <c r="G205" s="46"/>
      <c r="H205" s="46"/>
      <c r="I205" s="46"/>
      <c r="J205" s="36"/>
      <c r="K205" s="10"/>
      <c r="L205" s="10"/>
      <c r="M205" s="10"/>
      <c r="N205" s="10"/>
      <c r="O205" s="10"/>
      <c r="P205" s="10"/>
      <c r="Q205" s="10"/>
      <c r="R205" s="10"/>
      <c r="S205" s="10"/>
    </row>
    <row r="206" ht="32.25" customHeight="1">
      <c r="A206" s="36" t="s">
        <v>577</v>
      </c>
      <c r="B206" s="36" t="s">
        <v>651</v>
      </c>
      <c r="C206" s="78" t="s">
        <v>1331</v>
      </c>
      <c r="D206" s="36" t="s">
        <v>109</v>
      </c>
      <c r="E206" s="43" t="str">
        <f>if(D206&lt;&gt;"",VLOOKUP(D206,Concepts!C$2:D$12,2,FALSE),"")</f>
        <v>Planning &amp; Scenarios</v>
      </c>
      <c r="F206" s="44" t="s">
        <v>1332</v>
      </c>
      <c r="G206" s="46"/>
      <c r="H206" s="46"/>
      <c r="I206" s="46"/>
      <c r="J206" s="36"/>
      <c r="K206" s="10"/>
      <c r="L206" s="10"/>
      <c r="M206" s="10"/>
      <c r="N206" s="10"/>
      <c r="O206" s="10"/>
      <c r="P206" s="10"/>
      <c r="Q206" s="10"/>
      <c r="R206" s="10"/>
      <c r="S206" s="10"/>
    </row>
    <row r="207" ht="32.25" customHeight="1">
      <c r="A207" s="36" t="s">
        <v>577</v>
      </c>
      <c r="B207" s="36" t="s">
        <v>651</v>
      </c>
      <c r="C207" s="78" t="s">
        <v>1333</v>
      </c>
      <c r="D207" s="36" t="s">
        <v>486</v>
      </c>
      <c r="E207" s="43" t="str">
        <f>if(D207&lt;&gt;"",VLOOKUP(D207,Concepts!C$2:D$12,2,FALSE),"")</f>
        <v>Payments</v>
      </c>
      <c r="F207" s="44" t="s">
        <v>1334</v>
      </c>
      <c r="G207" s="46"/>
      <c r="H207" s="46"/>
      <c r="I207" s="46"/>
      <c r="J207" s="36"/>
      <c r="K207" s="10"/>
      <c r="L207" s="10"/>
      <c r="M207" s="10"/>
      <c r="N207" s="10"/>
      <c r="O207" s="10"/>
      <c r="P207" s="10"/>
      <c r="Q207" s="10"/>
      <c r="R207" s="10"/>
      <c r="S207" s="10"/>
    </row>
    <row r="208" ht="32.25" customHeight="1">
      <c r="A208" s="36" t="s">
        <v>577</v>
      </c>
      <c r="B208" s="36" t="s">
        <v>651</v>
      </c>
      <c r="C208" s="78" t="s">
        <v>1335</v>
      </c>
      <c r="D208" s="36" t="s">
        <v>303</v>
      </c>
      <c r="E208" s="43" t="str">
        <f>if(D208&lt;&gt;"",VLOOKUP(D208,Concepts!C$2:D$12,2,FALSE),"")</f>
        <v>Oversight &amp; Audit</v>
      </c>
      <c r="F208" s="44" t="s">
        <v>1336</v>
      </c>
      <c r="G208" s="46"/>
      <c r="H208" s="46"/>
      <c r="I208" s="46"/>
      <c r="J208" s="36"/>
      <c r="K208" s="10"/>
      <c r="L208" s="10"/>
      <c r="M208" s="10"/>
      <c r="N208" s="10"/>
      <c r="O208" s="10"/>
      <c r="P208" s="10"/>
      <c r="Q208" s="10"/>
      <c r="R208" s="10"/>
      <c r="S208" s="10"/>
    </row>
    <row r="209" ht="32.25" customHeight="1">
      <c r="A209" s="36" t="s">
        <v>577</v>
      </c>
      <c r="B209" s="36" t="s">
        <v>651</v>
      </c>
      <c r="C209" s="78" t="s">
        <v>1337</v>
      </c>
      <c r="D209" s="36" t="s">
        <v>126</v>
      </c>
      <c r="E209" s="43" t="str">
        <f>if(D209&lt;&gt;"",VLOOKUP(D209,Concepts!C$2:D$12,2,FALSE),"")</f>
        <v>Government Controls</v>
      </c>
      <c r="F209" s="44" t="s">
        <v>1338</v>
      </c>
      <c r="G209" s="46"/>
      <c r="H209" s="46"/>
      <c r="I209" s="46"/>
      <c r="J209" s="36"/>
      <c r="K209" s="10"/>
      <c r="L209" s="10"/>
      <c r="M209" s="10"/>
      <c r="N209" s="10"/>
      <c r="O209" s="10"/>
      <c r="P209" s="10"/>
      <c r="Q209" s="10"/>
      <c r="R209" s="10"/>
      <c r="S209" s="10"/>
    </row>
    <row r="210" ht="32.25" customHeight="1">
      <c r="A210" s="36" t="s">
        <v>577</v>
      </c>
      <c r="B210" s="36" t="s">
        <v>651</v>
      </c>
      <c r="C210" s="203" t="s">
        <v>1339</v>
      </c>
      <c r="D210" s="36" t="s">
        <v>146</v>
      </c>
      <c r="E210" s="43" t="str">
        <f>if(D210&lt;&gt;"",VLOOKUP(D210,Concepts!C$2:D$12,2,FALSE),"")</f>
        <v>Approvals</v>
      </c>
      <c r="F210" s="44" t="s">
        <v>1341</v>
      </c>
      <c r="G210" s="46"/>
      <c r="H210" s="46"/>
      <c r="I210" s="46"/>
      <c r="J210" s="36"/>
      <c r="K210" s="10"/>
      <c r="L210" s="10"/>
      <c r="M210" s="10"/>
      <c r="N210" s="10"/>
      <c r="O210" s="10"/>
      <c r="P210" s="10"/>
      <c r="Q210" s="10"/>
      <c r="R210" s="10"/>
      <c r="S210" s="10"/>
    </row>
    <row r="211" ht="32.25" customHeight="1">
      <c r="A211" s="36" t="s">
        <v>577</v>
      </c>
      <c r="B211" s="36" t="s">
        <v>651</v>
      </c>
      <c r="C211" s="54" t="s">
        <v>1342</v>
      </c>
      <c r="D211" s="36" t="s">
        <v>146</v>
      </c>
      <c r="E211" s="43" t="str">
        <f>if(D211&lt;&gt;"",VLOOKUP(D211,Concepts!C$2:D$12,2,FALSE),"")</f>
        <v>Approvals</v>
      </c>
      <c r="F211" s="44" t="s">
        <v>1343</v>
      </c>
      <c r="G211" s="46"/>
      <c r="H211" s="46"/>
      <c r="I211" s="46"/>
      <c r="J211" s="36"/>
      <c r="K211" s="10"/>
      <c r="L211" s="10"/>
      <c r="M211" s="10"/>
      <c r="N211" s="10"/>
      <c r="O211" s="10"/>
      <c r="P211" s="10"/>
      <c r="Q211" s="10"/>
      <c r="R211" s="10"/>
      <c r="S211" s="10"/>
    </row>
    <row r="212" ht="32.25" customHeight="1">
      <c r="A212" s="36" t="s">
        <v>577</v>
      </c>
      <c r="B212" s="36" t="s">
        <v>654</v>
      </c>
      <c r="C212" s="78" t="s">
        <v>1344</v>
      </c>
      <c r="D212" s="36" t="s">
        <v>109</v>
      </c>
      <c r="E212" s="43" t="str">
        <f>if(D212&lt;&gt;"",VLOOKUP(D212,Concepts!C$2:D$12,2,FALSE),"")</f>
        <v>Planning &amp; Scenarios</v>
      </c>
      <c r="F212" s="44" t="s">
        <v>1345</v>
      </c>
      <c r="G212" s="46"/>
      <c r="H212" s="46"/>
      <c r="I212" s="46"/>
      <c r="J212" s="36"/>
      <c r="K212" s="10"/>
      <c r="L212" s="10"/>
      <c r="M212" s="10"/>
      <c r="N212" s="10"/>
      <c r="O212" s="10"/>
      <c r="P212" s="10"/>
      <c r="Q212" s="10"/>
      <c r="R212" s="10"/>
      <c r="S212" s="10"/>
    </row>
    <row r="213" ht="32.25" customHeight="1">
      <c r="A213" s="36" t="s">
        <v>577</v>
      </c>
      <c r="B213" s="36" t="s">
        <v>654</v>
      </c>
      <c r="C213" s="38" t="s">
        <v>1346</v>
      </c>
      <c r="D213" s="36" t="s">
        <v>109</v>
      </c>
      <c r="E213" s="43" t="str">
        <f>if(D213&lt;&gt;"",VLOOKUP(D213,Concepts!C$2:D$12,2,FALSE),"")</f>
        <v>Planning &amp; Scenarios</v>
      </c>
      <c r="F213" s="44" t="s">
        <v>1347</v>
      </c>
      <c r="G213" s="46"/>
      <c r="H213" s="46"/>
      <c r="I213" s="46"/>
      <c r="J213" s="36"/>
      <c r="K213" s="10"/>
      <c r="L213" s="10"/>
      <c r="M213" s="10"/>
      <c r="N213" s="10"/>
      <c r="O213" s="10"/>
      <c r="P213" s="10"/>
      <c r="Q213" s="10"/>
      <c r="R213" s="10"/>
      <c r="S213" s="10"/>
    </row>
    <row r="214" ht="32.25" customHeight="1">
      <c r="A214" s="36" t="s">
        <v>577</v>
      </c>
      <c r="B214" s="36" t="s">
        <v>654</v>
      </c>
      <c r="C214" s="38" t="s">
        <v>1348</v>
      </c>
      <c r="D214" s="36" t="s">
        <v>490</v>
      </c>
      <c r="E214" s="43" t="str">
        <f>if(D214&lt;&gt;"",VLOOKUP(D214,Concepts!C$2:D$12,2,FALSE),"")</f>
        <v>Process Execution</v>
      </c>
      <c r="F214" s="44" t="s">
        <v>1349</v>
      </c>
      <c r="G214" s="46"/>
      <c r="H214" s="46"/>
      <c r="I214" s="46"/>
      <c r="J214" s="36" t="s">
        <v>121</v>
      </c>
      <c r="K214" s="10"/>
      <c r="L214" s="10"/>
      <c r="M214" s="10"/>
      <c r="N214" s="10"/>
      <c r="O214" s="10"/>
      <c r="P214" s="10"/>
      <c r="Q214" s="10"/>
      <c r="R214" s="10"/>
      <c r="S214" s="10"/>
    </row>
    <row r="215" ht="32.25" customHeight="1">
      <c r="A215" s="36" t="s">
        <v>577</v>
      </c>
      <c r="B215" s="36" t="s">
        <v>654</v>
      </c>
      <c r="C215" s="38" t="s">
        <v>1350</v>
      </c>
      <c r="D215" s="36" t="s">
        <v>490</v>
      </c>
      <c r="E215" s="43" t="str">
        <f>if(D215&lt;&gt;"",VLOOKUP(D215,Concepts!C$2:D$12,2,FALSE),"")</f>
        <v>Process Execution</v>
      </c>
      <c r="F215" s="44" t="s">
        <v>1351</v>
      </c>
      <c r="G215" s="46"/>
      <c r="H215" s="46"/>
      <c r="I215" s="46"/>
      <c r="J215" s="36" t="s">
        <v>121</v>
      </c>
      <c r="K215" s="10"/>
      <c r="L215" s="10"/>
      <c r="M215" s="10"/>
      <c r="N215" s="10"/>
      <c r="O215" s="10"/>
      <c r="P215" s="10"/>
      <c r="Q215" s="10"/>
      <c r="R215" s="10"/>
      <c r="S215" s="10"/>
    </row>
    <row r="216" ht="32.25" customHeight="1">
      <c r="A216" s="36" t="s">
        <v>577</v>
      </c>
      <c r="B216" s="36" t="s">
        <v>654</v>
      </c>
      <c r="C216" s="38" t="s">
        <v>1352</v>
      </c>
      <c r="D216" s="36" t="s">
        <v>109</v>
      </c>
      <c r="E216" s="43" t="str">
        <f>if(D216&lt;&gt;"",VLOOKUP(D216,Concepts!C$2:D$12,2,FALSE),"")</f>
        <v>Planning &amp; Scenarios</v>
      </c>
      <c r="F216" s="44" t="s">
        <v>1353</v>
      </c>
      <c r="G216" s="46"/>
      <c r="H216" s="46"/>
      <c r="I216" s="46"/>
      <c r="J216" s="36" t="s">
        <v>121</v>
      </c>
      <c r="K216" s="10"/>
      <c r="L216" s="10"/>
      <c r="M216" s="10"/>
      <c r="N216" s="10"/>
      <c r="O216" s="10"/>
      <c r="P216" s="10"/>
      <c r="Q216" s="10"/>
      <c r="R216" s="10"/>
      <c r="S216" s="10"/>
    </row>
    <row r="217" ht="32.25" customHeight="1">
      <c r="A217" s="36" t="s">
        <v>577</v>
      </c>
      <c r="B217" s="36" t="s">
        <v>654</v>
      </c>
      <c r="C217" s="38" t="s">
        <v>1354</v>
      </c>
      <c r="D217" s="36" t="s">
        <v>109</v>
      </c>
      <c r="E217" s="43" t="str">
        <f>if(D217&lt;&gt;"",VLOOKUP(D217,Concepts!C$2:D$12,2,FALSE),"")</f>
        <v>Planning &amp; Scenarios</v>
      </c>
      <c r="F217" s="44" t="s">
        <v>1358</v>
      </c>
      <c r="G217" s="46"/>
      <c r="H217" s="46"/>
      <c r="I217" s="46"/>
      <c r="J217" s="36" t="s">
        <v>121</v>
      </c>
      <c r="K217" s="10"/>
      <c r="L217" s="10"/>
      <c r="M217" s="10"/>
      <c r="N217" s="10"/>
      <c r="O217" s="10"/>
      <c r="P217" s="10"/>
      <c r="Q217" s="10"/>
      <c r="R217" s="10"/>
      <c r="S217" s="10"/>
    </row>
    <row r="218" ht="32.25" customHeight="1">
      <c r="A218" s="36" t="s">
        <v>577</v>
      </c>
      <c r="B218" s="36" t="s">
        <v>654</v>
      </c>
      <c r="C218" s="38" t="s">
        <v>1360</v>
      </c>
      <c r="D218" s="36" t="s">
        <v>490</v>
      </c>
      <c r="E218" s="43" t="str">
        <f>if(D218&lt;&gt;"",VLOOKUP(D218,Concepts!C$2:D$12,2,FALSE),"")</f>
        <v>Process Execution</v>
      </c>
      <c r="F218" s="44" t="s">
        <v>1361</v>
      </c>
      <c r="G218" s="46"/>
      <c r="H218" s="46"/>
      <c r="I218" s="46"/>
      <c r="J218" s="36"/>
      <c r="K218" s="10"/>
      <c r="L218" s="10"/>
      <c r="M218" s="10"/>
      <c r="N218" s="10"/>
      <c r="O218" s="10"/>
      <c r="P218" s="10"/>
      <c r="Q218" s="10"/>
      <c r="R218" s="10"/>
      <c r="S218" s="10"/>
    </row>
    <row r="219" ht="32.25" customHeight="1">
      <c r="A219" s="36" t="s">
        <v>577</v>
      </c>
      <c r="B219" s="36" t="s">
        <v>654</v>
      </c>
      <c r="C219" s="38" t="s">
        <v>1362</v>
      </c>
      <c r="D219" s="36" t="s">
        <v>490</v>
      </c>
      <c r="E219" s="43" t="str">
        <f>if(D219&lt;&gt;"",VLOOKUP(D219,Concepts!C$2:D$12,2,FALSE),"")</f>
        <v>Process Execution</v>
      </c>
      <c r="F219" s="44" t="s">
        <v>1365</v>
      </c>
      <c r="G219" s="46"/>
      <c r="H219" s="46"/>
      <c r="I219" s="46"/>
      <c r="J219" s="36"/>
      <c r="K219" s="10"/>
      <c r="L219" s="10"/>
      <c r="M219" s="10"/>
      <c r="N219" s="10"/>
      <c r="O219" s="10"/>
      <c r="P219" s="10"/>
      <c r="Q219" s="10"/>
      <c r="R219" s="10"/>
      <c r="S219" s="10"/>
    </row>
    <row r="220" ht="32.25" customHeight="1">
      <c r="A220" s="36" t="s">
        <v>577</v>
      </c>
      <c r="B220" s="36" t="s">
        <v>654</v>
      </c>
      <c r="C220" s="38" t="s">
        <v>1366</v>
      </c>
      <c r="D220" s="36" t="s">
        <v>490</v>
      </c>
      <c r="E220" s="43" t="str">
        <f>if(D220&lt;&gt;"",VLOOKUP(D220,Concepts!C$2:D$12,2,FALSE),"")</f>
        <v>Process Execution</v>
      </c>
      <c r="F220" s="44" t="s">
        <v>1369</v>
      </c>
      <c r="G220" s="46"/>
      <c r="H220" s="46"/>
      <c r="I220" s="46"/>
      <c r="J220" s="36"/>
      <c r="K220" s="10"/>
      <c r="L220" s="10"/>
      <c r="M220" s="10"/>
      <c r="N220" s="10"/>
      <c r="O220" s="10"/>
      <c r="P220" s="10"/>
      <c r="Q220" s="10"/>
      <c r="R220" s="10"/>
      <c r="S220" s="10"/>
    </row>
    <row r="221" ht="32.25" customHeight="1">
      <c r="A221" s="36" t="s">
        <v>577</v>
      </c>
      <c r="B221" s="36" t="s">
        <v>654</v>
      </c>
      <c r="C221" s="38" t="s">
        <v>1370</v>
      </c>
      <c r="D221" s="36" t="s">
        <v>490</v>
      </c>
      <c r="E221" s="43" t="str">
        <f>if(D221&lt;&gt;"",VLOOKUP(D221,Concepts!C$2:D$12,2,FALSE),"")</f>
        <v>Process Execution</v>
      </c>
      <c r="F221" s="44" t="s">
        <v>1373</v>
      </c>
      <c r="G221" s="46"/>
      <c r="H221" s="46"/>
      <c r="I221" s="46"/>
      <c r="J221" s="36"/>
      <c r="K221" s="10"/>
      <c r="L221" s="10"/>
      <c r="M221" s="10"/>
      <c r="N221" s="10"/>
      <c r="O221" s="10"/>
      <c r="P221" s="10"/>
      <c r="Q221" s="10"/>
      <c r="R221" s="10"/>
      <c r="S221" s="10"/>
    </row>
    <row r="222" ht="32.25" customHeight="1">
      <c r="A222" s="36" t="s">
        <v>577</v>
      </c>
      <c r="B222" s="36" t="s">
        <v>654</v>
      </c>
      <c r="C222" s="38" t="s">
        <v>1374</v>
      </c>
      <c r="D222" s="36" t="s">
        <v>490</v>
      </c>
      <c r="E222" s="43" t="str">
        <f>if(D222&lt;&gt;"",VLOOKUP(D222,Concepts!C$2:D$12,2,FALSE),"")</f>
        <v>Process Execution</v>
      </c>
      <c r="F222" s="44" t="s">
        <v>1377</v>
      </c>
      <c r="G222" s="46"/>
      <c r="H222" s="46"/>
      <c r="I222" s="46"/>
      <c r="J222" s="36"/>
      <c r="K222" s="10"/>
      <c r="L222" s="10"/>
      <c r="M222" s="10"/>
      <c r="N222" s="10"/>
      <c r="O222" s="10"/>
      <c r="P222" s="10"/>
      <c r="Q222" s="10"/>
      <c r="R222" s="10"/>
      <c r="S222" s="10"/>
    </row>
    <row r="223" ht="32.25" customHeight="1">
      <c r="A223" s="36" t="s">
        <v>577</v>
      </c>
      <c r="B223" s="36" t="s">
        <v>654</v>
      </c>
      <c r="C223" s="38" t="s">
        <v>1380</v>
      </c>
      <c r="D223" s="36" t="s">
        <v>490</v>
      </c>
      <c r="E223" s="43" t="str">
        <f>if(D223&lt;&gt;"",VLOOKUP(D223,Concepts!C$2:D$12,2,FALSE),"")</f>
        <v>Process Execution</v>
      </c>
      <c r="F223" s="44" t="s">
        <v>1381</v>
      </c>
      <c r="G223" s="46"/>
      <c r="H223" s="46"/>
      <c r="I223" s="46"/>
      <c r="J223" s="36"/>
      <c r="K223" s="10"/>
      <c r="L223" s="10"/>
      <c r="M223" s="10"/>
      <c r="N223" s="10"/>
      <c r="O223" s="10"/>
      <c r="P223" s="10"/>
      <c r="Q223" s="10"/>
      <c r="R223" s="10"/>
      <c r="S223" s="10"/>
    </row>
    <row r="224" ht="32.25" customHeight="1">
      <c r="A224" s="36" t="s">
        <v>577</v>
      </c>
      <c r="B224" s="36" t="s">
        <v>654</v>
      </c>
      <c r="C224" s="38" t="s">
        <v>1382</v>
      </c>
      <c r="D224" s="36" t="s">
        <v>490</v>
      </c>
      <c r="E224" s="43" t="str">
        <f>if(D224&lt;&gt;"",VLOOKUP(D224,Concepts!C$2:D$12,2,FALSE),"")</f>
        <v>Process Execution</v>
      </c>
      <c r="F224" s="44" t="s">
        <v>1383</v>
      </c>
      <c r="G224" s="46"/>
      <c r="H224" s="46"/>
      <c r="I224" s="46"/>
      <c r="J224" s="36"/>
      <c r="K224" s="10"/>
      <c r="L224" s="10"/>
      <c r="M224" s="10"/>
      <c r="N224" s="10"/>
      <c r="O224" s="10"/>
      <c r="P224" s="10"/>
      <c r="Q224" s="10"/>
      <c r="R224" s="10"/>
      <c r="S224" s="10"/>
    </row>
    <row r="225" ht="32.25" customHeight="1">
      <c r="A225" s="36" t="s">
        <v>577</v>
      </c>
      <c r="B225" s="36" t="s">
        <v>654</v>
      </c>
      <c r="C225" s="38" t="s">
        <v>1384</v>
      </c>
      <c r="D225" s="36" t="s">
        <v>109</v>
      </c>
      <c r="E225" s="43" t="str">
        <f>if(D225&lt;&gt;"",VLOOKUP(D225,Concepts!C$2:D$12,2,FALSE),"")</f>
        <v>Planning &amp; Scenarios</v>
      </c>
      <c r="F225" s="44" t="s">
        <v>1385</v>
      </c>
      <c r="G225" s="46"/>
      <c r="H225" s="46"/>
      <c r="I225" s="46"/>
      <c r="J225" s="36"/>
      <c r="K225" s="10"/>
      <c r="L225" s="10"/>
      <c r="M225" s="10"/>
      <c r="N225" s="10"/>
      <c r="O225" s="10"/>
      <c r="P225" s="10"/>
      <c r="Q225" s="10"/>
      <c r="R225" s="10"/>
      <c r="S225" s="10"/>
    </row>
    <row r="226" ht="32.25" customHeight="1">
      <c r="A226" s="36" t="s">
        <v>577</v>
      </c>
      <c r="B226" s="36" t="s">
        <v>654</v>
      </c>
      <c r="C226" s="38" t="s">
        <v>1386</v>
      </c>
      <c r="D226" s="36" t="s">
        <v>490</v>
      </c>
      <c r="E226" s="43" t="str">
        <f>if(D226&lt;&gt;"",VLOOKUP(D226,Concepts!C$2:D$12,2,FALSE),"")</f>
        <v>Process Execution</v>
      </c>
      <c r="F226" s="44" t="s">
        <v>1387</v>
      </c>
      <c r="G226" s="46"/>
      <c r="H226" s="46"/>
      <c r="I226" s="46"/>
      <c r="J226" s="36"/>
      <c r="K226" s="10"/>
      <c r="L226" s="10"/>
      <c r="M226" s="10"/>
      <c r="N226" s="10"/>
      <c r="O226" s="10"/>
      <c r="P226" s="10"/>
      <c r="Q226" s="10"/>
      <c r="R226" s="10"/>
      <c r="S226" s="10"/>
    </row>
    <row r="227" ht="32.25" customHeight="1">
      <c r="A227" s="36" t="s">
        <v>577</v>
      </c>
      <c r="B227" s="36" t="s">
        <v>654</v>
      </c>
      <c r="C227" s="38" t="s">
        <v>1388</v>
      </c>
      <c r="D227" s="36" t="s">
        <v>490</v>
      </c>
      <c r="E227" s="43" t="str">
        <f>if(D227&lt;&gt;"",VLOOKUP(D227,Concepts!C$2:D$12,2,FALSE),"")</f>
        <v>Process Execution</v>
      </c>
      <c r="F227" s="44" t="s">
        <v>1389</v>
      </c>
      <c r="G227" s="46"/>
      <c r="H227" s="46"/>
      <c r="I227" s="46"/>
      <c r="J227" s="36"/>
      <c r="K227" s="10"/>
      <c r="L227" s="10"/>
      <c r="M227" s="10"/>
      <c r="N227" s="10"/>
      <c r="O227" s="10"/>
      <c r="P227" s="10"/>
      <c r="Q227" s="10"/>
      <c r="R227" s="10"/>
      <c r="S227" s="10"/>
    </row>
    <row r="228" ht="32.25" customHeight="1">
      <c r="A228" s="36" t="s">
        <v>577</v>
      </c>
      <c r="B228" s="36" t="s">
        <v>654</v>
      </c>
      <c r="C228" s="38" t="s">
        <v>1390</v>
      </c>
      <c r="D228" s="36" t="s">
        <v>109</v>
      </c>
      <c r="E228" s="43" t="str">
        <f>if(D228&lt;&gt;"",VLOOKUP(D228,Concepts!C$2:D$12,2,FALSE),"")</f>
        <v>Planning &amp; Scenarios</v>
      </c>
      <c r="F228" s="44" t="s">
        <v>1391</v>
      </c>
      <c r="G228" s="46"/>
      <c r="H228" s="46"/>
      <c r="I228" s="46"/>
      <c r="J228" s="36"/>
      <c r="K228" s="10"/>
      <c r="L228" s="10"/>
      <c r="M228" s="10"/>
      <c r="N228" s="10"/>
      <c r="O228" s="10"/>
      <c r="P228" s="10"/>
      <c r="Q228" s="10"/>
      <c r="R228" s="10"/>
      <c r="S228" s="10"/>
    </row>
    <row r="229" ht="32.25" customHeight="1">
      <c r="A229" s="36" t="s">
        <v>577</v>
      </c>
      <c r="B229" s="36" t="s">
        <v>654</v>
      </c>
      <c r="C229" s="38" t="s">
        <v>1392</v>
      </c>
      <c r="D229" s="36" t="s">
        <v>195</v>
      </c>
      <c r="E229" s="43" t="str">
        <f>if(D229&lt;&gt;"",VLOOKUP(D229,Concepts!C$2:D$12,2,FALSE),"")</f>
        <v>Monitoring &amp; Evaluation</v>
      </c>
      <c r="F229" s="44" t="s">
        <v>1393</v>
      </c>
      <c r="G229" s="46"/>
      <c r="H229" s="46"/>
      <c r="I229" s="46"/>
      <c r="J229" s="36"/>
      <c r="K229" s="10"/>
      <c r="L229" s="10"/>
      <c r="M229" s="10"/>
      <c r="N229" s="10"/>
      <c r="O229" s="10"/>
      <c r="P229" s="10"/>
      <c r="Q229" s="10"/>
      <c r="R229" s="10"/>
      <c r="S229" s="10"/>
    </row>
    <row r="230" ht="32.25" customHeight="1">
      <c r="A230" s="36" t="s">
        <v>577</v>
      </c>
      <c r="B230" s="36" t="s">
        <v>654</v>
      </c>
      <c r="C230" s="38" t="s">
        <v>1394</v>
      </c>
      <c r="D230" s="36" t="s">
        <v>490</v>
      </c>
      <c r="E230" s="43" t="str">
        <f>if(D230&lt;&gt;"",VLOOKUP(D230,Concepts!C$2:D$12,2,FALSE),"")</f>
        <v>Process Execution</v>
      </c>
      <c r="F230" s="44" t="s">
        <v>1395</v>
      </c>
      <c r="G230" s="46"/>
      <c r="H230" s="46"/>
      <c r="I230" s="46"/>
      <c r="J230" s="36"/>
      <c r="K230" s="10"/>
      <c r="L230" s="10"/>
      <c r="M230" s="10"/>
      <c r="N230" s="10"/>
      <c r="O230" s="10"/>
      <c r="P230" s="10"/>
      <c r="Q230" s="10"/>
      <c r="R230" s="10"/>
      <c r="S230" s="10"/>
    </row>
    <row r="231" ht="32.25" customHeight="1">
      <c r="A231" s="36" t="s">
        <v>577</v>
      </c>
      <c r="B231" s="36" t="s">
        <v>654</v>
      </c>
      <c r="C231" s="38" t="s">
        <v>1396</v>
      </c>
      <c r="D231" s="36" t="s">
        <v>490</v>
      </c>
      <c r="E231" s="43" t="str">
        <f>if(D231&lt;&gt;"",VLOOKUP(D231,Concepts!C$2:D$12,2,FALSE),"")</f>
        <v>Process Execution</v>
      </c>
      <c r="F231" s="44" t="s">
        <v>1397</v>
      </c>
      <c r="G231" s="46"/>
      <c r="H231" s="46"/>
      <c r="I231" s="46"/>
      <c r="J231" s="36"/>
      <c r="K231" s="10"/>
      <c r="L231" s="10"/>
      <c r="M231" s="10"/>
      <c r="N231" s="10"/>
      <c r="O231" s="10"/>
      <c r="P231" s="10"/>
      <c r="Q231" s="10"/>
      <c r="R231" s="10"/>
      <c r="S231" s="10"/>
    </row>
    <row r="232" ht="32.25" customHeight="1">
      <c r="A232" s="36" t="s">
        <v>577</v>
      </c>
      <c r="B232" s="36" t="s">
        <v>654</v>
      </c>
      <c r="C232" s="78" t="s">
        <v>1398</v>
      </c>
      <c r="D232" s="36" t="s">
        <v>303</v>
      </c>
      <c r="E232" s="43" t="str">
        <f>if(D232&lt;&gt;"",VLOOKUP(D232,Concepts!C$2:D$12,2,FALSE),"")</f>
        <v>Oversight &amp; Audit</v>
      </c>
      <c r="F232" s="44" t="s">
        <v>1399</v>
      </c>
      <c r="G232" s="46"/>
      <c r="H232" s="46"/>
      <c r="I232" s="46"/>
      <c r="J232" s="36"/>
      <c r="K232" s="10"/>
      <c r="L232" s="10"/>
      <c r="M232" s="10"/>
      <c r="N232" s="10"/>
      <c r="O232" s="10"/>
      <c r="P232" s="10"/>
      <c r="Q232" s="10"/>
      <c r="R232" s="10"/>
      <c r="S232" s="10"/>
    </row>
    <row r="233" ht="32.25" customHeight="1">
      <c r="A233" s="36" t="s">
        <v>577</v>
      </c>
      <c r="B233" s="36" t="s">
        <v>654</v>
      </c>
      <c r="C233" s="78" t="s">
        <v>1400</v>
      </c>
      <c r="D233" s="36" t="s">
        <v>303</v>
      </c>
      <c r="E233" s="43" t="str">
        <f>if(D233&lt;&gt;"",VLOOKUP(D233,Concepts!C$2:D$12,2,FALSE),"")</f>
        <v>Oversight &amp; Audit</v>
      </c>
      <c r="F233" s="44" t="s">
        <v>1401</v>
      </c>
      <c r="G233" s="46"/>
      <c r="H233" s="46"/>
      <c r="I233" s="46"/>
      <c r="J233" s="36"/>
      <c r="K233" s="10"/>
      <c r="L233" s="10"/>
      <c r="M233" s="10"/>
      <c r="N233" s="10"/>
      <c r="O233" s="10"/>
      <c r="P233" s="10"/>
      <c r="Q233" s="10"/>
      <c r="R233" s="10"/>
      <c r="S233" s="10"/>
    </row>
    <row r="234" ht="32.25" customHeight="1">
      <c r="A234" s="36" t="s">
        <v>577</v>
      </c>
      <c r="B234" s="36" t="s">
        <v>654</v>
      </c>
      <c r="C234" s="78" t="s">
        <v>1402</v>
      </c>
      <c r="D234" s="36" t="s">
        <v>303</v>
      </c>
      <c r="E234" s="43" t="str">
        <f>if(D234&lt;&gt;"",VLOOKUP(D234,Concepts!C$2:D$12,2,FALSE),"")</f>
        <v>Oversight &amp; Audit</v>
      </c>
      <c r="F234" s="44" t="s">
        <v>1403</v>
      </c>
      <c r="G234" s="46"/>
      <c r="H234" s="46"/>
      <c r="I234" s="46"/>
      <c r="J234" s="36"/>
      <c r="K234" s="10"/>
      <c r="L234" s="10"/>
      <c r="M234" s="10"/>
      <c r="N234" s="10"/>
      <c r="O234" s="10"/>
      <c r="P234" s="10"/>
      <c r="Q234" s="10"/>
      <c r="R234" s="10"/>
      <c r="S234" s="10"/>
    </row>
    <row r="235" ht="32.25" customHeight="1">
      <c r="A235" s="36" t="s">
        <v>577</v>
      </c>
      <c r="B235" s="36" t="s">
        <v>654</v>
      </c>
      <c r="C235" s="78" t="s">
        <v>1405</v>
      </c>
      <c r="D235" s="36" t="s">
        <v>303</v>
      </c>
      <c r="E235" s="43" t="str">
        <f>if(D235&lt;&gt;"",VLOOKUP(D235,Concepts!C$2:D$12,2,FALSE),"")</f>
        <v>Oversight &amp; Audit</v>
      </c>
      <c r="F235" s="44" t="s">
        <v>1406</v>
      </c>
      <c r="G235" s="46"/>
      <c r="H235" s="46"/>
      <c r="I235" s="46"/>
      <c r="J235" s="36"/>
      <c r="K235" s="10"/>
      <c r="L235" s="10"/>
      <c r="M235" s="10"/>
      <c r="N235" s="10"/>
      <c r="O235" s="10"/>
      <c r="P235" s="10"/>
      <c r="Q235" s="10"/>
      <c r="R235" s="10"/>
      <c r="S235" s="10"/>
    </row>
    <row r="236" ht="32.25" customHeight="1">
      <c r="A236" s="36" t="s">
        <v>577</v>
      </c>
      <c r="B236" s="36" t="s">
        <v>654</v>
      </c>
      <c r="C236" s="203" t="s">
        <v>1408</v>
      </c>
      <c r="D236" s="36" t="s">
        <v>146</v>
      </c>
      <c r="E236" s="43" t="str">
        <f>if(D236&lt;&gt;"",VLOOKUP(D236,Concepts!C$2:D$12,2,FALSE),"")</f>
        <v>Approvals</v>
      </c>
      <c r="F236" s="44" t="s">
        <v>1413</v>
      </c>
      <c r="G236" s="46"/>
      <c r="H236" s="46"/>
      <c r="I236" s="46"/>
      <c r="J236" s="36"/>
      <c r="K236" s="10"/>
      <c r="L236" s="10"/>
      <c r="M236" s="10"/>
      <c r="N236" s="10"/>
      <c r="O236" s="10"/>
      <c r="P236" s="10"/>
      <c r="Q236" s="10"/>
      <c r="R236" s="10"/>
      <c r="S236" s="10"/>
    </row>
    <row r="237" ht="32.25" customHeight="1">
      <c r="A237" s="36" t="s">
        <v>577</v>
      </c>
      <c r="B237" s="36" t="s">
        <v>654</v>
      </c>
      <c r="C237" s="203" t="s">
        <v>1415</v>
      </c>
      <c r="D237" s="36" t="s">
        <v>146</v>
      </c>
      <c r="E237" s="43" t="str">
        <f>if(D237&lt;&gt;"",VLOOKUP(D237,Concepts!C$2:D$12,2,FALSE),"")</f>
        <v>Approvals</v>
      </c>
      <c r="F237" s="44" t="s">
        <v>1421</v>
      </c>
      <c r="G237" s="46"/>
      <c r="H237" s="46"/>
      <c r="I237" s="46"/>
      <c r="J237" s="36"/>
      <c r="K237" s="10"/>
      <c r="L237" s="10"/>
      <c r="M237" s="10"/>
      <c r="N237" s="10"/>
      <c r="O237" s="10"/>
      <c r="P237" s="10"/>
      <c r="Q237" s="10"/>
      <c r="R237" s="10"/>
      <c r="S237" s="10"/>
    </row>
    <row r="238" ht="32.25" customHeight="1">
      <c r="A238" s="36" t="s">
        <v>577</v>
      </c>
      <c r="B238" s="36" t="s">
        <v>654</v>
      </c>
      <c r="C238" s="203" t="s">
        <v>1424</v>
      </c>
      <c r="D238" s="36" t="s">
        <v>146</v>
      </c>
      <c r="E238" s="43" t="str">
        <f>if(D238&lt;&gt;"",VLOOKUP(D238,Concepts!C$2:D$12,2,FALSE),"")</f>
        <v>Approvals</v>
      </c>
      <c r="F238" s="44" t="s">
        <v>1431</v>
      </c>
      <c r="G238" s="46"/>
      <c r="H238" s="46"/>
      <c r="I238" s="46"/>
      <c r="J238" s="36"/>
      <c r="K238" s="10"/>
      <c r="L238" s="10"/>
      <c r="M238" s="10"/>
      <c r="N238" s="10"/>
      <c r="O238" s="10"/>
      <c r="P238" s="10"/>
      <c r="Q238" s="10"/>
      <c r="R238" s="10"/>
      <c r="S238" s="10"/>
    </row>
    <row r="239" ht="32.25" customHeight="1">
      <c r="A239" s="36" t="s">
        <v>577</v>
      </c>
      <c r="B239" s="36" t="s">
        <v>654</v>
      </c>
      <c r="C239" s="214" t="s">
        <v>1434</v>
      </c>
      <c r="D239" s="36" t="s">
        <v>150</v>
      </c>
      <c r="E239" s="43" t="str">
        <f>if(D239&lt;&gt;"",VLOOKUP(D239,Concepts!C$2:D$12,2,FALSE),"")</f>
        <v>Fiscal Transparency</v>
      </c>
      <c r="F239" s="44" t="s">
        <v>1443</v>
      </c>
      <c r="G239" s="46"/>
      <c r="H239" s="46"/>
      <c r="I239" s="46"/>
      <c r="J239" s="36"/>
      <c r="K239" s="10"/>
      <c r="L239" s="10"/>
      <c r="M239" s="10"/>
      <c r="N239" s="10"/>
      <c r="O239" s="10"/>
      <c r="P239" s="10"/>
      <c r="Q239" s="10"/>
      <c r="R239" s="10"/>
      <c r="S239" s="10"/>
    </row>
    <row r="240" ht="32.25" customHeight="1">
      <c r="A240" s="36" t="s">
        <v>577</v>
      </c>
      <c r="B240" s="36" t="s">
        <v>654</v>
      </c>
      <c r="C240" s="214" t="s">
        <v>1447</v>
      </c>
      <c r="D240" s="36" t="s">
        <v>150</v>
      </c>
      <c r="E240" s="43" t="str">
        <f>if(D240&lt;&gt;"",VLOOKUP(D240,Concepts!C$2:D$12,2,FALSE),"")</f>
        <v>Fiscal Transparency</v>
      </c>
      <c r="F240" s="44" t="s">
        <v>1454</v>
      </c>
      <c r="G240" s="46"/>
      <c r="H240" s="46"/>
      <c r="I240" s="46"/>
      <c r="J240" s="36"/>
      <c r="K240" s="10"/>
      <c r="L240" s="10"/>
      <c r="M240" s="10"/>
      <c r="N240" s="10"/>
      <c r="O240" s="10"/>
      <c r="P240" s="10"/>
      <c r="Q240" s="10"/>
      <c r="R240" s="10"/>
      <c r="S240" s="10"/>
    </row>
    <row r="241" ht="32.25" customHeight="1">
      <c r="A241" s="36" t="s">
        <v>577</v>
      </c>
      <c r="B241" s="36" t="s">
        <v>654</v>
      </c>
      <c r="C241" s="214" t="s">
        <v>1458</v>
      </c>
      <c r="D241" s="36" t="s">
        <v>150</v>
      </c>
      <c r="E241" s="43" t="str">
        <f>if(D241&lt;&gt;"",VLOOKUP(D241,Concepts!C$2:D$12,2,FALSE),"")</f>
        <v>Fiscal Transparency</v>
      </c>
      <c r="F241" s="44" t="s">
        <v>1462</v>
      </c>
      <c r="G241" s="46"/>
      <c r="H241" s="46"/>
      <c r="I241" s="46"/>
      <c r="J241" s="36"/>
      <c r="K241" s="10"/>
      <c r="L241" s="10"/>
      <c r="M241" s="10"/>
      <c r="N241" s="10"/>
      <c r="O241" s="10"/>
      <c r="P241" s="10"/>
      <c r="Q241" s="10"/>
      <c r="R241" s="10"/>
      <c r="S241" s="10"/>
    </row>
    <row r="242" ht="32.25" customHeight="1">
      <c r="A242" s="36" t="s">
        <v>577</v>
      </c>
      <c r="B242" s="36" t="s">
        <v>654</v>
      </c>
      <c r="C242" s="214" t="s">
        <v>1466</v>
      </c>
      <c r="D242" s="36" t="s">
        <v>150</v>
      </c>
      <c r="E242" s="43" t="str">
        <f>if(D242&lt;&gt;"",VLOOKUP(D242,Concepts!C$2:D$12,2,FALSE),"")</f>
        <v>Fiscal Transparency</v>
      </c>
      <c r="F242" s="44" t="s">
        <v>1473</v>
      </c>
      <c r="G242" s="46"/>
      <c r="H242" s="46"/>
      <c r="I242" s="46"/>
      <c r="J242" s="36"/>
      <c r="K242" s="10"/>
      <c r="L242" s="10"/>
      <c r="M242" s="10"/>
      <c r="N242" s="10"/>
      <c r="O242" s="10"/>
      <c r="P242" s="10"/>
      <c r="Q242" s="10"/>
      <c r="R242" s="10"/>
      <c r="S242" s="10"/>
    </row>
    <row r="243" ht="32.25" customHeight="1">
      <c r="A243" s="36" t="s">
        <v>577</v>
      </c>
      <c r="B243" s="36" t="s">
        <v>654</v>
      </c>
      <c r="C243" s="214" t="s">
        <v>1478</v>
      </c>
      <c r="D243" s="36" t="s">
        <v>150</v>
      </c>
      <c r="E243" s="43" t="str">
        <f>if(D243&lt;&gt;"",VLOOKUP(D243,Concepts!C$2:D$12,2,FALSE),"")</f>
        <v>Fiscal Transparency</v>
      </c>
      <c r="F243" s="44" t="s">
        <v>1484</v>
      </c>
      <c r="G243" s="46"/>
      <c r="H243" s="46"/>
      <c r="I243" s="46"/>
      <c r="J243" s="36"/>
      <c r="K243" s="10"/>
      <c r="L243" s="10"/>
      <c r="M243" s="10"/>
      <c r="N243" s="10"/>
      <c r="O243" s="10"/>
      <c r="P243" s="10"/>
      <c r="Q243" s="10"/>
      <c r="R243" s="10"/>
      <c r="S243" s="10"/>
    </row>
    <row r="244" ht="32.25" customHeight="1">
      <c r="A244" s="36" t="s">
        <v>577</v>
      </c>
      <c r="B244" s="36" t="s">
        <v>659</v>
      </c>
      <c r="C244" s="38" t="s">
        <v>1487</v>
      </c>
      <c r="D244" s="36" t="s">
        <v>109</v>
      </c>
      <c r="E244" s="43" t="str">
        <f>if(D244&lt;&gt;"",VLOOKUP(D244,Concepts!C$2:D$12,2,FALSE),"")</f>
        <v>Planning &amp; Scenarios</v>
      </c>
      <c r="F244" s="44" t="s">
        <v>1493</v>
      </c>
      <c r="G244" s="46"/>
      <c r="H244" s="46"/>
      <c r="I244" s="46"/>
      <c r="J244" s="36"/>
      <c r="K244" s="10"/>
      <c r="L244" s="10"/>
      <c r="M244" s="10"/>
      <c r="N244" s="10"/>
      <c r="O244" s="10"/>
      <c r="P244" s="10"/>
      <c r="Q244" s="10"/>
      <c r="R244" s="10"/>
      <c r="S244" s="10"/>
    </row>
    <row r="245" ht="32.25" customHeight="1">
      <c r="A245" s="36" t="s">
        <v>577</v>
      </c>
      <c r="B245" s="36" t="s">
        <v>659</v>
      </c>
      <c r="C245" s="38" t="s">
        <v>1496</v>
      </c>
      <c r="D245" s="36" t="s">
        <v>109</v>
      </c>
      <c r="E245" s="43" t="str">
        <f>if(D245&lt;&gt;"",VLOOKUP(D245,Concepts!C$2:D$12,2,FALSE),"")</f>
        <v>Planning &amp; Scenarios</v>
      </c>
      <c r="F245" s="44" t="s">
        <v>1499</v>
      </c>
      <c r="G245" s="46"/>
      <c r="H245" s="46"/>
      <c r="I245" s="46"/>
      <c r="J245" s="36" t="s">
        <v>121</v>
      </c>
      <c r="K245" s="10"/>
      <c r="L245" s="10"/>
      <c r="M245" s="10"/>
      <c r="N245" s="10"/>
      <c r="O245" s="10"/>
      <c r="P245" s="10"/>
      <c r="Q245" s="10"/>
      <c r="R245" s="10"/>
      <c r="S245" s="10"/>
    </row>
    <row r="246" ht="32.25" customHeight="1">
      <c r="A246" s="36" t="s">
        <v>577</v>
      </c>
      <c r="B246" s="36" t="s">
        <v>659</v>
      </c>
      <c r="C246" s="38" t="s">
        <v>1501</v>
      </c>
      <c r="D246" s="222" t="s">
        <v>126</v>
      </c>
      <c r="E246" s="43" t="str">
        <f>if(D246&lt;&gt;"",VLOOKUP(D246,Concepts!C$2:D$12,2,FALSE),"")</f>
        <v>Government Controls</v>
      </c>
      <c r="F246" s="44" t="s">
        <v>1505</v>
      </c>
      <c r="G246" s="46"/>
      <c r="H246" s="109"/>
      <c r="I246" s="109"/>
      <c r="J246" s="36" t="s">
        <v>121</v>
      </c>
      <c r="K246" s="10"/>
      <c r="L246" s="10"/>
      <c r="M246" s="10"/>
      <c r="N246" s="10"/>
      <c r="O246" s="10"/>
      <c r="P246" s="10"/>
      <c r="Q246" s="10"/>
      <c r="R246" s="10"/>
      <c r="S246" s="10"/>
    </row>
    <row r="247" ht="32.25" customHeight="1">
      <c r="A247" s="36" t="s">
        <v>577</v>
      </c>
      <c r="B247" s="36" t="s">
        <v>659</v>
      </c>
      <c r="C247" s="38" t="s">
        <v>1509</v>
      </c>
      <c r="D247" s="222" t="s">
        <v>195</v>
      </c>
      <c r="E247" s="43" t="str">
        <f>if(D247&lt;&gt;"",VLOOKUP(D247,Concepts!C$2:D$12,2,FALSE),"")</f>
        <v>Monitoring &amp; Evaluation</v>
      </c>
      <c r="F247" s="44" t="s">
        <v>1517</v>
      </c>
      <c r="G247" s="46"/>
      <c r="H247" s="109"/>
      <c r="I247" s="109"/>
      <c r="J247" s="36"/>
      <c r="K247" s="10"/>
      <c r="L247" s="10"/>
      <c r="M247" s="10"/>
      <c r="N247" s="10"/>
      <c r="O247" s="10"/>
      <c r="P247" s="10"/>
      <c r="Q247" s="10"/>
      <c r="R247" s="10"/>
      <c r="S247" s="10"/>
    </row>
    <row r="248" ht="32.25" customHeight="1">
      <c r="A248" s="36" t="s">
        <v>577</v>
      </c>
      <c r="B248" s="36" t="s">
        <v>659</v>
      </c>
      <c r="C248" s="38" t="s">
        <v>1520</v>
      </c>
      <c r="D248" s="222" t="s">
        <v>109</v>
      </c>
      <c r="E248" s="43" t="str">
        <f>if(D248&lt;&gt;"",VLOOKUP(D248,Concepts!C$2:D$12,2,FALSE),"")</f>
        <v>Planning &amp; Scenarios</v>
      </c>
      <c r="F248" s="44" t="s">
        <v>1525</v>
      </c>
      <c r="G248" s="46"/>
      <c r="H248" s="109"/>
      <c r="I248" s="109"/>
      <c r="J248" s="36"/>
      <c r="K248" s="10"/>
      <c r="L248" s="10"/>
      <c r="M248" s="10"/>
      <c r="N248" s="10"/>
      <c r="O248" s="10"/>
      <c r="P248" s="10"/>
      <c r="Q248" s="10"/>
      <c r="R248" s="10"/>
      <c r="S248" s="10"/>
    </row>
    <row r="249" ht="32.25" customHeight="1">
      <c r="A249" s="36" t="s">
        <v>577</v>
      </c>
      <c r="B249" s="36" t="s">
        <v>659</v>
      </c>
      <c r="C249" s="38" t="s">
        <v>1529</v>
      </c>
      <c r="D249" s="222" t="s">
        <v>303</v>
      </c>
      <c r="E249" s="43" t="str">
        <f>if(D249&lt;&gt;"",VLOOKUP(D249,Concepts!C$2:D$12,2,FALSE),"")</f>
        <v>Oversight &amp; Audit</v>
      </c>
      <c r="F249" s="44" t="s">
        <v>1534</v>
      </c>
      <c r="G249" s="46"/>
      <c r="H249" s="109"/>
      <c r="I249" s="109"/>
      <c r="J249" s="36"/>
      <c r="K249" s="10"/>
      <c r="L249" s="10"/>
      <c r="M249" s="10"/>
      <c r="N249" s="10"/>
      <c r="O249" s="10"/>
      <c r="P249" s="10"/>
      <c r="Q249" s="10"/>
      <c r="R249" s="10"/>
      <c r="S249" s="10"/>
    </row>
    <row r="250" ht="32.25" customHeight="1">
      <c r="A250" s="36" t="s">
        <v>577</v>
      </c>
      <c r="B250" s="36" t="s">
        <v>659</v>
      </c>
      <c r="C250" s="38" t="s">
        <v>1536</v>
      </c>
      <c r="D250" s="222" t="s">
        <v>195</v>
      </c>
      <c r="E250" s="43" t="str">
        <f>if(D250&lt;&gt;"",VLOOKUP(D250,Concepts!C$2:D$12,2,FALSE),"")</f>
        <v>Monitoring &amp; Evaluation</v>
      </c>
      <c r="F250" s="44" t="s">
        <v>1549</v>
      </c>
      <c r="G250" s="46"/>
      <c r="H250" s="109"/>
      <c r="I250" s="109"/>
      <c r="J250" s="36"/>
      <c r="K250" s="10"/>
      <c r="L250" s="10"/>
      <c r="M250" s="10"/>
      <c r="N250" s="10"/>
      <c r="O250" s="10"/>
      <c r="P250" s="10"/>
      <c r="Q250" s="10"/>
      <c r="R250" s="10"/>
      <c r="S250" s="10"/>
    </row>
    <row r="251" ht="32.25" customHeight="1">
      <c r="A251" s="36" t="s">
        <v>577</v>
      </c>
      <c r="B251" s="36" t="s">
        <v>659</v>
      </c>
      <c r="C251" s="78" t="s">
        <v>1554</v>
      </c>
      <c r="D251" s="36" t="s">
        <v>303</v>
      </c>
      <c r="E251" s="43" t="str">
        <f>if(D251&lt;&gt;"",VLOOKUP(D251,Concepts!C$2:D$12,2,FALSE),"")</f>
        <v>Oversight &amp; Audit</v>
      </c>
      <c r="F251" s="44" t="s">
        <v>1561</v>
      </c>
      <c r="G251" s="46"/>
      <c r="H251" s="109"/>
      <c r="I251" s="109"/>
      <c r="J251" s="36"/>
      <c r="K251" s="10"/>
      <c r="L251" s="10"/>
      <c r="M251" s="10"/>
      <c r="N251" s="10"/>
      <c r="O251" s="10"/>
      <c r="P251" s="10"/>
      <c r="Q251" s="10"/>
      <c r="R251" s="10"/>
      <c r="S251" s="10"/>
    </row>
    <row r="252" ht="32.25" customHeight="1">
      <c r="A252" s="36" t="s">
        <v>577</v>
      </c>
      <c r="B252" s="36" t="s">
        <v>659</v>
      </c>
      <c r="C252" s="33" t="s">
        <v>1564</v>
      </c>
      <c r="D252" s="222" t="s">
        <v>146</v>
      </c>
      <c r="E252" s="43" t="str">
        <f>if(D252&lt;&gt;"",VLOOKUP(D252,Concepts!C$2:D$12,2,FALSE),"")</f>
        <v>Approvals</v>
      </c>
      <c r="F252" s="44" t="s">
        <v>1571</v>
      </c>
      <c r="G252" s="46"/>
      <c r="H252" s="109"/>
      <c r="I252" s="109"/>
      <c r="J252" s="36"/>
      <c r="K252" s="10"/>
      <c r="L252" s="10"/>
      <c r="M252" s="10"/>
      <c r="N252" s="10"/>
      <c r="O252" s="10"/>
      <c r="P252" s="10"/>
      <c r="Q252" s="10"/>
      <c r="R252" s="10"/>
      <c r="S252" s="10"/>
    </row>
    <row r="253" ht="32.25" customHeight="1">
      <c r="A253" s="36" t="s">
        <v>577</v>
      </c>
      <c r="B253" s="36" t="s">
        <v>659</v>
      </c>
      <c r="C253" s="54" t="s">
        <v>1573</v>
      </c>
      <c r="D253" s="222" t="s">
        <v>150</v>
      </c>
      <c r="E253" s="43" t="str">
        <f>if(D253&lt;&gt;"",VLOOKUP(D253,Concepts!C$2:D$12,2,FALSE),"")</f>
        <v>Fiscal Transparency</v>
      </c>
      <c r="F253" s="44" t="s">
        <v>1579</v>
      </c>
      <c r="G253" s="46"/>
      <c r="H253" s="109"/>
      <c r="I253" s="109"/>
      <c r="J253" s="36"/>
      <c r="K253" s="10"/>
      <c r="L253" s="10"/>
      <c r="M253" s="10"/>
      <c r="N253" s="10"/>
      <c r="O253" s="10"/>
      <c r="P253" s="10"/>
      <c r="Q253" s="10"/>
      <c r="R253" s="10"/>
      <c r="S253" s="10"/>
    </row>
    <row r="254" ht="32.25" customHeight="1">
      <c r="A254" s="36" t="s">
        <v>578</v>
      </c>
      <c r="B254" s="36" t="s">
        <v>664</v>
      </c>
      <c r="C254" s="38" t="s">
        <v>1582</v>
      </c>
      <c r="D254" s="222" t="s">
        <v>109</v>
      </c>
      <c r="E254" s="43" t="str">
        <f>if(D254&lt;&gt;"",VLOOKUP(D254,Concepts!C$2:D$12,2,FALSE),"")</f>
        <v>Planning &amp; Scenarios</v>
      </c>
      <c r="F254" s="44" t="s">
        <v>1590</v>
      </c>
      <c r="G254" s="46"/>
      <c r="H254" s="109"/>
      <c r="I254" s="109"/>
      <c r="J254" s="36"/>
      <c r="K254" s="10"/>
      <c r="L254" s="10"/>
      <c r="M254" s="10"/>
      <c r="N254" s="10"/>
      <c r="O254" s="10"/>
      <c r="P254" s="10"/>
      <c r="Q254" s="10"/>
      <c r="R254" s="10"/>
      <c r="S254" s="10"/>
    </row>
    <row r="255" ht="32.25" customHeight="1">
      <c r="A255" s="36" t="s">
        <v>578</v>
      </c>
      <c r="B255" s="36" t="s">
        <v>664</v>
      </c>
      <c r="C255" s="38" t="s">
        <v>1594</v>
      </c>
      <c r="D255" s="222" t="s">
        <v>490</v>
      </c>
      <c r="E255" s="43" t="str">
        <f>if(D255&lt;&gt;"",VLOOKUP(D255,Concepts!C$2:D$12,2,FALSE),"")</f>
        <v>Process Execution</v>
      </c>
      <c r="F255" s="44" t="s">
        <v>1600</v>
      </c>
      <c r="G255" s="46"/>
      <c r="H255" s="109"/>
      <c r="I255" s="109"/>
      <c r="J255" s="36" t="s">
        <v>121</v>
      </c>
      <c r="K255" s="10"/>
      <c r="L255" s="10"/>
      <c r="M255" s="10"/>
      <c r="N255" s="10"/>
      <c r="O255" s="10"/>
      <c r="P255" s="10"/>
      <c r="Q255" s="10"/>
      <c r="R255" s="10"/>
      <c r="S255" s="10"/>
    </row>
    <row r="256" ht="32.25" customHeight="1">
      <c r="A256" s="36" t="s">
        <v>578</v>
      </c>
      <c r="B256" s="36" t="s">
        <v>664</v>
      </c>
      <c r="C256" s="38" t="s">
        <v>1603</v>
      </c>
      <c r="D256" s="222" t="s">
        <v>126</v>
      </c>
      <c r="E256" s="43" t="str">
        <f>if(D256&lt;&gt;"",VLOOKUP(D256,Concepts!C$2:D$12,2,FALSE),"")</f>
        <v>Government Controls</v>
      </c>
      <c r="F256" s="44" t="s">
        <v>1609</v>
      </c>
      <c r="G256" s="46"/>
      <c r="H256" s="109"/>
      <c r="I256" s="109"/>
      <c r="J256" s="36"/>
      <c r="K256" s="10"/>
      <c r="L256" s="10"/>
      <c r="M256" s="10"/>
      <c r="N256" s="10"/>
      <c r="O256" s="10"/>
      <c r="P256" s="10"/>
      <c r="Q256" s="10"/>
      <c r="R256" s="10"/>
      <c r="S256" s="10"/>
    </row>
    <row r="257" ht="32.25" customHeight="1">
      <c r="A257" s="36" t="s">
        <v>578</v>
      </c>
      <c r="B257" s="36" t="s">
        <v>664</v>
      </c>
      <c r="C257" s="38" t="s">
        <v>1611</v>
      </c>
      <c r="D257" s="222" t="s">
        <v>490</v>
      </c>
      <c r="E257" s="43" t="str">
        <f>if(D257&lt;&gt;"",VLOOKUP(D257,Concepts!C$2:D$12,2,FALSE),"")</f>
        <v>Process Execution</v>
      </c>
      <c r="F257" s="44" t="s">
        <v>1618</v>
      </c>
      <c r="G257" s="46"/>
      <c r="H257" s="109"/>
      <c r="I257" s="109"/>
      <c r="J257" s="36" t="s">
        <v>121</v>
      </c>
      <c r="K257" s="10"/>
      <c r="L257" s="10"/>
      <c r="M257" s="10"/>
      <c r="N257" s="10"/>
      <c r="O257" s="10"/>
      <c r="P257" s="10"/>
      <c r="Q257" s="10"/>
      <c r="R257" s="10"/>
      <c r="S257" s="10"/>
    </row>
    <row r="258" ht="32.25" customHeight="1">
      <c r="A258" s="36" t="s">
        <v>578</v>
      </c>
      <c r="B258" s="36" t="s">
        <v>664</v>
      </c>
      <c r="C258" s="38" t="s">
        <v>1621</v>
      </c>
      <c r="D258" s="222" t="s">
        <v>490</v>
      </c>
      <c r="E258" s="43" t="str">
        <f>if(D258&lt;&gt;"",VLOOKUP(D258,Concepts!C$2:D$12,2,FALSE),"")</f>
        <v>Process Execution</v>
      </c>
      <c r="F258" s="44" t="s">
        <v>1624</v>
      </c>
      <c r="G258" s="46"/>
      <c r="H258" s="109"/>
      <c r="I258" s="109"/>
      <c r="J258" s="36" t="s">
        <v>121</v>
      </c>
      <c r="K258" s="10"/>
      <c r="L258" s="10"/>
      <c r="M258" s="10"/>
      <c r="N258" s="10"/>
      <c r="O258" s="10"/>
      <c r="P258" s="10"/>
      <c r="Q258" s="10"/>
      <c r="R258" s="10"/>
      <c r="S258" s="10"/>
    </row>
    <row r="259" ht="32.25" customHeight="1">
      <c r="A259" s="36" t="s">
        <v>578</v>
      </c>
      <c r="B259" s="36" t="s">
        <v>664</v>
      </c>
      <c r="C259" s="38" t="s">
        <v>1629</v>
      </c>
      <c r="D259" s="222" t="s">
        <v>490</v>
      </c>
      <c r="E259" s="43" t="str">
        <f>if(D259&lt;&gt;"",VLOOKUP(D259,Concepts!C$2:D$12,2,FALSE),"")</f>
        <v>Process Execution</v>
      </c>
      <c r="F259" s="44" t="s">
        <v>1639</v>
      </c>
      <c r="G259" s="46"/>
      <c r="H259" s="109"/>
      <c r="I259" s="109"/>
      <c r="J259" s="36" t="s">
        <v>121</v>
      </c>
      <c r="K259" s="10"/>
      <c r="L259" s="10"/>
      <c r="M259" s="10"/>
      <c r="N259" s="10"/>
      <c r="O259" s="10"/>
      <c r="P259" s="10"/>
      <c r="Q259" s="10"/>
      <c r="R259" s="10"/>
      <c r="S259" s="10"/>
    </row>
    <row r="260" ht="32.25" customHeight="1">
      <c r="A260" s="36" t="s">
        <v>578</v>
      </c>
      <c r="B260" s="36" t="s">
        <v>664</v>
      </c>
      <c r="C260" s="38" t="s">
        <v>1643</v>
      </c>
      <c r="D260" s="222" t="s">
        <v>126</v>
      </c>
      <c r="E260" s="43" t="str">
        <f>if(D260&lt;&gt;"",VLOOKUP(D260,Concepts!C$2:D$12,2,FALSE),"")</f>
        <v>Government Controls</v>
      </c>
      <c r="F260" s="44" t="s">
        <v>1651</v>
      </c>
      <c r="G260" s="46"/>
      <c r="H260" s="109"/>
      <c r="I260" s="109"/>
      <c r="J260" s="36"/>
      <c r="K260" s="10"/>
      <c r="L260" s="10"/>
      <c r="M260" s="10"/>
      <c r="N260" s="10"/>
      <c r="O260" s="10"/>
      <c r="P260" s="10"/>
      <c r="Q260" s="10"/>
      <c r="R260" s="10"/>
      <c r="S260" s="10"/>
    </row>
    <row r="261" ht="32.25" customHeight="1">
      <c r="A261" s="36" t="s">
        <v>578</v>
      </c>
      <c r="B261" s="36" t="s">
        <v>664</v>
      </c>
      <c r="C261" s="38" t="s">
        <v>1654</v>
      </c>
      <c r="D261" s="222" t="s">
        <v>126</v>
      </c>
      <c r="E261" s="43" t="str">
        <f>if(D261&lt;&gt;"",VLOOKUP(D261,Concepts!C$2:D$12,2,FALSE),"")</f>
        <v>Government Controls</v>
      </c>
      <c r="F261" s="44" t="s">
        <v>1660</v>
      </c>
      <c r="G261" s="46"/>
      <c r="H261" s="109"/>
      <c r="I261" s="109"/>
      <c r="J261" s="36" t="s">
        <v>121</v>
      </c>
      <c r="K261" s="10"/>
      <c r="L261" s="10"/>
      <c r="M261" s="10"/>
      <c r="N261" s="10"/>
      <c r="O261" s="10"/>
      <c r="P261" s="10"/>
      <c r="Q261" s="10"/>
      <c r="R261" s="10"/>
      <c r="S261" s="10"/>
    </row>
    <row r="262" ht="32.25" customHeight="1">
      <c r="A262" s="36" t="s">
        <v>578</v>
      </c>
      <c r="B262" s="36" t="s">
        <v>664</v>
      </c>
      <c r="C262" s="38" t="s">
        <v>1663</v>
      </c>
      <c r="D262" s="222" t="s">
        <v>467</v>
      </c>
      <c r="E262" s="43" t="str">
        <f>if(D262&lt;&gt;"",VLOOKUP(D262,Concepts!C$2:D$12,2,FALSE),"")</f>
        <v>Performance Management</v>
      </c>
      <c r="F262" s="44" t="s">
        <v>1667</v>
      </c>
      <c r="G262" s="46"/>
      <c r="H262" s="109"/>
      <c r="I262" s="109"/>
      <c r="J262" s="36" t="s">
        <v>121</v>
      </c>
      <c r="K262" s="10"/>
      <c r="L262" s="10"/>
      <c r="M262" s="10"/>
      <c r="N262" s="10"/>
      <c r="O262" s="10"/>
      <c r="P262" s="10"/>
      <c r="Q262" s="10"/>
      <c r="R262" s="10"/>
      <c r="S262" s="10"/>
    </row>
    <row r="263" ht="32.25" customHeight="1">
      <c r="A263" s="36" t="s">
        <v>578</v>
      </c>
      <c r="B263" s="36" t="s">
        <v>664</v>
      </c>
      <c r="C263" s="38" t="s">
        <v>1668</v>
      </c>
      <c r="D263" s="222" t="s">
        <v>467</v>
      </c>
      <c r="E263" s="43" t="str">
        <f>if(D263&lt;&gt;"",VLOOKUP(D263,Concepts!C$2:D$12,2,FALSE),"")</f>
        <v>Performance Management</v>
      </c>
      <c r="F263" s="44" t="s">
        <v>1669</v>
      </c>
      <c r="G263" s="46"/>
      <c r="H263" s="109"/>
      <c r="I263" s="109"/>
      <c r="J263" s="36" t="s">
        <v>121</v>
      </c>
      <c r="K263" s="10"/>
      <c r="L263" s="10"/>
      <c r="M263" s="10"/>
      <c r="N263" s="10"/>
      <c r="O263" s="10"/>
      <c r="P263" s="10"/>
      <c r="Q263" s="10"/>
      <c r="R263" s="10"/>
      <c r="S263" s="10"/>
    </row>
    <row r="264" ht="32.25" customHeight="1">
      <c r="A264" s="36" t="s">
        <v>578</v>
      </c>
      <c r="B264" s="36" t="s">
        <v>664</v>
      </c>
      <c r="C264" s="38" t="s">
        <v>1670</v>
      </c>
      <c r="D264" s="222" t="s">
        <v>303</v>
      </c>
      <c r="E264" s="43" t="str">
        <f>if(D264&lt;&gt;"",VLOOKUP(D264,Concepts!C$2:D$12,2,FALSE),"")</f>
        <v>Oversight &amp; Audit</v>
      </c>
      <c r="F264" s="44" t="s">
        <v>1671</v>
      </c>
      <c r="G264" s="46"/>
      <c r="H264" s="109"/>
      <c r="I264" s="109"/>
      <c r="J264" s="36"/>
      <c r="K264" s="10"/>
      <c r="L264" s="10"/>
      <c r="M264" s="10"/>
      <c r="N264" s="10"/>
      <c r="O264" s="10"/>
      <c r="P264" s="10"/>
      <c r="Q264" s="10"/>
      <c r="R264" s="10"/>
      <c r="S264" s="10"/>
    </row>
    <row r="265" ht="32.25" customHeight="1">
      <c r="A265" s="36" t="s">
        <v>578</v>
      </c>
      <c r="B265" s="36" t="s">
        <v>664</v>
      </c>
      <c r="C265" s="38" t="s">
        <v>1672</v>
      </c>
      <c r="D265" s="222" t="s">
        <v>467</v>
      </c>
      <c r="E265" s="43" t="str">
        <f>if(D265&lt;&gt;"",VLOOKUP(D265,Concepts!C$2:D$12,2,FALSE),"")</f>
        <v>Performance Management</v>
      </c>
      <c r="F265" s="44" t="s">
        <v>1673</v>
      </c>
      <c r="G265" s="46"/>
      <c r="H265" s="109"/>
      <c r="I265" s="109"/>
      <c r="J265" s="36"/>
      <c r="K265" s="10"/>
      <c r="L265" s="10"/>
      <c r="M265" s="10"/>
      <c r="N265" s="10"/>
      <c r="O265" s="10"/>
      <c r="P265" s="10"/>
      <c r="Q265" s="10"/>
      <c r="R265" s="10"/>
      <c r="S265" s="10"/>
    </row>
    <row r="266" ht="32.25" customHeight="1">
      <c r="A266" s="36" t="s">
        <v>578</v>
      </c>
      <c r="B266" s="36" t="s">
        <v>664</v>
      </c>
      <c r="C266" s="38" t="s">
        <v>1674</v>
      </c>
      <c r="D266" s="222" t="s">
        <v>490</v>
      </c>
      <c r="E266" s="43" t="str">
        <f>if(D266&lt;&gt;"",VLOOKUP(D266,Concepts!C$2:D$12,2,FALSE),"")</f>
        <v>Process Execution</v>
      </c>
      <c r="F266" s="44" t="s">
        <v>1675</v>
      </c>
      <c r="G266" s="46"/>
      <c r="H266" s="109"/>
      <c r="I266" s="109"/>
      <c r="J266" s="36"/>
      <c r="K266" s="10"/>
      <c r="L266" s="10"/>
      <c r="M266" s="10"/>
      <c r="N266" s="10"/>
      <c r="O266" s="10"/>
      <c r="P266" s="10"/>
      <c r="Q266" s="10"/>
      <c r="R266" s="10"/>
      <c r="S266" s="10"/>
    </row>
    <row r="267" ht="32.25" customHeight="1">
      <c r="A267" s="36" t="s">
        <v>578</v>
      </c>
      <c r="B267" s="36" t="s">
        <v>664</v>
      </c>
      <c r="C267" s="38" t="s">
        <v>1676</v>
      </c>
      <c r="D267" s="222" t="s">
        <v>490</v>
      </c>
      <c r="E267" s="43" t="str">
        <f>if(D267&lt;&gt;"",VLOOKUP(D267,Concepts!C$2:D$12,2,FALSE),"")</f>
        <v>Process Execution</v>
      </c>
      <c r="F267" s="44" t="s">
        <v>1677</v>
      </c>
      <c r="G267" s="46"/>
      <c r="H267" s="109"/>
      <c r="I267" s="109"/>
      <c r="J267" s="36"/>
      <c r="K267" s="10"/>
      <c r="L267" s="10"/>
      <c r="M267" s="10"/>
      <c r="N267" s="10"/>
      <c r="O267" s="10"/>
      <c r="P267" s="10"/>
      <c r="Q267" s="10"/>
      <c r="R267" s="10"/>
      <c r="S267" s="10"/>
    </row>
    <row r="268" ht="32.25" customHeight="1">
      <c r="A268" s="36" t="s">
        <v>578</v>
      </c>
      <c r="B268" s="36" t="s">
        <v>664</v>
      </c>
      <c r="C268" s="38" t="s">
        <v>1678</v>
      </c>
      <c r="D268" s="222" t="s">
        <v>303</v>
      </c>
      <c r="E268" s="43" t="str">
        <f>if(D268&lt;&gt;"",VLOOKUP(D268,Concepts!C$2:D$12,2,FALSE),"")</f>
        <v>Oversight &amp; Audit</v>
      </c>
      <c r="F268" s="44" t="s">
        <v>1679</v>
      </c>
      <c r="G268" s="46"/>
      <c r="H268" s="109"/>
      <c r="I268" s="109"/>
      <c r="J268" s="36"/>
      <c r="K268" s="10"/>
      <c r="L268" s="10"/>
      <c r="M268" s="10"/>
      <c r="N268" s="10"/>
      <c r="O268" s="10"/>
      <c r="P268" s="10"/>
      <c r="Q268" s="10"/>
      <c r="R268" s="10"/>
      <c r="S268" s="10"/>
    </row>
    <row r="269" ht="32.25" customHeight="1">
      <c r="A269" s="36" t="s">
        <v>578</v>
      </c>
      <c r="B269" s="36" t="s">
        <v>664</v>
      </c>
      <c r="C269" s="38" t="s">
        <v>1680</v>
      </c>
      <c r="D269" s="222" t="s">
        <v>490</v>
      </c>
      <c r="E269" s="43" t="str">
        <f>if(D269&lt;&gt;"",VLOOKUP(D269,Concepts!C$2:D$12,2,FALSE),"")</f>
        <v>Process Execution</v>
      </c>
      <c r="F269" s="44" t="s">
        <v>1681</v>
      </c>
      <c r="G269" s="46"/>
      <c r="H269" s="109"/>
      <c r="I269" s="109"/>
      <c r="J269" s="36"/>
      <c r="K269" s="10"/>
      <c r="L269" s="10"/>
      <c r="M269" s="10"/>
      <c r="N269" s="10"/>
      <c r="O269" s="10"/>
      <c r="P269" s="10"/>
      <c r="Q269" s="10"/>
      <c r="R269" s="10"/>
      <c r="S269" s="10"/>
    </row>
    <row r="270" ht="32.25" customHeight="1">
      <c r="A270" s="36" t="s">
        <v>578</v>
      </c>
      <c r="B270" s="36" t="s">
        <v>664</v>
      </c>
      <c r="C270" s="38" t="s">
        <v>1682</v>
      </c>
      <c r="D270" s="222" t="s">
        <v>303</v>
      </c>
      <c r="E270" s="43" t="str">
        <f>if(D270&lt;&gt;"",VLOOKUP(D270,Concepts!C$2:D$12,2,FALSE),"")</f>
        <v>Oversight &amp; Audit</v>
      </c>
      <c r="F270" s="44" t="s">
        <v>1683</v>
      </c>
      <c r="G270" s="46"/>
      <c r="H270" s="109"/>
      <c r="I270" s="109"/>
      <c r="J270" s="36"/>
      <c r="K270" s="10"/>
      <c r="L270" s="10"/>
      <c r="M270" s="10"/>
      <c r="N270" s="10"/>
      <c r="O270" s="10"/>
      <c r="P270" s="10"/>
      <c r="Q270" s="10"/>
      <c r="R270" s="10"/>
      <c r="S270" s="10"/>
    </row>
    <row r="271" ht="32.25" customHeight="1">
      <c r="A271" s="36" t="s">
        <v>578</v>
      </c>
      <c r="B271" s="36" t="s">
        <v>664</v>
      </c>
      <c r="C271" s="78" t="s">
        <v>1684</v>
      </c>
      <c r="D271" s="222" t="s">
        <v>490</v>
      </c>
      <c r="E271" s="43" t="str">
        <f>if(D271&lt;&gt;"",VLOOKUP(D271,Concepts!C$2:D$12,2,FALSE),"")</f>
        <v>Process Execution</v>
      </c>
      <c r="F271" s="44" t="s">
        <v>1685</v>
      </c>
      <c r="G271" s="46"/>
      <c r="H271" s="109"/>
      <c r="I271" s="109"/>
      <c r="J271" s="36"/>
      <c r="K271" s="10"/>
      <c r="L271" s="10"/>
      <c r="M271" s="10"/>
      <c r="N271" s="10"/>
      <c r="O271" s="10"/>
      <c r="P271" s="10"/>
      <c r="Q271" s="10"/>
      <c r="R271" s="10"/>
      <c r="S271" s="10"/>
    </row>
    <row r="272" ht="32.25" customHeight="1">
      <c r="A272" s="36" t="s">
        <v>578</v>
      </c>
      <c r="B272" s="36" t="s">
        <v>664</v>
      </c>
      <c r="C272" s="78" t="s">
        <v>1686</v>
      </c>
      <c r="D272" s="222" t="s">
        <v>490</v>
      </c>
      <c r="E272" s="43" t="str">
        <f>if(D272&lt;&gt;"",VLOOKUP(D272,Concepts!C$2:D$12,2,FALSE),"")</f>
        <v>Process Execution</v>
      </c>
      <c r="F272" s="44" t="s">
        <v>1687</v>
      </c>
      <c r="G272" s="46"/>
      <c r="H272" s="109"/>
      <c r="I272" s="109"/>
      <c r="J272" s="36"/>
      <c r="K272" s="10"/>
      <c r="L272" s="10"/>
      <c r="M272" s="10"/>
      <c r="N272" s="10"/>
      <c r="O272" s="10"/>
      <c r="P272" s="10"/>
      <c r="Q272" s="10"/>
      <c r="R272" s="10"/>
      <c r="S272" s="10"/>
    </row>
    <row r="273" ht="32.25" customHeight="1">
      <c r="A273" s="36" t="s">
        <v>578</v>
      </c>
      <c r="B273" s="36" t="s">
        <v>664</v>
      </c>
      <c r="C273" s="78" t="s">
        <v>1688</v>
      </c>
      <c r="D273" s="222" t="s">
        <v>490</v>
      </c>
      <c r="E273" s="43" t="str">
        <f>if(D273&lt;&gt;"",VLOOKUP(D273,Concepts!C$2:D$12,2,FALSE),"")</f>
        <v>Process Execution</v>
      </c>
      <c r="F273" s="44" t="s">
        <v>1689</v>
      </c>
      <c r="G273" s="46"/>
      <c r="H273" s="109"/>
      <c r="I273" s="109"/>
      <c r="J273" s="36"/>
      <c r="K273" s="10"/>
      <c r="L273" s="10"/>
      <c r="M273" s="10"/>
      <c r="N273" s="10"/>
      <c r="O273" s="10"/>
      <c r="P273" s="10"/>
      <c r="Q273" s="10"/>
      <c r="R273" s="10"/>
      <c r="S273" s="10"/>
    </row>
    <row r="274" ht="32.25" customHeight="1">
      <c r="A274" s="36" t="s">
        <v>578</v>
      </c>
      <c r="B274" s="36" t="s">
        <v>664</v>
      </c>
      <c r="C274" s="78" t="s">
        <v>1691</v>
      </c>
      <c r="D274" s="222" t="s">
        <v>490</v>
      </c>
      <c r="E274" s="43" t="str">
        <f>if(D274&lt;&gt;"",VLOOKUP(D274,Concepts!C$2:D$12,2,FALSE),"")</f>
        <v>Process Execution</v>
      </c>
      <c r="F274" s="44" t="s">
        <v>1692</v>
      </c>
      <c r="G274" s="46"/>
      <c r="H274" s="109"/>
      <c r="I274" s="109"/>
      <c r="J274" s="36"/>
      <c r="K274" s="10"/>
      <c r="L274" s="10"/>
      <c r="M274" s="10"/>
      <c r="N274" s="10"/>
      <c r="O274" s="10"/>
      <c r="P274" s="10"/>
      <c r="Q274" s="10"/>
      <c r="R274" s="10"/>
      <c r="S274" s="10"/>
    </row>
    <row r="275" ht="32.25" customHeight="1">
      <c r="A275" s="36" t="s">
        <v>578</v>
      </c>
      <c r="B275" s="36" t="s">
        <v>664</v>
      </c>
      <c r="C275" s="78" t="s">
        <v>1693</v>
      </c>
      <c r="D275" s="36" t="s">
        <v>303</v>
      </c>
      <c r="E275" s="43" t="str">
        <f>if(D275&lt;&gt;"",VLOOKUP(D275,Concepts!C$2:D$12,2,FALSE),"")</f>
        <v>Oversight &amp; Audit</v>
      </c>
      <c r="F275" s="44" t="s">
        <v>1694</v>
      </c>
      <c r="G275" s="46"/>
      <c r="H275" s="109"/>
      <c r="I275" s="109"/>
      <c r="J275" s="36"/>
      <c r="K275" s="10"/>
      <c r="L275" s="10"/>
      <c r="M275" s="10"/>
      <c r="N275" s="10"/>
      <c r="O275" s="10"/>
      <c r="P275" s="10"/>
      <c r="Q275" s="10"/>
      <c r="R275" s="10"/>
      <c r="S275" s="10"/>
    </row>
    <row r="276" ht="32.25" customHeight="1">
      <c r="A276" s="36" t="s">
        <v>578</v>
      </c>
      <c r="B276" s="36" t="s">
        <v>664</v>
      </c>
      <c r="C276" s="78" t="s">
        <v>1695</v>
      </c>
      <c r="D276" s="36" t="s">
        <v>303</v>
      </c>
      <c r="E276" s="43" t="str">
        <f>if(D276&lt;&gt;"",VLOOKUP(D276,Concepts!C$2:D$12,2,FALSE),"")</f>
        <v>Oversight &amp; Audit</v>
      </c>
      <c r="F276" s="44" t="s">
        <v>1696</v>
      </c>
      <c r="G276" s="46"/>
      <c r="H276" s="109"/>
      <c r="I276" s="109"/>
      <c r="J276" s="36"/>
      <c r="K276" s="10"/>
      <c r="L276" s="10"/>
      <c r="M276" s="10"/>
      <c r="N276" s="10"/>
      <c r="O276" s="10"/>
      <c r="P276" s="10"/>
      <c r="Q276" s="10"/>
      <c r="R276" s="10"/>
      <c r="S276" s="10"/>
    </row>
    <row r="277" ht="32.25" customHeight="1">
      <c r="A277" s="36" t="s">
        <v>578</v>
      </c>
      <c r="B277" s="36" t="s">
        <v>664</v>
      </c>
      <c r="C277" s="52" t="s">
        <v>1697</v>
      </c>
      <c r="D277" s="222" t="s">
        <v>146</v>
      </c>
      <c r="E277" s="43" t="str">
        <f>if(D277&lt;&gt;"",VLOOKUP(D277,Concepts!C$2:D$12,2,FALSE),"")</f>
        <v>Approvals</v>
      </c>
      <c r="F277" s="44" t="s">
        <v>1698</v>
      </c>
      <c r="G277" s="46"/>
      <c r="H277" s="109"/>
      <c r="I277" s="109"/>
      <c r="J277" s="36"/>
      <c r="K277" s="10"/>
      <c r="L277" s="10"/>
      <c r="M277" s="10"/>
      <c r="N277" s="10"/>
      <c r="O277" s="10"/>
      <c r="P277" s="10"/>
      <c r="Q277" s="10"/>
      <c r="R277" s="10"/>
      <c r="S277" s="10"/>
    </row>
    <row r="278" ht="32.25" customHeight="1">
      <c r="A278" s="36" t="s">
        <v>578</v>
      </c>
      <c r="B278" s="36" t="s">
        <v>664</v>
      </c>
      <c r="C278" s="52" t="s">
        <v>1699</v>
      </c>
      <c r="D278" s="222" t="s">
        <v>146</v>
      </c>
      <c r="E278" s="43" t="str">
        <f>if(D278&lt;&gt;"",VLOOKUP(D278,Concepts!C$2:D$12,2,FALSE),"")</f>
        <v>Approvals</v>
      </c>
      <c r="F278" s="44" t="s">
        <v>1700</v>
      </c>
      <c r="G278" s="46"/>
      <c r="H278" s="109"/>
      <c r="I278" s="109"/>
      <c r="J278" s="36"/>
      <c r="K278" s="10"/>
      <c r="L278" s="10"/>
      <c r="M278" s="10"/>
      <c r="N278" s="10"/>
      <c r="O278" s="10"/>
      <c r="P278" s="10"/>
      <c r="Q278" s="10"/>
      <c r="R278" s="10"/>
      <c r="S278" s="10"/>
    </row>
    <row r="279" ht="32.25" customHeight="1">
      <c r="A279" s="36" t="s">
        <v>578</v>
      </c>
      <c r="B279" s="36" t="s">
        <v>664</v>
      </c>
      <c r="C279" s="54" t="s">
        <v>1701</v>
      </c>
      <c r="D279" s="222" t="s">
        <v>150</v>
      </c>
      <c r="E279" s="43" t="str">
        <f>if(D279&lt;&gt;"",VLOOKUP(D279,Concepts!C$2:D$12,2,FALSE),"")</f>
        <v>Fiscal Transparency</v>
      </c>
      <c r="F279" s="44" t="s">
        <v>1704</v>
      </c>
      <c r="G279" s="46"/>
      <c r="H279" s="109"/>
      <c r="I279" s="109"/>
      <c r="J279" s="36"/>
      <c r="K279" s="10"/>
      <c r="L279" s="10"/>
      <c r="M279" s="10"/>
      <c r="N279" s="10"/>
      <c r="O279" s="10"/>
      <c r="P279" s="10"/>
      <c r="Q279" s="10"/>
      <c r="R279" s="10"/>
      <c r="S279" s="10"/>
    </row>
    <row r="280" ht="32.25" customHeight="1">
      <c r="A280" s="36" t="s">
        <v>578</v>
      </c>
      <c r="B280" s="36" t="s">
        <v>664</v>
      </c>
      <c r="C280" s="54" t="s">
        <v>1707</v>
      </c>
      <c r="D280" s="222" t="s">
        <v>150</v>
      </c>
      <c r="E280" s="43" t="str">
        <f>if(D280&lt;&gt;"",VLOOKUP(D280,Concepts!C$2:D$12,2,FALSE),"")</f>
        <v>Fiscal Transparency</v>
      </c>
      <c r="F280" s="44" t="s">
        <v>1713</v>
      </c>
      <c r="G280" s="46"/>
      <c r="H280" s="109"/>
      <c r="I280" s="109"/>
      <c r="J280" s="36"/>
      <c r="K280" s="10"/>
      <c r="L280" s="10"/>
      <c r="M280" s="10"/>
      <c r="N280" s="10"/>
      <c r="O280" s="10"/>
      <c r="P280" s="10"/>
      <c r="Q280" s="10"/>
      <c r="R280" s="10"/>
      <c r="S280" s="10"/>
    </row>
    <row r="281" ht="32.25" customHeight="1">
      <c r="A281" s="36" t="s">
        <v>578</v>
      </c>
      <c r="B281" s="36" t="s">
        <v>664</v>
      </c>
      <c r="C281" s="54" t="s">
        <v>1715</v>
      </c>
      <c r="D281" s="222" t="s">
        <v>150</v>
      </c>
      <c r="E281" s="43" t="str">
        <f>if(D281&lt;&gt;"",VLOOKUP(D281,Concepts!C$2:D$12,2,FALSE),"")</f>
        <v>Fiscal Transparency</v>
      </c>
      <c r="F281" s="44" t="s">
        <v>1720</v>
      </c>
      <c r="G281" s="46"/>
      <c r="H281" s="109"/>
      <c r="I281" s="109"/>
      <c r="J281" s="36"/>
      <c r="K281" s="10"/>
      <c r="L281" s="10"/>
      <c r="M281" s="10"/>
      <c r="N281" s="10"/>
      <c r="O281" s="10"/>
      <c r="P281" s="10"/>
      <c r="Q281" s="10"/>
      <c r="R281" s="10"/>
      <c r="S281" s="10"/>
    </row>
    <row r="282" ht="32.25" customHeight="1">
      <c r="A282" s="36" t="s">
        <v>578</v>
      </c>
      <c r="B282" s="36" t="s">
        <v>664</v>
      </c>
      <c r="C282" s="54" t="s">
        <v>1722</v>
      </c>
      <c r="D282" s="222" t="s">
        <v>150</v>
      </c>
      <c r="E282" s="43" t="str">
        <f>if(D282&lt;&gt;"",VLOOKUP(D282,Concepts!C$2:D$12,2,FALSE),"")</f>
        <v>Fiscal Transparency</v>
      </c>
      <c r="F282" s="44" t="s">
        <v>822</v>
      </c>
      <c r="G282" s="46"/>
      <c r="H282" s="109"/>
      <c r="I282" s="109"/>
      <c r="J282" s="36"/>
      <c r="K282" s="10"/>
      <c r="L282" s="10"/>
      <c r="M282" s="10"/>
      <c r="N282" s="10"/>
      <c r="O282" s="10"/>
      <c r="P282" s="10"/>
      <c r="Q282" s="10"/>
      <c r="R282" s="10"/>
      <c r="S282" s="10"/>
    </row>
    <row r="283" ht="32.25" customHeight="1">
      <c r="A283" s="36" t="s">
        <v>578</v>
      </c>
      <c r="B283" s="36" t="s">
        <v>664</v>
      </c>
      <c r="C283" s="54" t="s">
        <v>1728</v>
      </c>
      <c r="D283" s="222" t="s">
        <v>150</v>
      </c>
      <c r="E283" s="43" t="str">
        <f>if(D283&lt;&gt;"",VLOOKUP(D283,Concepts!C$2:D$12,2,FALSE),"")</f>
        <v>Fiscal Transparency</v>
      </c>
      <c r="F283" s="44" t="s">
        <v>1734</v>
      </c>
      <c r="G283" s="46"/>
      <c r="H283" s="109"/>
      <c r="I283" s="109"/>
      <c r="J283" s="36"/>
      <c r="K283" s="10"/>
      <c r="L283" s="10"/>
      <c r="M283" s="10"/>
      <c r="N283" s="10"/>
      <c r="O283" s="10"/>
      <c r="P283" s="10"/>
      <c r="Q283" s="10"/>
      <c r="R283" s="10"/>
      <c r="S283" s="10"/>
    </row>
    <row r="284" ht="32.25" customHeight="1">
      <c r="A284" s="36" t="s">
        <v>578</v>
      </c>
      <c r="B284" s="36" t="s">
        <v>664</v>
      </c>
      <c r="C284" s="54" t="s">
        <v>1738</v>
      </c>
      <c r="D284" s="222" t="s">
        <v>150</v>
      </c>
      <c r="E284" s="43" t="str">
        <f>if(D284&lt;&gt;"",VLOOKUP(D284,Concepts!C$2:D$12,2,FALSE),"")</f>
        <v>Fiscal Transparency</v>
      </c>
      <c r="F284" s="44" t="s">
        <v>1742</v>
      </c>
      <c r="G284" s="46"/>
      <c r="H284" s="109"/>
      <c r="I284" s="109"/>
      <c r="J284" s="36"/>
      <c r="K284" s="10"/>
      <c r="L284" s="10"/>
      <c r="M284" s="10"/>
      <c r="N284" s="10"/>
      <c r="O284" s="10"/>
      <c r="P284" s="10"/>
      <c r="Q284" s="10"/>
      <c r="R284" s="10"/>
      <c r="S284" s="10"/>
    </row>
    <row r="285" ht="32.25" customHeight="1">
      <c r="A285" s="36" t="s">
        <v>578</v>
      </c>
      <c r="B285" s="36" t="s">
        <v>671</v>
      </c>
      <c r="C285" s="38" t="s">
        <v>1743</v>
      </c>
      <c r="D285" s="222" t="s">
        <v>490</v>
      </c>
      <c r="E285" s="43" t="str">
        <f>if(D285&lt;&gt;"",VLOOKUP(D285,Concepts!C$2:D$12,2,FALSE),"")</f>
        <v>Process Execution</v>
      </c>
      <c r="F285" s="44" t="s">
        <v>1748</v>
      </c>
      <c r="G285" s="46"/>
      <c r="H285" s="109"/>
      <c r="I285" s="109"/>
      <c r="J285" s="36" t="s">
        <v>121</v>
      </c>
      <c r="K285" s="10"/>
      <c r="L285" s="10"/>
      <c r="M285" s="10"/>
      <c r="N285" s="10"/>
      <c r="O285" s="10"/>
      <c r="P285" s="10"/>
      <c r="Q285" s="10"/>
      <c r="R285" s="10"/>
      <c r="S285" s="10"/>
    </row>
    <row r="286" ht="32.25" customHeight="1">
      <c r="A286" s="36" t="s">
        <v>578</v>
      </c>
      <c r="B286" s="36" t="s">
        <v>671</v>
      </c>
      <c r="C286" s="38" t="s">
        <v>1751</v>
      </c>
      <c r="D286" s="222" t="s">
        <v>490</v>
      </c>
      <c r="E286" s="43" t="str">
        <f>if(D286&lt;&gt;"",VLOOKUP(D286,Concepts!C$2:D$12,2,FALSE),"")</f>
        <v>Process Execution</v>
      </c>
      <c r="F286" s="44" t="s">
        <v>1755</v>
      </c>
      <c r="G286" s="46"/>
      <c r="H286" s="109"/>
      <c r="I286" s="109"/>
      <c r="J286" s="36" t="s">
        <v>121</v>
      </c>
      <c r="K286" s="10"/>
      <c r="L286" s="10"/>
      <c r="M286" s="10"/>
      <c r="N286" s="10"/>
      <c r="O286" s="10"/>
      <c r="P286" s="10"/>
      <c r="Q286" s="10"/>
      <c r="R286" s="10"/>
      <c r="S286" s="10"/>
    </row>
    <row r="287" ht="32.25" customHeight="1">
      <c r="A287" s="36" t="s">
        <v>578</v>
      </c>
      <c r="B287" s="36" t="s">
        <v>671</v>
      </c>
      <c r="C287" s="38" t="s">
        <v>1759</v>
      </c>
      <c r="D287" s="222" t="s">
        <v>490</v>
      </c>
      <c r="E287" s="43" t="str">
        <f>if(D287&lt;&gt;"",VLOOKUP(D287,Concepts!C$2:D$12,2,FALSE),"")</f>
        <v>Process Execution</v>
      </c>
      <c r="F287" s="44" t="s">
        <v>1767</v>
      </c>
      <c r="G287" s="46"/>
      <c r="H287" s="109"/>
      <c r="I287" s="109"/>
      <c r="J287" s="36" t="s">
        <v>121</v>
      </c>
      <c r="K287" s="10"/>
      <c r="L287" s="10"/>
      <c r="M287" s="10"/>
      <c r="N287" s="10"/>
      <c r="O287" s="10"/>
      <c r="P287" s="10"/>
      <c r="Q287" s="10"/>
      <c r="R287" s="10"/>
      <c r="S287" s="10"/>
    </row>
    <row r="288" ht="32.25" customHeight="1">
      <c r="A288" s="36" t="s">
        <v>578</v>
      </c>
      <c r="B288" s="36" t="s">
        <v>671</v>
      </c>
      <c r="C288" s="38" t="s">
        <v>1770</v>
      </c>
      <c r="D288" s="222" t="s">
        <v>490</v>
      </c>
      <c r="E288" s="43" t="str">
        <f>if(D288&lt;&gt;"",VLOOKUP(D288,Concepts!C$2:D$12,2,FALSE),"")</f>
        <v>Process Execution</v>
      </c>
      <c r="F288" s="44" t="s">
        <v>1775</v>
      </c>
      <c r="G288" s="46"/>
      <c r="H288" s="109"/>
      <c r="I288" s="109"/>
      <c r="J288" s="36" t="s">
        <v>121</v>
      </c>
      <c r="K288" s="10"/>
      <c r="L288" s="10"/>
      <c r="M288" s="10"/>
      <c r="N288" s="10"/>
      <c r="O288" s="10"/>
      <c r="P288" s="10"/>
      <c r="Q288" s="10"/>
      <c r="R288" s="10"/>
      <c r="S288" s="10"/>
    </row>
    <row r="289" ht="32.25" customHeight="1">
      <c r="A289" s="36" t="s">
        <v>578</v>
      </c>
      <c r="B289" s="36" t="s">
        <v>671</v>
      </c>
      <c r="C289" s="38" t="s">
        <v>1777</v>
      </c>
      <c r="D289" s="222" t="s">
        <v>490</v>
      </c>
      <c r="E289" s="43" t="str">
        <f>if(D289&lt;&gt;"",VLOOKUP(D289,Concepts!C$2:D$12,2,FALSE),"")</f>
        <v>Process Execution</v>
      </c>
      <c r="F289" s="44" t="s">
        <v>1782</v>
      </c>
      <c r="G289" s="46"/>
      <c r="H289" s="109"/>
      <c r="I289" s="109"/>
      <c r="J289" s="36" t="s">
        <v>121</v>
      </c>
      <c r="K289" s="10"/>
      <c r="L289" s="10"/>
      <c r="M289" s="10"/>
      <c r="N289" s="10"/>
      <c r="O289" s="10"/>
      <c r="P289" s="10"/>
      <c r="Q289" s="10"/>
      <c r="R289" s="10"/>
      <c r="S289" s="10"/>
    </row>
    <row r="290" ht="32.25" customHeight="1">
      <c r="A290" s="36" t="s">
        <v>578</v>
      </c>
      <c r="B290" s="36" t="s">
        <v>671</v>
      </c>
      <c r="C290" s="38" t="s">
        <v>1786</v>
      </c>
      <c r="D290" s="222" t="s">
        <v>490</v>
      </c>
      <c r="E290" s="43" t="str">
        <f>if(D290&lt;&gt;"",VLOOKUP(D290,Concepts!C$2:D$12,2,FALSE),"")</f>
        <v>Process Execution</v>
      </c>
      <c r="F290" s="44" t="s">
        <v>1794</v>
      </c>
      <c r="G290" s="46"/>
      <c r="H290" s="109"/>
      <c r="I290" s="109"/>
      <c r="J290" s="36" t="s">
        <v>121</v>
      </c>
      <c r="K290" s="10"/>
      <c r="L290" s="10"/>
      <c r="M290" s="10"/>
      <c r="N290" s="10"/>
      <c r="O290" s="10"/>
      <c r="P290" s="10"/>
      <c r="Q290" s="10"/>
      <c r="R290" s="10"/>
      <c r="S290" s="10"/>
    </row>
    <row r="291" ht="32.25" customHeight="1">
      <c r="A291" s="36" t="s">
        <v>578</v>
      </c>
      <c r="B291" s="36" t="s">
        <v>671</v>
      </c>
      <c r="C291" s="38" t="s">
        <v>1796</v>
      </c>
      <c r="D291" s="222" t="s">
        <v>195</v>
      </c>
      <c r="E291" s="43" t="str">
        <f>if(D291&lt;&gt;"",VLOOKUP(D291,Concepts!C$2:D$12,2,FALSE),"")</f>
        <v>Monitoring &amp; Evaluation</v>
      </c>
      <c r="F291" s="44" t="s">
        <v>1798</v>
      </c>
      <c r="G291" s="46"/>
      <c r="H291" s="109"/>
      <c r="I291" s="109"/>
      <c r="J291" s="36"/>
      <c r="K291" s="10"/>
      <c r="L291" s="10"/>
      <c r="M291" s="10"/>
      <c r="N291" s="10"/>
      <c r="O291" s="10"/>
      <c r="P291" s="10"/>
      <c r="Q291" s="10"/>
      <c r="R291" s="10"/>
      <c r="S291" s="10"/>
    </row>
    <row r="292" ht="32.25" customHeight="1">
      <c r="A292" s="36" t="s">
        <v>578</v>
      </c>
      <c r="B292" s="36" t="s">
        <v>671</v>
      </c>
      <c r="C292" s="38" t="s">
        <v>1800</v>
      </c>
      <c r="D292" s="222" t="s">
        <v>303</v>
      </c>
      <c r="E292" s="43" t="str">
        <f>if(D292&lt;&gt;"",VLOOKUP(D292,Concepts!C$2:D$12,2,FALSE),"")</f>
        <v>Oversight &amp; Audit</v>
      </c>
      <c r="F292" s="44" t="s">
        <v>1805</v>
      </c>
      <c r="G292" s="46"/>
      <c r="H292" s="109"/>
      <c r="I292" s="109"/>
      <c r="J292" s="36"/>
      <c r="K292" s="10"/>
      <c r="L292" s="10"/>
      <c r="M292" s="10"/>
      <c r="N292" s="10"/>
      <c r="O292" s="10"/>
      <c r="P292" s="10"/>
      <c r="Q292" s="10"/>
      <c r="R292" s="10"/>
      <c r="S292" s="10"/>
    </row>
    <row r="293" ht="32.25" customHeight="1">
      <c r="A293" s="36" t="s">
        <v>578</v>
      </c>
      <c r="B293" s="36" t="s">
        <v>671</v>
      </c>
      <c r="C293" s="38" t="s">
        <v>1810</v>
      </c>
      <c r="D293" s="222" t="s">
        <v>126</v>
      </c>
      <c r="E293" s="43" t="str">
        <f>if(D293&lt;&gt;"",VLOOKUP(D293,Concepts!C$2:D$12,2,FALSE),"")</f>
        <v>Government Controls</v>
      </c>
      <c r="F293" s="44" t="s">
        <v>1817</v>
      </c>
      <c r="G293" s="46"/>
      <c r="H293" s="109"/>
      <c r="I293" s="109"/>
      <c r="J293" s="36"/>
      <c r="K293" s="10"/>
      <c r="L293" s="10"/>
      <c r="M293" s="10"/>
      <c r="N293" s="10"/>
      <c r="O293" s="10"/>
      <c r="P293" s="10"/>
      <c r="Q293" s="10"/>
      <c r="R293" s="10"/>
      <c r="S293" s="10"/>
    </row>
    <row r="294" ht="32.25" customHeight="1">
      <c r="A294" s="36" t="s">
        <v>578</v>
      </c>
      <c r="B294" s="36" t="s">
        <v>671</v>
      </c>
      <c r="C294" s="38" t="s">
        <v>1820</v>
      </c>
      <c r="D294" s="222" t="s">
        <v>490</v>
      </c>
      <c r="E294" s="43" t="str">
        <f>if(D294&lt;&gt;"",VLOOKUP(D294,Concepts!C$2:D$12,2,FALSE),"")</f>
        <v>Process Execution</v>
      </c>
      <c r="F294" s="44" t="s">
        <v>1825</v>
      </c>
      <c r="G294" s="46"/>
      <c r="H294" s="109"/>
      <c r="I294" s="109"/>
      <c r="J294" s="36"/>
      <c r="K294" s="10"/>
      <c r="L294" s="10"/>
      <c r="M294" s="10"/>
      <c r="N294" s="10"/>
      <c r="O294" s="10"/>
      <c r="P294" s="10"/>
      <c r="Q294" s="10"/>
      <c r="R294" s="10"/>
      <c r="S294" s="10"/>
    </row>
    <row r="295" ht="32.25" customHeight="1">
      <c r="A295" s="36" t="s">
        <v>578</v>
      </c>
      <c r="B295" s="36" t="s">
        <v>671</v>
      </c>
      <c r="C295" s="38" t="s">
        <v>1827</v>
      </c>
      <c r="D295" s="222" t="s">
        <v>490</v>
      </c>
      <c r="E295" s="43" t="str">
        <f>if(D295&lt;&gt;"",VLOOKUP(D295,Concepts!C$2:D$12,2,FALSE),"")</f>
        <v>Process Execution</v>
      </c>
      <c r="F295" s="44" t="s">
        <v>1831</v>
      </c>
      <c r="G295" s="46"/>
      <c r="H295" s="109"/>
      <c r="I295" s="109"/>
      <c r="J295" s="36"/>
      <c r="K295" s="10"/>
      <c r="L295" s="10"/>
      <c r="M295" s="10"/>
      <c r="N295" s="10"/>
      <c r="O295" s="10"/>
      <c r="P295" s="10"/>
      <c r="Q295" s="10"/>
      <c r="R295" s="10"/>
      <c r="S295" s="10"/>
    </row>
    <row r="296" ht="32.25" customHeight="1">
      <c r="A296" s="36" t="s">
        <v>578</v>
      </c>
      <c r="B296" s="36" t="s">
        <v>671</v>
      </c>
      <c r="C296" s="38" t="s">
        <v>1834</v>
      </c>
      <c r="D296" s="222" t="s">
        <v>490</v>
      </c>
      <c r="E296" s="43" t="str">
        <f>if(D296&lt;&gt;"",VLOOKUP(D296,Concepts!C$2:D$12,2,FALSE),"")</f>
        <v>Process Execution</v>
      </c>
      <c r="F296" s="44" t="s">
        <v>1839</v>
      </c>
      <c r="G296" s="46"/>
      <c r="H296" s="109"/>
      <c r="I296" s="109"/>
      <c r="J296" s="36"/>
      <c r="K296" s="10"/>
      <c r="L296" s="10"/>
      <c r="M296" s="10"/>
      <c r="N296" s="10"/>
      <c r="O296" s="10"/>
      <c r="P296" s="10"/>
      <c r="Q296" s="10"/>
      <c r="R296" s="10"/>
      <c r="S296" s="10"/>
    </row>
    <row r="297" ht="32.25" customHeight="1">
      <c r="A297" s="36" t="s">
        <v>578</v>
      </c>
      <c r="B297" s="36" t="s">
        <v>671</v>
      </c>
      <c r="C297" s="38" t="s">
        <v>1842</v>
      </c>
      <c r="D297" s="222" t="s">
        <v>490</v>
      </c>
      <c r="E297" s="43" t="str">
        <f>if(D297&lt;&gt;"",VLOOKUP(D297,Concepts!C$2:D$12,2,FALSE),"")</f>
        <v>Process Execution</v>
      </c>
      <c r="F297" s="44" t="s">
        <v>1852</v>
      </c>
      <c r="G297" s="46"/>
      <c r="H297" s="109"/>
      <c r="I297" s="109"/>
      <c r="J297" s="36"/>
      <c r="K297" s="10"/>
      <c r="L297" s="10"/>
      <c r="M297" s="10"/>
      <c r="N297" s="10"/>
      <c r="O297" s="10"/>
      <c r="P297" s="10"/>
      <c r="Q297" s="10"/>
      <c r="R297" s="10"/>
      <c r="S297" s="10"/>
    </row>
    <row r="298" ht="32.25" customHeight="1">
      <c r="A298" s="36" t="s">
        <v>578</v>
      </c>
      <c r="B298" s="36" t="s">
        <v>671</v>
      </c>
      <c r="C298" s="38" t="s">
        <v>1853</v>
      </c>
      <c r="D298" s="222" t="s">
        <v>490</v>
      </c>
      <c r="E298" s="43" t="str">
        <f>if(D298&lt;&gt;"",VLOOKUP(D298,Concepts!C$2:D$12,2,FALSE),"")</f>
        <v>Process Execution</v>
      </c>
      <c r="F298" s="44" t="s">
        <v>1864</v>
      </c>
      <c r="G298" s="46"/>
      <c r="H298" s="109"/>
      <c r="I298" s="109"/>
      <c r="J298" s="36"/>
      <c r="K298" s="10"/>
      <c r="L298" s="10"/>
      <c r="M298" s="10"/>
      <c r="N298" s="10"/>
      <c r="O298" s="10"/>
      <c r="P298" s="10"/>
      <c r="Q298" s="10"/>
      <c r="R298" s="10"/>
      <c r="S298" s="10"/>
    </row>
    <row r="299" ht="32.25" customHeight="1">
      <c r="A299" s="36" t="s">
        <v>578</v>
      </c>
      <c r="B299" s="36" t="s">
        <v>671</v>
      </c>
      <c r="C299" s="38" t="s">
        <v>1866</v>
      </c>
      <c r="D299" s="222" t="s">
        <v>490</v>
      </c>
      <c r="E299" s="43" t="str">
        <f>if(D299&lt;&gt;"",VLOOKUP(D299,Concepts!C$2:D$12,2,FALSE),"")</f>
        <v>Process Execution</v>
      </c>
      <c r="F299" s="44" t="s">
        <v>1872</v>
      </c>
      <c r="G299" s="46"/>
      <c r="H299" s="109"/>
      <c r="I299" s="109"/>
      <c r="J299" s="36"/>
      <c r="K299" s="10"/>
      <c r="L299" s="10"/>
      <c r="M299" s="10"/>
      <c r="N299" s="10"/>
      <c r="O299" s="10"/>
      <c r="P299" s="10"/>
      <c r="Q299" s="10"/>
      <c r="R299" s="10"/>
      <c r="S299" s="10"/>
    </row>
    <row r="300" ht="32.25" customHeight="1">
      <c r="A300" s="36" t="s">
        <v>578</v>
      </c>
      <c r="B300" s="36" t="s">
        <v>671</v>
      </c>
      <c r="C300" s="38" t="s">
        <v>1876</v>
      </c>
      <c r="D300" s="222" t="s">
        <v>490</v>
      </c>
      <c r="E300" s="43" t="str">
        <f>if(D300&lt;&gt;"",VLOOKUP(D300,Concepts!C$2:D$12,2,FALSE),"")</f>
        <v>Process Execution</v>
      </c>
      <c r="F300" s="44" t="s">
        <v>1879</v>
      </c>
      <c r="G300" s="46"/>
      <c r="H300" s="109"/>
      <c r="I300" s="109"/>
      <c r="J300" s="36"/>
      <c r="K300" s="10"/>
      <c r="L300" s="10"/>
      <c r="M300" s="10"/>
      <c r="N300" s="10"/>
      <c r="O300" s="10"/>
      <c r="P300" s="10"/>
      <c r="Q300" s="10"/>
      <c r="R300" s="10"/>
      <c r="S300" s="10"/>
    </row>
    <row r="301" ht="32.25" customHeight="1">
      <c r="A301" s="36" t="s">
        <v>578</v>
      </c>
      <c r="B301" s="36" t="s">
        <v>671</v>
      </c>
      <c r="C301" s="38" t="s">
        <v>1880</v>
      </c>
      <c r="D301" s="222" t="s">
        <v>490</v>
      </c>
      <c r="E301" s="43" t="str">
        <f>if(D301&lt;&gt;"",VLOOKUP(D301,Concepts!C$2:D$12,2,FALSE),"")</f>
        <v>Process Execution</v>
      </c>
      <c r="F301" s="44" t="s">
        <v>1881</v>
      </c>
      <c r="G301" s="46"/>
      <c r="H301" s="109"/>
      <c r="I301" s="109"/>
      <c r="J301" s="36"/>
      <c r="K301" s="10"/>
      <c r="L301" s="10"/>
      <c r="M301" s="10"/>
      <c r="N301" s="10"/>
      <c r="O301" s="10"/>
      <c r="P301" s="10"/>
      <c r="Q301" s="10"/>
      <c r="R301" s="10"/>
      <c r="S301" s="10"/>
    </row>
    <row r="302" ht="32.25" customHeight="1">
      <c r="A302" s="36" t="s">
        <v>578</v>
      </c>
      <c r="B302" s="36" t="s">
        <v>671</v>
      </c>
      <c r="C302" s="38" t="s">
        <v>1882</v>
      </c>
      <c r="D302" s="222" t="s">
        <v>195</v>
      </c>
      <c r="E302" s="43" t="str">
        <f>if(D302&lt;&gt;"",VLOOKUP(D302,Concepts!C$2:D$12,2,FALSE),"")</f>
        <v>Monitoring &amp; Evaluation</v>
      </c>
      <c r="F302" s="44" t="s">
        <v>1883</v>
      </c>
      <c r="G302" s="46"/>
      <c r="H302" s="109"/>
      <c r="I302" s="109"/>
      <c r="J302" s="36"/>
      <c r="K302" s="10"/>
      <c r="L302" s="10"/>
      <c r="M302" s="10"/>
      <c r="N302" s="10"/>
      <c r="O302" s="10"/>
      <c r="P302" s="10"/>
      <c r="Q302" s="10"/>
      <c r="R302" s="10"/>
      <c r="S302" s="10"/>
    </row>
    <row r="303" ht="32.25" customHeight="1">
      <c r="A303" s="36" t="s">
        <v>578</v>
      </c>
      <c r="B303" s="36" t="s">
        <v>671</v>
      </c>
      <c r="C303" s="38" t="s">
        <v>1884</v>
      </c>
      <c r="D303" s="222" t="s">
        <v>490</v>
      </c>
      <c r="E303" s="43" t="str">
        <f>if(D303&lt;&gt;"",VLOOKUP(D303,Concepts!C$2:D$12,2,FALSE),"")</f>
        <v>Process Execution</v>
      </c>
      <c r="F303" s="44" t="s">
        <v>1885</v>
      </c>
      <c r="G303" s="46"/>
      <c r="H303" s="109"/>
      <c r="I303" s="109"/>
      <c r="J303" s="36"/>
      <c r="K303" s="10"/>
      <c r="L303" s="10"/>
      <c r="M303" s="10"/>
      <c r="N303" s="10"/>
      <c r="O303" s="10"/>
      <c r="P303" s="10"/>
      <c r="Q303" s="10"/>
      <c r="R303" s="10"/>
      <c r="S303" s="10"/>
    </row>
    <row r="304" ht="32.25" customHeight="1">
      <c r="A304" s="36" t="s">
        <v>578</v>
      </c>
      <c r="B304" s="36" t="s">
        <v>671</v>
      </c>
      <c r="C304" s="38" t="s">
        <v>1886</v>
      </c>
      <c r="D304" s="222" t="s">
        <v>490</v>
      </c>
      <c r="E304" s="43" t="str">
        <f>if(D304&lt;&gt;"",VLOOKUP(D304,Concepts!C$2:D$12,2,FALSE),"")</f>
        <v>Process Execution</v>
      </c>
      <c r="F304" s="44" t="s">
        <v>1887</v>
      </c>
      <c r="G304" s="46"/>
      <c r="H304" s="109"/>
      <c r="I304" s="109"/>
      <c r="J304" s="36"/>
      <c r="K304" s="10"/>
      <c r="L304" s="10"/>
      <c r="M304" s="10"/>
      <c r="N304" s="10"/>
      <c r="O304" s="10"/>
      <c r="P304" s="10"/>
      <c r="Q304" s="10"/>
      <c r="R304" s="10"/>
      <c r="S304" s="10"/>
    </row>
    <row r="305" ht="32.25" customHeight="1">
      <c r="A305" s="36" t="s">
        <v>578</v>
      </c>
      <c r="B305" s="36" t="s">
        <v>671</v>
      </c>
      <c r="C305" s="38" t="s">
        <v>1888</v>
      </c>
      <c r="D305" s="222" t="s">
        <v>126</v>
      </c>
      <c r="E305" s="43" t="str">
        <f>if(D305&lt;&gt;"",VLOOKUP(D305,Concepts!C$2:D$12,2,FALSE),"")</f>
        <v>Government Controls</v>
      </c>
      <c r="F305" s="44" t="s">
        <v>1651</v>
      </c>
      <c r="G305" s="46"/>
      <c r="H305" s="109"/>
      <c r="I305" s="109"/>
      <c r="J305" s="36"/>
      <c r="K305" s="10"/>
      <c r="L305" s="10"/>
      <c r="M305" s="10"/>
      <c r="N305" s="10"/>
      <c r="O305" s="10"/>
      <c r="P305" s="10"/>
      <c r="Q305" s="10"/>
      <c r="R305" s="10"/>
      <c r="S305" s="10"/>
    </row>
    <row r="306" ht="32.25" customHeight="1">
      <c r="A306" s="36" t="s">
        <v>578</v>
      </c>
      <c r="B306" s="36" t="s">
        <v>671</v>
      </c>
      <c r="C306" s="178" t="s">
        <v>1889</v>
      </c>
      <c r="D306" s="222" t="s">
        <v>146</v>
      </c>
      <c r="E306" s="43" t="str">
        <f>if(D306&lt;&gt;"",VLOOKUP(D306,Concepts!C$2:D$12,2,FALSE),"")</f>
        <v>Approvals</v>
      </c>
      <c r="F306" s="44" t="s">
        <v>1890</v>
      </c>
      <c r="G306" s="46"/>
      <c r="H306" s="109"/>
      <c r="I306" s="109"/>
      <c r="J306" s="36"/>
      <c r="K306" s="10"/>
      <c r="L306" s="10"/>
      <c r="M306" s="10"/>
      <c r="N306" s="10"/>
      <c r="O306" s="10"/>
      <c r="P306" s="10"/>
      <c r="Q306" s="10"/>
      <c r="R306" s="10"/>
      <c r="S306" s="10"/>
    </row>
    <row r="307" ht="32.25" customHeight="1">
      <c r="A307" s="36" t="s">
        <v>578</v>
      </c>
      <c r="B307" s="36" t="s">
        <v>671</v>
      </c>
      <c r="C307" s="52" t="s">
        <v>1891</v>
      </c>
      <c r="D307" s="222" t="s">
        <v>146</v>
      </c>
      <c r="E307" s="43" t="str">
        <f>if(D307&lt;&gt;"",VLOOKUP(D307,Concepts!C$2:D$12,2,FALSE),"")</f>
        <v>Approvals</v>
      </c>
      <c r="F307" s="44" t="s">
        <v>1700</v>
      </c>
      <c r="G307" s="46"/>
      <c r="H307" s="109"/>
      <c r="I307" s="109"/>
      <c r="J307" s="36"/>
      <c r="K307" s="10"/>
      <c r="L307" s="10"/>
      <c r="M307" s="10"/>
      <c r="N307" s="10"/>
      <c r="O307" s="10"/>
      <c r="P307" s="10"/>
      <c r="Q307" s="10"/>
      <c r="R307" s="10"/>
      <c r="S307" s="10"/>
    </row>
    <row r="308" ht="32.25" customHeight="1">
      <c r="A308" s="36" t="s">
        <v>578</v>
      </c>
      <c r="B308" s="36" t="s">
        <v>671</v>
      </c>
      <c r="C308" s="54" t="s">
        <v>1892</v>
      </c>
      <c r="D308" s="222" t="s">
        <v>150</v>
      </c>
      <c r="E308" s="43" t="str">
        <f>if(D308&lt;&gt;"",VLOOKUP(D308,Concepts!C$2:D$12,2,FALSE),"")</f>
        <v>Fiscal Transparency</v>
      </c>
      <c r="F308" s="44" t="s">
        <v>1893</v>
      </c>
      <c r="G308" s="46"/>
      <c r="H308" s="109"/>
      <c r="I308" s="109"/>
      <c r="J308" s="36"/>
      <c r="K308" s="10"/>
      <c r="L308" s="10"/>
      <c r="M308" s="10"/>
      <c r="N308" s="10"/>
      <c r="O308" s="10"/>
      <c r="P308" s="10"/>
      <c r="Q308" s="10"/>
      <c r="R308" s="10"/>
      <c r="S308" s="10"/>
    </row>
    <row r="309" ht="32.25" customHeight="1">
      <c r="A309" s="36" t="s">
        <v>578</v>
      </c>
      <c r="B309" s="36" t="s">
        <v>671</v>
      </c>
      <c r="C309" s="54" t="s">
        <v>1894</v>
      </c>
      <c r="D309" s="222" t="s">
        <v>150</v>
      </c>
      <c r="E309" s="43" t="str">
        <f>if(D309&lt;&gt;"",VLOOKUP(D309,Concepts!C$2:D$12,2,FALSE),"")</f>
        <v>Fiscal Transparency</v>
      </c>
      <c r="F309" s="44" t="s">
        <v>1895</v>
      </c>
      <c r="G309" s="46"/>
      <c r="H309" s="109"/>
      <c r="I309" s="109"/>
      <c r="J309" s="36"/>
      <c r="K309" s="10"/>
      <c r="L309" s="10"/>
      <c r="M309" s="10"/>
      <c r="N309" s="10"/>
      <c r="O309" s="10"/>
      <c r="P309" s="10"/>
      <c r="Q309" s="10"/>
      <c r="R309" s="10"/>
      <c r="S309" s="10"/>
    </row>
    <row r="310" ht="32.25" customHeight="1">
      <c r="A310" s="36" t="s">
        <v>578</v>
      </c>
      <c r="B310" s="36" t="s">
        <v>671</v>
      </c>
      <c r="C310" s="54" t="s">
        <v>1896</v>
      </c>
      <c r="D310" s="222" t="s">
        <v>150</v>
      </c>
      <c r="E310" s="43" t="str">
        <f>if(D310&lt;&gt;"",VLOOKUP(D310,Concepts!C$2:D$12,2,FALSE),"")</f>
        <v>Fiscal Transparency</v>
      </c>
      <c r="F310" s="44" t="s">
        <v>1897</v>
      </c>
      <c r="G310" s="46"/>
      <c r="H310" s="109"/>
      <c r="I310" s="109"/>
      <c r="J310" s="36"/>
      <c r="K310" s="10"/>
      <c r="L310" s="10"/>
      <c r="M310" s="10"/>
      <c r="N310" s="10"/>
      <c r="O310" s="10"/>
      <c r="P310" s="10"/>
      <c r="Q310" s="10"/>
      <c r="R310" s="10"/>
      <c r="S310" s="10"/>
    </row>
    <row r="311" ht="32.25" customHeight="1">
      <c r="A311" s="36" t="s">
        <v>578</v>
      </c>
      <c r="B311" s="36" t="s">
        <v>675</v>
      </c>
      <c r="C311" s="38" t="s">
        <v>1898</v>
      </c>
      <c r="D311" s="222" t="s">
        <v>490</v>
      </c>
      <c r="E311" s="43" t="str">
        <f>if(D311&lt;&gt;"",VLOOKUP(D311,Concepts!C$2:D$12,2,FALSE),"")</f>
        <v>Process Execution</v>
      </c>
      <c r="F311" s="44" t="s">
        <v>1899</v>
      </c>
      <c r="G311" s="46"/>
      <c r="H311" s="109"/>
      <c r="I311" s="109"/>
      <c r="J311" s="36" t="s">
        <v>121</v>
      </c>
      <c r="K311" s="10"/>
      <c r="L311" s="10"/>
      <c r="M311" s="10"/>
      <c r="N311" s="10"/>
      <c r="O311" s="10"/>
      <c r="P311" s="10"/>
      <c r="Q311" s="10"/>
      <c r="R311" s="10"/>
      <c r="S311" s="10"/>
    </row>
    <row r="312" ht="32.25" customHeight="1">
      <c r="A312" s="36" t="s">
        <v>578</v>
      </c>
      <c r="B312" s="36" t="s">
        <v>675</v>
      </c>
      <c r="C312" s="38" t="s">
        <v>1900</v>
      </c>
      <c r="D312" s="222" t="s">
        <v>126</v>
      </c>
      <c r="E312" s="43" t="str">
        <f>if(D312&lt;&gt;"",VLOOKUP(D312,Concepts!C$2:D$12,2,FALSE),"")</f>
        <v>Government Controls</v>
      </c>
      <c r="F312" s="44" t="s">
        <v>1901</v>
      </c>
      <c r="G312" s="46"/>
      <c r="H312" s="109"/>
      <c r="I312" s="109"/>
      <c r="J312" s="36"/>
      <c r="K312" s="10"/>
      <c r="L312" s="10"/>
      <c r="M312" s="10"/>
      <c r="N312" s="10"/>
      <c r="O312" s="10"/>
      <c r="P312" s="10"/>
      <c r="Q312" s="10"/>
      <c r="R312" s="10"/>
      <c r="S312" s="10"/>
    </row>
    <row r="313" ht="32.25" customHeight="1">
      <c r="A313" s="36" t="s">
        <v>578</v>
      </c>
      <c r="B313" s="36" t="s">
        <v>675</v>
      </c>
      <c r="C313" s="38" t="s">
        <v>1902</v>
      </c>
      <c r="D313" s="222" t="s">
        <v>195</v>
      </c>
      <c r="E313" s="43" t="str">
        <f>if(D313&lt;&gt;"",VLOOKUP(D313,Concepts!C$2:D$12,2,FALSE),"")</f>
        <v>Monitoring &amp; Evaluation</v>
      </c>
      <c r="F313" s="44" t="s">
        <v>1903</v>
      </c>
      <c r="G313" s="46"/>
      <c r="H313" s="109"/>
      <c r="I313" s="109"/>
      <c r="J313" s="36"/>
      <c r="K313" s="10"/>
      <c r="L313" s="10"/>
      <c r="M313" s="10"/>
      <c r="N313" s="10"/>
      <c r="O313" s="10"/>
      <c r="P313" s="10"/>
      <c r="Q313" s="10"/>
      <c r="R313" s="10"/>
      <c r="S313" s="10"/>
    </row>
    <row r="314" ht="32.25" customHeight="1">
      <c r="A314" s="36" t="s">
        <v>578</v>
      </c>
      <c r="B314" s="36" t="s">
        <v>675</v>
      </c>
      <c r="C314" s="38" t="s">
        <v>1904</v>
      </c>
      <c r="D314" s="222" t="s">
        <v>467</v>
      </c>
      <c r="E314" s="43" t="str">
        <f>if(D314&lt;&gt;"",VLOOKUP(D314,Concepts!C$2:D$12,2,FALSE),"")</f>
        <v>Performance Management</v>
      </c>
      <c r="F314" s="44" t="s">
        <v>1905</v>
      </c>
      <c r="G314" s="46"/>
      <c r="H314" s="109"/>
      <c r="I314" s="109"/>
      <c r="J314" s="36"/>
      <c r="K314" s="10"/>
      <c r="L314" s="10"/>
      <c r="M314" s="10"/>
      <c r="N314" s="10"/>
      <c r="O314" s="10"/>
      <c r="P314" s="10"/>
      <c r="Q314" s="10"/>
      <c r="R314" s="10"/>
      <c r="S314" s="10"/>
    </row>
    <row r="315" ht="32.25" customHeight="1">
      <c r="A315" s="36" t="s">
        <v>578</v>
      </c>
      <c r="B315" s="36" t="s">
        <v>675</v>
      </c>
      <c r="C315" s="38" t="s">
        <v>1906</v>
      </c>
      <c r="D315" s="222" t="s">
        <v>490</v>
      </c>
      <c r="E315" s="43" t="str">
        <f>if(D315&lt;&gt;"",VLOOKUP(D315,Concepts!C$2:D$12,2,FALSE),"")</f>
        <v>Process Execution</v>
      </c>
      <c r="F315" s="44" t="s">
        <v>1907</v>
      </c>
      <c r="G315" s="46"/>
      <c r="H315" s="109"/>
      <c r="I315" s="109"/>
      <c r="J315" s="36" t="s">
        <v>121</v>
      </c>
      <c r="K315" s="10"/>
      <c r="L315" s="10"/>
      <c r="M315" s="10"/>
      <c r="N315" s="10"/>
      <c r="O315" s="10"/>
      <c r="P315" s="10"/>
      <c r="Q315" s="10"/>
      <c r="R315" s="10"/>
      <c r="S315" s="10"/>
    </row>
    <row r="316" ht="32.25" customHeight="1">
      <c r="A316" s="36" t="s">
        <v>578</v>
      </c>
      <c r="B316" s="36" t="s">
        <v>675</v>
      </c>
      <c r="C316" s="38" t="s">
        <v>1908</v>
      </c>
      <c r="D316" s="222" t="s">
        <v>490</v>
      </c>
      <c r="E316" s="43" t="str">
        <f>if(D316&lt;&gt;"",VLOOKUP(D316,Concepts!C$2:D$12,2,FALSE),"")</f>
        <v>Process Execution</v>
      </c>
      <c r="F316" s="44" t="s">
        <v>1909</v>
      </c>
      <c r="G316" s="46"/>
      <c r="H316" s="109"/>
      <c r="I316" s="109"/>
      <c r="J316" s="36"/>
      <c r="K316" s="10"/>
      <c r="L316" s="10"/>
      <c r="M316" s="10"/>
      <c r="N316" s="10"/>
      <c r="O316" s="10"/>
      <c r="P316" s="10"/>
      <c r="Q316" s="10"/>
      <c r="R316" s="10"/>
      <c r="S316" s="10"/>
    </row>
    <row r="317" ht="32.25" customHeight="1">
      <c r="A317" s="36" t="s">
        <v>578</v>
      </c>
      <c r="B317" s="36" t="s">
        <v>675</v>
      </c>
      <c r="C317" s="38" t="s">
        <v>1911</v>
      </c>
      <c r="D317" s="222" t="s">
        <v>303</v>
      </c>
      <c r="E317" s="43" t="str">
        <f>if(D317&lt;&gt;"",VLOOKUP(D317,Concepts!C$2:D$12,2,FALSE),"")</f>
        <v>Oversight &amp; Audit</v>
      </c>
      <c r="F317" s="44" t="s">
        <v>1913</v>
      </c>
      <c r="G317" s="46"/>
      <c r="H317" s="109"/>
      <c r="I317" s="109"/>
      <c r="J317" s="36"/>
      <c r="K317" s="10"/>
      <c r="L317" s="10"/>
      <c r="M317" s="10"/>
      <c r="N317" s="10"/>
      <c r="O317" s="10"/>
      <c r="P317" s="10"/>
      <c r="Q317" s="10"/>
      <c r="R317" s="10"/>
      <c r="S317" s="10"/>
    </row>
    <row r="318" ht="32.25" customHeight="1">
      <c r="A318" s="36" t="s">
        <v>578</v>
      </c>
      <c r="B318" s="36" t="s">
        <v>675</v>
      </c>
      <c r="C318" s="38" t="s">
        <v>1914</v>
      </c>
      <c r="D318" s="222" t="s">
        <v>490</v>
      </c>
      <c r="E318" s="43" t="str">
        <f>if(D318&lt;&gt;"",VLOOKUP(D318,Concepts!C$2:D$12,2,FALSE),"")</f>
        <v>Process Execution</v>
      </c>
      <c r="F318" s="44" t="s">
        <v>1915</v>
      </c>
      <c r="G318" s="46"/>
      <c r="H318" s="109"/>
      <c r="I318" s="109"/>
      <c r="J318" s="36"/>
      <c r="K318" s="10"/>
      <c r="L318" s="10"/>
      <c r="M318" s="10"/>
      <c r="N318" s="10"/>
      <c r="O318" s="10"/>
      <c r="P318" s="10"/>
      <c r="Q318" s="10"/>
      <c r="R318" s="10"/>
      <c r="S318" s="10"/>
    </row>
    <row r="319" ht="32.25" customHeight="1">
      <c r="A319" s="36" t="s">
        <v>578</v>
      </c>
      <c r="B319" s="36" t="s">
        <v>675</v>
      </c>
      <c r="C319" s="38" t="s">
        <v>1918</v>
      </c>
      <c r="D319" s="222" t="s">
        <v>303</v>
      </c>
      <c r="E319" s="43" t="str">
        <f>if(D319&lt;&gt;"",VLOOKUP(D319,Concepts!C$2:D$12,2,FALSE),"")</f>
        <v>Oversight &amp; Audit</v>
      </c>
      <c r="F319" s="44" t="s">
        <v>1922</v>
      </c>
      <c r="G319" s="46"/>
      <c r="H319" s="109"/>
      <c r="I319" s="109"/>
      <c r="J319" s="36"/>
      <c r="K319" s="10"/>
      <c r="L319" s="10"/>
      <c r="M319" s="10"/>
      <c r="N319" s="10"/>
      <c r="O319" s="10"/>
      <c r="P319" s="10"/>
      <c r="Q319" s="10"/>
      <c r="R319" s="10"/>
      <c r="S319" s="10"/>
    </row>
    <row r="320" ht="32.25" customHeight="1">
      <c r="A320" s="36" t="s">
        <v>578</v>
      </c>
      <c r="B320" s="36" t="s">
        <v>675</v>
      </c>
      <c r="C320" s="38" t="s">
        <v>1924</v>
      </c>
      <c r="D320" s="222" t="s">
        <v>126</v>
      </c>
      <c r="E320" s="43" t="str">
        <f>if(D320&lt;&gt;"",VLOOKUP(D320,Concepts!C$2:D$12,2,FALSE),"")</f>
        <v>Government Controls</v>
      </c>
      <c r="F320" s="44" t="s">
        <v>1651</v>
      </c>
      <c r="G320" s="46"/>
      <c r="H320" s="109"/>
      <c r="I320" s="109"/>
      <c r="J320" s="36"/>
      <c r="K320" s="10"/>
      <c r="L320" s="10"/>
      <c r="M320" s="10"/>
      <c r="N320" s="10"/>
      <c r="O320" s="10"/>
      <c r="P320" s="10"/>
      <c r="Q320" s="10"/>
      <c r="R320" s="10"/>
      <c r="S320" s="10"/>
    </row>
    <row r="321" ht="32.25" customHeight="1">
      <c r="A321" s="36" t="s">
        <v>578</v>
      </c>
      <c r="B321" s="36" t="s">
        <v>675</v>
      </c>
      <c r="C321" s="178" t="s">
        <v>1928</v>
      </c>
      <c r="D321" s="222" t="s">
        <v>146</v>
      </c>
      <c r="E321" s="43" t="str">
        <f>if(D321&lt;&gt;"",VLOOKUP(D321,Concepts!C$2:D$12,2,FALSE),"")</f>
        <v>Approvals</v>
      </c>
      <c r="F321" s="44" t="s">
        <v>1932</v>
      </c>
      <c r="G321" s="46"/>
      <c r="H321" s="109"/>
      <c r="I321" s="109"/>
      <c r="J321" s="36"/>
      <c r="K321" s="10"/>
      <c r="L321" s="10"/>
      <c r="M321" s="10"/>
      <c r="N321" s="10"/>
      <c r="O321" s="10"/>
      <c r="P321" s="10"/>
      <c r="Q321" s="10"/>
      <c r="R321" s="10"/>
      <c r="S321" s="10"/>
    </row>
    <row r="322" ht="32.25" customHeight="1">
      <c r="A322" s="36" t="s">
        <v>578</v>
      </c>
      <c r="B322" s="36" t="s">
        <v>675</v>
      </c>
      <c r="C322" s="52" t="s">
        <v>1934</v>
      </c>
      <c r="D322" s="222" t="s">
        <v>146</v>
      </c>
      <c r="E322" s="43" t="str">
        <f>if(D322&lt;&gt;"",VLOOKUP(D322,Concepts!C$2:D$12,2,FALSE),"")</f>
        <v>Approvals</v>
      </c>
      <c r="F322" s="44" t="s">
        <v>1700</v>
      </c>
      <c r="G322" s="46"/>
      <c r="H322" s="109"/>
      <c r="I322" s="109"/>
      <c r="J322" s="36"/>
      <c r="K322" s="10"/>
      <c r="L322" s="10"/>
      <c r="M322" s="10"/>
      <c r="N322" s="10"/>
      <c r="O322" s="10"/>
      <c r="P322" s="10"/>
      <c r="Q322" s="10"/>
      <c r="R322" s="10"/>
      <c r="S322" s="10"/>
    </row>
    <row r="323" ht="32.25" customHeight="1">
      <c r="A323" s="36" t="s">
        <v>578</v>
      </c>
      <c r="B323" s="36" t="s">
        <v>675</v>
      </c>
      <c r="C323" s="54" t="s">
        <v>1938</v>
      </c>
      <c r="D323" s="222" t="s">
        <v>150</v>
      </c>
      <c r="E323" s="43" t="str">
        <f>if(D323&lt;&gt;"",VLOOKUP(D323,Concepts!C$2:D$12,2,FALSE),"")</f>
        <v>Fiscal Transparency</v>
      </c>
      <c r="F323" s="44" t="s">
        <v>1941</v>
      </c>
      <c r="G323" s="46"/>
      <c r="H323" s="109"/>
      <c r="I323" s="109"/>
      <c r="J323" s="36"/>
      <c r="K323" s="10"/>
      <c r="L323" s="10"/>
      <c r="M323" s="10"/>
      <c r="N323" s="10"/>
      <c r="O323" s="10"/>
      <c r="P323" s="10"/>
      <c r="Q323" s="10"/>
      <c r="R323" s="10"/>
      <c r="S323" s="10"/>
    </row>
    <row r="324" ht="32.25" customHeight="1">
      <c r="A324" s="36" t="s">
        <v>578</v>
      </c>
      <c r="B324" s="36" t="s">
        <v>675</v>
      </c>
      <c r="C324" s="54" t="s">
        <v>1942</v>
      </c>
      <c r="D324" s="222" t="s">
        <v>150</v>
      </c>
      <c r="E324" s="43" t="str">
        <f>if(D324&lt;&gt;"",VLOOKUP(D324,Concepts!C$2:D$12,2,FALSE),"")</f>
        <v>Fiscal Transparency</v>
      </c>
      <c r="F324" s="44" t="s">
        <v>1944</v>
      </c>
      <c r="G324" s="46"/>
      <c r="H324" s="109"/>
      <c r="I324" s="109"/>
      <c r="J324" s="36"/>
      <c r="K324" s="10"/>
      <c r="L324" s="10"/>
      <c r="M324" s="10"/>
      <c r="N324" s="10"/>
      <c r="O324" s="10"/>
      <c r="P324" s="10"/>
      <c r="Q324" s="10"/>
      <c r="R324" s="10"/>
      <c r="S324" s="10"/>
    </row>
    <row r="325" ht="32.25" customHeight="1">
      <c r="A325" s="36" t="s">
        <v>578</v>
      </c>
      <c r="B325" s="36" t="s">
        <v>675</v>
      </c>
      <c r="C325" s="54" t="s">
        <v>1947</v>
      </c>
      <c r="D325" s="222" t="s">
        <v>150</v>
      </c>
      <c r="E325" s="43" t="str">
        <f>if(D325&lt;&gt;"",VLOOKUP(D325,Concepts!C$2:D$12,2,FALSE),"")</f>
        <v>Fiscal Transparency</v>
      </c>
      <c r="F325" s="44" t="s">
        <v>1951</v>
      </c>
      <c r="G325" s="46"/>
      <c r="H325" s="109"/>
      <c r="I325" s="109"/>
      <c r="J325" s="36"/>
      <c r="K325" s="10"/>
      <c r="L325" s="10"/>
      <c r="M325" s="10"/>
      <c r="N325" s="10"/>
      <c r="O325" s="10"/>
      <c r="P325" s="10"/>
      <c r="Q325" s="10"/>
      <c r="R325" s="10"/>
      <c r="S325" s="10"/>
    </row>
    <row r="326" ht="32.25" customHeight="1">
      <c r="A326" s="36" t="s">
        <v>578</v>
      </c>
      <c r="B326" s="36" t="s">
        <v>677</v>
      </c>
      <c r="C326" s="38" t="s">
        <v>1953</v>
      </c>
      <c r="D326" s="222" t="s">
        <v>109</v>
      </c>
      <c r="E326" s="43" t="str">
        <f>if(D326&lt;&gt;"",VLOOKUP(D326,Concepts!C$2:D$12,2,FALSE),"")</f>
        <v>Planning &amp; Scenarios</v>
      </c>
      <c r="F326" s="44" t="s">
        <v>1956</v>
      </c>
      <c r="G326" s="46"/>
      <c r="H326" s="109"/>
      <c r="I326" s="109"/>
      <c r="J326" s="36" t="s">
        <v>121</v>
      </c>
      <c r="K326" s="10"/>
      <c r="L326" s="10"/>
      <c r="M326" s="10"/>
      <c r="N326" s="10"/>
      <c r="O326" s="10"/>
      <c r="P326" s="10"/>
      <c r="Q326" s="10"/>
      <c r="R326" s="10"/>
      <c r="S326" s="10"/>
    </row>
    <row r="327" ht="32.25" customHeight="1">
      <c r="A327" s="36" t="s">
        <v>578</v>
      </c>
      <c r="B327" s="36" t="s">
        <v>677</v>
      </c>
      <c r="C327" s="38" t="s">
        <v>1958</v>
      </c>
      <c r="D327" s="222" t="s">
        <v>126</v>
      </c>
      <c r="E327" s="43" t="str">
        <f>if(D327&lt;&gt;"",VLOOKUP(D327,Concepts!C$2:D$12,2,FALSE),"")</f>
        <v>Government Controls</v>
      </c>
      <c r="F327" s="44" t="s">
        <v>1961</v>
      </c>
      <c r="G327" s="46"/>
      <c r="H327" s="109"/>
      <c r="I327" s="109"/>
      <c r="J327" s="36" t="s">
        <v>121</v>
      </c>
      <c r="K327" s="10"/>
      <c r="L327" s="10"/>
      <c r="M327" s="10"/>
      <c r="N327" s="10"/>
      <c r="O327" s="10"/>
      <c r="P327" s="10"/>
      <c r="Q327" s="10"/>
      <c r="R327" s="10"/>
      <c r="S327" s="10"/>
    </row>
    <row r="328" ht="32.25" customHeight="1">
      <c r="A328" s="36" t="s">
        <v>578</v>
      </c>
      <c r="B328" s="36" t="s">
        <v>677</v>
      </c>
      <c r="C328" s="38" t="s">
        <v>1963</v>
      </c>
      <c r="D328" s="222" t="s">
        <v>126</v>
      </c>
      <c r="E328" s="43" t="str">
        <f>if(D328&lt;&gt;"",VLOOKUP(D328,Concepts!C$2:D$12,2,FALSE),"")</f>
        <v>Government Controls</v>
      </c>
      <c r="F328" s="44" t="s">
        <v>1965</v>
      </c>
      <c r="G328" s="46"/>
      <c r="H328" s="109"/>
      <c r="I328" s="109"/>
      <c r="J328" s="36"/>
      <c r="K328" s="10"/>
      <c r="L328" s="10"/>
      <c r="M328" s="10"/>
      <c r="N328" s="10"/>
      <c r="O328" s="10"/>
      <c r="P328" s="10"/>
      <c r="Q328" s="10"/>
      <c r="R328" s="10"/>
      <c r="S328" s="10"/>
    </row>
    <row r="329" ht="32.25" customHeight="1">
      <c r="A329" s="36" t="s">
        <v>578</v>
      </c>
      <c r="B329" s="36" t="s">
        <v>677</v>
      </c>
      <c r="C329" s="38" t="s">
        <v>1968</v>
      </c>
      <c r="D329" s="222" t="s">
        <v>490</v>
      </c>
      <c r="E329" s="43" t="str">
        <f>if(D329&lt;&gt;"",VLOOKUP(D329,Concepts!C$2:D$12,2,FALSE),"")</f>
        <v>Process Execution</v>
      </c>
      <c r="F329" s="44" t="s">
        <v>1971</v>
      </c>
      <c r="G329" s="109"/>
      <c r="H329" s="109"/>
      <c r="I329" s="109"/>
      <c r="J329" s="36"/>
      <c r="K329" s="10"/>
      <c r="L329" s="10"/>
      <c r="M329" s="10"/>
      <c r="N329" s="10"/>
      <c r="O329" s="10"/>
      <c r="P329" s="10"/>
      <c r="Q329" s="10"/>
      <c r="R329" s="10"/>
      <c r="S329" s="10"/>
    </row>
    <row r="330" ht="32.25" customHeight="1">
      <c r="A330" s="36" t="s">
        <v>578</v>
      </c>
      <c r="B330" s="36" t="s">
        <v>677</v>
      </c>
      <c r="C330" s="38" t="s">
        <v>1972</v>
      </c>
      <c r="D330" s="222" t="s">
        <v>109</v>
      </c>
      <c r="E330" s="43" t="str">
        <f>if(D330&lt;&gt;"",VLOOKUP(D330,Concepts!C$2:D$12,2,FALSE),"")</f>
        <v>Planning &amp; Scenarios</v>
      </c>
      <c r="F330" s="44" t="s">
        <v>1973</v>
      </c>
      <c r="G330" s="109"/>
      <c r="H330" s="109"/>
      <c r="I330" s="109"/>
      <c r="J330" s="36"/>
      <c r="K330" s="10"/>
      <c r="L330" s="10"/>
      <c r="M330" s="10"/>
      <c r="N330" s="10"/>
      <c r="O330" s="10"/>
      <c r="P330" s="10"/>
      <c r="Q330" s="10"/>
      <c r="R330" s="10"/>
      <c r="S330" s="10"/>
    </row>
    <row r="331" ht="32.25" customHeight="1">
      <c r="A331" s="36" t="s">
        <v>578</v>
      </c>
      <c r="B331" s="36" t="s">
        <v>677</v>
      </c>
      <c r="C331" s="38" t="s">
        <v>1974</v>
      </c>
      <c r="D331" s="222" t="s">
        <v>195</v>
      </c>
      <c r="E331" s="43" t="str">
        <f>if(D331&lt;&gt;"",VLOOKUP(D331,Concepts!C$2:D$12,2,FALSE),"")</f>
        <v>Monitoring &amp; Evaluation</v>
      </c>
      <c r="F331" s="44" t="s">
        <v>1978</v>
      </c>
      <c r="G331" s="109"/>
      <c r="H331" s="109"/>
      <c r="I331" s="109"/>
      <c r="J331" s="36"/>
      <c r="K331" s="10"/>
      <c r="L331" s="10"/>
      <c r="M331" s="10"/>
      <c r="N331" s="10"/>
      <c r="O331" s="10"/>
      <c r="P331" s="10"/>
      <c r="Q331" s="10"/>
      <c r="R331" s="10"/>
      <c r="S331" s="10"/>
    </row>
    <row r="332" ht="32.25" customHeight="1">
      <c r="A332" s="36" t="s">
        <v>578</v>
      </c>
      <c r="B332" s="36" t="s">
        <v>677</v>
      </c>
      <c r="C332" s="38" t="s">
        <v>1979</v>
      </c>
      <c r="D332" s="222" t="s">
        <v>490</v>
      </c>
      <c r="E332" s="43" t="str">
        <f>if(D332&lt;&gt;"",VLOOKUP(D332,Concepts!C$2:D$12,2,FALSE),"")</f>
        <v>Process Execution</v>
      </c>
      <c r="F332" s="44" t="s">
        <v>1981</v>
      </c>
      <c r="G332" s="109"/>
      <c r="H332" s="109"/>
      <c r="I332" s="109"/>
      <c r="J332" s="36"/>
      <c r="K332" s="10"/>
      <c r="L332" s="10"/>
      <c r="M332" s="10"/>
      <c r="N332" s="10"/>
      <c r="O332" s="10"/>
      <c r="P332" s="10"/>
      <c r="Q332" s="10"/>
      <c r="R332" s="10"/>
      <c r="S332" s="10"/>
    </row>
    <row r="333" ht="32.25" customHeight="1">
      <c r="A333" s="36" t="s">
        <v>578</v>
      </c>
      <c r="B333" s="36" t="s">
        <v>677</v>
      </c>
      <c r="C333" s="38" t="s">
        <v>1983</v>
      </c>
      <c r="D333" s="222" t="s">
        <v>467</v>
      </c>
      <c r="E333" s="43" t="str">
        <f>if(D333&lt;&gt;"",VLOOKUP(D333,Concepts!C$2:D$12,2,FALSE),"")</f>
        <v>Performance Management</v>
      </c>
      <c r="F333" s="44" t="s">
        <v>1984</v>
      </c>
      <c r="G333" s="109"/>
      <c r="H333" s="109"/>
      <c r="I333" s="109"/>
      <c r="J333" s="36"/>
      <c r="K333" s="10"/>
      <c r="L333" s="10"/>
      <c r="M333" s="10"/>
      <c r="N333" s="10"/>
      <c r="O333" s="10"/>
      <c r="P333" s="10"/>
      <c r="Q333" s="10"/>
      <c r="R333" s="10"/>
      <c r="S333" s="10"/>
    </row>
    <row r="334" ht="32.25" customHeight="1">
      <c r="A334" s="36" t="s">
        <v>578</v>
      </c>
      <c r="B334" s="36" t="s">
        <v>677</v>
      </c>
      <c r="C334" s="38" t="s">
        <v>1985</v>
      </c>
      <c r="D334" s="222" t="s">
        <v>490</v>
      </c>
      <c r="E334" s="43" t="str">
        <f>if(D334&lt;&gt;"",VLOOKUP(D334,Concepts!C$2:D$12,2,FALSE),"")</f>
        <v>Process Execution</v>
      </c>
      <c r="F334" s="44" t="s">
        <v>1986</v>
      </c>
      <c r="G334" s="109"/>
      <c r="H334" s="109"/>
      <c r="I334" s="109"/>
      <c r="J334" s="36"/>
      <c r="K334" s="10"/>
      <c r="L334" s="10"/>
      <c r="M334" s="10"/>
      <c r="N334" s="10"/>
      <c r="O334" s="10"/>
      <c r="P334" s="10"/>
      <c r="Q334" s="10"/>
      <c r="R334" s="10"/>
      <c r="S334" s="10"/>
    </row>
    <row r="335" ht="32.25" customHeight="1">
      <c r="A335" s="36" t="s">
        <v>578</v>
      </c>
      <c r="B335" s="36" t="s">
        <v>677</v>
      </c>
      <c r="C335" s="78" t="s">
        <v>1987</v>
      </c>
      <c r="D335" s="36" t="s">
        <v>303</v>
      </c>
      <c r="E335" s="43" t="str">
        <f>if(D335&lt;&gt;"",VLOOKUP(D335,Concepts!C$2:D$12,2,FALSE),"")</f>
        <v>Oversight &amp; Audit</v>
      </c>
      <c r="F335" s="44" t="s">
        <v>1988</v>
      </c>
      <c r="G335" s="109"/>
      <c r="H335" s="109"/>
      <c r="I335" s="109"/>
      <c r="J335" s="36"/>
      <c r="K335" s="10"/>
      <c r="L335" s="10"/>
      <c r="M335" s="10"/>
      <c r="N335" s="10"/>
      <c r="O335" s="10"/>
      <c r="P335" s="10"/>
      <c r="Q335" s="10"/>
      <c r="R335" s="10"/>
      <c r="S335" s="10"/>
    </row>
    <row r="336" ht="32.25" customHeight="1">
      <c r="A336" s="36" t="s">
        <v>578</v>
      </c>
      <c r="B336" s="36" t="s">
        <v>677</v>
      </c>
      <c r="C336" s="78" t="s">
        <v>1989</v>
      </c>
      <c r="D336" s="36" t="s">
        <v>303</v>
      </c>
      <c r="E336" s="43" t="str">
        <f>if(D336&lt;&gt;"",VLOOKUP(D336,Concepts!C$2:D$12,2,FALSE),"")</f>
        <v>Oversight &amp; Audit</v>
      </c>
      <c r="F336" s="44" t="s">
        <v>1990</v>
      </c>
      <c r="G336" s="109"/>
      <c r="H336" s="109"/>
      <c r="I336" s="109"/>
      <c r="J336" s="36"/>
      <c r="K336" s="10"/>
      <c r="L336" s="10"/>
      <c r="M336" s="10"/>
      <c r="N336" s="10"/>
      <c r="O336" s="10"/>
      <c r="P336" s="10"/>
      <c r="Q336" s="10"/>
      <c r="R336" s="10"/>
      <c r="S336" s="10"/>
    </row>
    <row r="337" ht="32.25" customHeight="1">
      <c r="A337" s="36" t="s">
        <v>578</v>
      </c>
      <c r="B337" s="36" t="s">
        <v>677</v>
      </c>
      <c r="C337" s="178" t="s">
        <v>1991</v>
      </c>
      <c r="D337" s="222" t="s">
        <v>146</v>
      </c>
      <c r="E337" s="43" t="str">
        <f>if(D337&lt;&gt;"",VLOOKUP(D337,Concepts!C$2:D$12,2,FALSE),"")</f>
        <v>Approvals</v>
      </c>
      <c r="F337" s="44" t="s">
        <v>1992</v>
      </c>
      <c r="G337" s="109"/>
      <c r="H337" s="109"/>
      <c r="I337" s="109"/>
      <c r="J337" s="36"/>
      <c r="K337" s="10"/>
      <c r="L337" s="10"/>
      <c r="M337" s="10"/>
      <c r="N337" s="10"/>
      <c r="O337" s="10"/>
      <c r="P337" s="10"/>
      <c r="Q337" s="10"/>
      <c r="R337" s="10"/>
      <c r="S337" s="10"/>
    </row>
    <row r="338" ht="32.25" customHeight="1">
      <c r="A338" s="36" t="s">
        <v>578</v>
      </c>
      <c r="B338" s="36" t="s">
        <v>677</v>
      </c>
      <c r="C338" s="178" t="s">
        <v>1993</v>
      </c>
      <c r="D338" s="222" t="s">
        <v>146</v>
      </c>
      <c r="E338" s="43" t="str">
        <f>if(D338&lt;&gt;"",VLOOKUP(D338,Concepts!C$2:D$12,2,FALSE),"")</f>
        <v>Approvals</v>
      </c>
      <c r="F338" s="44" t="s">
        <v>1994</v>
      </c>
      <c r="G338" s="255"/>
      <c r="H338" s="109"/>
      <c r="I338" s="109"/>
      <c r="J338" s="36"/>
      <c r="K338" s="10"/>
      <c r="L338" s="10"/>
      <c r="M338" s="10"/>
      <c r="N338" s="10"/>
      <c r="O338" s="10"/>
      <c r="P338" s="10"/>
      <c r="Q338" s="10"/>
      <c r="R338" s="10"/>
      <c r="S338" s="10"/>
    </row>
    <row r="339" ht="32.25" customHeight="1">
      <c r="A339" s="36" t="s">
        <v>578</v>
      </c>
      <c r="B339" s="36" t="s">
        <v>677</v>
      </c>
      <c r="C339" s="54" t="s">
        <v>1995</v>
      </c>
      <c r="D339" s="222" t="s">
        <v>150</v>
      </c>
      <c r="E339" s="43" t="str">
        <f>if(D339&lt;&gt;"",VLOOKUP(D339,Concepts!C$2:D$12,2,FALSE),"")</f>
        <v>Fiscal Transparency</v>
      </c>
      <c r="F339" s="44" t="s">
        <v>1996</v>
      </c>
      <c r="G339" s="255" t="s">
        <v>1997</v>
      </c>
      <c r="H339" s="109"/>
      <c r="I339" s="109"/>
      <c r="J339" s="36"/>
      <c r="K339" s="10"/>
      <c r="L339" s="10"/>
      <c r="M339" s="10"/>
      <c r="N339" s="10"/>
      <c r="O339" s="10"/>
      <c r="P339" s="10"/>
      <c r="Q339" s="10"/>
      <c r="R339" s="10"/>
      <c r="S339" s="10"/>
    </row>
    <row r="340" ht="32.25" customHeight="1">
      <c r="A340" s="36" t="s">
        <v>578</v>
      </c>
      <c r="B340" s="36" t="s">
        <v>677</v>
      </c>
      <c r="C340" s="54" t="s">
        <v>1998</v>
      </c>
      <c r="D340" s="222" t="s">
        <v>150</v>
      </c>
      <c r="E340" s="43" t="str">
        <f>if(D340&lt;&gt;"",VLOOKUP(D340,Concepts!C$2:D$12,2,FALSE),"")</f>
        <v>Fiscal Transparency</v>
      </c>
      <c r="F340" s="44" t="s">
        <v>822</v>
      </c>
      <c r="G340" s="69" t="b">
        <v>0</v>
      </c>
      <c r="H340" s="109"/>
      <c r="I340" s="109"/>
      <c r="J340" s="36"/>
      <c r="K340" s="10"/>
      <c r="L340" s="10"/>
      <c r="M340" s="10"/>
      <c r="N340" s="10"/>
      <c r="O340" s="10"/>
      <c r="P340" s="10"/>
      <c r="Q340" s="10"/>
      <c r="R340" s="10"/>
      <c r="S340" s="10"/>
    </row>
    <row r="341" ht="32.25" customHeight="1">
      <c r="A341" s="36" t="s">
        <v>580</v>
      </c>
      <c r="B341" s="36" t="s">
        <v>680</v>
      </c>
      <c r="C341" s="38" t="s">
        <v>1999</v>
      </c>
      <c r="D341" s="222" t="s">
        <v>490</v>
      </c>
      <c r="E341" s="43" t="str">
        <f>if(D341&lt;&gt;"",VLOOKUP(D341,Concepts!C$2:D$12,2,FALSE),"")</f>
        <v>Process Execution</v>
      </c>
      <c r="F341" s="44" t="s">
        <v>2000</v>
      </c>
      <c r="G341" s="69" t="b">
        <v>1</v>
      </c>
      <c r="H341" s="109"/>
      <c r="I341" s="109"/>
      <c r="J341" s="36" t="s">
        <v>121</v>
      </c>
      <c r="K341" s="10"/>
      <c r="L341" s="10"/>
      <c r="M341" s="10"/>
      <c r="N341" s="10"/>
      <c r="O341" s="10"/>
      <c r="P341" s="10"/>
      <c r="Q341" s="10"/>
      <c r="R341" s="10"/>
      <c r="S341" s="10"/>
    </row>
    <row r="342" ht="32.25" customHeight="1">
      <c r="A342" s="36" t="s">
        <v>580</v>
      </c>
      <c r="B342" s="36" t="s">
        <v>680</v>
      </c>
      <c r="C342" s="38" t="s">
        <v>2001</v>
      </c>
      <c r="D342" s="222" t="s">
        <v>490</v>
      </c>
      <c r="E342" s="43" t="str">
        <f>if(D342&lt;&gt;"",VLOOKUP(D342,Concepts!C$2:D$12,2,FALSE),"")</f>
        <v>Process Execution</v>
      </c>
      <c r="F342" s="44" t="s">
        <v>2002</v>
      </c>
      <c r="G342" s="69" t="b">
        <v>1</v>
      </c>
      <c r="H342" s="109"/>
      <c r="I342" s="109"/>
      <c r="J342" s="36"/>
      <c r="K342" s="10"/>
      <c r="L342" s="10"/>
      <c r="M342" s="10"/>
      <c r="N342" s="10"/>
      <c r="O342" s="10"/>
      <c r="P342" s="10"/>
      <c r="Q342" s="10"/>
      <c r="R342" s="10"/>
      <c r="S342" s="10"/>
    </row>
    <row r="343" ht="32.25" customHeight="1">
      <c r="A343" s="36" t="s">
        <v>580</v>
      </c>
      <c r="B343" s="36" t="s">
        <v>680</v>
      </c>
      <c r="C343" s="38" t="s">
        <v>2003</v>
      </c>
      <c r="D343" s="222" t="s">
        <v>126</v>
      </c>
      <c r="E343" s="43" t="str">
        <f>if(D343&lt;&gt;"",VLOOKUP(D343,Concepts!C$2:D$12,2,FALSE),"")</f>
        <v>Government Controls</v>
      </c>
      <c r="F343" s="44" t="s">
        <v>2004</v>
      </c>
      <c r="G343" s="109" t="b">
        <v>0</v>
      </c>
      <c r="H343" s="109"/>
      <c r="I343" s="109"/>
      <c r="J343" s="36"/>
      <c r="K343" s="10"/>
      <c r="L343" s="10"/>
      <c r="M343" s="10"/>
      <c r="N343" s="10"/>
      <c r="O343" s="10"/>
      <c r="P343" s="10"/>
      <c r="Q343" s="10"/>
      <c r="R343" s="10"/>
      <c r="S343" s="10"/>
    </row>
    <row r="344" ht="32.25" customHeight="1">
      <c r="A344" s="36" t="s">
        <v>580</v>
      </c>
      <c r="B344" s="36" t="s">
        <v>680</v>
      </c>
      <c r="C344" s="38" t="s">
        <v>2005</v>
      </c>
      <c r="D344" s="222" t="s">
        <v>126</v>
      </c>
      <c r="E344" s="43" t="str">
        <f>if(D344&lt;&gt;"",VLOOKUP(D344,Concepts!C$2:D$12,2,FALSE),"")</f>
        <v>Government Controls</v>
      </c>
      <c r="F344" s="44" t="s">
        <v>2006</v>
      </c>
      <c r="G344" s="69" t="b">
        <v>1</v>
      </c>
      <c r="H344" s="109"/>
      <c r="I344" s="109"/>
      <c r="J344" s="36" t="s">
        <v>121</v>
      </c>
      <c r="K344" s="10"/>
      <c r="L344" s="10"/>
      <c r="M344" s="10"/>
      <c r="N344" s="10"/>
      <c r="O344" s="10"/>
      <c r="P344" s="10"/>
      <c r="Q344" s="10"/>
      <c r="R344" s="10"/>
      <c r="S344" s="10"/>
    </row>
    <row r="345" ht="32.25" customHeight="1">
      <c r="A345" s="36" t="s">
        <v>580</v>
      </c>
      <c r="B345" s="36" t="s">
        <v>680</v>
      </c>
      <c r="C345" s="38" t="s">
        <v>2007</v>
      </c>
      <c r="D345" s="222" t="s">
        <v>490</v>
      </c>
      <c r="E345" s="43" t="str">
        <f>if(D345&lt;&gt;"",VLOOKUP(D345,Concepts!C$2:D$12,2,FALSE),"")</f>
        <v>Process Execution</v>
      </c>
      <c r="F345" s="44" t="s">
        <v>2008</v>
      </c>
      <c r="G345" s="69" t="b">
        <v>1</v>
      </c>
      <c r="H345" s="109"/>
      <c r="I345" s="109"/>
      <c r="J345" s="36" t="s">
        <v>121</v>
      </c>
      <c r="K345" s="10"/>
      <c r="L345" s="10"/>
      <c r="M345" s="10"/>
      <c r="N345" s="10"/>
      <c r="O345" s="10"/>
      <c r="P345" s="10"/>
      <c r="Q345" s="10"/>
      <c r="R345" s="10"/>
      <c r="S345" s="10"/>
    </row>
    <row r="346" ht="32.25" customHeight="1">
      <c r="A346" s="36" t="s">
        <v>580</v>
      </c>
      <c r="B346" s="36" t="s">
        <v>680</v>
      </c>
      <c r="C346" s="38" t="s">
        <v>2009</v>
      </c>
      <c r="D346" s="222" t="s">
        <v>490</v>
      </c>
      <c r="E346" s="43" t="str">
        <f>if(D346&lt;&gt;"",VLOOKUP(D346,Concepts!C$2:D$12,2,FALSE),"")</f>
        <v>Process Execution</v>
      </c>
      <c r="F346" s="44" t="s">
        <v>2010</v>
      </c>
      <c r="G346" s="69" t="b">
        <v>1</v>
      </c>
      <c r="H346" s="109"/>
      <c r="I346" s="109"/>
      <c r="J346" s="36"/>
      <c r="K346" s="10"/>
      <c r="L346" s="10"/>
      <c r="M346" s="10"/>
      <c r="N346" s="10"/>
      <c r="O346" s="10"/>
      <c r="P346" s="10"/>
      <c r="Q346" s="10"/>
      <c r="R346" s="10"/>
      <c r="S346" s="10"/>
    </row>
    <row r="347" ht="32.25" customHeight="1">
      <c r="A347" s="36" t="s">
        <v>580</v>
      </c>
      <c r="B347" s="36" t="s">
        <v>680</v>
      </c>
      <c r="C347" s="38" t="s">
        <v>2011</v>
      </c>
      <c r="D347" s="222" t="s">
        <v>303</v>
      </c>
      <c r="E347" s="43" t="str">
        <f>if(D347&lt;&gt;"",VLOOKUP(D347,Concepts!C$2:D$12,2,FALSE),"")</f>
        <v>Oversight &amp; Audit</v>
      </c>
      <c r="F347" s="44" t="s">
        <v>2012</v>
      </c>
      <c r="G347" s="109" t="b">
        <v>0</v>
      </c>
      <c r="H347" s="109"/>
      <c r="I347" s="109"/>
      <c r="J347" s="36"/>
      <c r="K347" s="10"/>
      <c r="L347" s="10"/>
      <c r="M347" s="10"/>
      <c r="N347" s="10"/>
      <c r="O347" s="10"/>
      <c r="P347" s="10"/>
      <c r="Q347" s="10"/>
      <c r="R347" s="10"/>
      <c r="S347" s="10"/>
    </row>
    <row r="348" ht="32.25" customHeight="1">
      <c r="A348" s="36" t="s">
        <v>580</v>
      </c>
      <c r="B348" s="36" t="s">
        <v>680</v>
      </c>
      <c r="C348" s="38" t="s">
        <v>2013</v>
      </c>
      <c r="D348" s="222" t="s">
        <v>109</v>
      </c>
      <c r="E348" s="43" t="str">
        <f>if(D348&lt;&gt;"",VLOOKUP(D348,Concepts!C$2:D$12,2,FALSE),"")</f>
        <v>Planning &amp; Scenarios</v>
      </c>
      <c r="F348" s="44" t="s">
        <v>2014</v>
      </c>
      <c r="G348" s="69" t="b">
        <v>1</v>
      </c>
      <c r="H348" s="109"/>
      <c r="I348" s="109"/>
      <c r="J348" s="36"/>
      <c r="K348" s="10"/>
      <c r="L348" s="10"/>
      <c r="M348" s="10"/>
      <c r="N348" s="10"/>
      <c r="O348" s="10"/>
      <c r="P348" s="10"/>
      <c r="Q348" s="10"/>
      <c r="R348" s="10"/>
      <c r="S348" s="10"/>
    </row>
    <row r="349" ht="32.25" customHeight="1">
      <c r="A349" s="36" t="s">
        <v>580</v>
      </c>
      <c r="B349" s="36" t="s">
        <v>680</v>
      </c>
      <c r="C349" s="38" t="s">
        <v>2015</v>
      </c>
      <c r="D349" s="222" t="s">
        <v>109</v>
      </c>
      <c r="E349" s="43" t="str">
        <f>if(D349&lt;&gt;"",VLOOKUP(D349,Concepts!C$2:D$12,2,FALSE),"")</f>
        <v>Planning &amp; Scenarios</v>
      </c>
      <c r="F349" s="44" t="s">
        <v>2016</v>
      </c>
      <c r="G349" s="69" t="b">
        <v>1</v>
      </c>
      <c r="H349" s="109"/>
      <c r="I349" s="109"/>
      <c r="J349" s="36"/>
      <c r="K349" s="10"/>
      <c r="L349" s="10"/>
      <c r="M349" s="10"/>
      <c r="N349" s="10"/>
      <c r="O349" s="10"/>
      <c r="P349" s="10"/>
      <c r="Q349" s="10"/>
      <c r="R349" s="10"/>
      <c r="S349" s="10"/>
    </row>
    <row r="350" ht="32.25" customHeight="1">
      <c r="A350" s="36" t="s">
        <v>580</v>
      </c>
      <c r="B350" s="36" t="s">
        <v>680</v>
      </c>
      <c r="C350" s="38" t="s">
        <v>2017</v>
      </c>
      <c r="D350" s="222" t="s">
        <v>490</v>
      </c>
      <c r="E350" s="43" t="str">
        <f>if(D350&lt;&gt;"",VLOOKUP(D350,Concepts!C$2:D$12,2,FALSE),"")</f>
        <v>Process Execution</v>
      </c>
      <c r="F350" s="44" t="s">
        <v>2018</v>
      </c>
      <c r="G350" s="109" t="b">
        <v>0</v>
      </c>
      <c r="H350" s="109"/>
      <c r="I350" s="109"/>
      <c r="J350" s="36"/>
      <c r="K350" s="10"/>
      <c r="L350" s="10"/>
      <c r="M350" s="10"/>
      <c r="N350" s="10"/>
      <c r="O350" s="10"/>
      <c r="P350" s="10"/>
      <c r="Q350" s="10"/>
      <c r="R350" s="10"/>
      <c r="S350" s="10"/>
    </row>
    <row r="351" ht="32.25" customHeight="1">
      <c r="A351" s="36" t="s">
        <v>580</v>
      </c>
      <c r="B351" s="36" t="s">
        <v>680</v>
      </c>
      <c r="C351" s="38" t="s">
        <v>2020</v>
      </c>
      <c r="D351" s="222" t="s">
        <v>479</v>
      </c>
      <c r="E351" s="43" t="str">
        <f>if(D351&lt;&gt;"",VLOOKUP(D351,Concepts!C$2:D$12,2,FALSE),"")</f>
        <v>E-Commerce</v>
      </c>
      <c r="F351" s="44" t="s">
        <v>2021</v>
      </c>
      <c r="G351" s="69" t="b">
        <v>1</v>
      </c>
      <c r="H351" s="109"/>
      <c r="I351" s="109"/>
      <c r="J351" s="36"/>
      <c r="K351" s="10"/>
      <c r="L351" s="10"/>
      <c r="M351" s="10"/>
      <c r="N351" s="10"/>
      <c r="O351" s="10"/>
      <c r="P351" s="10"/>
      <c r="Q351" s="10"/>
      <c r="R351" s="10"/>
      <c r="S351" s="10"/>
    </row>
    <row r="352" ht="32.25" customHeight="1">
      <c r="A352" s="36" t="s">
        <v>580</v>
      </c>
      <c r="B352" s="36" t="s">
        <v>680</v>
      </c>
      <c r="C352" s="38" t="s">
        <v>2022</v>
      </c>
      <c r="D352" s="222" t="s">
        <v>479</v>
      </c>
      <c r="E352" s="43" t="str">
        <f>if(D352&lt;&gt;"",VLOOKUP(D352,Concepts!C$2:D$12,2,FALSE),"")</f>
        <v>E-Commerce</v>
      </c>
      <c r="F352" s="52" t="s">
        <v>2023</v>
      </c>
      <c r="G352" s="69" t="b">
        <v>0</v>
      </c>
      <c r="H352" s="109"/>
      <c r="I352" s="109"/>
      <c r="J352" s="36"/>
      <c r="K352" s="10"/>
      <c r="L352" s="10"/>
      <c r="M352" s="10"/>
      <c r="N352" s="10"/>
      <c r="O352" s="10"/>
      <c r="P352" s="10"/>
      <c r="Q352" s="10"/>
      <c r="R352" s="10"/>
      <c r="S352" s="10"/>
    </row>
    <row r="353" ht="32.25" customHeight="1">
      <c r="A353" s="36" t="s">
        <v>580</v>
      </c>
      <c r="B353" s="36" t="s">
        <v>680</v>
      </c>
      <c r="C353" s="78" t="s">
        <v>2024</v>
      </c>
      <c r="D353" s="77" t="s">
        <v>303</v>
      </c>
      <c r="E353" s="77" t="str">
        <f>if(D353&lt;&gt;"",VLOOKUP(D353,Concepts!C$2:D$12,2,FALSE),"")</f>
        <v>Oversight &amp; Audit</v>
      </c>
      <c r="F353" s="52" t="s">
        <v>2025</v>
      </c>
      <c r="G353" s="69" t="b">
        <v>0</v>
      </c>
      <c r="H353" s="109"/>
      <c r="I353" s="109"/>
      <c r="J353" s="36"/>
      <c r="K353" s="10"/>
      <c r="L353" s="10"/>
      <c r="M353" s="10"/>
      <c r="N353" s="10"/>
      <c r="O353" s="10"/>
      <c r="P353" s="10"/>
      <c r="Q353" s="10"/>
      <c r="R353" s="10"/>
      <c r="S353" s="10"/>
    </row>
    <row r="354" ht="32.25" customHeight="1">
      <c r="A354" s="36" t="s">
        <v>580</v>
      </c>
      <c r="B354" s="36" t="s">
        <v>680</v>
      </c>
      <c r="C354" s="178" t="s">
        <v>2026</v>
      </c>
      <c r="D354" s="222" t="s">
        <v>146</v>
      </c>
      <c r="E354" s="43" t="str">
        <f>if(D354&lt;&gt;"",VLOOKUP(D354,Concepts!C$2:D$12,2,FALSE),"")</f>
        <v>Approvals</v>
      </c>
      <c r="F354" s="44" t="s">
        <v>2027</v>
      </c>
      <c r="G354" s="69" t="b">
        <v>1</v>
      </c>
      <c r="H354" s="109"/>
      <c r="I354" s="109"/>
      <c r="J354" s="36"/>
      <c r="K354" s="10"/>
      <c r="L354" s="10"/>
      <c r="M354" s="10"/>
      <c r="N354" s="10"/>
      <c r="O354" s="10"/>
      <c r="P354" s="10"/>
      <c r="Q354" s="10"/>
      <c r="R354" s="10"/>
      <c r="S354" s="10"/>
    </row>
    <row r="355" ht="32.25" customHeight="1">
      <c r="A355" s="36" t="s">
        <v>580</v>
      </c>
      <c r="B355" s="36" t="s">
        <v>680</v>
      </c>
      <c r="C355" s="33" t="s">
        <v>2028</v>
      </c>
      <c r="D355" s="222" t="s">
        <v>146</v>
      </c>
      <c r="E355" s="43" t="str">
        <f>if(D355&lt;&gt;"",VLOOKUP(D355,Concepts!C$2:D$12,2,FALSE),"")</f>
        <v>Approvals</v>
      </c>
      <c r="F355" s="44" t="s">
        <v>2029</v>
      </c>
      <c r="G355" s="109" t="b">
        <v>0</v>
      </c>
      <c r="H355" s="109"/>
      <c r="I355" s="109"/>
      <c r="J355" s="36"/>
      <c r="K355" s="10"/>
      <c r="L355" s="10"/>
      <c r="M355" s="10"/>
      <c r="N355" s="10"/>
      <c r="O355" s="10"/>
      <c r="P355" s="10"/>
      <c r="Q355" s="10"/>
      <c r="R355" s="10"/>
      <c r="S355" s="10"/>
    </row>
    <row r="356" ht="32.25" customHeight="1">
      <c r="A356" s="36" t="s">
        <v>580</v>
      </c>
      <c r="B356" s="36" t="s">
        <v>680</v>
      </c>
      <c r="C356" s="54" t="s">
        <v>2030</v>
      </c>
      <c r="D356" s="222" t="s">
        <v>150</v>
      </c>
      <c r="E356" s="43" t="str">
        <f>if(D356&lt;&gt;"",VLOOKUP(D356,Concepts!C$2:D$12,2,FALSE),"")</f>
        <v>Fiscal Transparency</v>
      </c>
      <c r="F356" s="44" t="s">
        <v>2031</v>
      </c>
      <c r="G356" s="109" t="b">
        <v>0</v>
      </c>
      <c r="H356" s="109"/>
      <c r="I356" s="109"/>
      <c r="J356" s="36"/>
      <c r="K356" s="10"/>
      <c r="L356" s="10"/>
      <c r="M356" s="10"/>
      <c r="N356" s="10"/>
      <c r="O356" s="10"/>
      <c r="P356" s="10"/>
      <c r="Q356" s="10"/>
      <c r="R356" s="10"/>
      <c r="S356" s="10"/>
    </row>
    <row r="357" ht="32.25" customHeight="1">
      <c r="A357" s="36" t="s">
        <v>580</v>
      </c>
      <c r="B357" s="36" t="s">
        <v>684</v>
      </c>
      <c r="C357" s="38" t="s">
        <v>2032</v>
      </c>
      <c r="D357" s="222" t="s">
        <v>490</v>
      </c>
      <c r="E357" s="43" t="str">
        <f>if(D357&lt;&gt;"",VLOOKUP(D357,Concepts!C$2:D$12,2,FALSE),"")</f>
        <v>Process Execution</v>
      </c>
      <c r="F357" s="44" t="s">
        <v>2033</v>
      </c>
      <c r="G357" s="109" t="b">
        <v>0</v>
      </c>
      <c r="H357" s="109"/>
      <c r="I357" s="109"/>
      <c r="J357" s="36" t="s">
        <v>121</v>
      </c>
      <c r="K357" s="10"/>
      <c r="L357" s="10"/>
      <c r="M357" s="10"/>
      <c r="N357" s="10"/>
      <c r="O357" s="10"/>
      <c r="P357" s="10"/>
      <c r="Q357" s="10"/>
      <c r="R357" s="10"/>
      <c r="S357" s="10"/>
    </row>
    <row r="358" ht="32.25" customHeight="1">
      <c r="A358" s="36" t="s">
        <v>580</v>
      </c>
      <c r="B358" s="36" t="s">
        <v>684</v>
      </c>
      <c r="C358" s="38" t="s">
        <v>2034</v>
      </c>
      <c r="D358" s="222" t="s">
        <v>490</v>
      </c>
      <c r="E358" s="43" t="str">
        <f>if(D358&lt;&gt;"",VLOOKUP(D358,Concepts!C$2:D$12,2,FALSE),"")</f>
        <v>Process Execution</v>
      </c>
      <c r="F358" s="44" t="s">
        <v>2035</v>
      </c>
      <c r="G358" s="109" t="b">
        <v>0</v>
      </c>
      <c r="H358" s="109"/>
      <c r="I358" s="109"/>
      <c r="J358" s="36" t="s">
        <v>121</v>
      </c>
      <c r="K358" s="10"/>
      <c r="L358" s="10"/>
      <c r="M358" s="10"/>
      <c r="N358" s="10"/>
      <c r="O358" s="10"/>
      <c r="P358" s="10"/>
      <c r="Q358" s="10"/>
      <c r="R358" s="10"/>
      <c r="S358" s="10"/>
    </row>
    <row r="359" ht="32.25" customHeight="1">
      <c r="A359" s="36" t="s">
        <v>580</v>
      </c>
      <c r="B359" s="36" t="s">
        <v>684</v>
      </c>
      <c r="C359" s="38" t="s">
        <v>2036</v>
      </c>
      <c r="D359" s="222" t="s">
        <v>490</v>
      </c>
      <c r="E359" s="43" t="str">
        <f>if(D359&lt;&gt;"",VLOOKUP(D359,Concepts!C$2:D$12,2,FALSE),"")</f>
        <v>Process Execution</v>
      </c>
      <c r="F359" s="44" t="s">
        <v>2037</v>
      </c>
      <c r="G359" s="109" t="b">
        <v>0</v>
      </c>
      <c r="H359" s="109"/>
      <c r="I359" s="109"/>
      <c r="J359" s="36" t="s">
        <v>121</v>
      </c>
      <c r="K359" s="10"/>
      <c r="L359" s="10"/>
      <c r="M359" s="10"/>
      <c r="N359" s="10"/>
      <c r="O359" s="10"/>
      <c r="P359" s="10"/>
      <c r="Q359" s="10"/>
      <c r="R359" s="10"/>
      <c r="S359" s="10"/>
    </row>
    <row r="360" ht="32.25" customHeight="1">
      <c r="A360" s="36" t="s">
        <v>580</v>
      </c>
      <c r="B360" s="36" t="s">
        <v>684</v>
      </c>
      <c r="C360" s="38" t="s">
        <v>2038</v>
      </c>
      <c r="D360" s="222" t="s">
        <v>490</v>
      </c>
      <c r="E360" s="43" t="str">
        <f>if(D360&lt;&gt;"",VLOOKUP(D360,Concepts!C$2:D$12,2,FALSE),"")</f>
        <v>Process Execution</v>
      </c>
      <c r="F360" s="44" t="s">
        <v>2039</v>
      </c>
      <c r="G360" s="109" t="b">
        <v>0</v>
      </c>
      <c r="H360" s="109"/>
      <c r="I360" s="109"/>
      <c r="J360" s="36" t="s">
        <v>121</v>
      </c>
      <c r="K360" s="10"/>
      <c r="L360" s="10"/>
      <c r="M360" s="10"/>
      <c r="N360" s="10"/>
      <c r="O360" s="10"/>
      <c r="P360" s="10"/>
      <c r="Q360" s="10"/>
      <c r="R360" s="10"/>
      <c r="S360" s="10"/>
    </row>
    <row r="361" ht="32.25" customHeight="1">
      <c r="A361" s="36" t="s">
        <v>580</v>
      </c>
      <c r="B361" s="36" t="s">
        <v>684</v>
      </c>
      <c r="C361" s="38" t="s">
        <v>2040</v>
      </c>
      <c r="D361" s="222" t="s">
        <v>490</v>
      </c>
      <c r="E361" s="43" t="str">
        <f>if(D361&lt;&gt;"",VLOOKUP(D361,Concepts!C$2:D$12,2,FALSE),"")</f>
        <v>Process Execution</v>
      </c>
      <c r="F361" s="44" t="s">
        <v>2041</v>
      </c>
      <c r="G361" s="109" t="b">
        <v>0</v>
      </c>
      <c r="H361" s="109"/>
      <c r="I361" s="109"/>
      <c r="J361" s="36" t="s">
        <v>121</v>
      </c>
      <c r="K361" s="10"/>
      <c r="L361" s="10"/>
      <c r="M361" s="10"/>
      <c r="N361" s="10"/>
      <c r="O361" s="10"/>
      <c r="P361" s="10"/>
      <c r="Q361" s="10"/>
      <c r="R361" s="10"/>
      <c r="S361" s="10"/>
    </row>
    <row r="362" ht="32.25" customHeight="1">
      <c r="A362" s="36" t="s">
        <v>580</v>
      </c>
      <c r="B362" s="36" t="s">
        <v>684</v>
      </c>
      <c r="C362" s="38" t="s">
        <v>2042</v>
      </c>
      <c r="D362" s="222" t="s">
        <v>490</v>
      </c>
      <c r="E362" s="43" t="str">
        <f>if(D362&lt;&gt;"",VLOOKUP(D362,Concepts!C$2:D$12,2,FALSE),"")</f>
        <v>Process Execution</v>
      </c>
      <c r="F362" s="44" t="s">
        <v>2043</v>
      </c>
      <c r="G362" s="109" t="b">
        <v>0</v>
      </c>
      <c r="H362" s="109"/>
      <c r="I362" s="109"/>
      <c r="J362" s="36" t="s">
        <v>121</v>
      </c>
      <c r="K362" s="10"/>
      <c r="L362" s="10"/>
      <c r="M362" s="10"/>
      <c r="N362" s="10"/>
      <c r="O362" s="10"/>
      <c r="P362" s="10"/>
      <c r="Q362" s="10"/>
      <c r="R362" s="10"/>
      <c r="S362" s="10"/>
    </row>
    <row r="363" ht="32.25" customHeight="1">
      <c r="A363" s="36" t="s">
        <v>580</v>
      </c>
      <c r="B363" s="36" t="s">
        <v>684</v>
      </c>
      <c r="C363" s="38" t="s">
        <v>2044</v>
      </c>
      <c r="D363" s="222" t="s">
        <v>486</v>
      </c>
      <c r="E363" s="43" t="str">
        <f>if(D363&lt;&gt;"",VLOOKUP(D363,Concepts!C$2:D$12,2,FALSE),"")</f>
        <v>Payments</v>
      </c>
      <c r="F363" s="44" t="s">
        <v>2045</v>
      </c>
      <c r="G363" s="69" t="b">
        <v>1</v>
      </c>
      <c r="H363" s="109"/>
      <c r="I363" s="109"/>
      <c r="J363" s="36"/>
      <c r="K363" s="10"/>
      <c r="L363" s="10"/>
      <c r="M363" s="10"/>
      <c r="N363" s="10"/>
      <c r="O363" s="10"/>
      <c r="P363" s="10"/>
      <c r="Q363" s="10"/>
      <c r="R363" s="10"/>
      <c r="S363" s="10"/>
    </row>
    <row r="364" ht="32.25" customHeight="1">
      <c r="A364" s="36" t="s">
        <v>580</v>
      </c>
      <c r="B364" s="36" t="s">
        <v>684</v>
      </c>
      <c r="C364" s="38" t="s">
        <v>2046</v>
      </c>
      <c r="D364" s="222" t="s">
        <v>486</v>
      </c>
      <c r="E364" s="43" t="str">
        <f>if(D364&lt;&gt;"",VLOOKUP(D364,Concepts!C$2:D$12,2,FALSE),"")</f>
        <v>Payments</v>
      </c>
      <c r="F364" s="44" t="s">
        <v>2047</v>
      </c>
      <c r="G364" s="69" t="b">
        <v>1</v>
      </c>
      <c r="H364" s="109"/>
      <c r="I364" s="109"/>
      <c r="J364" s="36"/>
      <c r="K364" s="10"/>
      <c r="L364" s="10"/>
      <c r="M364" s="10"/>
      <c r="N364" s="10"/>
      <c r="O364" s="10"/>
      <c r="P364" s="10"/>
      <c r="Q364" s="10"/>
      <c r="R364" s="10"/>
      <c r="S364" s="10"/>
    </row>
    <row r="365" ht="32.25" customHeight="1">
      <c r="A365" s="36" t="s">
        <v>580</v>
      </c>
      <c r="B365" s="36" t="s">
        <v>684</v>
      </c>
      <c r="C365" s="38" t="s">
        <v>2048</v>
      </c>
      <c r="D365" s="222" t="s">
        <v>490</v>
      </c>
      <c r="E365" s="43" t="str">
        <f>if(D365&lt;&gt;"",VLOOKUP(D365,Concepts!C$2:D$12,2,FALSE),"")</f>
        <v>Process Execution</v>
      </c>
      <c r="F365" s="44" t="s">
        <v>2049</v>
      </c>
      <c r="G365" s="109" t="b">
        <v>0</v>
      </c>
      <c r="H365" s="109"/>
      <c r="I365" s="109"/>
      <c r="J365" s="36"/>
      <c r="K365" s="10"/>
      <c r="L365" s="10"/>
      <c r="M365" s="10"/>
      <c r="N365" s="10"/>
      <c r="O365" s="10"/>
      <c r="P365" s="10"/>
      <c r="Q365" s="10"/>
      <c r="R365" s="10"/>
      <c r="S365" s="10"/>
    </row>
    <row r="366" ht="32.25" customHeight="1">
      <c r="A366" s="36" t="s">
        <v>580</v>
      </c>
      <c r="B366" s="36" t="s">
        <v>684</v>
      </c>
      <c r="C366" s="38" t="s">
        <v>2050</v>
      </c>
      <c r="D366" s="222" t="s">
        <v>490</v>
      </c>
      <c r="E366" s="43" t="str">
        <f>if(D366&lt;&gt;"",VLOOKUP(D366,Concepts!C$2:D$12,2,FALSE),"")</f>
        <v>Process Execution</v>
      </c>
      <c r="F366" s="44" t="s">
        <v>2051</v>
      </c>
      <c r="G366" s="109" t="b">
        <v>0</v>
      </c>
      <c r="H366" s="109"/>
      <c r="I366" s="109"/>
      <c r="J366" s="36"/>
      <c r="K366" s="10"/>
      <c r="L366" s="10"/>
      <c r="M366" s="10"/>
      <c r="N366" s="10"/>
      <c r="O366" s="10"/>
      <c r="P366" s="10"/>
      <c r="Q366" s="10"/>
      <c r="R366" s="10"/>
      <c r="S366" s="10"/>
    </row>
    <row r="367" ht="32.25" customHeight="1">
      <c r="A367" s="36" t="s">
        <v>580</v>
      </c>
      <c r="B367" s="36" t="s">
        <v>684</v>
      </c>
      <c r="C367" s="38" t="s">
        <v>2052</v>
      </c>
      <c r="D367" s="222" t="s">
        <v>490</v>
      </c>
      <c r="E367" s="43" t="str">
        <f>if(D367&lt;&gt;"",VLOOKUP(D367,Concepts!C$2:D$12,2,FALSE),"")</f>
        <v>Process Execution</v>
      </c>
      <c r="F367" s="44" t="s">
        <v>2053</v>
      </c>
      <c r="G367" s="109" t="b">
        <v>0</v>
      </c>
      <c r="H367" s="109"/>
      <c r="I367" s="109"/>
      <c r="J367" s="36"/>
      <c r="K367" s="10"/>
      <c r="L367" s="10"/>
      <c r="M367" s="10"/>
      <c r="N367" s="10"/>
      <c r="O367" s="10"/>
      <c r="P367" s="10"/>
      <c r="Q367" s="10"/>
      <c r="R367" s="10"/>
      <c r="S367" s="10"/>
    </row>
    <row r="368" ht="32.25" customHeight="1">
      <c r="A368" s="36" t="s">
        <v>580</v>
      </c>
      <c r="B368" s="36" t="s">
        <v>684</v>
      </c>
      <c r="C368" s="38" t="s">
        <v>2054</v>
      </c>
      <c r="D368" s="222" t="s">
        <v>490</v>
      </c>
      <c r="E368" s="43" t="str">
        <f>if(D368&lt;&gt;"",VLOOKUP(D368,Concepts!C$2:D$12,2,FALSE),"")</f>
        <v>Process Execution</v>
      </c>
      <c r="F368" s="44" t="s">
        <v>2055</v>
      </c>
      <c r="G368" s="109" t="b">
        <v>0</v>
      </c>
      <c r="H368" s="109"/>
      <c r="I368" s="109"/>
      <c r="J368" s="36"/>
      <c r="K368" s="10"/>
      <c r="L368" s="10"/>
      <c r="M368" s="10"/>
      <c r="N368" s="10"/>
      <c r="O368" s="10"/>
      <c r="P368" s="10"/>
      <c r="Q368" s="10"/>
      <c r="R368" s="10"/>
      <c r="S368" s="10"/>
    </row>
    <row r="369" ht="32.25" customHeight="1">
      <c r="A369" s="36" t="s">
        <v>580</v>
      </c>
      <c r="B369" s="36" t="s">
        <v>684</v>
      </c>
      <c r="C369" s="38" t="s">
        <v>2056</v>
      </c>
      <c r="D369" s="222" t="s">
        <v>490</v>
      </c>
      <c r="E369" s="43" t="str">
        <f>if(D369&lt;&gt;"",VLOOKUP(D369,Concepts!C$2:D$12,2,FALSE),"")</f>
        <v>Process Execution</v>
      </c>
      <c r="F369" s="44" t="s">
        <v>2058</v>
      </c>
      <c r="G369" s="109" t="b">
        <v>0</v>
      </c>
      <c r="H369" s="109"/>
      <c r="I369" s="109"/>
      <c r="J369" s="36"/>
      <c r="K369" s="10"/>
      <c r="L369" s="10"/>
      <c r="M369" s="10"/>
      <c r="N369" s="10"/>
      <c r="O369" s="10"/>
      <c r="P369" s="10"/>
      <c r="Q369" s="10"/>
      <c r="R369" s="10"/>
      <c r="S369" s="10"/>
    </row>
    <row r="370" ht="32.25" customHeight="1">
      <c r="A370" s="36" t="s">
        <v>580</v>
      </c>
      <c r="B370" s="36" t="s">
        <v>684</v>
      </c>
      <c r="C370" s="38" t="s">
        <v>2059</v>
      </c>
      <c r="D370" s="222" t="s">
        <v>490</v>
      </c>
      <c r="E370" s="43" t="str">
        <f>if(D370&lt;&gt;"",VLOOKUP(D370,Concepts!C$2:D$12,2,FALSE),"")</f>
        <v>Process Execution</v>
      </c>
      <c r="F370" s="44" t="s">
        <v>2060</v>
      </c>
      <c r="G370" s="109" t="b">
        <v>0</v>
      </c>
      <c r="H370" s="109"/>
      <c r="I370" s="109"/>
      <c r="J370" s="36"/>
      <c r="K370" s="10"/>
      <c r="L370" s="10"/>
      <c r="M370" s="10"/>
      <c r="N370" s="10"/>
      <c r="O370" s="10"/>
      <c r="P370" s="10"/>
      <c r="Q370" s="10"/>
      <c r="R370" s="10"/>
      <c r="S370" s="10"/>
    </row>
    <row r="371" ht="32.25" customHeight="1">
      <c r="A371" s="36" t="s">
        <v>580</v>
      </c>
      <c r="B371" s="36" t="s">
        <v>684</v>
      </c>
      <c r="C371" s="38" t="s">
        <v>2061</v>
      </c>
      <c r="D371" s="222" t="s">
        <v>490</v>
      </c>
      <c r="E371" s="43" t="str">
        <f>if(D371&lt;&gt;"",VLOOKUP(D371,Concepts!C$2:D$12,2,FALSE),"")</f>
        <v>Process Execution</v>
      </c>
      <c r="F371" s="44" t="s">
        <v>2062</v>
      </c>
      <c r="G371" s="109" t="b">
        <v>0</v>
      </c>
      <c r="H371" s="109"/>
      <c r="I371" s="109"/>
      <c r="J371" s="36"/>
      <c r="K371" s="10"/>
      <c r="L371" s="10"/>
      <c r="M371" s="10"/>
      <c r="N371" s="10"/>
      <c r="O371" s="10"/>
      <c r="P371" s="10"/>
      <c r="Q371" s="10"/>
      <c r="R371" s="10"/>
      <c r="S371" s="10"/>
    </row>
    <row r="372" ht="32.25" customHeight="1">
      <c r="A372" s="36" t="s">
        <v>580</v>
      </c>
      <c r="B372" s="36" t="s">
        <v>684</v>
      </c>
      <c r="C372" s="38" t="s">
        <v>2063</v>
      </c>
      <c r="D372" s="222" t="s">
        <v>490</v>
      </c>
      <c r="E372" s="43" t="str">
        <f>if(D372&lt;&gt;"",VLOOKUP(D372,Concepts!C$2:D$12,2,FALSE),"")</f>
        <v>Process Execution</v>
      </c>
      <c r="F372" s="44" t="s">
        <v>2064</v>
      </c>
      <c r="G372" s="109" t="b">
        <v>0</v>
      </c>
      <c r="H372" s="109"/>
      <c r="I372" s="109"/>
      <c r="J372" s="36"/>
      <c r="K372" s="10"/>
      <c r="L372" s="10"/>
      <c r="M372" s="10"/>
      <c r="N372" s="10"/>
      <c r="O372" s="10"/>
      <c r="P372" s="10"/>
      <c r="Q372" s="10"/>
      <c r="R372" s="10"/>
      <c r="S372" s="10"/>
    </row>
    <row r="373" ht="32.25" customHeight="1">
      <c r="A373" s="36" t="s">
        <v>580</v>
      </c>
      <c r="B373" s="36" t="s">
        <v>684</v>
      </c>
      <c r="C373" s="38" t="s">
        <v>2065</v>
      </c>
      <c r="D373" s="222" t="s">
        <v>490</v>
      </c>
      <c r="E373" s="43" t="str">
        <f>if(D373&lt;&gt;"",VLOOKUP(D373,Concepts!C$2:D$12,2,FALSE),"")</f>
        <v>Process Execution</v>
      </c>
      <c r="F373" s="44" t="s">
        <v>2066</v>
      </c>
      <c r="G373" s="109" t="b">
        <v>0</v>
      </c>
      <c r="H373" s="109"/>
      <c r="I373" s="109"/>
      <c r="J373" s="36"/>
      <c r="K373" s="10"/>
      <c r="L373" s="10"/>
      <c r="M373" s="10"/>
      <c r="N373" s="10"/>
      <c r="O373" s="10"/>
      <c r="P373" s="10"/>
      <c r="Q373" s="10"/>
      <c r="R373" s="10"/>
      <c r="S373" s="10"/>
    </row>
    <row r="374" ht="32.25" customHeight="1">
      <c r="A374" s="36" t="s">
        <v>580</v>
      </c>
      <c r="B374" s="36" t="s">
        <v>684</v>
      </c>
      <c r="C374" s="38" t="s">
        <v>2067</v>
      </c>
      <c r="D374" s="222" t="s">
        <v>490</v>
      </c>
      <c r="E374" s="43" t="str">
        <f>if(D374&lt;&gt;"",VLOOKUP(D374,Concepts!C$2:D$12,2,FALSE),"")</f>
        <v>Process Execution</v>
      </c>
      <c r="F374" s="44" t="s">
        <v>2068</v>
      </c>
      <c r="G374" s="109" t="b">
        <v>0</v>
      </c>
      <c r="H374" s="109"/>
      <c r="I374" s="109"/>
      <c r="J374" s="36"/>
      <c r="K374" s="10"/>
      <c r="L374" s="10"/>
      <c r="M374" s="10"/>
      <c r="N374" s="10"/>
      <c r="O374" s="10"/>
      <c r="P374" s="10"/>
      <c r="Q374" s="10"/>
      <c r="R374" s="10"/>
      <c r="S374" s="10"/>
    </row>
    <row r="375" ht="32.25" customHeight="1">
      <c r="A375" s="36" t="s">
        <v>580</v>
      </c>
      <c r="B375" s="36" t="s">
        <v>684</v>
      </c>
      <c r="C375" s="38" t="s">
        <v>2069</v>
      </c>
      <c r="D375" s="222" t="s">
        <v>490</v>
      </c>
      <c r="E375" s="43" t="str">
        <f>if(D375&lt;&gt;"",VLOOKUP(D375,Concepts!C$2:D$12,2,FALSE),"")</f>
        <v>Process Execution</v>
      </c>
      <c r="F375" s="44" t="s">
        <v>2070</v>
      </c>
      <c r="G375" s="109" t="b">
        <v>0</v>
      </c>
      <c r="H375" s="109"/>
      <c r="I375" s="109"/>
      <c r="J375" s="36"/>
      <c r="K375" s="10"/>
      <c r="L375" s="10"/>
      <c r="M375" s="10"/>
      <c r="N375" s="10"/>
      <c r="O375" s="10"/>
      <c r="P375" s="10"/>
      <c r="Q375" s="10"/>
      <c r="R375" s="10"/>
      <c r="S375" s="10"/>
    </row>
    <row r="376" ht="32.25" customHeight="1">
      <c r="A376" s="36" t="s">
        <v>580</v>
      </c>
      <c r="B376" s="36" t="s">
        <v>684</v>
      </c>
      <c r="C376" s="38" t="s">
        <v>2071</v>
      </c>
      <c r="D376" s="222" t="s">
        <v>490</v>
      </c>
      <c r="E376" s="43" t="str">
        <f>if(D376&lt;&gt;"",VLOOKUP(D376,Concepts!C$2:D$12,2,FALSE),"")</f>
        <v>Process Execution</v>
      </c>
      <c r="F376" s="44" t="s">
        <v>2072</v>
      </c>
      <c r="G376" s="109" t="b">
        <v>0</v>
      </c>
      <c r="H376" s="109"/>
      <c r="I376" s="109"/>
      <c r="J376" s="36"/>
      <c r="K376" s="10"/>
      <c r="L376" s="10"/>
      <c r="M376" s="10"/>
      <c r="N376" s="10"/>
      <c r="O376" s="10"/>
      <c r="P376" s="10"/>
      <c r="Q376" s="10"/>
      <c r="R376" s="10"/>
      <c r="S376" s="10"/>
    </row>
    <row r="377" ht="32.25" customHeight="1">
      <c r="A377" s="36" t="s">
        <v>580</v>
      </c>
      <c r="B377" s="36" t="s">
        <v>684</v>
      </c>
      <c r="C377" s="38" t="s">
        <v>2073</v>
      </c>
      <c r="D377" s="222" t="s">
        <v>109</v>
      </c>
      <c r="E377" s="43" t="str">
        <f>if(D377&lt;&gt;"",VLOOKUP(D377,Concepts!C$2:D$12,2,FALSE),"")</f>
        <v>Planning &amp; Scenarios</v>
      </c>
      <c r="F377" s="44" t="s">
        <v>2074</v>
      </c>
      <c r="G377" s="109" t="b">
        <v>0</v>
      </c>
      <c r="H377" s="109"/>
      <c r="I377" s="109"/>
      <c r="J377" s="36"/>
      <c r="K377" s="10"/>
      <c r="L377" s="10"/>
      <c r="M377" s="10"/>
      <c r="N377" s="10"/>
      <c r="O377" s="10"/>
      <c r="P377" s="10"/>
      <c r="Q377" s="10"/>
      <c r="R377" s="10"/>
      <c r="S377" s="10"/>
    </row>
    <row r="378" ht="32.25" customHeight="1">
      <c r="A378" s="36" t="s">
        <v>580</v>
      </c>
      <c r="B378" s="36" t="s">
        <v>684</v>
      </c>
      <c r="C378" s="38" t="s">
        <v>2075</v>
      </c>
      <c r="D378" s="222" t="s">
        <v>490</v>
      </c>
      <c r="E378" s="43" t="str">
        <f>if(D378&lt;&gt;"",VLOOKUP(D378,Concepts!C$2:D$12,2,FALSE),"")</f>
        <v>Process Execution</v>
      </c>
      <c r="F378" s="44" t="s">
        <v>2076</v>
      </c>
      <c r="G378" s="69" t="b">
        <v>1</v>
      </c>
      <c r="H378" s="109"/>
      <c r="I378" s="109"/>
      <c r="J378" s="36"/>
      <c r="K378" s="10"/>
      <c r="L378" s="10"/>
      <c r="M378" s="10"/>
      <c r="N378" s="10"/>
      <c r="O378" s="10"/>
      <c r="P378" s="10"/>
      <c r="Q378" s="10"/>
      <c r="R378" s="10"/>
      <c r="S378" s="10"/>
    </row>
    <row r="379" ht="32.25" customHeight="1">
      <c r="A379" s="36" t="s">
        <v>580</v>
      </c>
      <c r="B379" s="36" t="s">
        <v>684</v>
      </c>
      <c r="C379" s="38" t="s">
        <v>2077</v>
      </c>
      <c r="D379" s="222" t="s">
        <v>479</v>
      </c>
      <c r="E379" s="43" t="str">
        <f>if(D379&lt;&gt;"",VLOOKUP(D379,Concepts!C$2:D$12,2,FALSE),"")</f>
        <v>E-Commerce</v>
      </c>
      <c r="F379" s="44" t="s">
        <v>2078</v>
      </c>
      <c r="G379" s="109" t="b">
        <v>0</v>
      </c>
      <c r="H379" s="109"/>
      <c r="I379" s="109"/>
      <c r="J379" s="36"/>
      <c r="K379" s="10"/>
      <c r="L379" s="10"/>
      <c r="M379" s="10"/>
      <c r="N379" s="10"/>
      <c r="O379" s="10"/>
      <c r="P379" s="10"/>
      <c r="Q379" s="10"/>
      <c r="R379" s="10"/>
      <c r="S379" s="10"/>
    </row>
    <row r="380" ht="32.25" customHeight="1">
      <c r="A380" s="36" t="s">
        <v>580</v>
      </c>
      <c r="B380" s="36" t="s">
        <v>684</v>
      </c>
      <c r="C380" s="38" t="s">
        <v>2079</v>
      </c>
      <c r="D380" s="222" t="s">
        <v>303</v>
      </c>
      <c r="E380" s="43" t="str">
        <f>if(D380&lt;&gt;"",VLOOKUP(D380,Concepts!C$2:D$12,2,FALSE),"")</f>
        <v>Oversight &amp; Audit</v>
      </c>
      <c r="F380" s="44" t="s">
        <v>2080</v>
      </c>
      <c r="G380" s="109" t="b">
        <v>0</v>
      </c>
      <c r="H380" s="109"/>
      <c r="I380" s="109"/>
      <c r="J380" s="36"/>
      <c r="K380" s="10"/>
      <c r="L380" s="10"/>
      <c r="M380" s="10"/>
      <c r="N380" s="10"/>
      <c r="O380" s="10"/>
      <c r="P380" s="10"/>
      <c r="Q380" s="10"/>
      <c r="R380" s="10"/>
      <c r="S380" s="10"/>
    </row>
    <row r="381" ht="32.25" customHeight="1">
      <c r="A381" s="36" t="s">
        <v>580</v>
      </c>
      <c r="B381" s="36" t="s">
        <v>684</v>
      </c>
      <c r="C381" s="52" t="s">
        <v>2081</v>
      </c>
      <c r="D381" s="222" t="s">
        <v>146</v>
      </c>
      <c r="E381" s="43" t="str">
        <f>if(D381&lt;&gt;"",VLOOKUP(D381,Concepts!C$2:D$12,2,FALSE),"")</f>
        <v>Approvals</v>
      </c>
      <c r="F381" s="44" t="s">
        <v>2082</v>
      </c>
      <c r="G381" s="109" t="b">
        <v>0</v>
      </c>
      <c r="H381" s="109"/>
      <c r="I381" s="109"/>
      <c r="J381" s="36"/>
      <c r="K381" s="10"/>
      <c r="L381" s="10"/>
      <c r="M381" s="10"/>
      <c r="N381" s="10"/>
      <c r="O381" s="10"/>
      <c r="P381" s="10"/>
      <c r="Q381" s="10"/>
      <c r="R381" s="10"/>
      <c r="S381" s="10"/>
    </row>
    <row r="382" ht="32.25" customHeight="1">
      <c r="A382" s="36" t="s">
        <v>580</v>
      </c>
      <c r="B382" s="36" t="s">
        <v>684</v>
      </c>
      <c r="C382" s="54" t="s">
        <v>2083</v>
      </c>
      <c r="D382" s="222" t="s">
        <v>150</v>
      </c>
      <c r="E382" s="43" t="str">
        <f>if(D382&lt;&gt;"",VLOOKUP(D382,Concepts!C$2:D$12,2,FALSE),"")</f>
        <v>Fiscal Transparency</v>
      </c>
      <c r="F382" s="44" t="s">
        <v>2084</v>
      </c>
      <c r="G382" s="109" t="b">
        <v>0</v>
      </c>
      <c r="H382" s="109"/>
      <c r="I382" s="109"/>
      <c r="J382" s="36"/>
      <c r="K382" s="10"/>
      <c r="L382" s="10"/>
      <c r="M382" s="10"/>
      <c r="N382" s="10"/>
      <c r="O382" s="10"/>
      <c r="P382" s="10"/>
      <c r="Q382" s="10"/>
      <c r="R382" s="10"/>
      <c r="S382" s="10"/>
    </row>
    <row r="383" ht="32.25" customHeight="1">
      <c r="A383" s="36" t="s">
        <v>580</v>
      </c>
      <c r="B383" s="36" t="s">
        <v>684</v>
      </c>
      <c r="C383" s="54" t="s">
        <v>2085</v>
      </c>
      <c r="D383" s="222" t="s">
        <v>150</v>
      </c>
      <c r="E383" s="43" t="str">
        <f>if(D383&lt;&gt;"",VLOOKUP(D383,Concepts!C$2:D$12,2,FALSE),"")</f>
        <v>Fiscal Transparency</v>
      </c>
      <c r="F383" s="44" t="s">
        <v>2086</v>
      </c>
      <c r="G383" s="69" t="b">
        <v>0</v>
      </c>
      <c r="H383" s="109"/>
      <c r="I383" s="109"/>
      <c r="J383" s="36"/>
      <c r="K383" s="10"/>
      <c r="L383" s="10"/>
      <c r="M383" s="10"/>
      <c r="N383" s="10"/>
      <c r="O383" s="10"/>
      <c r="P383" s="10"/>
      <c r="Q383" s="10"/>
      <c r="R383" s="10"/>
      <c r="S383" s="10"/>
    </row>
    <row r="384" ht="32.25" customHeight="1">
      <c r="A384" s="36" t="s">
        <v>580</v>
      </c>
      <c r="B384" s="36" t="s">
        <v>684</v>
      </c>
      <c r="C384" s="54" t="s">
        <v>2087</v>
      </c>
      <c r="D384" s="222" t="s">
        <v>150</v>
      </c>
      <c r="E384" s="43" t="str">
        <f>if(D384&lt;&gt;"",VLOOKUP(D384,Concepts!C$2:D$12,2,FALSE),"")</f>
        <v>Fiscal Transparency</v>
      </c>
      <c r="F384" s="44" t="s">
        <v>822</v>
      </c>
      <c r="G384" s="69" t="b">
        <v>0</v>
      </c>
      <c r="H384" s="109"/>
      <c r="I384" s="109"/>
      <c r="J384" s="36"/>
      <c r="K384" s="10"/>
      <c r="L384" s="10"/>
      <c r="M384" s="10"/>
      <c r="N384" s="10"/>
      <c r="O384" s="10"/>
      <c r="P384" s="10"/>
      <c r="Q384" s="10"/>
      <c r="R384" s="10"/>
      <c r="S384" s="10"/>
    </row>
    <row r="385" ht="32.25" customHeight="1">
      <c r="A385" s="36" t="s">
        <v>580</v>
      </c>
      <c r="B385" s="36" t="s">
        <v>690</v>
      </c>
      <c r="C385" s="38" t="s">
        <v>2089</v>
      </c>
      <c r="D385" s="222" t="s">
        <v>490</v>
      </c>
      <c r="E385" s="43" t="str">
        <f>if(D385&lt;&gt;"",VLOOKUP(D385,Concepts!C$2:D$12,2,FALSE),"")</f>
        <v>Process Execution</v>
      </c>
      <c r="F385" s="44" t="s">
        <v>2090</v>
      </c>
      <c r="G385" s="69" t="b">
        <v>1</v>
      </c>
      <c r="H385" s="109"/>
      <c r="I385" s="109"/>
      <c r="J385" s="36" t="s">
        <v>121</v>
      </c>
      <c r="K385" s="10"/>
      <c r="L385" s="10"/>
      <c r="M385" s="10"/>
      <c r="N385" s="10"/>
      <c r="O385" s="10"/>
      <c r="P385" s="10"/>
      <c r="Q385" s="10"/>
      <c r="R385" s="10"/>
      <c r="S385" s="10"/>
    </row>
    <row r="386" ht="32.25" customHeight="1">
      <c r="A386" s="36" t="s">
        <v>580</v>
      </c>
      <c r="B386" s="36" t="s">
        <v>690</v>
      </c>
      <c r="C386" s="38" t="s">
        <v>2091</v>
      </c>
      <c r="D386" s="222" t="s">
        <v>490</v>
      </c>
      <c r="E386" s="43" t="str">
        <f>if(D386&lt;&gt;"",VLOOKUP(D386,Concepts!C$2:D$12,2,FALSE),"")</f>
        <v>Process Execution</v>
      </c>
      <c r="F386" s="44" t="s">
        <v>2092</v>
      </c>
      <c r="G386" s="69" t="b">
        <v>1</v>
      </c>
      <c r="H386" s="109"/>
      <c r="I386" s="109"/>
      <c r="J386" s="36" t="s">
        <v>121</v>
      </c>
      <c r="K386" s="10"/>
      <c r="L386" s="10"/>
      <c r="M386" s="10"/>
      <c r="N386" s="10"/>
      <c r="O386" s="10"/>
      <c r="P386" s="10"/>
      <c r="Q386" s="10"/>
      <c r="R386" s="10"/>
      <c r="S386" s="10"/>
    </row>
    <row r="387" ht="32.25" customHeight="1">
      <c r="A387" s="36" t="s">
        <v>580</v>
      </c>
      <c r="B387" s="36" t="s">
        <v>690</v>
      </c>
      <c r="C387" s="38" t="s">
        <v>2093</v>
      </c>
      <c r="D387" s="222" t="s">
        <v>490</v>
      </c>
      <c r="E387" s="43" t="str">
        <f>if(D387&lt;&gt;"",VLOOKUP(D387,Concepts!C$2:D$12,2,FALSE),"")</f>
        <v>Process Execution</v>
      </c>
      <c r="F387" s="44" t="s">
        <v>2094</v>
      </c>
      <c r="G387" s="69" t="b">
        <v>1</v>
      </c>
      <c r="H387" s="109"/>
      <c r="I387" s="109"/>
      <c r="J387" s="36" t="s">
        <v>121</v>
      </c>
      <c r="K387" s="10"/>
      <c r="L387" s="10"/>
      <c r="M387" s="10"/>
      <c r="N387" s="10"/>
      <c r="O387" s="10"/>
      <c r="P387" s="10"/>
      <c r="Q387" s="10"/>
      <c r="R387" s="10"/>
      <c r="S387" s="10"/>
    </row>
    <row r="388" ht="32.25" customHeight="1">
      <c r="A388" s="36" t="s">
        <v>580</v>
      </c>
      <c r="B388" s="36" t="s">
        <v>690</v>
      </c>
      <c r="C388" s="38" t="s">
        <v>2095</v>
      </c>
      <c r="D388" s="222" t="s">
        <v>490</v>
      </c>
      <c r="E388" s="43" t="str">
        <f>if(D388&lt;&gt;"",VLOOKUP(D388,Concepts!C$2:D$12,2,FALSE),"")</f>
        <v>Process Execution</v>
      </c>
      <c r="F388" s="44" t="s">
        <v>2096</v>
      </c>
      <c r="G388" s="69" t="b">
        <v>1</v>
      </c>
      <c r="H388" s="109"/>
      <c r="I388" s="109"/>
      <c r="J388" s="36" t="s">
        <v>121</v>
      </c>
      <c r="K388" s="10"/>
      <c r="L388" s="10"/>
      <c r="M388" s="10"/>
      <c r="N388" s="10"/>
      <c r="O388" s="10"/>
      <c r="P388" s="10"/>
      <c r="Q388" s="10"/>
      <c r="R388" s="10"/>
      <c r="S388" s="10"/>
    </row>
    <row r="389" ht="32.25" customHeight="1">
      <c r="A389" s="36" t="s">
        <v>580</v>
      </c>
      <c r="B389" s="36" t="s">
        <v>690</v>
      </c>
      <c r="C389" s="38" t="s">
        <v>2097</v>
      </c>
      <c r="D389" s="222" t="s">
        <v>490</v>
      </c>
      <c r="E389" s="43" t="str">
        <f>if(D389&lt;&gt;"",VLOOKUP(D389,Concepts!C$2:D$12,2,FALSE),"")</f>
        <v>Process Execution</v>
      </c>
      <c r="F389" s="44" t="s">
        <v>2098</v>
      </c>
      <c r="G389" s="69" t="b">
        <v>1</v>
      </c>
      <c r="H389" s="109"/>
      <c r="I389" s="109"/>
      <c r="J389" s="36" t="s">
        <v>121</v>
      </c>
      <c r="K389" s="10"/>
      <c r="L389" s="10"/>
      <c r="M389" s="10"/>
      <c r="N389" s="10"/>
      <c r="O389" s="10"/>
      <c r="P389" s="10"/>
      <c r="Q389" s="10"/>
      <c r="R389" s="10"/>
      <c r="S389" s="10"/>
    </row>
    <row r="390" ht="32.25" customHeight="1">
      <c r="A390" s="36" t="s">
        <v>580</v>
      </c>
      <c r="B390" s="36" t="s">
        <v>690</v>
      </c>
      <c r="C390" s="38" t="s">
        <v>2099</v>
      </c>
      <c r="D390" s="222" t="s">
        <v>490</v>
      </c>
      <c r="E390" s="43" t="str">
        <f>if(D390&lt;&gt;"",VLOOKUP(D390,Concepts!C$2:D$12,2,FALSE),"")</f>
        <v>Process Execution</v>
      </c>
      <c r="F390" s="44" t="s">
        <v>2100</v>
      </c>
      <c r="G390" s="109" t="b">
        <v>0</v>
      </c>
      <c r="H390" s="109"/>
      <c r="I390" s="109"/>
      <c r="J390" s="36" t="s">
        <v>121</v>
      </c>
      <c r="K390" s="10"/>
      <c r="L390" s="10"/>
      <c r="M390" s="10"/>
      <c r="N390" s="10"/>
      <c r="O390" s="10"/>
      <c r="P390" s="10"/>
      <c r="Q390" s="10"/>
      <c r="R390" s="10"/>
      <c r="S390" s="10"/>
    </row>
    <row r="391" ht="32.25" customHeight="1">
      <c r="A391" s="36" t="s">
        <v>580</v>
      </c>
      <c r="B391" s="36" t="s">
        <v>690</v>
      </c>
      <c r="C391" s="38" t="s">
        <v>2101</v>
      </c>
      <c r="D391" s="222" t="s">
        <v>490</v>
      </c>
      <c r="E391" s="43" t="str">
        <f>if(D391&lt;&gt;"",VLOOKUP(D391,Concepts!C$2:D$12,2,FALSE),"")</f>
        <v>Process Execution</v>
      </c>
      <c r="F391" s="44" t="s">
        <v>2102</v>
      </c>
      <c r="G391" s="69" t="b">
        <v>1</v>
      </c>
      <c r="H391" s="109"/>
      <c r="I391" s="109"/>
      <c r="J391" s="36"/>
      <c r="K391" s="10"/>
      <c r="L391" s="10"/>
      <c r="M391" s="10"/>
      <c r="N391" s="10"/>
      <c r="O391" s="10"/>
      <c r="P391" s="10"/>
      <c r="Q391" s="10"/>
      <c r="R391" s="10"/>
      <c r="S391" s="10"/>
    </row>
    <row r="392" ht="32.25" customHeight="1">
      <c r="A392" s="36" t="s">
        <v>580</v>
      </c>
      <c r="B392" s="36" t="s">
        <v>690</v>
      </c>
      <c r="C392" s="38" t="s">
        <v>2103</v>
      </c>
      <c r="D392" s="222" t="s">
        <v>490</v>
      </c>
      <c r="E392" s="43" t="str">
        <f>if(D392&lt;&gt;"",VLOOKUP(D392,Concepts!C$2:D$12,2,FALSE),"")</f>
        <v>Process Execution</v>
      </c>
      <c r="F392" s="44" t="s">
        <v>2104</v>
      </c>
      <c r="G392" s="69" t="b">
        <v>1</v>
      </c>
      <c r="H392" s="109"/>
      <c r="I392" s="109"/>
      <c r="J392" s="36"/>
      <c r="K392" s="10"/>
      <c r="L392" s="10"/>
      <c r="M392" s="10"/>
      <c r="N392" s="10"/>
      <c r="O392" s="10"/>
      <c r="P392" s="10"/>
      <c r="Q392" s="10"/>
      <c r="R392" s="10"/>
      <c r="S392" s="10"/>
    </row>
    <row r="393" ht="32.25" customHeight="1">
      <c r="A393" s="36" t="s">
        <v>580</v>
      </c>
      <c r="B393" s="36" t="s">
        <v>690</v>
      </c>
      <c r="C393" s="38" t="s">
        <v>2105</v>
      </c>
      <c r="D393" s="222" t="s">
        <v>490</v>
      </c>
      <c r="E393" s="43" t="str">
        <f>if(D393&lt;&gt;"",VLOOKUP(D393,Concepts!C$2:D$12,2,FALSE),"")</f>
        <v>Process Execution</v>
      </c>
      <c r="F393" s="44" t="s">
        <v>2106</v>
      </c>
      <c r="G393" s="109" t="b">
        <v>0</v>
      </c>
      <c r="H393" s="109"/>
      <c r="I393" s="109"/>
      <c r="J393" s="36"/>
      <c r="K393" s="10"/>
      <c r="L393" s="10"/>
      <c r="M393" s="10"/>
      <c r="N393" s="10"/>
      <c r="O393" s="10"/>
      <c r="P393" s="10"/>
      <c r="Q393" s="10"/>
      <c r="R393" s="10"/>
      <c r="S393" s="10"/>
    </row>
    <row r="394" ht="32.25" customHeight="1">
      <c r="A394" s="36" t="s">
        <v>580</v>
      </c>
      <c r="B394" s="36" t="s">
        <v>690</v>
      </c>
      <c r="C394" s="38" t="s">
        <v>2107</v>
      </c>
      <c r="D394" s="222" t="s">
        <v>490</v>
      </c>
      <c r="E394" s="43" t="str">
        <f>if(D394&lt;&gt;"",VLOOKUP(D394,Concepts!C$2:D$12,2,FALSE),"")</f>
        <v>Process Execution</v>
      </c>
      <c r="F394" s="44" t="s">
        <v>2108</v>
      </c>
      <c r="G394" s="109" t="b">
        <v>0</v>
      </c>
      <c r="H394" s="109"/>
      <c r="I394" s="109"/>
      <c r="J394" s="36"/>
      <c r="K394" s="10"/>
      <c r="L394" s="10"/>
      <c r="M394" s="10"/>
      <c r="N394" s="10"/>
      <c r="O394" s="10"/>
      <c r="P394" s="10"/>
      <c r="Q394" s="10"/>
      <c r="R394" s="10"/>
      <c r="S394" s="10"/>
    </row>
    <row r="395" ht="32.25" customHeight="1">
      <c r="A395" s="36" t="s">
        <v>580</v>
      </c>
      <c r="B395" s="36" t="s">
        <v>690</v>
      </c>
      <c r="C395" s="38" t="s">
        <v>2109</v>
      </c>
      <c r="D395" s="222" t="s">
        <v>486</v>
      </c>
      <c r="E395" s="43" t="str">
        <f>if(D395&lt;&gt;"",VLOOKUP(D395,Concepts!C$2:D$12,2,FALSE),"")</f>
        <v>Payments</v>
      </c>
      <c r="F395" s="44" t="s">
        <v>2110</v>
      </c>
      <c r="G395" s="69" t="b">
        <v>1</v>
      </c>
      <c r="H395" s="109"/>
      <c r="I395" s="109"/>
      <c r="J395" s="36"/>
      <c r="K395" s="10"/>
      <c r="L395" s="10"/>
      <c r="M395" s="10"/>
      <c r="N395" s="10"/>
      <c r="O395" s="10"/>
      <c r="P395" s="10"/>
      <c r="Q395" s="10"/>
      <c r="R395" s="10"/>
      <c r="S395" s="10"/>
    </row>
    <row r="396" ht="32.25" customHeight="1">
      <c r="A396" s="36" t="s">
        <v>580</v>
      </c>
      <c r="B396" s="36" t="s">
        <v>690</v>
      </c>
      <c r="C396" s="38" t="s">
        <v>2111</v>
      </c>
      <c r="D396" s="222" t="s">
        <v>479</v>
      </c>
      <c r="E396" s="43" t="str">
        <f>if(D396&lt;&gt;"",VLOOKUP(D396,Concepts!C$2:D$12,2,FALSE),"")</f>
        <v>E-Commerce</v>
      </c>
      <c r="F396" s="44" t="s">
        <v>2112</v>
      </c>
      <c r="G396" s="69" t="b">
        <v>1</v>
      </c>
      <c r="H396" s="109"/>
      <c r="I396" s="109"/>
      <c r="J396" s="36"/>
      <c r="K396" s="10"/>
      <c r="L396" s="10"/>
      <c r="M396" s="10"/>
      <c r="N396" s="10"/>
      <c r="O396" s="10"/>
      <c r="P396" s="10"/>
      <c r="Q396" s="10"/>
      <c r="R396" s="10"/>
      <c r="S396" s="10"/>
    </row>
    <row r="397" ht="32.25" customHeight="1">
      <c r="A397" s="36" t="s">
        <v>580</v>
      </c>
      <c r="B397" s="36" t="s">
        <v>690</v>
      </c>
      <c r="C397" s="38" t="s">
        <v>2113</v>
      </c>
      <c r="D397" s="222" t="s">
        <v>109</v>
      </c>
      <c r="E397" s="43" t="str">
        <f>if(D397&lt;&gt;"",VLOOKUP(D397,Concepts!C$2:D$12,2,FALSE),"")</f>
        <v>Planning &amp; Scenarios</v>
      </c>
      <c r="F397" s="44" t="s">
        <v>2114</v>
      </c>
      <c r="G397" s="69" t="b">
        <v>1</v>
      </c>
      <c r="H397" s="109"/>
      <c r="I397" s="109"/>
      <c r="J397" s="36"/>
      <c r="K397" s="10"/>
      <c r="L397" s="10"/>
      <c r="M397" s="10"/>
      <c r="N397" s="10"/>
      <c r="O397" s="10"/>
      <c r="P397" s="10"/>
      <c r="Q397" s="10"/>
      <c r="R397" s="10"/>
      <c r="S397" s="10"/>
    </row>
    <row r="398" ht="32.25" customHeight="1">
      <c r="A398" s="36" t="s">
        <v>580</v>
      </c>
      <c r="B398" s="36" t="s">
        <v>690</v>
      </c>
      <c r="C398" s="38" t="s">
        <v>2115</v>
      </c>
      <c r="D398" s="222" t="s">
        <v>490</v>
      </c>
      <c r="E398" s="43" t="str">
        <f>if(D398&lt;&gt;"",VLOOKUP(D398,Concepts!C$2:D$12,2,FALSE),"")</f>
        <v>Process Execution</v>
      </c>
      <c r="F398" s="44" t="s">
        <v>2116</v>
      </c>
      <c r="G398" s="109" t="b">
        <v>0</v>
      </c>
      <c r="H398" s="109"/>
      <c r="I398" s="109"/>
      <c r="J398" s="36"/>
      <c r="K398" s="10"/>
      <c r="L398" s="10"/>
      <c r="M398" s="10"/>
      <c r="N398" s="10"/>
      <c r="O398" s="10"/>
      <c r="P398" s="10"/>
      <c r="Q398" s="10"/>
      <c r="R398" s="10"/>
      <c r="S398" s="10"/>
    </row>
    <row r="399" ht="32.25" customHeight="1">
      <c r="A399" s="36" t="s">
        <v>580</v>
      </c>
      <c r="B399" s="36" t="s">
        <v>690</v>
      </c>
      <c r="C399" s="38" t="s">
        <v>2117</v>
      </c>
      <c r="D399" s="222" t="s">
        <v>195</v>
      </c>
      <c r="E399" s="43" t="str">
        <f>if(D399&lt;&gt;"",VLOOKUP(D399,Concepts!C$2:D$12,2,FALSE),"")</f>
        <v>Monitoring &amp; Evaluation</v>
      </c>
      <c r="F399" s="44" t="s">
        <v>2118</v>
      </c>
      <c r="G399" s="109" t="b">
        <v>0</v>
      </c>
      <c r="H399" s="109"/>
      <c r="I399" s="109"/>
      <c r="J399" s="36"/>
      <c r="K399" s="10"/>
      <c r="L399" s="10"/>
      <c r="M399" s="10"/>
      <c r="N399" s="10"/>
      <c r="O399" s="10"/>
      <c r="P399" s="10"/>
      <c r="Q399" s="10"/>
      <c r="R399" s="10"/>
      <c r="S399" s="10"/>
    </row>
    <row r="400" ht="32.25" customHeight="1">
      <c r="A400" s="36" t="s">
        <v>580</v>
      </c>
      <c r="B400" s="36" t="s">
        <v>690</v>
      </c>
      <c r="C400" s="38" t="s">
        <v>2119</v>
      </c>
      <c r="D400" s="222" t="s">
        <v>490</v>
      </c>
      <c r="E400" s="43" t="str">
        <f>if(D400&lt;&gt;"",VLOOKUP(D400,Concepts!C$2:D$12,2,FALSE),"")</f>
        <v>Process Execution</v>
      </c>
      <c r="F400" s="44" t="s">
        <v>2120</v>
      </c>
      <c r="G400" s="69" t="b">
        <v>1</v>
      </c>
      <c r="H400" s="109"/>
      <c r="I400" s="109"/>
      <c r="J400" s="36"/>
      <c r="K400" s="10"/>
      <c r="L400" s="10"/>
      <c r="M400" s="10"/>
      <c r="N400" s="10"/>
      <c r="O400" s="10"/>
      <c r="P400" s="10"/>
      <c r="Q400" s="10"/>
      <c r="R400" s="10"/>
      <c r="S400" s="10"/>
    </row>
    <row r="401" ht="32.25" customHeight="1">
      <c r="A401" s="36" t="s">
        <v>580</v>
      </c>
      <c r="B401" s="36" t="s">
        <v>690</v>
      </c>
      <c r="C401" s="38" t="s">
        <v>2121</v>
      </c>
      <c r="D401" s="222" t="s">
        <v>195</v>
      </c>
      <c r="E401" s="43" t="str">
        <f>if(D401&lt;&gt;"",VLOOKUP(D401,Concepts!C$2:D$12,2,FALSE),"")</f>
        <v>Monitoring &amp; Evaluation</v>
      </c>
      <c r="F401" s="44" t="s">
        <v>2122</v>
      </c>
      <c r="G401" s="109" t="b">
        <v>0</v>
      </c>
      <c r="H401" s="109"/>
      <c r="I401" s="109"/>
      <c r="J401" s="36"/>
      <c r="K401" s="10"/>
      <c r="L401" s="10"/>
      <c r="M401" s="10"/>
      <c r="N401" s="10"/>
      <c r="O401" s="10"/>
      <c r="P401" s="10"/>
      <c r="Q401" s="10"/>
      <c r="R401" s="10"/>
      <c r="S401" s="10"/>
    </row>
    <row r="402" ht="32.25" customHeight="1">
      <c r="A402" s="36" t="s">
        <v>580</v>
      </c>
      <c r="B402" s="36" t="s">
        <v>690</v>
      </c>
      <c r="C402" s="38" t="s">
        <v>2123</v>
      </c>
      <c r="D402" s="222" t="s">
        <v>490</v>
      </c>
      <c r="E402" s="43" t="str">
        <f>if(D402&lt;&gt;"",VLOOKUP(D402,Concepts!C$2:D$12,2,FALSE),"")</f>
        <v>Process Execution</v>
      </c>
      <c r="F402" s="44" t="s">
        <v>2124</v>
      </c>
      <c r="G402" s="109" t="b">
        <v>0</v>
      </c>
      <c r="H402" s="109"/>
      <c r="I402" s="109"/>
      <c r="J402" s="36"/>
      <c r="K402" s="10"/>
      <c r="L402" s="10"/>
      <c r="M402" s="10"/>
      <c r="N402" s="10"/>
      <c r="O402" s="10"/>
      <c r="P402" s="10"/>
      <c r="Q402" s="10"/>
      <c r="R402" s="10"/>
      <c r="S402" s="10"/>
    </row>
    <row r="403" ht="32.25" customHeight="1">
      <c r="A403" s="36" t="s">
        <v>580</v>
      </c>
      <c r="B403" s="36" t="s">
        <v>690</v>
      </c>
      <c r="C403" s="38" t="s">
        <v>2125</v>
      </c>
      <c r="D403" s="222" t="s">
        <v>490</v>
      </c>
      <c r="E403" s="43" t="str">
        <f>if(D403&lt;&gt;"",VLOOKUP(D403,Concepts!C$2:D$12,2,FALSE),"")</f>
        <v>Process Execution</v>
      </c>
      <c r="F403" s="44" t="s">
        <v>2126</v>
      </c>
      <c r="G403" s="109" t="b">
        <v>0</v>
      </c>
      <c r="H403" s="109"/>
      <c r="I403" s="109"/>
      <c r="J403" s="36"/>
      <c r="K403" s="10"/>
      <c r="L403" s="10"/>
      <c r="M403" s="10"/>
      <c r="N403" s="10"/>
      <c r="O403" s="10"/>
      <c r="P403" s="10"/>
      <c r="Q403" s="10"/>
      <c r="R403" s="10"/>
      <c r="S403" s="10"/>
    </row>
    <row r="404" ht="32.25" customHeight="1">
      <c r="A404" s="36" t="s">
        <v>580</v>
      </c>
      <c r="B404" s="36" t="s">
        <v>690</v>
      </c>
      <c r="C404" s="38" t="s">
        <v>2127</v>
      </c>
      <c r="D404" s="222" t="s">
        <v>490</v>
      </c>
      <c r="E404" s="43" t="str">
        <f>if(D404&lt;&gt;"",VLOOKUP(D404,Concepts!C$2:D$12,2,FALSE),"")</f>
        <v>Process Execution</v>
      </c>
      <c r="F404" s="44" t="s">
        <v>2128</v>
      </c>
      <c r="G404" s="109" t="b">
        <v>0</v>
      </c>
      <c r="H404" s="109"/>
      <c r="I404" s="109"/>
      <c r="J404" s="36"/>
      <c r="K404" s="10"/>
      <c r="L404" s="10"/>
      <c r="M404" s="10"/>
      <c r="N404" s="10"/>
      <c r="O404" s="10"/>
      <c r="P404" s="10"/>
      <c r="Q404" s="10"/>
      <c r="R404" s="10"/>
      <c r="S404" s="10"/>
    </row>
    <row r="405" ht="32.25" customHeight="1">
      <c r="A405" s="36" t="s">
        <v>580</v>
      </c>
      <c r="B405" s="36" t="s">
        <v>690</v>
      </c>
      <c r="C405" s="38" t="s">
        <v>2129</v>
      </c>
      <c r="D405" s="222" t="s">
        <v>109</v>
      </c>
      <c r="E405" s="43" t="str">
        <f>if(D405&lt;&gt;"",VLOOKUP(D405,Concepts!C$2:D$12,2,FALSE),"")</f>
        <v>Planning &amp; Scenarios</v>
      </c>
      <c r="F405" s="44" t="s">
        <v>2130</v>
      </c>
      <c r="G405" s="109" t="b">
        <v>0</v>
      </c>
      <c r="H405" s="109"/>
      <c r="I405" s="109"/>
      <c r="J405" s="36"/>
      <c r="K405" s="10"/>
      <c r="L405" s="10"/>
      <c r="M405" s="10"/>
      <c r="N405" s="10"/>
      <c r="O405" s="10"/>
      <c r="P405" s="10"/>
      <c r="Q405" s="10"/>
      <c r="R405" s="10"/>
      <c r="S405" s="10"/>
    </row>
    <row r="406" ht="32.25" customHeight="1">
      <c r="A406" s="36" t="s">
        <v>580</v>
      </c>
      <c r="B406" s="36" t="s">
        <v>690</v>
      </c>
      <c r="C406" s="38" t="s">
        <v>2131</v>
      </c>
      <c r="D406" s="222" t="s">
        <v>490</v>
      </c>
      <c r="E406" s="43" t="str">
        <f>if(D406&lt;&gt;"",VLOOKUP(D406,Concepts!C$2:D$12,2,FALSE),"")</f>
        <v>Process Execution</v>
      </c>
      <c r="F406" s="44" t="s">
        <v>2132</v>
      </c>
      <c r="G406" s="109" t="b">
        <v>0</v>
      </c>
      <c r="H406" s="109"/>
      <c r="I406" s="109"/>
      <c r="J406" s="36"/>
      <c r="K406" s="10"/>
      <c r="L406" s="10"/>
      <c r="M406" s="10"/>
      <c r="N406" s="10"/>
      <c r="O406" s="10"/>
      <c r="P406" s="10"/>
      <c r="Q406" s="10"/>
      <c r="R406" s="10"/>
      <c r="S406" s="10"/>
    </row>
    <row r="407" ht="32.25" customHeight="1">
      <c r="A407" s="36" t="s">
        <v>580</v>
      </c>
      <c r="B407" s="36" t="s">
        <v>690</v>
      </c>
      <c r="C407" s="38" t="s">
        <v>2133</v>
      </c>
      <c r="D407" s="222" t="s">
        <v>109</v>
      </c>
      <c r="E407" s="43" t="str">
        <f>if(D407&lt;&gt;"",VLOOKUP(D407,Concepts!C$2:D$12,2,FALSE),"")</f>
        <v>Planning &amp; Scenarios</v>
      </c>
      <c r="F407" s="44" t="s">
        <v>2134</v>
      </c>
      <c r="G407" s="109" t="b">
        <v>0</v>
      </c>
      <c r="H407" s="109"/>
      <c r="I407" s="109"/>
      <c r="J407" s="36"/>
      <c r="K407" s="10"/>
      <c r="L407" s="10"/>
      <c r="M407" s="10"/>
      <c r="N407" s="10"/>
      <c r="O407" s="10"/>
      <c r="P407" s="10"/>
      <c r="Q407" s="10"/>
      <c r="R407" s="10"/>
      <c r="S407" s="10"/>
    </row>
    <row r="408" ht="32.25" customHeight="1">
      <c r="A408" s="36" t="s">
        <v>580</v>
      </c>
      <c r="B408" s="36" t="s">
        <v>690</v>
      </c>
      <c r="C408" s="38" t="s">
        <v>2135</v>
      </c>
      <c r="D408" s="222" t="s">
        <v>195</v>
      </c>
      <c r="E408" s="43" t="str">
        <f>if(D408&lt;&gt;"",VLOOKUP(D408,Concepts!C$2:D$12,2,FALSE),"")</f>
        <v>Monitoring &amp; Evaluation</v>
      </c>
      <c r="F408" s="44" t="s">
        <v>2136</v>
      </c>
      <c r="G408" s="109" t="b">
        <v>0</v>
      </c>
      <c r="H408" s="109"/>
      <c r="I408" s="109"/>
      <c r="J408" s="36"/>
      <c r="K408" s="10"/>
      <c r="L408" s="10"/>
      <c r="M408" s="10"/>
      <c r="N408" s="10"/>
      <c r="O408" s="10"/>
      <c r="P408" s="10"/>
      <c r="Q408" s="10"/>
      <c r="R408" s="10"/>
      <c r="S408" s="10"/>
    </row>
    <row r="409" ht="32.25" customHeight="1">
      <c r="A409" s="36" t="s">
        <v>580</v>
      </c>
      <c r="B409" s="36" t="s">
        <v>690</v>
      </c>
      <c r="C409" s="38" t="s">
        <v>2137</v>
      </c>
      <c r="D409" s="222" t="s">
        <v>195</v>
      </c>
      <c r="E409" s="43" t="str">
        <f>if(D409&lt;&gt;"",VLOOKUP(D409,Concepts!C$2:D$12,2,FALSE),"")</f>
        <v>Monitoring &amp; Evaluation</v>
      </c>
      <c r="F409" s="44" t="s">
        <v>2138</v>
      </c>
      <c r="G409" s="109" t="b">
        <v>0</v>
      </c>
      <c r="H409" s="109"/>
      <c r="I409" s="109"/>
      <c r="J409" s="36"/>
      <c r="K409" s="10"/>
      <c r="L409" s="10"/>
      <c r="M409" s="10"/>
      <c r="N409" s="10"/>
      <c r="O409" s="10"/>
      <c r="P409" s="10"/>
      <c r="Q409" s="10"/>
      <c r="R409" s="10"/>
      <c r="S409" s="10"/>
    </row>
    <row r="410" ht="32.25" customHeight="1">
      <c r="A410" s="36" t="s">
        <v>580</v>
      </c>
      <c r="B410" s="36" t="s">
        <v>690</v>
      </c>
      <c r="C410" s="38" t="s">
        <v>2139</v>
      </c>
      <c r="D410" s="222" t="s">
        <v>195</v>
      </c>
      <c r="E410" s="43" t="str">
        <f>if(D410&lt;&gt;"",VLOOKUP(D410,Concepts!C$2:D$12,2,FALSE),"")</f>
        <v>Monitoring &amp; Evaluation</v>
      </c>
      <c r="F410" s="44" t="s">
        <v>2140</v>
      </c>
      <c r="G410" s="109" t="b">
        <v>0</v>
      </c>
      <c r="H410" s="109"/>
      <c r="I410" s="109"/>
      <c r="J410" s="36"/>
      <c r="K410" s="10"/>
      <c r="L410" s="10"/>
      <c r="M410" s="10"/>
      <c r="N410" s="10"/>
      <c r="O410" s="10"/>
      <c r="P410" s="10"/>
      <c r="Q410" s="10"/>
      <c r="R410" s="10"/>
      <c r="S410" s="10"/>
    </row>
    <row r="411" ht="32.25" customHeight="1">
      <c r="A411" s="36" t="s">
        <v>580</v>
      </c>
      <c r="B411" s="36" t="s">
        <v>690</v>
      </c>
      <c r="C411" s="38" t="s">
        <v>2141</v>
      </c>
      <c r="D411" s="222" t="s">
        <v>109</v>
      </c>
      <c r="E411" s="43" t="str">
        <f>if(D411&lt;&gt;"",VLOOKUP(D411,Concepts!C$2:D$12,2,FALSE),"")</f>
        <v>Planning &amp; Scenarios</v>
      </c>
      <c r="F411" s="44" t="s">
        <v>2142</v>
      </c>
      <c r="G411" s="109" t="b">
        <v>0</v>
      </c>
      <c r="H411" s="109"/>
      <c r="I411" s="109"/>
      <c r="J411" s="36"/>
      <c r="K411" s="10"/>
      <c r="L411" s="10"/>
      <c r="M411" s="10"/>
      <c r="N411" s="10"/>
      <c r="O411" s="10"/>
      <c r="P411" s="10"/>
      <c r="Q411" s="10"/>
      <c r="R411" s="10"/>
      <c r="S411" s="10"/>
    </row>
    <row r="412" ht="32.25" customHeight="1">
      <c r="A412" s="36" t="s">
        <v>580</v>
      </c>
      <c r="B412" s="36" t="s">
        <v>690</v>
      </c>
      <c r="C412" s="38" t="s">
        <v>2143</v>
      </c>
      <c r="D412" s="222" t="s">
        <v>126</v>
      </c>
      <c r="E412" s="43" t="str">
        <f>if(D412&lt;&gt;"",VLOOKUP(D412,Concepts!C$2:D$12,2,FALSE),"")</f>
        <v>Government Controls</v>
      </c>
      <c r="F412" s="44" t="s">
        <v>2144</v>
      </c>
      <c r="G412" s="109" t="b">
        <v>0</v>
      </c>
      <c r="H412" s="109"/>
      <c r="I412" s="109"/>
      <c r="J412" s="36"/>
      <c r="K412" s="10"/>
      <c r="L412" s="10"/>
      <c r="M412" s="10"/>
      <c r="N412" s="10"/>
      <c r="O412" s="10"/>
      <c r="P412" s="10"/>
      <c r="Q412" s="10"/>
      <c r="R412" s="10"/>
      <c r="S412" s="10"/>
    </row>
    <row r="413" ht="32.25" customHeight="1">
      <c r="A413" s="36" t="s">
        <v>580</v>
      </c>
      <c r="B413" s="36" t="s">
        <v>690</v>
      </c>
      <c r="C413" s="38" t="s">
        <v>2145</v>
      </c>
      <c r="D413" s="222" t="s">
        <v>490</v>
      </c>
      <c r="E413" s="43" t="str">
        <f>if(D413&lt;&gt;"",VLOOKUP(D413,Concepts!C$2:D$12,2,FALSE),"")</f>
        <v>Process Execution</v>
      </c>
      <c r="F413" s="44" t="s">
        <v>2146</v>
      </c>
      <c r="G413" s="109" t="b">
        <v>0</v>
      </c>
      <c r="H413" s="109"/>
      <c r="I413" s="109"/>
      <c r="J413" s="36"/>
      <c r="K413" s="10"/>
      <c r="L413" s="10"/>
      <c r="M413" s="10"/>
      <c r="N413" s="10"/>
      <c r="O413" s="10"/>
      <c r="P413" s="10"/>
      <c r="Q413" s="10"/>
      <c r="R413" s="10"/>
      <c r="S413" s="10"/>
    </row>
    <row r="414" ht="32.25" customHeight="1">
      <c r="A414" s="36" t="s">
        <v>580</v>
      </c>
      <c r="B414" s="36" t="s">
        <v>690</v>
      </c>
      <c r="C414" s="38" t="s">
        <v>2147</v>
      </c>
      <c r="D414" s="222" t="s">
        <v>490</v>
      </c>
      <c r="E414" s="43" t="str">
        <f>if(D414&lt;&gt;"",VLOOKUP(D414,Concepts!C$2:D$12,2,FALSE),"")</f>
        <v>Process Execution</v>
      </c>
      <c r="F414" s="44" t="s">
        <v>2148</v>
      </c>
      <c r="G414" s="69" t="b">
        <v>1</v>
      </c>
      <c r="H414" s="109"/>
      <c r="I414" s="109"/>
      <c r="J414" s="36"/>
      <c r="K414" s="10"/>
      <c r="L414" s="10"/>
      <c r="M414" s="10"/>
      <c r="N414" s="10"/>
      <c r="O414" s="10"/>
      <c r="P414" s="10"/>
      <c r="Q414" s="10"/>
      <c r="R414" s="10"/>
      <c r="S414" s="10"/>
    </row>
    <row r="415" ht="32.25" customHeight="1">
      <c r="A415" s="36" t="s">
        <v>580</v>
      </c>
      <c r="B415" s="36" t="s">
        <v>690</v>
      </c>
      <c r="C415" s="38" t="s">
        <v>2149</v>
      </c>
      <c r="D415" s="222" t="s">
        <v>490</v>
      </c>
      <c r="E415" s="43" t="str">
        <f>if(D415&lt;&gt;"",VLOOKUP(D415,Concepts!C$2:D$12,2,FALSE),"")</f>
        <v>Process Execution</v>
      </c>
      <c r="F415" s="44" t="s">
        <v>2150</v>
      </c>
      <c r="G415" s="69" t="b">
        <v>1</v>
      </c>
      <c r="H415" s="109"/>
      <c r="I415" s="109"/>
      <c r="J415" s="36"/>
      <c r="K415" s="10"/>
      <c r="L415" s="10"/>
      <c r="M415" s="10"/>
      <c r="N415" s="10"/>
      <c r="O415" s="10"/>
      <c r="P415" s="10"/>
      <c r="Q415" s="10"/>
      <c r="R415" s="10"/>
      <c r="S415" s="10"/>
    </row>
    <row r="416" ht="32.25" customHeight="1">
      <c r="A416" s="36" t="s">
        <v>580</v>
      </c>
      <c r="B416" s="36" t="s">
        <v>690</v>
      </c>
      <c r="C416" s="38" t="s">
        <v>2151</v>
      </c>
      <c r="D416" s="222" t="s">
        <v>490</v>
      </c>
      <c r="E416" s="43" t="str">
        <f>if(D416&lt;&gt;"",VLOOKUP(D416,Concepts!C$2:D$12,2,FALSE),"")</f>
        <v>Process Execution</v>
      </c>
      <c r="F416" s="44" t="s">
        <v>2152</v>
      </c>
      <c r="G416" s="69" t="b">
        <v>1</v>
      </c>
      <c r="H416" s="109"/>
      <c r="I416" s="109"/>
      <c r="J416" s="36"/>
      <c r="K416" s="10"/>
      <c r="L416" s="10"/>
      <c r="M416" s="10"/>
      <c r="N416" s="10"/>
      <c r="O416" s="10"/>
      <c r="P416" s="10"/>
      <c r="Q416" s="10"/>
      <c r="R416" s="10"/>
      <c r="S416" s="10"/>
    </row>
    <row r="417" ht="32.25" customHeight="1">
      <c r="A417" s="36" t="s">
        <v>580</v>
      </c>
      <c r="B417" s="36" t="s">
        <v>690</v>
      </c>
      <c r="C417" s="38" t="s">
        <v>2153</v>
      </c>
      <c r="D417" s="222" t="s">
        <v>490</v>
      </c>
      <c r="E417" s="43" t="str">
        <f>if(D417&lt;&gt;"",VLOOKUP(D417,Concepts!C$2:D$12,2,FALSE),"")</f>
        <v>Process Execution</v>
      </c>
      <c r="F417" s="44" t="s">
        <v>2154</v>
      </c>
      <c r="G417" s="69" t="b">
        <v>1</v>
      </c>
      <c r="H417" s="109"/>
      <c r="I417" s="109"/>
      <c r="J417" s="36"/>
      <c r="K417" s="10"/>
      <c r="L417" s="10"/>
      <c r="M417" s="10"/>
      <c r="N417" s="10"/>
      <c r="O417" s="10"/>
      <c r="P417" s="10"/>
      <c r="Q417" s="10"/>
      <c r="R417" s="10"/>
      <c r="S417" s="10"/>
    </row>
    <row r="418" ht="32.25" customHeight="1">
      <c r="A418" s="36" t="s">
        <v>580</v>
      </c>
      <c r="B418" s="36" t="s">
        <v>690</v>
      </c>
      <c r="C418" s="38" t="s">
        <v>2155</v>
      </c>
      <c r="D418" s="222" t="s">
        <v>490</v>
      </c>
      <c r="E418" s="43" t="str">
        <f>if(D418&lt;&gt;"",VLOOKUP(D418,Concepts!C$2:D$12,2,FALSE),"")</f>
        <v>Process Execution</v>
      </c>
      <c r="F418" s="44" t="s">
        <v>2156</v>
      </c>
      <c r="G418" s="69" t="b">
        <v>1</v>
      </c>
      <c r="H418" s="109"/>
      <c r="I418" s="109"/>
      <c r="J418" s="36"/>
      <c r="K418" s="10"/>
      <c r="L418" s="10"/>
      <c r="M418" s="10"/>
      <c r="N418" s="10"/>
      <c r="O418" s="10"/>
      <c r="P418" s="10"/>
      <c r="Q418" s="10"/>
      <c r="R418" s="10"/>
      <c r="S418" s="10"/>
    </row>
    <row r="419" ht="32.25" customHeight="1">
      <c r="A419" s="36" t="s">
        <v>580</v>
      </c>
      <c r="B419" s="36" t="s">
        <v>690</v>
      </c>
      <c r="C419" s="38" t="s">
        <v>2157</v>
      </c>
      <c r="D419" s="222" t="s">
        <v>303</v>
      </c>
      <c r="E419" s="43" t="str">
        <f>if(D419&lt;&gt;"",VLOOKUP(D419,Concepts!C$2:D$12,2,FALSE),"")</f>
        <v>Oversight &amp; Audit</v>
      </c>
      <c r="F419" s="44" t="s">
        <v>2158</v>
      </c>
      <c r="G419" s="69" t="b">
        <v>1</v>
      </c>
      <c r="H419" s="109"/>
      <c r="I419" s="109"/>
      <c r="J419" s="36"/>
      <c r="K419" s="10"/>
      <c r="L419" s="10"/>
      <c r="M419" s="10"/>
      <c r="N419" s="10"/>
      <c r="O419" s="10"/>
      <c r="P419" s="10"/>
      <c r="Q419" s="10"/>
      <c r="R419" s="10"/>
      <c r="S419" s="10"/>
    </row>
    <row r="420" ht="32.25" customHeight="1">
      <c r="A420" s="36" t="s">
        <v>580</v>
      </c>
      <c r="B420" s="36" t="s">
        <v>690</v>
      </c>
      <c r="C420" s="38" t="s">
        <v>2159</v>
      </c>
      <c r="D420" s="222" t="s">
        <v>303</v>
      </c>
      <c r="E420" s="43" t="str">
        <f>if(D420&lt;&gt;"",VLOOKUP(D420,Concepts!C$2:D$12,2,FALSE),"")</f>
        <v>Oversight &amp; Audit</v>
      </c>
      <c r="F420" s="44" t="s">
        <v>2160</v>
      </c>
      <c r="G420" s="69" t="b">
        <v>1</v>
      </c>
      <c r="H420" s="109"/>
      <c r="I420" s="109"/>
      <c r="J420" s="36"/>
      <c r="K420" s="10"/>
      <c r="L420" s="10"/>
      <c r="M420" s="10"/>
      <c r="N420" s="10"/>
      <c r="O420" s="10"/>
      <c r="P420" s="10"/>
      <c r="Q420" s="10"/>
      <c r="R420" s="10"/>
      <c r="S420" s="10"/>
    </row>
    <row r="421" ht="32.25" customHeight="1">
      <c r="A421" s="36" t="s">
        <v>580</v>
      </c>
      <c r="B421" s="36" t="s">
        <v>690</v>
      </c>
      <c r="C421" s="38" t="s">
        <v>2161</v>
      </c>
      <c r="D421" s="222" t="s">
        <v>479</v>
      </c>
      <c r="E421" s="43" t="str">
        <f>if(D421&lt;&gt;"",VLOOKUP(D421,Concepts!C$2:D$12,2,FALSE),"")</f>
        <v>E-Commerce</v>
      </c>
      <c r="F421" s="44" t="s">
        <v>2162</v>
      </c>
      <c r="G421" s="69" t="b">
        <v>1</v>
      </c>
      <c r="H421" s="109"/>
      <c r="I421" s="109"/>
      <c r="J421" s="36"/>
      <c r="K421" s="10"/>
      <c r="L421" s="10"/>
      <c r="M421" s="10"/>
      <c r="N421" s="10"/>
      <c r="O421" s="10"/>
      <c r="P421" s="10"/>
      <c r="Q421" s="10"/>
      <c r="R421" s="10"/>
      <c r="S421" s="10"/>
    </row>
    <row r="422" ht="32.25" customHeight="1">
      <c r="A422" s="36" t="s">
        <v>580</v>
      </c>
      <c r="B422" s="36" t="s">
        <v>690</v>
      </c>
      <c r="C422" s="38" t="s">
        <v>2163</v>
      </c>
      <c r="D422" s="222" t="s">
        <v>486</v>
      </c>
      <c r="E422" s="43" t="str">
        <f>if(D422&lt;&gt;"",VLOOKUP(D422,Concepts!C$2:D$12,2,FALSE),"")</f>
        <v>Payments</v>
      </c>
      <c r="F422" s="44" t="s">
        <v>2164</v>
      </c>
      <c r="G422" s="69" t="b">
        <v>1</v>
      </c>
      <c r="H422" s="109"/>
      <c r="I422" s="109"/>
      <c r="J422" s="36"/>
      <c r="K422" s="10"/>
      <c r="L422" s="10"/>
      <c r="M422" s="10"/>
      <c r="N422" s="10"/>
      <c r="O422" s="10"/>
      <c r="P422" s="10"/>
      <c r="Q422" s="10"/>
      <c r="R422" s="10"/>
      <c r="S422" s="10"/>
    </row>
    <row r="423" ht="32.25" customHeight="1">
      <c r="A423" s="36" t="s">
        <v>580</v>
      </c>
      <c r="B423" s="36" t="s">
        <v>690</v>
      </c>
      <c r="C423" s="78" t="s">
        <v>2165</v>
      </c>
      <c r="D423" s="222" t="s">
        <v>490</v>
      </c>
      <c r="E423" s="43" t="str">
        <f>if(D423&lt;&gt;"",VLOOKUP(D423,Concepts!C$2:D$12,2,FALSE),"")</f>
        <v>Process Execution</v>
      </c>
      <c r="F423" s="44" t="s">
        <v>2166</v>
      </c>
      <c r="G423" s="69" t="b">
        <v>0</v>
      </c>
      <c r="H423" s="109"/>
      <c r="I423" s="109"/>
      <c r="J423" s="36"/>
      <c r="K423" s="10"/>
      <c r="L423" s="10"/>
      <c r="M423" s="10"/>
      <c r="N423" s="10"/>
      <c r="O423" s="10"/>
      <c r="P423" s="10"/>
      <c r="Q423" s="10"/>
      <c r="R423" s="10"/>
      <c r="S423" s="10"/>
    </row>
    <row r="424" ht="32.25" customHeight="1">
      <c r="A424" s="36" t="s">
        <v>580</v>
      </c>
      <c r="B424" s="36" t="s">
        <v>690</v>
      </c>
      <c r="C424" s="78" t="s">
        <v>2167</v>
      </c>
      <c r="D424" s="77" t="s">
        <v>303</v>
      </c>
      <c r="E424" s="77" t="str">
        <f>if(D424&lt;&gt;"",VLOOKUP(D424,Concepts!C$2:D$12,2,FALSE),"")</f>
        <v>Oversight &amp; Audit</v>
      </c>
      <c r="F424" s="52" t="s">
        <v>2168</v>
      </c>
      <c r="G424" s="69" t="b">
        <v>0</v>
      </c>
      <c r="H424" s="109"/>
      <c r="I424" s="109"/>
      <c r="J424" s="36"/>
      <c r="K424" s="10"/>
      <c r="L424" s="10"/>
      <c r="M424" s="10"/>
      <c r="N424" s="10"/>
      <c r="O424" s="10"/>
      <c r="P424" s="10"/>
      <c r="Q424" s="10"/>
      <c r="R424" s="10"/>
      <c r="S424" s="10"/>
    </row>
    <row r="425" ht="32.25" customHeight="1">
      <c r="A425" s="36" t="s">
        <v>580</v>
      </c>
      <c r="B425" s="36" t="s">
        <v>690</v>
      </c>
      <c r="C425" s="203" t="s">
        <v>2169</v>
      </c>
      <c r="D425" s="222" t="s">
        <v>146</v>
      </c>
      <c r="E425" s="43" t="str">
        <f>if(D425&lt;&gt;"",VLOOKUP(D425,Concepts!C$2:D$12,2,FALSE),"")</f>
        <v>Approvals</v>
      </c>
      <c r="F425" s="44" t="s">
        <v>2170</v>
      </c>
      <c r="G425" s="69" t="b">
        <v>1</v>
      </c>
      <c r="H425" s="109"/>
      <c r="I425" s="109"/>
      <c r="J425" s="36"/>
      <c r="K425" s="10"/>
      <c r="L425" s="10"/>
      <c r="M425" s="10"/>
      <c r="N425" s="10"/>
      <c r="O425" s="10"/>
      <c r="P425" s="10"/>
      <c r="Q425" s="10"/>
      <c r="R425" s="10"/>
      <c r="S425" s="10"/>
    </row>
    <row r="426" ht="32.25" customHeight="1">
      <c r="A426" s="36" t="s">
        <v>580</v>
      </c>
      <c r="B426" s="36" t="s">
        <v>690</v>
      </c>
      <c r="C426" s="214" t="s">
        <v>2171</v>
      </c>
      <c r="D426" s="222" t="s">
        <v>150</v>
      </c>
      <c r="E426" s="43" t="str">
        <f>if(D426&lt;&gt;"",VLOOKUP(D426,Concepts!C$2:D$12,2,FALSE),"")</f>
        <v>Fiscal Transparency</v>
      </c>
      <c r="F426" s="44" t="s">
        <v>2172</v>
      </c>
      <c r="G426" s="109" t="b">
        <v>0</v>
      </c>
      <c r="H426" s="109"/>
      <c r="I426" s="109"/>
      <c r="J426" s="36"/>
      <c r="K426" s="10"/>
      <c r="L426" s="10"/>
      <c r="M426" s="10"/>
      <c r="N426" s="10"/>
      <c r="O426" s="10"/>
      <c r="P426" s="10"/>
      <c r="Q426" s="10"/>
      <c r="R426" s="10"/>
      <c r="S426" s="10"/>
    </row>
    <row r="427" ht="32.25" customHeight="1">
      <c r="A427" s="36" t="s">
        <v>580</v>
      </c>
      <c r="B427" s="36" t="s">
        <v>690</v>
      </c>
      <c r="C427" s="214" t="s">
        <v>2173</v>
      </c>
      <c r="D427" s="222" t="s">
        <v>150</v>
      </c>
      <c r="E427" s="43" t="str">
        <f>if(D427&lt;&gt;"",VLOOKUP(D427,Concepts!C$2:D$12,2,FALSE),"")</f>
        <v>Fiscal Transparency</v>
      </c>
      <c r="F427" s="44" t="s">
        <v>2174</v>
      </c>
      <c r="G427" s="69" t="b">
        <v>1</v>
      </c>
      <c r="H427" s="109"/>
      <c r="I427" s="109"/>
      <c r="J427" s="36"/>
      <c r="K427" s="10"/>
      <c r="L427" s="10"/>
      <c r="M427" s="10"/>
      <c r="N427" s="10"/>
      <c r="O427" s="10"/>
      <c r="P427" s="10"/>
      <c r="Q427" s="10"/>
      <c r="R427" s="10"/>
      <c r="S427" s="10"/>
    </row>
    <row r="428" ht="32.25" customHeight="1">
      <c r="A428" s="36" t="s">
        <v>580</v>
      </c>
      <c r="B428" s="36" t="s">
        <v>690</v>
      </c>
      <c r="C428" s="214" t="s">
        <v>2175</v>
      </c>
      <c r="D428" s="222" t="s">
        <v>150</v>
      </c>
      <c r="E428" s="43" t="str">
        <f>if(D428&lt;&gt;"",VLOOKUP(D428,Concepts!C$2:D$12,2,FALSE),"")</f>
        <v>Fiscal Transparency</v>
      </c>
      <c r="F428" s="44" t="s">
        <v>2176</v>
      </c>
      <c r="G428" s="69" t="b">
        <v>1</v>
      </c>
      <c r="H428" s="109"/>
      <c r="I428" s="109"/>
      <c r="J428" s="36"/>
      <c r="K428" s="10"/>
      <c r="L428" s="10"/>
      <c r="M428" s="10"/>
      <c r="N428" s="10"/>
      <c r="O428" s="10"/>
      <c r="P428" s="10"/>
      <c r="Q428" s="10"/>
      <c r="R428" s="10"/>
      <c r="S428" s="10"/>
    </row>
    <row r="429" ht="32.25" customHeight="1">
      <c r="A429" s="36" t="s">
        <v>582</v>
      </c>
      <c r="B429" s="36" t="s">
        <v>693</v>
      </c>
      <c r="C429" s="38" t="s">
        <v>2177</v>
      </c>
      <c r="D429" s="222" t="s">
        <v>65</v>
      </c>
      <c r="E429" s="43" t="str">
        <f>if(D429&lt;&gt;"",VLOOKUP(D429,Concepts!C$2:D$12,2,FALSE),"")</f>
        <v>Reform &amp; Modernization</v>
      </c>
      <c r="F429" s="44" t="s">
        <v>2178</v>
      </c>
      <c r="G429" s="109"/>
      <c r="H429" s="109"/>
      <c r="I429" s="109"/>
      <c r="J429" s="36" t="s">
        <v>121</v>
      </c>
      <c r="K429" s="10"/>
      <c r="L429" s="10"/>
      <c r="M429" s="10"/>
      <c r="N429" s="10"/>
      <c r="O429" s="10"/>
      <c r="P429" s="10"/>
      <c r="Q429" s="10"/>
      <c r="R429" s="10"/>
      <c r="S429" s="10"/>
    </row>
    <row r="430" ht="32.25" customHeight="1">
      <c r="A430" s="36" t="s">
        <v>582</v>
      </c>
      <c r="B430" s="36" t="s">
        <v>693</v>
      </c>
      <c r="C430" s="38" t="s">
        <v>2179</v>
      </c>
      <c r="D430" s="222" t="s">
        <v>109</v>
      </c>
      <c r="E430" s="43" t="str">
        <f>if(D430&lt;&gt;"",VLOOKUP(D430,Concepts!C$2:D$12,2,FALSE),"")</f>
        <v>Planning &amp; Scenarios</v>
      </c>
      <c r="F430" s="44" t="s">
        <v>2180</v>
      </c>
      <c r="G430" s="109"/>
      <c r="H430" s="109"/>
      <c r="I430" s="109"/>
      <c r="J430" s="36"/>
      <c r="K430" s="10"/>
      <c r="L430" s="10"/>
      <c r="M430" s="10"/>
      <c r="N430" s="10"/>
      <c r="O430" s="10"/>
      <c r="P430" s="10"/>
      <c r="Q430" s="10"/>
      <c r="R430" s="10"/>
      <c r="S430" s="10"/>
    </row>
    <row r="431" ht="32.25" customHeight="1">
      <c r="A431" s="36" t="s">
        <v>582</v>
      </c>
      <c r="B431" s="36" t="s">
        <v>693</v>
      </c>
      <c r="C431" s="38" t="s">
        <v>2181</v>
      </c>
      <c r="D431" s="222" t="s">
        <v>109</v>
      </c>
      <c r="E431" s="43" t="str">
        <f>if(D431&lt;&gt;"",VLOOKUP(D431,Concepts!C$2:D$12,2,FALSE),"")</f>
        <v>Planning &amp; Scenarios</v>
      </c>
      <c r="F431" s="44" t="s">
        <v>2182</v>
      </c>
      <c r="G431" s="109"/>
      <c r="H431" s="109"/>
      <c r="I431" s="109"/>
      <c r="J431" s="36"/>
      <c r="K431" s="10"/>
      <c r="L431" s="10"/>
      <c r="M431" s="10"/>
      <c r="N431" s="10"/>
      <c r="O431" s="10"/>
      <c r="P431" s="10"/>
      <c r="Q431" s="10"/>
      <c r="R431" s="10"/>
      <c r="S431" s="10"/>
    </row>
    <row r="432" ht="32.25" customHeight="1">
      <c r="A432" s="36" t="s">
        <v>582</v>
      </c>
      <c r="B432" s="36" t="s">
        <v>693</v>
      </c>
      <c r="C432" s="38" t="s">
        <v>2184</v>
      </c>
      <c r="D432" s="222" t="s">
        <v>109</v>
      </c>
      <c r="E432" s="43" t="str">
        <f>if(D432&lt;&gt;"",VLOOKUP(D432,Concepts!C$2:D$12,2,FALSE),"")</f>
        <v>Planning &amp; Scenarios</v>
      </c>
      <c r="F432" s="44" t="s">
        <v>2185</v>
      </c>
      <c r="G432" s="109"/>
      <c r="H432" s="109"/>
      <c r="I432" s="109"/>
      <c r="J432" s="36"/>
      <c r="K432" s="10"/>
      <c r="L432" s="10"/>
      <c r="M432" s="10"/>
      <c r="N432" s="10"/>
      <c r="O432" s="10"/>
      <c r="P432" s="10"/>
      <c r="Q432" s="10"/>
      <c r="R432" s="10"/>
      <c r="S432" s="10"/>
    </row>
    <row r="433" ht="32.25" customHeight="1">
      <c r="A433" s="36" t="s">
        <v>582</v>
      </c>
      <c r="B433" s="36" t="s">
        <v>693</v>
      </c>
      <c r="C433" s="38" t="s">
        <v>2186</v>
      </c>
      <c r="D433" s="222" t="s">
        <v>109</v>
      </c>
      <c r="E433" s="43" t="str">
        <f>if(D433&lt;&gt;"",VLOOKUP(D433,Concepts!C$2:D$12,2,FALSE),"")</f>
        <v>Planning &amp; Scenarios</v>
      </c>
      <c r="F433" s="44" t="s">
        <v>2187</v>
      </c>
      <c r="G433" s="109"/>
      <c r="H433" s="109"/>
      <c r="I433" s="109"/>
      <c r="J433" s="36" t="s">
        <v>121</v>
      </c>
      <c r="K433" s="10"/>
      <c r="L433" s="10"/>
      <c r="M433" s="10"/>
      <c r="N433" s="10"/>
      <c r="O433" s="10"/>
      <c r="P433" s="10"/>
      <c r="Q433" s="10"/>
      <c r="R433" s="10"/>
      <c r="S433" s="10"/>
    </row>
    <row r="434" ht="32.25" customHeight="1">
      <c r="A434" s="36" t="s">
        <v>582</v>
      </c>
      <c r="B434" s="36" t="s">
        <v>693</v>
      </c>
      <c r="C434" s="38" t="s">
        <v>2188</v>
      </c>
      <c r="D434" s="222" t="s">
        <v>126</v>
      </c>
      <c r="E434" s="43" t="str">
        <f>if(D434&lt;&gt;"",VLOOKUP(D434,Concepts!C$2:D$12,2,FALSE),"")</f>
        <v>Government Controls</v>
      </c>
      <c r="F434" s="44" t="s">
        <v>2189</v>
      </c>
      <c r="G434" s="109"/>
      <c r="H434" s="109"/>
      <c r="I434" s="109"/>
      <c r="J434" s="36" t="s">
        <v>121</v>
      </c>
      <c r="K434" s="10"/>
      <c r="L434" s="10"/>
      <c r="M434" s="10"/>
      <c r="N434" s="10"/>
      <c r="O434" s="10"/>
      <c r="P434" s="10"/>
      <c r="Q434" s="10"/>
      <c r="R434" s="10"/>
      <c r="S434" s="10"/>
    </row>
    <row r="435" ht="32.25" customHeight="1">
      <c r="A435" s="36" t="s">
        <v>582</v>
      </c>
      <c r="B435" s="36" t="s">
        <v>693</v>
      </c>
      <c r="C435" s="38" t="s">
        <v>2190</v>
      </c>
      <c r="D435" s="222" t="s">
        <v>195</v>
      </c>
      <c r="E435" s="43" t="str">
        <f>if(D435&lt;&gt;"",VLOOKUP(D435,Concepts!C$2:D$12,2,FALSE),"")</f>
        <v>Monitoring &amp; Evaluation</v>
      </c>
      <c r="F435" s="44" t="s">
        <v>2191</v>
      </c>
      <c r="G435" s="109"/>
      <c r="H435" s="109"/>
      <c r="I435" s="109"/>
      <c r="J435" s="36"/>
      <c r="K435" s="10"/>
      <c r="L435" s="10"/>
      <c r="M435" s="10"/>
      <c r="N435" s="10"/>
      <c r="O435" s="10"/>
      <c r="P435" s="10"/>
      <c r="Q435" s="10"/>
      <c r="R435" s="10"/>
      <c r="S435" s="10"/>
    </row>
    <row r="436" ht="32.25" customHeight="1">
      <c r="A436" s="36" t="s">
        <v>582</v>
      </c>
      <c r="B436" s="36" t="s">
        <v>693</v>
      </c>
      <c r="C436" s="38" t="s">
        <v>2192</v>
      </c>
      <c r="D436" s="222" t="s">
        <v>109</v>
      </c>
      <c r="E436" s="43" t="str">
        <f>if(D436&lt;&gt;"",VLOOKUP(D436,Concepts!C$2:D$12,2,FALSE),"")</f>
        <v>Planning &amp; Scenarios</v>
      </c>
      <c r="F436" s="44" t="s">
        <v>2193</v>
      </c>
      <c r="G436" s="109"/>
      <c r="H436" s="109"/>
      <c r="I436" s="109"/>
      <c r="J436" s="36"/>
      <c r="K436" s="10"/>
      <c r="L436" s="10"/>
      <c r="M436" s="10"/>
      <c r="N436" s="10"/>
      <c r="O436" s="10"/>
      <c r="P436" s="10"/>
      <c r="Q436" s="10"/>
      <c r="R436" s="10"/>
      <c r="S436" s="10"/>
    </row>
    <row r="437" ht="32.25" customHeight="1">
      <c r="A437" s="36" t="s">
        <v>582</v>
      </c>
      <c r="B437" s="36" t="s">
        <v>693</v>
      </c>
      <c r="C437" s="38" t="s">
        <v>2194</v>
      </c>
      <c r="D437" s="222" t="s">
        <v>109</v>
      </c>
      <c r="E437" s="43" t="str">
        <f>if(D437&lt;&gt;"",VLOOKUP(D437,Concepts!C$2:D$12,2,FALSE),"")</f>
        <v>Planning &amp; Scenarios</v>
      </c>
      <c r="F437" s="44" t="s">
        <v>2195</v>
      </c>
      <c r="G437" s="109"/>
      <c r="H437" s="109"/>
      <c r="I437" s="109"/>
      <c r="J437" s="36"/>
      <c r="K437" s="10"/>
      <c r="L437" s="10"/>
      <c r="M437" s="10"/>
      <c r="N437" s="10"/>
      <c r="O437" s="10"/>
      <c r="P437" s="10"/>
      <c r="Q437" s="10"/>
      <c r="R437" s="10"/>
      <c r="S437" s="10"/>
    </row>
    <row r="438" ht="32.25" customHeight="1">
      <c r="A438" s="36" t="s">
        <v>582</v>
      </c>
      <c r="B438" s="36" t="s">
        <v>693</v>
      </c>
      <c r="C438" s="38" t="s">
        <v>2196</v>
      </c>
      <c r="D438" s="222" t="s">
        <v>109</v>
      </c>
      <c r="E438" s="43" t="str">
        <f>if(D438&lt;&gt;"",VLOOKUP(D438,Concepts!C$2:D$12,2,FALSE),"")</f>
        <v>Planning &amp; Scenarios</v>
      </c>
      <c r="F438" s="44" t="s">
        <v>2197</v>
      </c>
      <c r="G438" s="109"/>
      <c r="H438" s="109"/>
      <c r="I438" s="109"/>
      <c r="J438" s="36"/>
      <c r="K438" s="10"/>
      <c r="L438" s="10"/>
      <c r="M438" s="10"/>
      <c r="N438" s="10"/>
      <c r="O438" s="10"/>
      <c r="P438" s="10"/>
      <c r="Q438" s="10"/>
      <c r="R438" s="10"/>
      <c r="S438" s="10"/>
    </row>
    <row r="439" ht="32.25" customHeight="1">
      <c r="A439" s="36" t="s">
        <v>582</v>
      </c>
      <c r="B439" s="36" t="s">
        <v>693</v>
      </c>
      <c r="C439" s="38" t="s">
        <v>2198</v>
      </c>
      <c r="D439" s="222" t="s">
        <v>65</v>
      </c>
      <c r="E439" s="43" t="str">
        <f>if(D439&lt;&gt;"",VLOOKUP(D439,Concepts!C$2:D$12,2,FALSE),"")</f>
        <v>Reform &amp; Modernization</v>
      </c>
      <c r="F439" s="44" t="s">
        <v>2199</v>
      </c>
      <c r="G439" s="109"/>
      <c r="H439" s="109"/>
      <c r="I439" s="109"/>
      <c r="J439" s="36"/>
      <c r="K439" s="10"/>
      <c r="L439" s="10"/>
      <c r="M439" s="10"/>
      <c r="N439" s="10"/>
      <c r="O439" s="10"/>
      <c r="P439" s="10"/>
      <c r="Q439" s="10"/>
      <c r="R439" s="10"/>
      <c r="S439" s="10"/>
    </row>
    <row r="440" ht="32.25" customHeight="1">
      <c r="A440" s="36" t="s">
        <v>582</v>
      </c>
      <c r="B440" s="36" t="s">
        <v>693</v>
      </c>
      <c r="C440" s="38" t="s">
        <v>2200</v>
      </c>
      <c r="D440" s="222" t="s">
        <v>65</v>
      </c>
      <c r="E440" s="43" t="str">
        <f>if(D440&lt;&gt;"",VLOOKUP(D440,Concepts!C$2:D$12,2,FALSE),"")</f>
        <v>Reform &amp; Modernization</v>
      </c>
      <c r="F440" s="44" t="s">
        <v>2201</v>
      </c>
      <c r="G440" s="109"/>
      <c r="H440" s="109"/>
      <c r="I440" s="109"/>
      <c r="J440" s="36"/>
      <c r="K440" s="10"/>
      <c r="L440" s="10"/>
      <c r="M440" s="10"/>
      <c r="N440" s="10"/>
      <c r="O440" s="10"/>
      <c r="P440" s="10"/>
      <c r="Q440" s="10"/>
      <c r="R440" s="10"/>
      <c r="S440" s="10"/>
    </row>
    <row r="441" ht="32.25" customHeight="1">
      <c r="A441" s="36" t="s">
        <v>582</v>
      </c>
      <c r="B441" s="36" t="s">
        <v>693</v>
      </c>
      <c r="C441" s="203" t="s">
        <v>2202</v>
      </c>
      <c r="D441" s="222" t="s">
        <v>146</v>
      </c>
      <c r="E441" s="43" t="str">
        <f>if(D441&lt;&gt;"",VLOOKUP(D441,Concepts!C$2:D$12,2,FALSE),"")</f>
        <v>Approvals</v>
      </c>
      <c r="F441" s="44" t="s">
        <v>2203</v>
      </c>
      <c r="G441" s="109"/>
      <c r="H441" s="109"/>
      <c r="I441" s="109"/>
      <c r="J441" s="36"/>
      <c r="K441" s="10"/>
      <c r="L441" s="10"/>
      <c r="M441" s="10"/>
      <c r="N441" s="10"/>
      <c r="O441" s="10"/>
      <c r="P441" s="10"/>
      <c r="Q441" s="10"/>
      <c r="R441" s="10"/>
      <c r="S441" s="10"/>
    </row>
    <row r="442" ht="32.25" customHeight="1">
      <c r="A442" s="36" t="s">
        <v>582</v>
      </c>
      <c r="B442" s="36" t="s">
        <v>693</v>
      </c>
      <c r="C442" s="214" t="s">
        <v>2204</v>
      </c>
      <c r="D442" s="222" t="s">
        <v>150</v>
      </c>
      <c r="E442" s="43" t="str">
        <f>if(D442&lt;&gt;"",VLOOKUP(D442,Concepts!C$2:D$12,2,FALSE),"")</f>
        <v>Fiscal Transparency</v>
      </c>
      <c r="F442" s="44" t="s">
        <v>2205</v>
      </c>
      <c r="G442" s="109"/>
      <c r="H442" s="109"/>
      <c r="I442" s="109"/>
      <c r="J442" s="36"/>
      <c r="K442" s="10"/>
      <c r="L442" s="10"/>
      <c r="M442" s="10"/>
      <c r="N442" s="10"/>
      <c r="O442" s="10"/>
      <c r="P442" s="10"/>
      <c r="Q442" s="10"/>
      <c r="R442" s="10"/>
      <c r="S442" s="10"/>
    </row>
    <row r="443" ht="32.25" customHeight="1">
      <c r="A443" s="36" t="s">
        <v>582</v>
      </c>
      <c r="B443" s="36" t="s">
        <v>695</v>
      </c>
      <c r="C443" s="38" t="s">
        <v>2206</v>
      </c>
      <c r="D443" s="222" t="s">
        <v>490</v>
      </c>
      <c r="E443" s="43" t="str">
        <f>if(D443&lt;&gt;"",VLOOKUP(D443,Concepts!C$2:D$12,2,FALSE),"")</f>
        <v>Process Execution</v>
      </c>
      <c r="F443" s="44" t="s">
        <v>2207</v>
      </c>
      <c r="G443" s="109"/>
      <c r="H443" s="109"/>
      <c r="I443" s="109"/>
      <c r="J443" s="36" t="s">
        <v>121</v>
      </c>
      <c r="K443" s="10"/>
      <c r="L443" s="10"/>
      <c r="M443" s="10"/>
      <c r="N443" s="10"/>
      <c r="O443" s="10"/>
      <c r="P443" s="10"/>
      <c r="Q443" s="10"/>
      <c r="R443" s="10"/>
      <c r="S443" s="10"/>
    </row>
    <row r="444" ht="32.25" customHeight="1">
      <c r="A444" s="36" t="s">
        <v>582</v>
      </c>
      <c r="B444" s="36" t="s">
        <v>695</v>
      </c>
      <c r="C444" s="38" t="s">
        <v>2208</v>
      </c>
      <c r="D444" s="222" t="s">
        <v>490</v>
      </c>
      <c r="E444" s="43" t="str">
        <f>if(D444&lt;&gt;"",VLOOKUP(D444,Concepts!C$2:D$12,2,FALSE),"")</f>
        <v>Process Execution</v>
      </c>
      <c r="F444" s="44" t="s">
        <v>2209</v>
      </c>
      <c r="G444" s="109"/>
      <c r="H444" s="109"/>
      <c r="I444" s="109"/>
      <c r="J444" s="36" t="s">
        <v>121</v>
      </c>
      <c r="K444" s="10"/>
      <c r="L444" s="10"/>
      <c r="M444" s="10"/>
      <c r="N444" s="10"/>
      <c r="O444" s="10"/>
      <c r="P444" s="10"/>
      <c r="Q444" s="10"/>
      <c r="R444" s="10"/>
      <c r="S444" s="10"/>
    </row>
    <row r="445" ht="32.25" customHeight="1">
      <c r="A445" s="36" t="s">
        <v>582</v>
      </c>
      <c r="B445" s="36" t="s">
        <v>695</v>
      </c>
      <c r="C445" s="38" t="s">
        <v>2210</v>
      </c>
      <c r="D445" s="222" t="s">
        <v>490</v>
      </c>
      <c r="E445" s="43" t="str">
        <f>if(D445&lt;&gt;"",VLOOKUP(D445,Concepts!C$2:D$12,2,FALSE),"")</f>
        <v>Process Execution</v>
      </c>
      <c r="F445" s="44" t="s">
        <v>2211</v>
      </c>
      <c r="G445" s="109"/>
      <c r="H445" s="109"/>
      <c r="I445" s="109"/>
      <c r="J445" s="36" t="s">
        <v>121</v>
      </c>
      <c r="K445" s="10"/>
      <c r="L445" s="10"/>
      <c r="M445" s="10"/>
      <c r="N445" s="10"/>
      <c r="O445" s="10"/>
      <c r="P445" s="10"/>
      <c r="Q445" s="10"/>
      <c r="R445" s="10"/>
      <c r="S445" s="10"/>
    </row>
    <row r="446" ht="32.25" customHeight="1">
      <c r="A446" s="36" t="s">
        <v>582</v>
      </c>
      <c r="B446" s="36" t="s">
        <v>695</v>
      </c>
      <c r="C446" s="38" t="s">
        <v>2212</v>
      </c>
      <c r="D446" s="222" t="s">
        <v>490</v>
      </c>
      <c r="E446" s="43" t="str">
        <f>if(D446&lt;&gt;"",VLOOKUP(D446,Concepts!C$2:D$12,2,FALSE),"")</f>
        <v>Process Execution</v>
      </c>
      <c r="F446" s="44" t="s">
        <v>2213</v>
      </c>
      <c r="G446" s="109"/>
      <c r="H446" s="109"/>
      <c r="I446" s="109"/>
      <c r="J446" s="36" t="s">
        <v>121</v>
      </c>
      <c r="K446" s="10"/>
      <c r="L446" s="10"/>
      <c r="M446" s="10"/>
      <c r="N446" s="10"/>
      <c r="O446" s="10"/>
      <c r="P446" s="10"/>
      <c r="Q446" s="10"/>
      <c r="R446" s="10"/>
      <c r="S446" s="10"/>
    </row>
    <row r="447" ht="32.25" customHeight="1">
      <c r="A447" s="36" t="s">
        <v>582</v>
      </c>
      <c r="B447" s="36" t="s">
        <v>695</v>
      </c>
      <c r="C447" s="38" t="s">
        <v>2214</v>
      </c>
      <c r="D447" s="222" t="s">
        <v>490</v>
      </c>
      <c r="E447" s="43" t="str">
        <f>if(D447&lt;&gt;"",VLOOKUP(D447,Concepts!C$2:D$12,2,FALSE),"")</f>
        <v>Process Execution</v>
      </c>
      <c r="F447" s="44" t="s">
        <v>2215</v>
      </c>
      <c r="G447" s="109"/>
      <c r="H447" s="109"/>
      <c r="I447" s="109"/>
      <c r="J447" s="36" t="s">
        <v>121</v>
      </c>
      <c r="K447" s="10"/>
      <c r="L447" s="10"/>
      <c r="M447" s="10"/>
      <c r="N447" s="10"/>
      <c r="O447" s="10"/>
      <c r="P447" s="10"/>
      <c r="Q447" s="10"/>
      <c r="R447" s="10"/>
      <c r="S447" s="10"/>
    </row>
    <row r="448" ht="32.25" customHeight="1">
      <c r="A448" s="36" t="s">
        <v>582</v>
      </c>
      <c r="B448" s="36" t="s">
        <v>695</v>
      </c>
      <c r="C448" s="38" t="s">
        <v>2216</v>
      </c>
      <c r="D448" s="222" t="s">
        <v>490</v>
      </c>
      <c r="E448" s="43" t="str">
        <f>if(D448&lt;&gt;"",VLOOKUP(D448,Concepts!C$2:D$12,2,FALSE),"")</f>
        <v>Process Execution</v>
      </c>
      <c r="F448" s="44" t="s">
        <v>2217</v>
      </c>
      <c r="G448" s="109"/>
      <c r="H448" s="109"/>
      <c r="I448" s="109"/>
      <c r="J448" s="36"/>
      <c r="K448" s="10"/>
      <c r="L448" s="10"/>
      <c r="M448" s="10"/>
      <c r="N448" s="10"/>
      <c r="O448" s="10"/>
      <c r="P448" s="10"/>
      <c r="Q448" s="10"/>
      <c r="R448" s="10"/>
      <c r="S448" s="10"/>
    </row>
    <row r="449" ht="32.25" customHeight="1">
      <c r="A449" s="36" t="s">
        <v>582</v>
      </c>
      <c r="B449" s="36" t="s">
        <v>695</v>
      </c>
      <c r="C449" s="38" t="s">
        <v>2218</v>
      </c>
      <c r="D449" s="222" t="s">
        <v>490</v>
      </c>
      <c r="E449" s="43" t="str">
        <f>if(D449&lt;&gt;"",VLOOKUP(D449,Concepts!C$2:D$12,2,FALSE),"")</f>
        <v>Process Execution</v>
      </c>
      <c r="F449" s="44" t="s">
        <v>2219</v>
      </c>
      <c r="G449" s="109"/>
      <c r="H449" s="109"/>
      <c r="I449" s="109"/>
      <c r="J449" s="36"/>
      <c r="K449" s="10"/>
      <c r="L449" s="10"/>
      <c r="M449" s="10"/>
      <c r="N449" s="10"/>
      <c r="O449" s="10"/>
      <c r="P449" s="10"/>
      <c r="Q449" s="10"/>
      <c r="R449" s="10"/>
      <c r="S449" s="10"/>
    </row>
    <row r="450" ht="32.25" customHeight="1">
      <c r="A450" s="36" t="s">
        <v>582</v>
      </c>
      <c r="B450" s="36" t="s">
        <v>695</v>
      </c>
      <c r="C450" s="38" t="s">
        <v>2220</v>
      </c>
      <c r="D450" s="222" t="s">
        <v>490</v>
      </c>
      <c r="E450" s="43" t="str">
        <f>if(D450&lt;&gt;"",VLOOKUP(D450,Concepts!C$2:D$12,2,FALSE),"")</f>
        <v>Process Execution</v>
      </c>
      <c r="F450" s="44" t="s">
        <v>2221</v>
      </c>
      <c r="G450" s="109"/>
      <c r="H450" s="109"/>
      <c r="I450" s="109"/>
      <c r="J450" s="36"/>
      <c r="K450" s="10"/>
      <c r="L450" s="10"/>
      <c r="M450" s="10"/>
      <c r="N450" s="10"/>
      <c r="O450" s="10"/>
      <c r="P450" s="10"/>
      <c r="Q450" s="10"/>
      <c r="R450" s="10"/>
      <c r="S450" s="10"/>
    </row>
    <row r="451" ht="32.25" customHeight="1">
      <c r="A451" s="36" t="s">
        <v>582</v>
      </c>
      <c r="B451" s="36" t="s">
        <v>695</v>
      </c>
      <c r="C451" s="38" t="s">
        <v>2222</v>
      </c>
      <c r="D451" s="222" t="s">
        <v>490</v>
      </c>
      <c r="E451" s="43" t="str">
        <f>if(D451&lt;&gt;"",VLOOKUP(D451,Concepts!C$2:D$12,2,FALSE),"")</f>
        <v>Process Execution</v>
      </c>
      <c r="F451" s="44" t="s">
        <v>2223</v>
      </c>
      <c r="G451" s="109"/>
      <c r="H451" s="109"/>
      <c r="I451" s="109"/>
      <c r="J451" s="36"/>
      <c r="K451" s="10"/>
      <c r="L451" s="10"/>
      <c r="M451" s="10"/>
      <c r="N451" s="10"/>
      <c r="O451" s="10"/>
      <c r="P451" s="10"/>
      <c r="Q451" s="10"/>
      <c r="R451" s="10"/>
      <c r="S451" s="10"/>
    </row>
    <row r="452" ht="32.25" customHeight="1">
      <c r="A452" s="36" t="s">
        <v>582</v>
      </c>
      <c r="B452" s="36" t="s">
        <v>695</v>
      </c>
      <c r="C452" s="38" t="s">
        <v>2224</v>
      </c>
      <c r="D452" s="222" t="s">
        <v>490</v>
      </c>
      <c r="E452" s="43" t="str">
        <f>if(D452&lt;&gt;"",VLOOKUP(D452,Concepts!C$2:D$12,2,FALSE),"")</f>
        <v>Process Execution</v>
      </c>
      <c r="F452" s="44" t="s">
        <v>2225</v>
      </c>
      <c r="G452" s="109"/>
      <c r="H452" s="109"/>
      <c r="I452" s="109"/>
      <c r="J452" s="36"/>
      <c r="K452" s="10"/>
      <c r="L452" s="10"/>
      <c r="M452" s="10"/>
      <c r="N452" s="10"/>
      <c r="O452" s="10"/>
      <c r="P452" s="10"/>
      <c r="Q452" s="10"/>
      <c r="R452" s="10"/>
      <c r="S452" s="10"/>
    </row>
    <row r="453" ht="32.25" customHeight="1">
      <c r="A453" s="36" t="s">
        <v>582</v>
      </c>
      <c r="B453" s="36" t="s">
        <v>695</v>
      </c>
      <c r="C453" s="38" t="s">
        <v>2226</v>
      </c>
      <c r="D453" s="222" t="s">
        <v>303</v>
      </c>
      <c r="E453" s="43" t="str">
        <f>if(D453&lt;&gt;"",VLOOKUP(D453,Concepts!C$2:D$12,2,FALSE),"")</f>
        <v>Oversight &amp; Audit</v>
      </c>
      <c r="F453" s="44" t="s">
        <v>2227</v>
      </c>
      <c r="G453" s="109"/>
      <c r="H453" s="109"/>
      <c r="I453" s="109"/>
      <c r="J453" s="36"/>
      <c r="K453" s="10"/>
      <c r="L453" s="10"/>
      <c r="M453" s="10"/>
      <c r="N453" s="10"/>
      <c r="O453" s="10"/>
      <c r="P453" s="10"/>
      <c r="Q453" s="10"/>
      <c r="R453" s="10"/>
      <c r="S453" s="10"/>
    </row>
    <row r="454" ht="32.25" customHeight="1">
      <c r="A454" s="36" t="s">
        <v>582</v>
      </c>
      <c r="B454" s="36" t="s">
        <v>695</v>
      </c>
      <c r="C454" s="38" t="s">
        <v>2228</v>
      </c>
      <c r="D454" s="222" t="s">
        <v>490</v>
      </c>
      <c r="E454" s="43" t="str">
        <f>if(D454&lt;&gt;"",VLOOKUP(D454,Concepts!C$2:D$12,2,FALSE),"")</f>
        <v>Process Execution</v>
      </c>
      <c r="F454" s="44" t="s">
        <v>2229</v>
      </c>
      <c r="G454" s="109"/>
      <c r="H454" s="109"/>
      <c r="I454" s="109"/>
      <c r="J454" s="36"/>
      <c r="K454" s="10"/>
      <c r="L454" s="10"/>
      <c r="M454" s="10"/>
      <c r="N454" s="10"/>
      <c r="O454" s="10"/>
      <c r="P454" s="10"/>
      <c r="Q454" s="10"/>
      <c r="R454" s="10"/>
      <c r="S454" s="10"/>
    </row>
    <row r="455" ht="32.25" customHeight="1">
      <c r="A455" s="36" t="s">
        <v>582</v>
      </c>
      <c r="B455" s="36" t="s">
        <v>695</v>
      </c>
      <c r="C455" s="78" t="s">
        <v>2230</v>
      </c>
      <c r="D455" s="77" t="s">
        <v>303</v>
      </c>
      <c r="E455" s="77" t="str">
        <f>if(D455&lt;&gt;"",VLOOKUP(D455,Concepts!C$2:D$12,2,FALSE),"")</f>
        <v>Oversight &amp; Audit</v>
      </c>
      <c r="F455" s="52" t="s">
        <v>2231</v>
      </c>
      <c r="G455" s="109"/>
      <c r="H455" s="109"/>
      <c r="I455" s="109"/>
      <c r="J455" s="36"/>
      <c r="K455" s="10"/>
      <c r="L455" s="10"/>
      <c r="M455" s="10"/>
      <c r="N455" s="10"/>
      <c r="O455" s="10"/>
      <c r="P455" s="10"/>
      <c r="Q455" s="10"/>
      <c r="R455" s="10"/>
      <c r="S455" s="10"/>
    </row>
    <row r="456" ht="32.25" customHeight="1">
      <c r="A456" s="36" t="s">
        <v>582</v>
      </c>
      <c r="B456" s="36" t="s">
        <v>695</v>
      </c>
      <c r="C456" s="203" t="s">
        <v>2232</v>
      </c>
      <c r="D456" s="222" t="s">
        <v>146</v>
      </c>
      <c r="E456" s="43" t="str">
        <f>if(D456&lt;&gt;"",VLOOKUP(D456,Concepts!C$2:D$12,2,FALSE),"")</f>
        <v>Approvals</v>
      </c>
      <c r="F456" s="44" t="s">
        <v>2233</v>
      </c>
      <c r="G456" s="109"/>
      <c r="H456" s="109"/>
      <c r="I456" s="109"/>
      <c r="J456" s="36"/>
      <c r="K456" s="10"/>
      <c r="L456" s="10"/>
      <c r="M456" s="10"/>
      <c r="N456" s="10"/>
      <c r="O456" s="10"/>
      <c r="P456" s="10"/>
      <c r="Q456" s="10"/>
      <c r="R456" s="10"/>
      <c r="S456" s="10"/>
    </row>
    <row r="457" ht="32.25" customHeight="1">
      <c r="A457" s="36" t="s">
        <v>582</v>
      </c>
      <c r="B457" s="36" t="s">
        <v>695</v>
      </c>
      <c r="C457" s="214" t="s">
        <v>2234</v>
      </c>
      <c r="D457" s="222" t="s">
        <v>150</v>
      </c>
      <c r="E457" s="43" t="str">
        <f>if(D457&lt;&gt;"",VLOOKUP(D457,Concepts!C$2:D$12,2,FALSE),"")</f>
        <v>Fiscal Transparency</v>
      </c>
      <c r="F457" s="44" t="s">
        <v>2235</v>
      </c>
      <c r="G457" s="109"/>
      <c r="H457" s="109"/>
      <c r="I457" s="109"/>
      <c r="J457" s="36"/>
      <c r="K457" s="10"/>
      <c r="L457" s="10"/>
      <c r="M457" s="10"/>
      <c r="N457" s="10"/>
      <c r="O457" s="10"/>
      <c r="P457" s="10"/>
      <c r="Q457" s="10"/>
      <c r="R457" s="10"/>
      <c r="S457" s="10"/>
    </row>
    <row r="458" ht="32.25" customHeight="1">
      <c r="A458" s="36" t="s">
        <v>582</v>
      </c>
      <c r="B458" s="36" t="s">
        <v>698</v>
      </c>
      <c r="C458" s="38" t="s">
        <v>2236</v>
      </c>
      <c r="D458" s="222" t="s">
        <v>126</v>
      </c>
      <c r="E458" s="43" t="str">
        <f>if(D458&lt;&gt;"",VLOOKUP(D458,Concepts!C$2:D$12,2,FALSE),"")</f>
        <v>Government Controls</v>
      </c>
      <c r="F458" s="44" t="s">
        <v>2237</v>
      </c>
      <c r="G458" s="109"/>
      <c r="H458" s="109"/>
      <c r="I458" s="109"/>
      <c r="J458" s="36" t="s">
        <v>121</v>
      </c>
      <c r="K458" s="10"/>
      <c r="L458" s="10"/>
      <c r="M458" s="10"/>
      <c r="N458" s="10"/>
      <c r="O458" s="10"/>
      <c r="P458" s="10"/>
      <c r="Q458" s="10"/>
      <c r="R458" s="10"/>
      <c r="S458" s="10"/>
    </row>
    <row r="459" ht="32.25" customHeight="1">
      <c r="A459" s="36" t="s">
        <v>582</v>
      </c>
      <c r="B459" s="36" t="s">
        <v>698</v>
      </c>
      <c r="C459" s="38" t="s">
        <v>2238</v>
      </c>
      <c r="D459" s="222" t="s">
        <v>126</v>
      </c>
      <c r="E459" s="43" t="str">
        <f>if(D459&lt;&gt;"",VLOOKUP(D459,Concepts!C$2:D$12,2,FALSE),"")</f>
        <v>Government Controls</v>
      </c>
      <c r="F459" s="44" t="s">
        <v>2239</v>
      </c>
      <c r="G459" s="109"/>
      <c r="H459" s="109"/>
      <c r="I459" s="109"/>
      <c r="J459" s="36"/>
      <c r="K459" s="10"/>
      <c r="L459" s="10"/>
      <c r="M459" s="10"/>
      <c r="N459" s="10"/>
      <c r="O459" s="10"/>
      <c r="P459" s="10"/>
      <c r="Q459" s="10"/>
      <c r="R459" s="10"/>
      <c r="S459" s="10"/>
    </row>
    <row r="460" ht="32.25" customHeight="1">
      <c r="A460" s="36" t="s">
        <v>582</v>
      </c>
      <c r="B460" s="36" t="s">
        <v>698</v>
      </c>
      <c r="C460" s="38" t="s">
        <v>2240</v>
      </c>
      <c r="D460" s="222" t="s">
        <v>126</v>
      </c>
      <c r="E460" s="43" t="str">
        <f>if(D460&lt;&gt;"",VLOOKUP(D460,Concepts!C$2:D$12,2,FALSE),"")</f>
        <v>Government Controls</v>
      </c>
      <c r="F460" s="44" t="s">
        <v>2241</v>
      </c>
      <c r="G460" s="109"/>
      <c r="H460" s="109"/>
      <c r="I460" s="109"/>
      <c r="J460" s="36" t="s">
        <v>121</v>
      </c>
      <c r="K460" s="10"/>
      <c r="L460" s="10"/>
      <c r="M460" s="10"/>
      <c r="N460" s="10"/>
      <c r="O460" s="10"/>
      <c r="P460" s="10"/>
      <c r="Q460" s="10"/>
      <c r="R460" s="10"/>
      <c r="S460" s="10"/>
    </row>
    <row r="461" ht="32.25" customHeight="1">
      <c r="A461" s="36" t="s">
        <v>582</v>
      </c>
      <c r="B461" s="36" t="s">
        <v>698</v>
      </c>
      <c r="C461" s="38" t="s">
        <v>2242</v>
      </c>
      <c r="D461" s="222" t="s">
        <v>126</v>
      </c>
      <c r="E461" s="43" t="str">
        <f>if(D461&lt;&gt;"",VLOOKUP(D461,Concepts!C$2:D$12,2,FALSE),"")</f>
        <v>Government Controls</v>
      </c>
      <c r="F461" s="44" t="s">
        <v>2243</v>
      </c>
      <c r="G461" s="109"/>
      <c r="H461" s="109"/>
      <c r="I461" s="109"/>
      <c r="J461" s="36"/>
      <c r="K461" s="10"/>
      <c r="L461" s="10"/>
      <c r="M461" s="10"/>
      <c r="N461" s="10"/>
      <c r="O461" s="10"/>
      <c r="P461" s="10"/>
      <c r="Q461" s="10"/>
      <c r="R461" s="10"/>
      <c r="S461" s="10"/>
    </row>
    <row r="462" ht="32.25" customHeight="1">
      <c r="A462" s="36" t="s">
        <v>582</v>
      </c>
      <c r="B462" s="36" t="s">
        <v>698</v>
      </c>
      <c r="C462" s="38" t="s">
        <v>2244</v>
      </c>
      <c r="D462" s="222" t="s">
        <v>109</v>
      </c>
      <c r="E462" s="43" t="str">
        <f>if(D462&lt;&gt;"",VLOOKUP(D462,Concepts!C$2:D$12,2,FALSE),"")</f>
        <v>Planning &amp; Scenarios</v>
      </c>
      <c r="F462" s="44" t="s">
        <v>2245</v>
      </c>
      <c r="G462" s="109"/>
      <c r="H462" s="109"/>
      <c r="I462" s="109"/>
      <c r="J462" s="36" t="s">
        <v>121</v>
      </c>
      <c r="K462" s="10"/>
      <c r="L462" s="10"/>
      <c r="M462" s="10"/>
      <c r="N462" s="10"/>
      <c r="O462" s="10"/>
      <c r="P462" s="10"/>
      <c r="Q462" s="10"/>
      <c r="R462" s="10"/>
      <c r="S462" s="10"/>
    </row>
    <row r="463" ht="32.25" customHeight="1">
      <c r="A463" s="36" t="s">
        <v>582</v>
      </c>
      <c r="B463" s="36" t="s">
        <v>698</v>
      </c>
      <c r="C463" s="38" t="s">
        <v>2246</v>
      </c>
      <c r="D463" s="222" t="s">
        <v>490</v>
      </c>
      <c r="E463" s="43" t="str">
        <f>if(D463&lt;&gt;"",VLOOKUP(D463,Concepts!C$2:D$12,2,FALSE),"")</f>
        <v>Process Execution</v>
      </c>
      <c r="F463" s="44" t="s">
        <v>2247</v>
      </c>
      <c r="G463" s="109"/>
      <c r="H463" s="109"/>
      <c r="I463" s="109"/>
      <c r="J463" s="36" t="s">
        <v>121</v>
      </c>
      <c r="K463" s="10"/>
      <c r="L463" s="10"/>
      <c r="M463" s="10"/>
      <c r="N463" s="10"/>
      <c r="O463" s="10"/>
      <c r="P463" s="10"/>
      <c r="Q463" s="10"/>
      <c r="R463" s="10"/>
      <c r="S463" s="10"/>
    </row>
    <row r="464" ht="32.25" customHeight="1">
      <c r="A464" s="36" t="s">
        <v>582</v>
      </c>
      <c r="B464" s="36" t="s">
        <v>698</v>
      </c>
      <c r="C464" s="38" t="s">
        <v>2248</v>
      </c>
      <c r="D464" s="222" t="s">
        <v>126</v>
      </c>
      <c r="E464" s="43" t="str">
        <f>if(D464&lt;&gt;"",VLOOKUP(D464,Concepts!C$2:D$12,2,FALSE),"")</f>
        <v>Government Controls</v>
      </c>
      <c r="F464" s="44" t="s">
        <v>2249</v>
      </c>
      <c r="G464" s="109"/>
      <c r="H464" s="109"/>
      <c r="I464" s="109"/>
      <c r="J464" s="36"/>
      <c r="K464" s="10"/>
      <c r="L464" s="10"/>
      <c r="M464" s="10"/>
      <c r="N464" s="10"/>
      <c r="O464" s="10"/>
      <c r="P464" s="10"/>
      <c r="Q464" s="10"/>
      <c r="R464" s="10"/>
      <c r="S464" s="10"/>
    </row>
    <row r="465" ht="32.25" customHeight="1">
      <c r="A465" s="36" t="s">
        <v>582</v>
      </c>
      <c r="B465" s="36" t="s">
        <v>698</v>
      </c>
      <c r="C465" s="38" t="s">
        <v>2250</v>
      </c>
      <c r="D465" s="222" t="s">
        <v>195</v>
      </c>
      <c r="E465" s="43" t="str">
        <f>if(D465&lt;&gt;"",VLOOKUP(D465,Concepts!C$2:D$12,2,FALSE),"")</f>
        <v>Monitoring &amp; Evaluation</v>
      </c>
      <c r="F465" s="44" t="s">
        <v>2251</v>
      </c>
      <c r="G465" s="109"/>
      <c r="H465" s="109"/>
      <c r="I465" s="109"/>
      <c r="J465" s="36"/>
      <c r="K465" s="10"/>
      <c r="L465" s="10"/>
      <c r="M465" s="10"/>
      <c r="N465" s="10"/>
      <c r="O465" s="10"/>
      <c r="P465" s="10"/>
      <c r="Q465" s="10"/>
      <c r="R465" s="10"/>
      <c r="S465" s="10"/>
    </row>
    <row r="466" ht="32.25" customHeight="1">
      <c r="A466" s="36" t="s">
        <v>582</v>
      </c>
      <c r="B466" s="36" t="s">
        <v>698</v>
      </c>
      <c r="C466" s="38" t="s">
        <v>2252</v>
      </c>
      <c r="D466" s="222" t="s">
        <v>490</v>
      </c>
      <c r="E466" s="43" t="str">
        <f>if(D466&lt;&gt;"",VLOOKUP(D466,Concepts!C$2:D$12,2,FALSE),"")</f>
        <v>Process Execution</v>
      </c>
      <c r="F466" s="44" t="s">
        <v>2253</v>
      </c>
      <c r="G466" s="109"/>
      <c r="H466" s="109"/>
      <c r="I466" s="109"/>
      <c r="J466" s="36" t="s">
        <v>121</v>
      </c>
      <c r="K466" s="10"/>
      <c r="L466" s="10"/>
      <c r="M466" s="10"/>
      <c r="N466" s="10"/>
      <c r="O466" s="10"/>
      <c r="P466" s="10"/>
      <c r="Q466" s="10"/>
      <c r="R466" s="10"/>
      <c r="S466" s="10"/>
    </row>
    <row r="467" ht="32.25" customHeight="1">
      <c r="A467" s="36" t="s">
        <v>582</v>
      </c>
      <c r="B467" s="36" t="s">
        <v>698</v>
      </c>
      <c r="C467" s="38" t="s">
        <v>2254</v>
      </c>
      <c r="D467" s="222" t="s">
        <v>490</v>
      </c>
      <c r="E467" s="43" t="str">
        <f>if(D467&lt;&gt;"",VLOOKUP(D467,Concepts!C$2:D$12,2,FALSE),"")</f>
        <v>Process Execution</v>
      </c>
      <c r="F467" s="44" t="s">
        <v>2255</v>
      </c>
      <c r="G467" s="109"/>
      <c r="H467" s="109"/>
      <c r="I467" s="109"/>
      <c r="J467" s="36" t="s">
        <v>121</v>
      </c>
      <c r="K467" s="10"/>
      <c r="L467" s="10"/>
      <c r="M467" s="10"/>
      <c r="N467" s="10"/>
      <c r="O467" s="10"/>
      <c r="P467" s="10"/>
      <c r="Q467" s="10"/>
      <c r="R467" s="10"/>
      <c r="S467" s="10"/>
    </row>
    <row r="468" ht="32.25" customHeight="1">
      <c r="A468" s="36" t="s">
        <v>582</v>
      </c>
      <c r="B468" s="36" t="s">
        <v>698</v>
      </c>
      <c r="C468" s="38" t="s">
        <v>2256</v>
      </c>
      <c r="D468" s="222" t="s">
        <v>126</v>
      </c>
      <c r="E468" s="43" t="str">
        <f>if(D468&lt;&gt;"",VLOOKUP(D468,Concepts!C$2:D$12,2,FALSE),"")</f>
        <v>Government Controls</v>
      </c>
      <c r="F468" s="44" t="s">
        <v>2257</v>
      </c>
      <c r="G468" s="109"/>
      <c r="H468" s="109"/>
      <c r="I468" s="109"/>
      <c r="J468" s="36"/>
      <c r="K468" s="10"/>
      <c r="L468" s="10"/>
      <c r="M468" s="10"/>
      <c r="N468" s="10"/>
      <c r="O468" s="10"/>
      <c r="P468" s="10"/>
      <c r="Q468" s="10"/>
      <c r="R468" s="10"/>
      <c r="S468" s="10"/>
    </row>
    <row r="469" ht="32.25" customHeight="1">
      <c r="A469" s="36" t="s">
        <v>582</v>
      </c>
      <c r="B469" s="36" t="s">
        <v>698</v>
      </c>
      <c r="C469" s="203" t="s">
        <v>2258</v>
      </c>
      <c r="D469" s="222" t="s">
        <v>146</v>
      </c>
      <c r="E469" s="43" t="str">
        <f>if(D469&lt;&gt;"",VLOOKUP(D469,Concepts!C$2:D$12,2,FALSE),"")</f>
        <v>Approvals</v>
      </c>
      <c r="F469" s="44" t="s">
        <v>2259</v>
      </c>
      <c r="G469" s="109"/>
      <c r="H469" s="109"/>
      <c r="I469" s="109"/>
      <c r="J469" s="36"/>
      <c r="K469" s="10"/>
      <c r="L469" s="10"/>
      <c r="M469" s="10"/>
      <c r="N469" s="10"/>
      <c r="O469" s="10"/>
      <c r="P469" s="10"/>
      <c r="Q469" s="10"/>
      <c r="R469" s="10"/>
      <c r="S469" s="10"/>
    </row>
    <row r="470" ht="32.25" customHeight="1">
      <c r="A470" s="36" t="s">
        <v>582</v>
      </c>
      <c r="B470" s="36" t="s">
        <v>698</v>
      </c>
      <c r="C470" s="214" t="s">
        <v>2260</v>
      </c>
      <c r="D470" s="222" t="s">
        <v>150</v>
      </c>
      <c r="E470" s="43" t="str">
        <f>if(D470&lt;&gt;"",VLOOKUP(D470,Concepts!C$2:D$12,2,FALSE),"")</f>
        <v>Fiscal Transparency</v>
      </c>
      <c r="F470" s="44" t="s">
        <v>2261</v>
      </c>
      <c r="G470" s="109"/>
      <c r="H470" s="109"/>
      <c r="I470" s="109"/>
      <c r="J470" s="36"/>
      <c r="K470" s="10"/>
      <c r="L470" s="10"/>
      <c r="M470" s="10"/>
      <c r="N470" s="10"/>
      <c r="O470" s="10"/>
      <c r="P470" s="10"/>
      <c r="Q470" s="10"/>
      <c r="R470" s="10"/>
      <c r="S470" s="10"/>
    </row>
    <row r="471" ht="32.25" customHeight="1">
      <c r="A471" s="36" t="s">
        <v>582</v>
      </c>
      <c r="B471" s="36" t="s">
        <v>698</v>
      </c>
      <c r="C471" s="214" t="s">
        <v>2262</v>
      </c>
      <c r="D471" s="222" t="s">
        <v>150</v>
      </c>
      <c r="E471" s="43" t="str">
        <f>if(D471&lt;&gt;"",VLOOKUP(D471,Concepts!C$2:D$12,2,FALSE),"")</f>
        <v>Fiscal Transparency</v>
      </c>
      <c r="F471" s="44" t="s">
        <v>2263</v>
      </c>
      <c r="G471" s="109"/>
      <c r="H471" s="109"/>
      <c r="I471" s="109"/>
      <c r="J471" s="36"/>
      <c r="K471" s="10"/>
      <c r="L471" s="10"/>
      <c r="M471" s="10"/>
      <c r="N471" s="10"/>
      <c r="O471" s="10"/>
      <c r="P471" s="10"/>
      <c r="Q471" s="10"/>
      <c r="R471" s="10"/>
      <c r="S471" s="10"/>
    </row>
    <row r="472" ht="32.25" customHeight="1">
      <c r="A472" s="36" t="s">
        <v>582</v>
      </c>
      <c r="B472" s="36" t="s">
        <v>699</v>
      </c>
      <c r="C472" s="38" t="s">
        <v>2264</v>
      </c>
      <c r="D472" s="222" t="s">
        <v>490</v>
      </c>
      <c r="E472" s="43" t="str">
        <f>if(D472&lt;&gt;"",VLOOKUP(D472,Concepts!C$2:D$12,2,FALSE),"")</f>
        <v>Process Execution</v>
      </c>
      <c r="F472" s="44" t="s">
        <v>2265</v>
      </c>
      <c r="G472" s="109"/>
      <c r="H472" s="109"/>
      <c r="I472" s="109"/>
      <c r="J472" s="36" t="s">
        <v>121</v>
      </c>
      <c r="K472" s="10"/>
      <c r="L472" s="10"/>
      <c r="M472" s="10"/>
      <c r="N472" s="10"/>
      <c r="O472" s="10"/>
      <c r="P472" s="10"/>
      <c r="Q472" s="10"/>
      <c r="R472" s="10"/>
      <c r="S472" s="10"/>
    </row>
    <row r="473" ht="32.25" customHeight="1">
      <c r="A473" s="36" t="s">
        <v>582</v>
      </c>
      <c r="B473" s="36" t="s">
        <v>699</v>
      </c>
      <c r="C473" s="38" t="s">
        <v>2266</v>
      </c>
      <c r="D473" s="222" t="s">
        <v>490</v>
      </c>
      <c r="E473" s="43" t="str">
        <f>if(D473&lt;&gt;"",VLOOKUP(D473,Concepts!C$2:D$12,2,FALSE),"")</f>
        <v>Process Execution</v>
      </c>
      <c r="F473" s="44" t="s">
        <v>2267</v>
      </c>
      <c r="G473" s="109"/>
      <c r="H473" s="109"/>
      <c r="I473" s="109"/>
      <c r="J473" s="36" t="s">
        <v>121</v>
      </c>
      <c r="K473" s="10"/>
      <c r="L473" s="10"/>
      <c r="M473" s="10"/>
      <c r="N473" s="10"/>
      <c r="O473" s="10"/>
      <c r="P473" s="10"/>
      <c r="Q473" s="10"/>
      <c r="R473" s="10"/>
      <c r="S473" s="10"/>
    </row>
    <row r="474" ht="32.25" customHeight="1">
      <c r="A474" s="36" t="s">
        <v>582</v>
      </c>
      <c r="B474" s="36" t="s">
        <v>699</v>
      </c>
      <c r="C474" s="38" t="s">
        <v>2268</v>
      </c>
      <c r="D474" s="222" t="s">
        <v>490</v>
      </c>
      <c r="E474" s="43" t="str">
        <f>if(D474&lt;&gt;"",VLOOKUP(D474,Concepts!C$2:D$12,2,FALSE),"")</f>
        <v>Process Execution</v>
      </c>
      <c r="F474" s="44" t="s">
        <v>2269</v>
      </c>
      <c r="G474" s="109"/>
      <c r="H474" s="109"/>
      <c r="I474" s="109"/>
      <c r="J474" s="36" t="s">
        <v>121</v>
      </c>
      <c r="K474" s="10"/>
      <c r="L474" s="10"/>
      <c r="M474" s="10"/>
      <c r="N474" s="10"/>
      <c r="O474" s="10"/>
      <c r="P474" s="10"/>
      <c r="Q474" s="10"/>
      <c r="R474" s="10"/>
      <c r="S474" s="10"/>
    </row>
    <row r="475" ht="32.25" customHeight="1">
      <c r="A475" s="36" t="s">
        <v>582</v>
      </c>
      <c r="B475" s="36" t="s">
        <v>699</v>
      </c>
      <c r="C475" s="38" t="s">
        <v>2270</v>
      </c>
      <c r="D475" s="222" t="s">
        <v>126</v>
      </c>
      <c r="E475" s="43" t="str">
        <f>if(D475&lt;&gt;"",VLOOKUP(D475,Concepts!C$2:D$12,2,FALSE),"")</f>
        <v>Government Controls</v>
      </c>
      <c r="F475" s="44" t="s">
        <v>2271</v>
      </c>
      <c r="G475" s="109"/>
      <c r="H475" s="109"/>
      <c r="I475" s="109"/>
      <c r="J475" s="36" t="s">
        <v>121</v>
      </c>
      <c r="K475" s="10"/>
      <c r="L475" s="10"/>
      <c r="M475" s="10"/>
      <c r="N475" s="10"/>
      <c r="O475" s="10"/>
      <c r="P475" s="10"/>
      <c r="Q475" s="10"/>
      <c r="R475" s="10"/>
      <c r="S475" s="10"/>
    </row>
    <row r="476" ht="32.25" customHeight="1">
      <c r="A476" s="36" t="s">
        <v>582</v>
      </c>
      <c r="B476" s="36" t="s">
        <v>699</v>
      </c>
      <c r="C476" s="38" t="s">
        <v>2272</v>
      </c>
      <c r="D476" s="222" t="s">
        <v>490</v>
      </c>
      <c r="E476" s="43" t="str">
        <f>if(D476&lt;&gt;"",VLOOKUP(D476,Concepts!C$2:D$12,2,FALSE),"")</f>
        <v>Process Execution</v>
      </c>
      <c r="F476" s="44" t="s">
        <v>2273</v>
      </c>
      <c r="G476" s="109"/>
      <c r="H476" s="109"/>
      <c r="I476" s="109"/>
      <c r="J476" s="36" t="s">
        <v>121</v>
      </c>
      <c r="K476" s="10"/>
      <c r="L476" s="10"/>
      <c r="M476" s="10"/>
      <c r="N476" s="10"/>
      <c r="O476" s="10"/>
      <c r="P476" s="10"/>
      <c r="Q476" s="10"/>
      <c r="R476" s="10"/>
      <c r="S476" s="10"/>
    </row>
    <row r="477" ht="32.25" customHeight="1">
      <c r="A477" s="36" t="s">
        <v>582</v>
      </c>
      <c r="B477" s="36" t="s">
        <v>699</v>
      </c>
      <c r="C477" s="38" t="s">
        <v>2274</v>
      </c>
      <c r="D477" s="222" t="s">
        <v>490</v>
      </c>
      <c r="E477" s="43" t="str">
        <f>if(D477&lt;&gt;"",VLOOKUP(D477,Concepts!C$2:D$12,2,FALSE),"")</f>
        <v>Process Execution</v>
      </c>
      <c r="F477" s="44" t="s">
        <v>2275</v>
      </c>
      <c r="G477" s="109"/>
      <c r="H477" s="109"/>
      <c r="I477" s="109"/>
      <c r="J477" s="36"/>
      <c r="K477" s="10"/>
      <c r="L477" s="10"/>
      <c r="M477" s="10"/>
      <c r="N477" s="10"/>
      <c r="O477" s="10"/>
      <c r="P477" s="10"/>
      <c r="Q477" s="10"/>
      <c r="R477" s="10"/>
      <c r="S477" s="10"/>
    </row>
    <row r="478" ht="32.25" customHeight="1">
      <c r="A478" s="36" t="s">
        <v>582</v>
      </c>
      <c r="B478" s="36" t="s">
        <v>699</v>
      </c>
      <c r="C478" s="38" t="s">
        <v>2276</v>
      </c>
      <c r="D478" s="222" t="s">
        <v>490</v>
      </c>
      <c r="E478" s="43" t="str">
        <f>if(D478&lt;&gt;"",VLOOKUP(D478,Concepts!C$2:D$12,2,FALSE),"")</f>
        <v>Process Execution</v>
      </c>
      <c r="F478" s="44" t="s">
        <v>2277</v>
      </c>
      <c r="G478" s="109"/>
      <c r="H478" s="109"/>
      <c r="I478" s="109"/>
      <c r="J478" s="36"/>
      <c r="K478" s="10"/>
      <c r="L478" s="10"/>
      <c r="M478" s="10"/>
      <c r="N478" s="10"/>
      <c r="O478" s="10"/>
      <c r="P478" s="10"/>
      <c r="Q478" s="10"/>
      <c r="R478" s="10"/>
      <c r="S478" s="10"/>
    </row>
    <row r="479" ht="32.25" customHeight="1">
      <c r="A479" s="36" t="s">
        <v>582</v>
      </c>
      <c r="B479" s="36" t="s">
        <v>699</v>
      </c>
      <c r="C479" s="38" t="s">
        <v>2278</v>
      </c>
      <c r="D479" s="222" t="s">
        <v>490</v>
      </c>
      <c r="E479" s="43" t="str">
        <f>if(D479&lt;&gt;"",VLOOKUP(D479,Concepts!C$2:D$12,2,FALSE),"")</f>
        <v>Process Execution</v>
      </c>
      <c r="F479" s="44" t="s">
        <v>2279</v>
      </c>
      <c r="G479" s="109"/>
      <c r="H479" s="109"/>
      <c r="I479" s="109"/>
      <c r="J479" s="36"/>
      <c r="K479" s="10"/>
      <c r="L479" s="10"/>
      <c r="M479" s="10"/>
      <c r="N479" s="10"/>
      <c r="O479" s="10"/>
      <c r="P479" s="10"/>
      <c r="Q479" s="10"/>
      <c r="R479" s="10"/>
      <c r="S479" s="10"/>
    </row>
    <row r="480" ht="32.25" customHeight="1">
      <c r="A480" s="36" t="s">
        <v>582</v>
      </c>
      <c r="B480" s="36" t="s">
        <v>699</v>
      </c>
      <c r="C480" s="38" t="s">
        <v>2280</v>
      </c>
      <c r="D480" s="222" t="s">
        <v>490</v>
      </c>
      <c r="E480" s="43" t="str">
        <f>if(D480&lt;&gt;"",VLOOKUP(D480,Concepts!C$2:D$12,2,FALSE),"")</f>
        <v>Process Execution</v>
      </c>
      <c r="F480" s="44" t="s">
        <v>2281</v>
      </c>
      <c r="G480" s="109"/>
      <c r="H480" s="109"/>
      <c r="I480" s="109"/>
      <c r="J480" s="36"/>
      <c r="K480" s="10"/>
      <c r="L480" s="10"/>
      <c r="M480" s="10"/>
      <c r="N480" s="10"/>
      <c r="O480" s="10"/>
      <c r="P480" s="10"/>
      <c r="Q480" s="10"/>
      <c r="R480" s="10"/>
      <c r="S480" s="10"/>
    </row>
    <row r="481" ht="32.25" customHeight="1">
      <c r="A481" s="36" t="s">
        <v>582</v>
      </c>
      <c r="B481" s="36" t="s">
        <v>699</v>
      </c>
      <c r="C481" s="38" t="s">
        <v>2282</v>
      </c>
      <c r="D481" s="222" t="s">
        <v>490</v>
      </c>
      <c r="E481" s="43" t="str">
        <f>if(D481&lt;&gt;"",VLOOKUP(D481,Concepts!C$2:D$12,2,FALSE),"")</f>
        <v>Process Execution</v>
      </c>
      <c r="F481" s="44" t="s">
        <v>2283</v>
      </c>
      <c r="G481" s="109"/>
      <c r="H481" s="109"/>
      <c r="I481" s="109"/>
      <c r="J481" s="36"/>
      <c r="K481" s="10"/>
      <c r="L481" s="10"/>
      <c r="M481" s="10"/>
      <c r="N481" s="10"/>
      <c r="O481" s="10"/>
      <c r="P481" s="10"/>
      <c r="Q481" s="10"/>
      <c r="R481" s="10"/>
      <c r="S481" s="10"/>
    </row>
    <row r="482" ht="32.25" customHeight="1">
      <c r="A482" s="36" t="s">
        <v>582</v>
      </c>
      <c r="B482" s="36" t="s">
        <v>699</v>
      </c>
      <c r="C482" s="38" t="s">
        <v>2284</v>
      </c>
      <c r="D482" s="222" t="s">
        <v>490</v>
      </c>
      <c r="E482" s="43" t="str">
        <f>if(D482&lt;&gt;"",VLOOKUP(D482,Concepts!C$2:D$12,2,FALSE),"")</f>
        <v>Process Execution</v>
      </c>
      <c r="F482" s="44" t="s">
        <v>2285</v>
      </c>
      <c r="G482" s="109"/>
      <c r="H482" s="109"/>
      <c r="I482" s="109"/>
      <c r="J482" s="36"/>
      <c r="K482" s="10"/>
      <c r="L482" s="10"/>
      <c r="M482" s="10"/>
      <c r="N482" s="10"/>
      <c r="O482" s="10"/>
      <c r="P482" s="10"/>
      <c r="Q482" s="10"/>
      <c r="R482" s="10"/>
      <c r="S482" s="10"/>
    </row>
    <row r="483" ht="32.25" customHeight="1">
      <c r="A483" s="36" t="s">
        <v>582</v>
      </c>
      <c r="B483" s="36" t="s">
        <v>699</v>
      </c>
      <c r="C483" s="203" t="s">
        <v>2286</v>
      </c>
      <c r="D483" s="222" t="s">
        <v>146</v>
      </c>
      <c r="E483" s="43" t="str">
        <f>if(D483&lt;&gt;"",VLOOKUP(D483,Concepts!C$2:D$12,2,FALSE),"")</f>
        <v>Approvals</v>
      </c>
      <c r="F483" s="44" t="s">
        <v>2287</v>
      </c>
      <c r="G483" s="109"/>
      <c r="H483" s="109"/>
      <c r="I483" s="109"/>
      <c r="J483" s="36"/>
      <c r="K483" s="10"/>
      <c r="L483" s="10"/>
      <c r="M483" s="10"/>
      <c r="N483" s="10"/>
      <c r="O483" s="10"/>
      <c r="P483" s="10"/>
      <c r="Q483" s="10"/>
      <c r="R483" s="10"/>
      <c r="S483" s="10"/>
    </row>
    <row r="484" ht="32.25" customHeight="1">
      <c r="A484" s="36" t="s">
        <v>582</v>
      </c>
      <c r="B484" s="36" t="s">
        <v>699</v>
      </c>
      <c r="C484" s="54" t="s">
        <v>2288</v>
      </c>
      <c r="D484" s="222" t="s">
        <v>150</v>
      </c>
      <c r="E484" s="43" t="str">
        <f>if(D484&lt;&gt;"",VLOOKUP(D484,Concepts!C$2:D$12,2,FALSE),"")</f>
        <v>Fiscal Transparency</v>
      </c>
      <c r="F484" s="44" t="s">
        <v>2289</v>
      </c>
      <c r="G484" s="109"/>
      <c r="H484" s="109"/>
      <c r="I484" s="109"/>
      <c r="J484" s="36"/>
      <c r="K484" s="10"/>
      <c r="L484" s="10"/>
      <c r="M484" s="10"/>
      <c r="N484" s="10"/>
      <c r="O484" s="10"/>
      <c r="P484" s="10"/>
      <c r="Q484" s="10"/>
      <c r="R484" s="10"/>
      <c r="S484" s="10"/>
    </row>
    <row r="485" ht="32.25" customHeight="1">
      <c r="A485" s="36" t="s">
        <v>582</v>
      </c>
      <c r="B485" s="36" t="s">
        <v>700</v>
      </c>
      <c r="C485" s="38" t="s">
        <v>2290</v>
      </c>
      <c r="D485" s="222" t="s">
        <v>109</v>
      </c>
      <c r="E485" s="43" t="str">
        <f>if(D485&lt;&gt;"",VLOOKUP(D485,Concepts!C$2:D$12,2,FALSE),"")</f>
        <v>Planning &amp; Scenarios</v>
      </c>
      <c r="F485" s="44" t="s">
        <v>2291</v>
      </c>
      <c r="G485" s="109"/>
      <c r="H485" s="109"/>
      <c r="I485" s="109"/>
      <c r="J485" s="36" t="s">
        <v>121</v>
      </c>
      <c r="K485" s="10"/>
      <c r="L485" s="10"/>
      <c r="M485" s="10"/>
      <c r="N485" s="10"/>
      <c r="O485" s="10"/>
      <c r="P485" s="10"/>
      <c r="Q485" s="10"/>
      <c r="R485" s="10"/>
      <c r="S485" s="10"/>
    </row>
    <row r="486" ht="32.25" customHeight="1">
      <c r="A486" s="36" t="s">
        <v>582</v>
      </c>
      <c r="B486" s="36" t="s">
        <v>700</v>
      </c>
      <c r="C486" s="38" t="s">
        <v>2292</v>
      </c>
      <c r="D486" s="222" t="s">
        <v>109</v>
      </c>
      <c r="E486" s="43" t="str">
        <f>if(D486&lt;&gt;"",VLOOKUP(D486,Concepts!C$2:D$12,2,FALSE),"")</f>
        <v>Planning &amp; Scenarios</v>
      </c>
      <c r="F486" s="44" t="s">
        <v>2293</v>
      </c>
      <c r="G486" s="109"/>
      <c r="H486" s="109"/>
      <c r="I486" s="109"/>
      <c r="J486" s="36"/>
      <c r="K486" s="10"/>
      <c r="L486" s="10"/>
      <c r="M486" s="10"/>
      <c r="N486" s="10"/>
      <c r="O486" s="10"/>
      <c r="P486" s="10"/>
      <c r="Q486" s="10"/>
      <c r="R486" s="10"/>
      <c r="S486" s="10"/>
    </row>
    <row r="487" ht="32.25" customHeight="1">
      <c r="A487" s="36" t="s">
        <v>582</v>
      </c>
      <c r="B487" s="36" t="s">
        <v>700</v>
      </c>
      <c r="C487" s="38" t="s">
        <v>2294</v>
      </c>
      <c r="D487" s="222" t="s">
        <v>467</v>
      </c>
      <c r="E487" s="43" t="str">
        <f>if(D487&lt;&gt;"",VLOOKUP(D487,Concepts!C$2:D$12,2,FALSE),"")</f>
        <v>Performance Management</v>
      </c>
      <c r="F487" s="44" t="s">
        <v>2295</v>
      </c>
      <c r="G487" s="109"/>
      <c r="H487" s="109"/>
      <c r="I487" s="109"/>
      <c r="J487" s="36" t="s">
        <v>121</v>
      </c>
      <c r="K487" s="10"/>
      <c r="L487" s="10"/>
      <c r="M487" s="10"/>
      <c r="N487" s="10"/>
      <c r="O487" s="10"/>
      <c r="P487" s="10"/>
      <c r="Q487" s="10"/>
      <c r="R487" s="10"/>
      <c r="S487" s="10"/>
    </row>
    <row r="488" ht="32.25" customHeight="1">
      <c r="A488" s="36" t="s">
        <v>582</v>
      </c>
      <c r="B488" s="36" t="s">
        <v>700</v>
      </c>
      <c r="C488" s="38" t="s">
        <v>2296</v>
      </c>
      <c r="D488" s="222" t="s">
        <v>467</v>
      </c>
      <c r="E488" s="43" t="str">
        <f>if(D488&lt;&gt;"",VLOOKUP(D488,Concepts!C$2:D$12,2,FALSE),"")</f>
        <v>Performance Management</v>
      </c>
      <c r="F488" s="44" t="s">
        <v>2297</v>
      </c>
      <c r="G488" s="109"/>
      <c r="H488" s="109"/>
      <c r="I488" s="109"/>
      <c r="J488" s="36" t="s">
        <v>121</v>
      </c>
      <c r="K488" s="10"/>
      <c r="L488" s="10"/>
      <c r="M488" s="10"/>
      <c r="N488" s="10"/>
      <c r="O488" s="10"/>
      <c r="P488" s="10"/>
      <c r="Q488" s="10"/>
      <c r="R488" s="10"/>
      <c r="S488" s="10"/>
    </row>
    <row r="489" ht="32.25" customHeight="1">
      <c r="A489" s="36" t="s">
        <v>582</v>
      </c>
      <c r="B489" s="36" t="s">
        <v>700</v>
      </c>
      <c r="C489" s="38" t="s">
        <v>2298</v>
      </c>
      <c r="D489" s="222" t="s">
        <v>467</v>
      </c>
      <c r="E489" s="43" t="str">
        <f>if(D489&lt;&gt;"",VLOOKUP(D489,Concepts!C$2:D$12,2,FALSE),"")</f>
        <v>Performance Management</v>
      </c>
      <c r="F489" s="44" t="s">
        <v>2299</v>
      </c>
      <c r="G489" s="109"/>
      <c r="H489" s="109"/>
      <c r="I489" s="109"/>
      <c r="J489" s="36" t="s">
        <v>121</v>
      </c>
      <c r="K489" s="10"/>
      <c r="L489" s="10"/>
      <c r="M489" s="10"/>
      <c r="N489" s="10"/>
      <c r="O489" s="10"/>
      <c r="P489" s="10"/>
      <c r="Q489" s="10"/>
      <c r="R489" s="10"/>
      <c r="S489" s="10"/>
    </row>
    <row r="490" ht="32.25" customHeight="1">
      <c r="A490" s="36" t="s">
        <v>582</v>
      </c>
      <c r="B490" s="36" t="s">
        <v>700</v>
      </c>
      <c r="C490" s="38" t="s">
        <v>2300</v>
      </c>
      <c r="D490" s="222" t="s">
        <v>150</v>
      </c>
      <c r="E490" s="43" t="str">
        <f>if(D490&lt;&gt;"",VLOOKUP(D490,Concepts!C$2:D$12,2,FALSE),"")</f>
        <v>Fiscal Transparency</v>
      </c>
      <c r="F490" s="44" t="s">
        <v>2301</v>
      </c>
      <c r="G490" s="109"/>
      <c r="H490" s="109"/>
      <c r="I490" s="109"/>
      <c r="J490" s="36" t="s">
        <v>121</v>
      </c>
      <c r="K490" s="10"/>
      <c r="L490" s="10"/>
      <c r="M490" s="10"/>
      <c r="N490" s="10"/>
      <c r="O490" s="10"/>
      <c r="P490" s="10"/>
      <c r="Q490" s="10"/>
      <c r="R490" s="10"/>
      <c r="S490" s="10"/>
    </row>
    <row r="491" ht="32.25" customHeight="1">
      <c r="A491" s="36" t="s">
        <v>582</v>
      </c>
      <c r="B491" s="36" t="s">
        <v>700</v>
      </c>
      <c r="C491" s="38" t="s">
        <v>2302</v>
      </c>
      <c r="D491" s="222" t="s">
        <v>303</v>
      </c>
      <c r="E491" s="43" t="str">
        <f>if(D491&lt;&gt;"",VLOOKUP(D491,Concepts!C$2:D$12,2,FALSE),"")</f>
        <v>Oversight &amp; Audit</v>
      </c>
      <c r="F491" s="44" t="s">
        <v>2303</v>
      </c>
      <c r="G491" s="109"/>
      <c r="H491" s="109"/>
      <c r="I491" s="109"/>
      <c r="J491" s="36"/>
      <c r="K491" s="10"/>
      <c r="L491" s="10"/>
      <c r="M491" s="10"/>
      <c r="N491" s="10"/>
      <c r="O491" s="10"/>
      <c r="P491" s="10"/>
      <c r="Q491" s="10"/>
      <c r="R491" s="10"/>
      <c r="S491" s="10"/>
    </row>
    <row r="492" ht="32.25" customHeight="1">
      <c r="A492" s="36" t="s">
        <v>582</v>
      </c>
      <c r="B492" s="36" t="s">
        <v>700</v>
      </c>
      <c r="C492" s="38" t="s">
        <v>2304</v>
      </c>
      <c r="D492" s="222" t="s">
        <v>109</v>
      </c>
      <c r="E492" s="43" t="str">
        <f>if(D492&lt;&gt;"",VLOOKUP(D492,Concepts!C$2:D$12,2,FALSE),"")</f>
        <v>Planning &amp; Scenarios</v>
      </c>
      <c r="F492" s="44" t="s">
        <v>2305</v>
      </c>
      <c r="G492" s="109"/>
      <c r="H492" s="109"/>
      <c r="I492" s="109"/>
      <c r="J492" s="36"/>
      <c r="K492" s="10"/>
      <c r="L492" s="10"/>
      <c r="M492" s="10"/>
      <c r="N492" s="10"/>
      <c r="O492" s="10"/>
      <c r="P492" s="10"/>
      <c r="Q492" s="10"/>
      <c r="R492" s="10"/>
      <c r="S492" s="10"/>
    </row>
    <row r="493" ht="32.25" customHeight="1">
      <c r="A493" s="36" t="s">
        <v>582</v>
      </c>
      <c r="B493" s="36" t="s">
        <v>700</v>
      </c>
      <c r="C493" s="38" t="s">
        <v>2306</v>
      </c>
      <c r="D493" s="222" t="s">
        <v>467</v>
      </c>
      <c r="E493" s="43" t="str">
        <f>if(D493&lt;&gt;"",VLOOKUP(D493,Concepts!C$2:D$12,2,FALSE),"")</f>
        <v>Performance Management</v>
      </c>
      <c r="F493" s="44" t="s">
        <v>2307</v>
      </c>
      <c r="G493" s="109"/>
      <c r="H493" s="109"/>
      <c r="I493" s="109"/>
      <c r="J493" s="36"/>
      <c r="K493" s="10"/>
      <c r="L493" s="10"/>
      <c r="M493" s="10"/>
      <c r="N493" s="10"/>
      <c r="O493" s="10"/>
      <c r="P493" s="10"/>
      <c r="Q493" s="10"/>
      <c r="R493" s="10"/>
      <c r="S493" s="10"/>
    </row>
    <row r="494" ht="32.25" customHeight="1">
      <c r="A494" s="36" t="s">
        <v>582</v>
      </c>
      <c r="B494" s="36" t="s">
        <v>700</v>
      </c>
      <c r="C494" s="38" t="s">
        <v>2308</v>
      </c>
      <c r="D494" s="222" t="s">
        <v>467</v>
      </c>
      <c r="E494" s="43" t="str">
        <f>if(D494&lt;&gt;"",VLOOKUP(D494,Concepts!C$2:D$12,2,FALSE),"")</f>
        <v>Performance Management</v>
      </c>
      <c r="F494" s="44" t="s">
        <v>2309</v>
      </c>
      <c r="G494" s="109"/>
      <c r="H494" s="109"/>
      <c r="I494" s="109"/>
      <c r="J494" s="36"/>
      <c r="K494" s="10"/>
      <c r="L494" s="10"/>
      <c r="M494" s="10"/>
      <c r="N494" s="10"/>
      <c r="O494" s="10"/>
      <c r="P494" s="10"/>
      <c r="Q494" s="10"/>
      <c r="R494" s="10"/>
      <c r="S494" s="10"/>
    </row>
    <row r="495" ht="32.25" customHeight="1">
      <c r="A495" s="36" t="s">
        <v>582</v>
      </c>
      <c r="B495" s="36" t="s">
        <v>700</v>
      </c>
      <c r="C495" s="38" t="s">
        <v>2310</v>
      </c>
      <c r="D495" s="222" t="s">
        <v>467</v>
      </c>
      <c r="E495" s="43" t="str">
        <f>if(D495&lt;&gt;"",VLOOKUP(D495,Concepts!C$2:D$12,2,FALSE),"")</f>
        <v>Performance Management</v>
      </c>
      <c r="F495" s="44" t="s">
        <v>2312</v>
      </c>
      <c r="G495" s="109"/>
      <c r="H495" s="109"/>
      <c r="I495" s="109"/>
      <c r="J495" s="36"/>
      <c r="K495" s="10"/>
      <c r="L495" s="10"/>
      <c r="M495" s="10"/>
      <c r="N495" s="10"/>
      <c r="O495" s="10"/>
      <c r="P495" s="10"/>
      <c r="Q495" s="10"/>
      <c r="R495" s="10"/>
      <c r="S495" s="10"/>
    </row>
    <row r="496" ht="32.25" customHeight="1">
      <c r="A496" s="36" t="s">
        <v>582</v>
      </c>
      <c r="B496" s="36" t="s">
        <v>700</v>
      </c>
      <c r="C496" s="38" t="s">
        <v>2313</v>
      </c>
      <c r="D496" s="222" t="s">
        <v>467</v>
      </c>
      <c r="E496" s="43" t="str">
        <f>if(D496&lt;&gt;"",VLOOKUP(D496,Concepts!C$2:D$12,2,FALSE),"")</f>
        <v>Performance Management</v>
      </c>
      <c r="F496" s="44" t="s">
        <v>2314</v>
      </c>
      <c r="G496" s="109"/>
      <c r="H496" s="109"/>
      <c r="I496" s="109"/>
      <c r="J496" s="36"/>
      <c r="K496" s="10"/>
      <c r="L496" s="10"/>
      <c r="M496" s="10"/>
      <c r="N496" s="10"/>
      <c r="O496" s="10"/>
      <c r="P496" s="10"/>
      <c r="Q496" s="10"/>
      <c r="R496" s="10"/>
      <c r="S496" s="10"/>
    </row>
    <row r="497" ht="32.25" customHeight="1">
      <c r="A497" s="36" t="s">
        <v>582</v>
      </c>
      <c r="B497" s="36" t="s">
        <v>700</v>
      </c>
      <c r="C497" s="38" t="s">
        <v>2315</v>
      </c>
      <c r="D497" s="222" t="s">
        <v>303</v>
      </c>
      <c r="E497" s="43" t="str">
        <f>if(D497&lt;&gt;"",VLOOKUP(D497,Concepts!C$2:D$12,2,FALSE),"")</f>
        <v>Oversight &amp; Audit</v>
      </c>
      <c r="F497" s="44" t="s">
        <v>2316</v>
      </c>
      <c r="G497" s="109"/>
      <c r="H497" s="109"/>
      <c r="I497" s="109"/>
      <c r="J497" s="36"/>
      <c r="K497" s="10"/>
      <c r="L497" s="10"/>
      <c r="M497" s="10"/>
      <c r="N497" s="10"/>
      <c r="O497" s="10"/>
      <c r="P497" s="10"/>
      <c r="Q497" s="10"/>
      <c r="R497" s="10"/>
      <c r="S497" s="10"/>
    </row>
    <row r="498" ht="32.25" customHeight="1">
      <c r="A498" s="36" t="s">
        <v>582</v>
      </c>
      <c r="B498" s="36" t="s">
        <v>700</v>
      </c>
      <c r="C498" s="203" t="s">
        <v>2317</v>
      </c>
      <c r="D498" s="222" t="s">
        <v>146</v>
      </c>
      <c r="E498" s="43" t="str">
        <f>if(D498&lt;&gt;"",VLOOKUP(D498,Concepts!C$2:D$12,2,FALSE),"")</f>
        <v>Approvals</v>
      </c>
      <c r="F498" s="44" t="s">
        <v>2318</v>
      </c>
      <c r="G498" s="109"/>
      <c r="H498" s="109"/>
      <c r="I498" s="109"/>
      <c r="J498" s="36"/>
      <c r="K498" s="10"/>
      <c r="L498" s="10"/>
      <c r="M498" s="10"/>
      <c r="N498" s="10"/>
      <c r="O498" s="10"/>
      <c r="P498" s="10"/>
      <c r="Q498" s="10"/>
      <c r="R498" s="10"/>
      <c r="S498" s="10"/>
    </row>
    <row r="499" ht="32.25" customHeight="1">
      <c r="A499" s="36" t="s">
        <v>582</v>
      </c>
      <c r="B499" s="36" t="s">
        <v>700</v>
      </c>
      <c r="C499" s="214" t="s">
        <v>2319</v>
      </c>
      <c r="D499" s="222" t="s">
        <v>150</v>
      </c>
      <c r="E499" s="43" t="str">
        <f>if(D499&lt;&gt;"",VLOOKUP(D499,Concepts!C$2:D$12,2,FALSE),"")</f>
        <v>Fiscal Transparency</v>
      </c>
      <c r="F499" s="44" t="s">
        <v>2320</v>
      </c>
      <c r="G499" s="109"/>
      <c r="H499" s="109"/>
      <c r="I499" s="109"/>
      <c r="J499" s="36"/>
      <c r="K499" s="10"/>
      <c r="L499" s="10"/>
      <c r="M499" s="10"/>
      <c r="N499" s="10"/>
      <c r="O499" s="10"/>
      <c r="P499" s="10"/>
      <c r="Q499" s="10"/>
      <c r="R499" s="10"/>
      <c r="S499" s="10"/>
    </row>
    <row r="500" ht="32.25" customHeight="1">
      <c r="A500" s="36" t="s">
        <v>582</v>
      </c>
      <c r="B500" s="36" t="s">
        <v>700</v>
      </c>
      <c r="C500" s="214" t="s">
        <v>2321</v>
      </c>
      <c r="D500" s="222" t="s">
        <v>150</v>
      </c>
      <c r="E500" s="43" t="str">
        <f>if(D500&lt;&gt;"",VLOOKUP(D500,Concepts!C$2:D$12,2,FALSE),"")</f>
        <v>Fiscal Transparency</v>
      </c>
      <c r="F500" s="44" t="s">
        <v>2322</v>
      </c>
      <c r="G500" s="109"/>
      <c r="H500" s="109"/>
      <c r="I500" s="109"/>
      <c r="J500" s="36"/>
      <c r="K500" s="10"/>
      <c r="L500" s="10"/>
      <c r="M500" s="10"/>
      <c r="N500" s="10"/>
      <c r="O500" s="10"/>
      <c r="P500" s="10"/>
      <c r="Q500" s="10"/>
      <c r="R500" s="10"/>
      <c r="S500" s="10"/>
    </row>
    <row r="501" ht="32.25" customHeight="1">
      <c r="A501" s="36" t="s">
        <v>582</v>
      </c>
      <c r="B501" s="36" t="s">
        <v>703</v>
      </c>
      <c r="C501" s="38" t="s">
        <v>2323</v>
      </c>
      <c r="D501" s="222" t="s">
        <v>490</v>
      </c>
      <c r="E501" s="43" t="str">
        <f>if(D501&lt;&gt;"",VLOOKUP(D501,Concepts!C$2:D$12,2,FALSE),"")</f>
        <v>Process Execution</v>
      </c>
      <c r="F501" s="44" t="s">
        <v>2324</v>
      </c>
      <c r="G501" s="109"/>
      <c r="H501" s="109"/>
      <c r="I501" s="109"/>
      <c r="J501" s="36" t="s">
        <v>121</v>
      </c>
      <c r="K501" s="10"/>
      <c r="L501" s="10"/>
      <c r="M501" s="10"/>
      <c r="N501" s="10"/>
      <c r="O501" s="10"/>
      <c r="P501" s="10"/>
      <c r="Q501" s="10"/>
      <c r="R501" s="10"/>
      <c r="S501" s="10"/>
    </row>
    <row r="502" ht="32.25" customHeight="1">
      <c r="A502" s="36" t="s">
        <v>582</v>
      </c>
      <c r="B502" s="36" t="s">
        <v>703</v>
      </c>
      <c r="C502" s="38" t="s">
        <v>2325</v>
      </c>
      <c r="D502" s="222" t="s">
        <v>490</v>
      </c>
      <c r="E502" s="43" t="str">
        <f>if(D502&lt;&gt;"",VLOOKUP(D502,Concepts!C$2:D$12,2,FALSE),"")</f>
        <v>Process Execution</v>
      </c>
      <c r="F502" s="44" t="s">
        <v>2326</v>
      </c>
      <c r="G502" s="109"/>
      <c r="H502" s="109"/>
      <c r="I502" s="109"/>
      <c r="J502" s="36"/>
      <c r="K502" s="10"/>
      <c r="L502" s="10"/>
      <c r="M502" s="10"/>
      <c r="N502" s="10"/>
      <c r="O502" s="10"/>
      <c r="P502" s="10"/>
      <c r="Q502" s="10"/>
      <c r="R502" s="10"/>
      <c r="S502" s="10"/>
    </row>
    <row r="503" ht="32.25" customHeight="1">
      <c r="A503" s="36" t="s">
        <v>582</v>
      </c>
      <c r="B503" s="36" t="s">
        <v>703</v>
      </c>
      <c r="C503" s="38" t="s">
        <v>2327</v>
      </c>
      <c r="D503" s="222" t="s">
        <v>490</v>
      </c>
      <c r="E503" s="43" t="str">
        <f>if(D503&lt;&gt;"",VLOOKUP(D503,Concepts!C$2:D$12,2,FALSE),"")</f>
        <v>Process Execution</v>
      </c>
      <c r="F503" s="44" t="s">
        <v>2328</v>
      </c>
      <c r="G503" s="109"/>
      <c r="H503" s="109"/>
      <c r="I503" s="109"/>
      <c r="J503" s="36" t="s">
        <v>121</v>
      </c>
      <c r="K503" s="10"/>
      <c r="L503" s="10"/>
      <c r="M503" s="10"/>
      <c r="N503" s="10"/>
      <c r="O503" s="10"/>
      <c r="P503" s="10"/>
      <c r="Q503" s="10"/>
      <c r="R503" s="10"/>
      <c r="S503" s="10"/>
    </row>
    <row r="504" ht="32.25" customHeight="1">
      <c r="A504" s="36" t="s">
        <v>582</v>
      </c>
      <c r="B504" s="36" t="s">
        <v>703</v>
      </c>
      <c r="C504" s="38" t="s">
        <v>2329</v>
      </c>
      <c r="D504" s="222" t="s">
        <v>490</v>
      </c>
      <c r="E504" s="43" t="str">
        <f>if(D504&lt;&gt;"",VLOOKUP(D504,Concepts!C$2:D$12,2,FALSE),"")</f>
        <v>Process Execution</v>
      </c>
      <c r="F504" s="44" t="s">
        <v>2330</v>
      </c>
      <c r="G504" s="109"/>
      <c r="H504" s="109"/>
      <c r="I504" s="109"/>
      <c r="J504" s="36" t="s">
        <v>121</v>
      </c>
      <c r="K504" s="10"/>
      <c r="L504" s="10"/>
      <c r="M504" s="10"/>
      <c r="N504" s="10"/>
      <c r="O504" s="10"/>
      <c r="P504" s="10"/>
      <c r="Q504" s="10"/>
      <c r="R504" s="10"/>
      <c r="S504" s="10"/>
    </row>
    <row r="505" ht="32.25" hidden="1" customHeight="1">
      <c r="A505" s="36" t="s">
        <v>582</v>
      </c>
      <c r="B505" s="36" t="s">
        <v>703</v>
      </c>
      <c r="C505" s="38" t="s">
        <v>2331</v>
      </c>
      <c r="D505" s="222" t="s">
        <v>490</v>
      </c>
      <c r="E505" s="43" t="str">
        <f>if(D505&lt;&gt;"",VLOOKUP(D505,Concepts!C$2:D$12,2,FALSE),"")</f>
        <v>Process Execution</v>
      </c>
      <c r="F505" s="44" t="s">
        <v>2332</v>
      </c>
      <c r="G505" s="109"/>
      <c r="H505" s="109"/>
      <c r="I505" s="109"/>
      <c r="J505" s="36" t="s">
        <v>121</v>
      </c>
      <c r="K505" s="10"/>
      <c r="L505" s="10"/>
      <c r="M505" s="10"/>
      <c r="N505" s="10"/>
      <c r="O505" s="10"/>
      <c r="P505" s="10"/>
      <c r="Q505" s="10"/>
      <c r="R505" s="10"/>
      <c r="S505" s="10"/>
    </row>
    <row r="506" ht="32.25" hidden="1" customHeight="1">
      <c r="A506" s="36" t="s">
        <v>582</v>
      </c>
      <c r="B506" s="36" t="s">
        <v>703</v>
      </c>
      <c r="C506" s="38" t="s">
        <v>2333</v>
      </c>
      <c r="D506" s="222" t="s">
        <v>490</v>
      </c>
      <c r="E506" s="43" t="str">
        <f>if(D506&lt;&gt;"",VLOOKUP(D506,Concepts!C$2:D$12,2,FALSE),"")</f>
        <v>Process Execution</v>
      </c>
      <c r="F506" s="44" t="s">
        <v>2334</v>
      </c>
      <c r="G506" s="109"/>
      <c r="H506" s="109"/>
      <c r="I506" s="109"/>
      <c r="J506" s="36" t="s">
        <v>121</v>
      </c>
      <c r="K506" s="10"/>
      <c r="L506" s="10"/>
      <c r="M506" s="10"/>
      <c r="N506" s="10"/>
      <c r="O506" s="10"/>
      <c r="P506" s="10"/>
      <c r="Q506" s="10"/>
      <c r="R506" s="10"/>
      <c r="S506" s="10"/>
    </row>
    <row r="507" ht="32.25" hidden="1" customHeight="1">
      <c r="A507" s="36" t="s">
        <v>582</v>
      </c>
      <c r="B507" s="36" t="s">
        <v>703</v>
      </c>
      <c r="C507" s="38" t="s">
        <v>2335</v>
      </c>
      <c r="D507" s="222" t="s">
        <v>490</v>
      </c>
      <c r="E507" s="43" t="str">
        <f>if(D507&lt;&gt;"",VLOOKUP(D507,Concepts!C$2:D$12,2,FALSE),"")</f>
        <v>Process Execution</v>
      </c>
      <c r="F507" s="44" t="s">
        <v>2336</v>
      </c>
      <c r="G507" s="109"/>
      <c r="H507" s="109"/>
      <c r="I507" s="109"/>
      <c r="J507" s="36" t="s">
        <v>121</v>
      </c>
      <c r="K507" s="10"/>
      <c r="L507" s="10"/>
      <c r="M507" s="10"/>
      <c r="N507" s="10"/>
      <c r="O507" s="10"/>
      <c r="P507" s="10"/>
      <c r="Q507" s="10"/>
      <c r="R507" s="10"/>
      <c r="S507" s="10"/>
    </row>
    <row r="508" ht="32.25" hidden="1" customHeight="1">
      <c r="A508" s="36" t="s">
        <v>582</v>
      </c>
      <c r="B508" s="36" t="s">
        <v>703</v>
      </c>
      <c r="C508" s="38" t="s">
        <v>2337</v>
      </c>
      <c r="D508" s="222" t="s">
        <v>490</v>
      </c>
      <c r="E508" s="43" t="str">
        <f>if(D508&lt;&gt;"",VLOOKUP(D508,Concepts!C$2:D$12,2,FALSE),"")</f>
        <v>Process Execution</v>
      </c>
      <c r="F508" s="44" t="s">
        <v>2338</v>
      </c>
      <c r="G508" s="109"/>
      <c r="H508" s="109"/>
      <c r="I508" s="109"/>
      <c r="J508" s="36" t="s">
        <v>121</v>
      </c>
      <c r="K508" s="10"/>
      <c r="L508" s="10"/>
      <c r="M508" s="10"/>
      <c r="N508" s="10"/>
      <c r="O508" s="10"/>
      <c r="P508" s="10"/>
      <c r="Q508" s="10"/>
      <c r="R508" s="10"/>
      <c r="S508" s="10"/>
    </row>
    <row r="509" ht="32.25" hidden="1" customHeight="1">
      <c r="A509" s="36" t="s">
        <v>582</v>
      </c>
      <c r="B509" s="36" t="s">
        <v>703</v>
      </c>
      <c r="C509" s="38" t="s">
        <v>2339</v>
      </c>
      <c r="D509" s="222" t="s">
        <v>490</v>
      </c>
      <c r="E509" s="43" t="str">
        <f>if(D509&lt;&gt;"",VLOOKUP(D509,Concepts!C$2:D$12,2,FALSE),"")</f>
        <v>Process Execution</v>
      </c>
      <c r="F509" s="46"/>
      <c r="G509" s="109"/>
      <c r="H509" s="109"/>
      <c r="I509" s="109"/>
      <c r="J509" s="36" t="s">
        <v>121</v>
      </c>
      <c r="K509" s="10"/>
      <c r="L509" s="10"/>
      <c r="M509" s="10"/>
      <c r="N509" s="10"/>
      <c r="O509" s="10"/>
      <c r="P509" s="10"/>
      <c r="Q509" s="10"/>
      <c r="R509" s="10"/>
      <c r="S509" s="10"/>
    </row>
    <row r="510" ht="32.25" hidden="1" customHeight="1">
      <c r="A510" s="36" t="s">
        <v>582</v>
      </c>
      <c r="B510" s="36" t="s">
        <v>703</v>
      </c>
      <c r="C510" s="38" t="s">
        <v>2340</v>
      </c>
      <c r="D510" s="222" t="s">
        <v>490</v>
      </c>
      <c r="E510" s="43" t="str">
        <f>if(D510&lt;&gt;"",VLOOKUP(D510,Concepts!C$2:D$12,2,FALSE),"")</f>
        <v>Process Execution</v>
      </c>
      <c r="F510" s="46"/>
      <c r="G510" s="109"/>
      <c r="H510" s="109"/>
      <c r="I510" s="109"/>
      <c r="J510" s="36" t="s">
        <v>121</v>
      </c>
      <c r="K510" s="10"/>
      <c r="L510" s="10"/>
      <c r="M510" s="10"/>
      <c r="N510" s="10"/>
      <c r="O510" s="10"/>
      <c r="P510" s="10"/>
      <c r="Q510" s="10"/>
      <c r="R510" s="10"/>
      <c r="S510" s="10"/>
    </row>
    <row r="511" ht="32.25" hidden="1" customHeight="1">
      <c r="A511" s="36" t="s">
        <v>582</v>
      </c>
      <c r="B511" s="36" t="s">
        <v>703</v>
      </c>
      <c r="C511" s="38" t="s">
        <v>2341</v>
      </c>
      <c r="D511" s="222" t="s">
        <v>490</v>
      </c>
      <c r="E511" s="43" t="str">
        <f>if(D511&lt;&gt;"",VLOOKUP(D511,Concepts!C$2:D$12,2,FALSE),"")</f>
        <v>Process Execution</v>
      </c>
      <c r="F511" s="46"/>
      <c r="G511" s="109"/>
      <c r="H511" s="109"/>
      <c r="I511" s="109"/>
      <c r="J511" s="36" t="s">
        <v>121</v>
      </c>
      <c r="K511" s="10"/>
      <c r="L511" s="10"/>
      <c r="M511" s="10"/>
      <c r="N511" s="10"/>
      <c r="O511" s="10"/>
      <c r="P511" s="10"/>
      <c r="Q511" s="10"/>
      <c r="R511" s="10"/>
      <c r="S511" s="10"/>
    </row>
    <row r="512" ht="32.25" hidden="1" customHeight="1">
      <c r="A512" s="36" t="s">
        <v>582</v>
      </c>
      <c r="B512" s="36" t="s">
        <v>703</v>
      </c>
      <c r="C512" s="38" t="s">
        <v>2342</v>
      </c>
      <c r="D512" s="222" t="s">
        <v>490</v>
      </c>
      <c r="E512" s="43" t="str">
        <f>if(D512&lt;&gt;"",VLOOKUP(D512,Concepts!C$2:D$12,2,FALSE),"")</f>
        <v>Process Execution</v>
      </c>
      <c r="F512" s="46"/>
      <c r="G512" s="109"/>
      <c r="H512" s="109"/>
      <c r="I512" s="109"/>
      <c r="J512" s="36" t="s">
        <v>121</v>
      </c>
      <c r="K512" s="10"/>
      <c r="L512" s="10"/>
      <c r="M512" s="10"/>
      <c r="N512" s="10"/>
      <c r="O512" s="10"/>
      <c r="P512" s="10"/>
      <c r="Q512" s="10"/>
      <c r="R512" s="10"/>
      <c r="S512" s="10"/>
    </row>
    <row r="513" ht="32.25" hidden="1" customHeight="1">
      <c r="A513" s="36" t="s">
        <v>582</v>
      </c>
      <c r="B513" s="36" t="s">
        <v>703</v>
      </c>
      <c r="C513" s="38" t="s">
        <v>2343</v>
      </c>
      <c r="D513" s="222" t="s">
        <v>490</v>
      </c>
      <c r="E513" s="43" t="str">
        <f>if(D513&lt;&gt;"",VLOOKUP(D513,Concepts!C$2:D$12,2,FALSE),"")</f>
        <v>Process Execution</v>
      </c>
      <c r="F513" s="46"/>
      <c r="G513" s="109"/>
      <c r="H513" s="109"/>
      <c r="I513" s="109"/>
      <c r="J513" s="36" t="s">
        <v>121</v>
      </c>
      <c r="K513" s="10"/>
      <c r="L513" s="10"/>
      <c r="M513" s="10"/>
      <c r="N513" s="10"/>
      <c r="O513" s="10"/>
      <c r="P513" s="10"/>
      <c r="Q513" s="10"/>
      <c r="R513" s="10"/>
      <c r="S513" s="10"/>
    </row>
    <row r="514" ht="32.25" hidden="1" customHeight="1">
      <c r="A514" s="36" t="s">
        <v>582</v>
      </c>
      <c r="B514" s="36" t="s">
        <v>703</v>
      </c>
      <c r="C514" s="38" t="s">
        <v>2344</v>
      </c>
      <c r="D514" s="222" t="s">
        <v>490</v>
      </c>
      <c r="E514" s="43" t="str">
        <f>if(D514&lt;&gt;"",VLOOKUP(D514,Concepts!C$2:D$12,2,FALSE),"")</f>
        <v>Process Execution</v>
      </c>
      <c r="F514" s="46"/>
      <c r="G514" s="109"/>
      <c r="H514" s="109"/>
      <c r="I514" s="109"/>
      <c r="J514" s="36" t="s">
        <v>121</v>
      </c>
      <c r="K514" s="10"/>
      <c r="L514" s="10"/>
      <c r="M514" s="10"/>
      <c r="N514" s="10"/>
      <c r="O514" s="10"/>
      <c r="P514" s="10"/>
      <c r="Q514" s="10"/>
      <c r="R514" s="10"/>
      <c r="S514" s="10"/>
    </row>
    <row r="515" ht="32.25" hidden="1" customHeight="1">
      <c r="A515" s="36" t="s">
        <v>582</v>
      </c>
      <c r="B515" s="36" t="s">
        <v>703</v>
      </c>
      <c r="C515" s="38" t="s">
        <v>2345</v>
      </c>
      <c r="D515" s="222" t="s">
        <v>490</v>
      </c>
      <c r="E515" s="43" t="str">
        <f>if(D515&lt;&gt;"",VLOOKUP(D515,Concepts!C$2:D$12,2,FALSE),"")</f>
        <v>Process Execution</v>
      </c>
      <c r="F515" s="46"/>
      <c r="G515" s="109"/>
      <c r="H515" s="109"/>
      <c r="I515" s="109"/>
      <c r="J515" s="36" t="s">
        <v>121</v>
      </c>
      <c r="K515" s="10"/>
      <c r="L515" s="10"/>
      <c r="M515" s="10"/>
      <c r="N515" s="10"/>
      <c r="O515" s="10"/>
      <c r="P515" s="10"/>
      <c r="Q515" s="10"/>
      <c r="R515" s="10"/>
      <c r="S515" s="10"/>
    </row>
    <row r="516" ht="32.25" hidden="1" customHeight="1">
      <c r="A516" s="36" t="s">
        <v>582</v>
      </c>
      <c r="B516" s="36" t="s">
        <v>703</v>
      </c>
      <c r="C516" s="38" t="s">
        <v>2346</v>
      </c>
      <c r="D516" s="222" t="s">
        <v>490</v>
      </c>
      <c r="E516" s="43" t="str">
        <f>if(D516&lt;&gt;"",VLOOKUP(D516,Concepts!C$2:D$12,2,FALSE),"")</f>
        <v>Process Execution</v>
      </c>
      <c r="F516" s="46"/>
      <c r="G516" s="109"/>
      <c r="H516" s="109"/>
      <c r="I516" s="109"/>
      <c r="J516" s="36" t="s">
        <v>121</v>
      </c>
      <c r="K516" s="10"/>
      <c r="L516" s="10"/>
      <c r="M516" s="10"/>
      <c r="N516" s="10"/>
      <c r="O516" s="10"/>
      <c r="P516" s="10"/>
      <c r="Q516" s="10"/>
      <c r="R516" s="10"/>
      <c r="S516" s="10"/>
    </row>
    <row r="517" ht="32.25" hidden="1" customHeight="1">
      <c r="A517" s="36" t="s">
        <v>582</v>
      </c>
      <c r="B517" s="36" t="s">
        <v>703</v>
      </c>
      <c r="C517" s="38" t="s">
        <v>2347</v>
      </c>
      <c r="D517" s="222" t="s">
        <v>490</v>
      </c>
      <c r="E517" s="43" t="str">
        <f>if(D517&lt;&gt;"",VLOOKUP(D517,Concepts!C$2:D$12,2,FALSE),"")</f>
        <v>Process Execution</v>
      </c>
      <c r="F517" s="46"/>
      <c r="G517" s="109"/>
      <c r="H517" s="109"/>
      <c r="I517" s="109"/>
      <c r="J517" s="36" t="s">
        <v>121</v>
      </c>
      <c r="K517" s="10"/>
      <c r="L517" s="10"/>
      <c r="M517" s="10"/>
      <c r="N517" s="10"/>
      <c r="O517" s="10"/>
      <c r="P517" s="10"/>
      <c r="Q517" s="10"/>
      <c r="R517" s="10"/>
      <c r="S517" s="10"/>
    </row>
    <row r="518" ht="32.25" hidden="1" customHeight="1">
      <c r="A518" s="36" t="s">
        <v>582</v>
      </c>
      <c r="B518" s="36" t="s">
        <v>703</v>
      </c>
      <c r="C518" s="38" t="s">
        <v>2348</v>
      </c>
      <c r="D518" s="222" t="s">
        <v>490</v>
      </c>
      <c r="E518" s="43" t="str">
        <f>if(D518&lt;&gt;"",VLOOKUP(D518,Concepts!C$2:D$12,2,FALSE),"")</f>
        <v>Process Execution</v>
      </c>
      <c r="F518" s="46"/>
      <c r="G518" s="109"/>
      <c r="H518" s="109"/>
      <c r="I518" s="109"/>
      <c r="J518" s="36" t="s">
        <v>121</v>
      </c>
      <c r="K518" s="10"/>
      <c r="L518" s="10"/>
      <c r="M518" s="10"/>
      <c r="N518" s="10"/>
      <c r="O518" s="10"/>
      <c r="P518" s="10"/>
      <c r="Q518" s="10"/>
      <c r="R518" s="10"/>
      <c r="S518" s="10"/>
    </row>
    <row r="519" ht="32.25" hidden="1" customHeight="1">
      <c r="A519" s="36" t="s">
        <v>582</v>
      </c>
      <c r="B519" s="36" t="s">
        <v>703</v>
      </c>
      <c r="C519" s="38" t="s">
        <v>2349</v>
      </c>
      <c r="D519" s="222" t="s">
        <v>490</v>
      </c>
      <c r="E519" s="43" t="str">
        <f>if(D519&lt;&gt;"",VLOOKUP(D519,Concepts!C$2:D$12,2,FALSE),"")</f>
        <v>Process Execution</v>
      </c>
      <c r="F519" s="46"/>
      <c r="G519" s="109"/>
      <c r="H519" s="109"/>
      <c r="I519" s="109"/>
      <c r="J519" s="36" t="s">
        <v>121</v>
      </c>
      <c r="K519" s="10"/>
      <c r="L519" s="10"/>
      <c r="M519" s="10"/>
      <c r="N519" s="10"/>
      <c r="O519" s="10"/>
      <c r="P519" s="10"/>
      <c r="Q519" s="10"/>
      <c r="R519" s="10"/>
      <c r="S519" s="10"/>
    </row>
    <row r="520" ht="32.25" hidden="1" customHeight="1">
      <c r="A520" s="36" t="s">
        <v>582</v>
      </c>
      <c r="B520" s="36" t="s">
        <v>703</v>
      </c>
      <c r="C520" s="38" t="s">
        <v>2352</v>
      </c>
      <c r="D520" s="222" t="s">
        <v>490</v>
      </c>
      <c r="E520" s="43" t="str">
        <f>if(D520&lt;&gt;"",VLOOKUP(D520,Concepts!C$2:D$12,2,FALSE),"")</f>
        <v>Process Execution</v>
      </c>
      <c r="F520" s="46"/>
      <c r="G520" s="109"/>
      <c r="H520" s="109"/>
      <c r="I520" s="109"/>
      <c r="J520" s="36" t="s">
        <v>121</v>
      </c>
      <c r="K520" s="10"/>
      <c r="L520" s="10"/>
      <c r="M520" s="10"/>
      <c r="N520" s="10"/>
      <c r="O520" s="10"/>
      <c r="P520" s="10"/>
      <c r="Q520" s="10"/>
      <c r="R520" s="10"/>
      <c r="S520" s="10"/>
    </row>
    <row r="521" ht="32.25" hidden="1" customHeight="1">
      <c r="A521" s="36" t="s">
        <v>582</v>
      </c>
      <c r="B521" s="36" t="s">
        <v>703</v>
      </c>
      <c r="C521" s="38" t="s">
        <v>2353</v>
      </c>
      <c r="D521" s="222" t="s">
        <v>490</v>
      </c>
      <c r="E521" s="43" t="str">
        <f>if(D521&lt;&gt;"",VLOOKUP(D521,Concepts!C$2:D$12,2,FALSE),"")</f>
        <v>Process Execution</v>
      </c>
      <c r="F521" s="46"/>
      <c r="G521" s="109"/>
      <c r="H521" s="109"/>
      <c r="I521" s="109"/>
      <c r="J521" s="36" t="s">
        <v>121</v>
      </c>
      <c r="K521" s="10"/>
      <c r="L521" s="10"/>
      <c r="M521" s="10"/>
      <c r="N521" s="10"/>
      <c r="O521" s="10"/>
      <c r="P521" s="10"/>
      <c r="Q521" s="10"/>
      <c r="R521" s="10"/>
      <c r="S521" s="10"/>
    </row>
    <row r="522" ht="32.25" customHeight="1">
      <c r="A522" s="36" t="s">
        <v>582</v>
      </c>
      <c r="B522" s="36" t="s">
        <v>703</v>
      </c>
      <c r="C522" s="38" t="s">
        <v>2354</v>
      </c>
      <c r="D522" s="222" t="s">
        <v>490</v>
      </c>
      <c r="E522" s="43" t="str">
        <f>if(D522&lt;&gt;"",VLOOKUP(D522,Concepts!C$2:D$12,2,FALSE),"")</f>
        <v>Process Execution</v>
      </c>
      <c r="F522" s="36" t="s">
        <v>2332</v>
      </c>
      <c r="G522" s="109"/>
      <c r="H522" s="109"/>
      <c r="I522" s="109"/>
      <c r="J522" s="36" t="s">
        <v>121</v>
      </c>
      <c r="K522" s="10"/>
      <c r="L522" s="10"/>
      <c r="M522" s="10"/>
      <c r="N522" s="10"/>
      <c r="O522" s="10"/>
      <c r="P522" s="10"/>
      <c r="Q522" s="10"/>
      <c r="R522" s="10"/>
      <c r="S522" s="10"/>
    </row>
    <row r="523" ht="32.25" customHeight="1">
      <c r="A523" s="36" t="s">
        <v>582</v>
      </c>
      <c r="B523" s="36" t="s">
        <v>703</v>
      </c>
      <c r="C523" s="38" t="s">
        <v>2355</v>
      </c>
      <c r="D523" s="222" t="s">
        <v>490</v>
      </c>
      <c r="E523" s="43" t="str">
        <f>if(D523&lt;&gt;"",VLOOKUP(D523,Concepts!C$2:D$12,2,FALSE),"")</f>
        <v>Process Execution</v>
      </c>
      <c r="F523" s="36" t="s">
        <v>2356</v>
      </c>
      <c r="G523" s="109"/>
      <c r="H523" s="109"/>
      <c r="I523" s="109"/>
      <c r="J523" s="36"/>
      <c r="K523" s="10"/>
      <c r="L523" s="10"/>
      <c r="M523" s="10"/>
      <c r="N523" s="10"/>
      <c r="O523" s="10"/>
      <c r="P523" s="10"/>
      <c r="Q523" s="10"/>
      <c r="R523" s="10"/>
      <c r="S523" s="10"/>
    </row>
    <row r="524" ht="32.25" customHeight="1">
      <c r="A524" s="36" t="s">
        <v>582</v>
      </c>
      <c r="B524" s="36" t="s">
        <v>703</v>
      </c>
      <c r="C524" s="38" t="s">
        <v>2357</v>
      </c>
      <c r="D524" s="222" t="s">
        <v>490</v>
      </c>
      <c r="E524" s="43" t="str">
        <f>if(D524&lt;&gt;"",VLOOKUP(D524,Concepts!C$2:D$12,2,FALSE),"")</f>
        <v>Process Execution</v>
      </c>
      <c r="F524" s="36" t="s">
        <v>2358</v>
      </c>
      <c r="G524" s="109"/>
      <c r="H524" s="109"/>
      <c r="I524" s="109"/>
      <c r="J524" s="36"/>
      <c r="K524" s="10"/>
      <c r="L524" s="10"/>
      <c r="M524" s="10"/>
      <c r="N524" s="10"/>
      <c r="O524" s="10"/>
      <c r="P524" s="10"/>
      <c r="Q524" s="10"/>
      <c r="R524" s="10"/>
      <c r="S524" s="10"/>
    </row>
    <row r="525" ht="32.25" customHeight="1">
      <c r="A525" s="36" t="s">
        <v>582</v>
      </c>
      <c r="B525" s="36" t="s">
        <v>703</v>
      </c>
      <c r="C525" s="38" t="s">
        <v>2359</v>
      </c>
      <c r="D525" s="222" t="s">
        <v>490</v>
      </c>
      <c r="E525" s="43" t="str">
        <f>if(D525&lt;&gt;"",VLOOKUP(D525,Concepts!C$2:D$12,2,FALSE),"")</f>
        <v>Process Execution</v>
      </c>
      <c r="F525" s="36" t="s">
        <v>2360</v>
      </c>
      <c r="G525" s="109"/>
      <c r="H525" s="109"/>
      <c r="I525" s="109"/>
      <c r="J525" s="36"/>
      <c r="K525" s="10"/>
      <c r="L525" s="10"/>
      <c r="M525" s="10"/>
      <c r="N525" s="10"/>
      <c r="O525" s="10"/>
      <c r="P525" s="10"/>
      <c r="Q525" s="10"/>
      <c r="R525" s="10"/>
      <c r="S525" s="10"/>
    </row>
    <row r="526" ht="32.25" customHeight="1">
      <c r="A526" s="36" t="s">
        <v>582</v>
      </c>
      <c r="B526" s="36" t="s">
        <v>703</v>
      </c>
      <c r="C526" s="38" t="s">
        <v>2361</v>
      </c>
      <c r="D526" s="222" t="s">
        <v>490</v>
      </c>
      <c r="E526" s="43" t="str">
        <f>if(D526&lt;&gt;"",VLOOKUP(D526,Concepts!C$2:D$12,2,FALSE),"")</f>
        <v>Process Execution</v>
      </c>
      <c r="F526" s="36" t="s">
        <v>2362</v>
      </c>
      <c r="G526" s="109"/>
      <c r="H526" s="109"/>
      <c r="I526" s="109"/>
      <c r="J526" s="36"/>
      <c r="K526" s="10"/>
      <c r="L526" s="10"/>
      <c r="M526" s="10"/>
      <c r="N526" s="10"/>
      <c r="O526" s="10"/>
      <c r="P526" s="10"/>
      <c r="Q526" s="10"/>
      <c r="R526" s="10"/>
      <c r="S526" s="10"/>
    </row>
    <row r="527" ht="32.25" customHeight="1">
      <c r="A527" s="36" t="s">
        <v>582</v>
      </c>
      <c r="B527" s="36" t="s">
        <v>703</v>
      </c>
      <c r="C527" s="38" t="s">
        <v>2363</v>
      </c>
      <c r="D527" s="222" t="s">
        <v>490</v>
      </c>
      <c r="E527" s="43" t="str">
        <f>if(D527&lt;&gt;"",VLOOKUP(D527,Concepts!C$2:D$12,2,FALSE),"")</f>
        <v>Process Execution</v>
      </c>
      <c r="F527" s="36" t="s">
        <v>2334</v>
      </c>
      <c r="G527" s="109"/>
      <c r="H527" s="109"/>
      <c r="I527" s="109"/>
      <c r="J527" s="36" t="s">
        <v>121</v>
      </c>
      <c r="K527" s="10"/>
      <c r="L527" s="10"/>
      <c r="M527" s="10"/>
      <c r="N527" s="10"/>
      <c r="O527" s="10"/>
      <c r="P527" s="10"/>
      <c r="Q527" s="10"/>
      <c r="R527" s="10"/>
      <c r="S527" s="10"/>
    </row>
    <row r="528" ht="32.25" customHeight="1">
      <c r="A528" s="36" t="s">
        <v>582</v>
      </c>
      <c r="B528" s="36" t="s">
        <v>703</v>
      </c>
      <c r="C528" s="38" t="s">
        <v>2364</v>
      </c>
      <c r="D528" s="222" t="s">
        <v>490</v>
      </c>
      <c r="E528" s="43" t="str">
        <f>if(D528&lt;&gt;"",VLOOKUP(D528,Concepts!C$2:D$12,2,FALSE),"")</f>
        <v>Process Execution</v>
      </c>
      <c r="F528" s="36" t="s">
        <v>2336</v>
      </c>
      <c r="G528" s="109"/>
      <c r="H528" s="109"/>
      <c r="I528" s="109"/>
      <c r="J528" s="36"/>
      <c r="K528" s="10"/>
      <c r="L528" s="10"/>
      <c r="M528" s="10"/>
      <c r="N528" s="10"/>
      <c r="O528" s="10"/>
      <c r="P528" s="10"/>
      <c r="Q528" s="10"/>
      <c r="R528" s="10"/>
      <c r="S528" s="10"/>
    </row>
    <row r="529" ht="32.25" customHeight="1">
      <c r="A529" s="36" t="s">
        <v>582</v>
      </c>
      <c r="B529" s="36" t="s">
        <v>703</v>
      </c>
      <c r="C529" s="38" t="s">
        <v>2365</v>
      </c>
      <c r="D529" s="222" t="s">
        <v>195</v>
      </c>
      <c r="E529" s="43" t="str">
        <f>if(D529&lt;&gt;"",VLOOKUP(D529,Concepts!C$2:D$12,2,FALSE),"")</f>
        <v>Monitoring &amp; Evaluation</v>
      </c>
      <c r="F529" s="36" t="s">
        <v>2366</v>
      </c>
      <c r="G529" s="109"/>
      <c r="H529" s="109"/>
      <c r="I529" s="109"/>
      <c r="J529" s="36"/>
      <c r="K529" s="10"/>
      <c r="L529" s="10"/>
      <c r="M529" s="10"/>
      <c r="N529" s="10"/>
      <c r="O529" s="10"/>
      <c r="P529" s="10"/>
      <c r="Q529" s="10"/>
      <c r="R529" s="10"/>
      <c r="S529" s="10"/>
    </row>
    <row r="530" ht="32.25" customHeight="1">
      <c r="A530" s="36" t="s">
        <v>582</v>
      </c>
      <c r="B530" s="36" t="s">
        <v>703</v>
      </c>
      <c r="C530" s="38" t="s">
        <v>2367</v>
      </c>
      <c r="D530" s="222" t="s">
        <v>490</v>
      </c>
      <c r="E530" s="43" t="str">
        <f>if(D530&lt;&gt;"",VLOOKUP(D530,Concepts!C$2:D$12,2,FALSE),"")</f>
        <v>Process Execution</v>
      </c>
      <c r="F530" s="36" t="s">
        <v>2368</v>
      </c>
      <c r="G530" s="109"/>
      <c r="H530" s="109"/>
      <c r="I530" s="109"/>
      <c r="J530" s="36"/>
      <c r="K530" s="10"/>
      <c r="L530" s="10"/>
      <c r="M530" s="10"/>
      <c r="N530" s="10"/>
      <c r="O530" s="10"/>
      <c r="P530" s="10"/>
      <c r="Q530" s="10"/>
      <c r="R530" s="10"/>
      <c r="S530" s="10"/>
    </row>
    <row r="531" ht="32.25" customHeight="1">
      <c r="A531" s="36" t="s">
        <v>582</v>
      </c>
      <c r="B531" s="36" t="s">
        <v>703</v>
      </c>
      <c r="C531" s="38" t="s">
        <v>2369</v>
      </c>
      <c r="D531" s="222" t="s">
        <v>303</v>
      </c>
      <c r="E531" s="43" t="str">
        <f>if(D531&lt;&gt;"",VLOOKUP(D531,Concepts!C$2:D$12,2,FALSE),"")</f>
        <v>Oversight &amp; Audit</v>
      </c>
      <c r="F531" s="36" t="s">
        <v>2370</v>
      </c>
      <c r="G531" s="109"/>
      <c r="H531" s="109"/>
      <c r="I531" s="109"/>
      <c r="J531" s="36"/>
      <c r="K531" s="10"/>
      <c r="L531" s="10"/>
      <c r="M531" s="10"/>
      <c r="N531" s="10"/>
      <c r="O531" s="10"/>
      <c r="P531" s="10"/>
      <c r="Q531" s="10"/>
      <c r="R531" s="10"/>
      <c r="S531" s="10"/>
    </row>
    <row r="532" ht="32.25" customHeight="1">
      <c r="A532" s="36" t="s">
        <v>582</v>
      </c>
      <c r="B532" s="36" t="s">
        <v>703</v>
      </c>
      <c r="C532" s="38" t="s">
        <v>2371</v>
      </c>
      <c r="D532" s="222" t="s">
        <v>490</v>
      </c>
      <c r="E532" s="43" t="str">
        <f>if(D532&lt;&gt;"",VLOOKUP(D532,Concepts!C$2:D$12,2,FALSE),"")</f>
        <v>Process Execution</v>
      </c>
      <c r="F532" s="36" t="s">
        <v>2372</v>
      </c>
      <c r="G532" s="109"/>
      <c r="H532" s="109"/>
      <c r="I532" s="109"/>
      <c r="J532" s="36"/>
      <c r="K532" s="10"/>
      <c r="L532" s="10"/>
      <c r="M532" s="10"/>
      <c r="N532" s="10"/>
      <c r="O532" s="10"/>
      <c r="P532" s="10"/>
      <c r="Q532" s="10"/>
      <c r="R532" s="10"/>
      <c r="S532" s="10"/>
    </row>
    <row r="533" ht="32.25" customHeight="1">
      <c r="A533" s="36" t="s">
        <v>582</v>
      </c>
      <c r="B533" s="36" t="s">
        <v>703</v>
      </c>
      <c r="C533" s="38" t="s">
        <v>2373</v>
      </c>
      <c r="D533" s="222" t="s">
        <v>490</v>
      </c>
      <c r="E533" s="43" t="str">
        <f>if(D533&lt;&gt;"",VLOOKUP(D533,Concepts!C$2:D$12,2,FALSE),"")</f>
        <v>Process Execution</v>
      </c>
      <c r="F533" s="36" t="s">
        <v>2374</v>
      </c>
      <c r="G533" s="109"/>
      <c r="H533" s="109"/>
      <c r="I533" s="109"/>
      <c r="J533" s="36"/>
      <c r="K533" s="10"/>
      <c r="L533" s="10"/>
      <c r="M533" s="10"/>
      <c r="N533" s="10"/>
      <c r="O533" s="10"/>
      <c r="P533" s="10"/>
      <c r="Q533" s="10"/>
      <c r="R533" s="10"/>
      <c r="S533" s="10"/>
    </row>
    <row r="534" ht="32.25" customHeight="1">
      <c r="A534" s="36" t="s">
        <v>582</v>
      </c>
      <c r="B534" s="36" t="s">
        <v>703</v>
      </c>
      <c r="C534" s="203" t="s">
        <v>2376</v>
      </c>
      <c r="D534" s="222" t="s">
        <v>146</v>
      </c>
      <c r="E534" s="43" t="str">
        <f>if(D534&lt;&gt;"",VLOOKUP(D534,Concepts!C$2:D$12,2,FALSE),"")</f>
        <v>Approvals</v>
      </c>
      <c r="F534" s="36" t="s">
        <v>2377</v>
      </c>
      <c r="G534" s="109"/>
      <c r="H534" s="109"/>
      <c r="I534" s="109"/>
      <c r="J534" s="36"/>
      <c r="K534" s="10"/>
      <c r="L534" s="10"/>
      <c r="M534" s="10"/>
      <c r="N534" s="10"/>
      <c r="O534" s="10"/>
      <c r="P534" s="10"/>
      <c r="Q534" s="10"/>
      <c r="R534" s="10"/>
      <c r="S534" s="10"/>
    </row>
    <row r="535" ht="32.25" customHeight="1">
      <c r="A535" s="36" t="s">
        <v>582</v>
      </c>
      <c r="B535" s="36" t="s">
        <v>703</v>
      </c>
      <c r="C535" s="214" t="s">
        <v>2379</v>
      </c>
      <c r="D535" s="222" t="s">
        <v>150</v>
      </c>
      <c r="E535" s="43" t="str">
        <f>if(D535&lt;&gt;"",VLOOKUP(D535,Concepts!C$2:D$12,2,FALSE),"")</f>
        <v>Fiscal Transparency</v>
      </c>
      <c r="F535" s="36" t="s">
        <v>2382</v>
      </c>
      <c r="G535" s="109"/>
      <c r="H535" s="109"/>
      <c r="I535" s="109"/>
      <c r="J535" s="36"/>
      <c r="K535" s="10"/>
      <c r="L535" s="10"/>
      <c r="M535" s="10"/>
      <c r="N535" s="10"/>
      <c r="O535" s="10"/>
      <c r="P535" s="10"/>
      <c r="Q535" s="10"/>
      <c r="R535" s="10"/>
      <c r="S535" s="10"/>
    </row>
    <row r="536" ht="32.25" customHeight="1">
      <c r="A536" s="36" t="s">
        <v>584</v>
      </c>
      <c r="B536" s="36" t="s">
        <v>705</v>
      </c>
      <c r="C536" s="38" t="s">
        <v>2383</v>
      </c>
      <c r="D536" s="222" t="s">
        <v>486</v>
      </c>
      <c r="E536" s="43" t="str">
        <f>if(D536&lt;&gt;"",VLOOKUP(D536,Concepts!C$2:D$12,2,FALSE),"")</f>
        <v>Payments</v>
      </c>
      <c r="F536" s="36" t="s">
        <v>2385</v>
      </c>
      <c r="G536" s="109"/>
      <c r="H536" s="109"/>
      <c r="I536" s="109"/>
      <c r="J536" s="36" t="s">
        <v>121</v>
      </c>
      <c r="K536" s="10"/>
      <c r="L536" s="10"/>
      <c r="M536" s="10"/>
      <c r="N536" s="10"/>
      <c r="O536" s="10"/>
      <c r="P536" s="10"/>
      <c r="Q536" s="10"/>
      <c r="R536" s="10"/>
      <c r="S536" s="10"/>
    </row>
    <row r="537" ht="32.25" customHeight="1">
      <c r="A537" s="36" t="s">
        <v>584</v>
      </c>
      <c r="B537" s="36" t="s">
        <v>705</v>
      </c>
      <c r="C537" s="38" t="s">
        <v>2389</v>
      </c>
      <c r="D537" s="222" t="s">
        <v>479</v>
      </c>
      <c r="E537" s="43" t="str">
        <f>if(D537&lt;&gt;"",VLOOKUP(D537,Concepts!C$2:D$12,2,FALSE),"")</f>
        <v>E-Commerce</v>
      </c>
      <c r="F537" s="36" t="s">
        <v>2399</v>
      </c>
      <c r="G537" s="109"/>
      <c r="H537" s="109"/>
      <c r="I537" s="109"/>
      <c r="J537" s="36"/>
      <c r="K537" s="10"/>
      <c r="L537" s="10"/>
      <c r="M537" s="10"/>
      <c r="N537" s="10"/>
      <c r="O537" s="10"/>
      <c r="P537" s="10"/>
      <c r="Q537" s="10"/>
      <c r="R537" s="10"/>
      <c r="S537" s="10"/>
    </row>
    <row r="538" ht="32.25" customHeight="1">
      <c r="A538" s="36" t="s">
        <v>584</v>
      </c>
      <c r="B538" s="36" t="s">
        <v>705</v>
      </c>
      <c r="C538" s="54" t="s">
        <v>2400</v>
      </c>
      <c r="D538" s="222" t="s">
        <v>150</v>
      </c>
      <c r="E538" s="43" t="str">
        <f>if(D538&lt;&gt;"",VLOOKUP(D538,Concepts!C$2:D$12,2,FALSE),"")</f>
        <v>Fiscal Transparency</v>
      </c>
      <c r="F538" s="36" t="s">
        <v>2409</v>
      </c>
      <c r="G538" s="109"/>
      <c r="H538" s="109"/>
      <c r="I538" s="109"/>
      <c r="J538" s="36"/>
      <c r="K538" s="10"/>
      <c r="L538" s="10"/>
      <c r="M538" s="10"/>
      <c r="N538" s="10"/>
      <c r="O538" s="10"/>
      <c r="P538" s="10"/>
      <c r="Q538" s="10"/>
      <c r="R538" s="10"/>
      <c r="S538" s="10"/>
    </row>
    <row r="539" ht="32.25" customHeight="1">
      <c r="A539" s="36" t="s">
        <v>584</v>
      </c>
      <c r="B539" s="36" t="s">
        <v>705</v>
      </c>
      <c r="C539" s="54" t="s">
        <v>2415</v>
      </c>
      <c r="D539" s="222" t="s">
        <v>150</v>
      </c>
      <c r="E539" s="43" t="str">
        <f>if(D539&lt;&gt;"",VLOOKUP(D539,Concepts!C$2:D$12,2,FALSE),"")</f>
        <v>Fiscal Transparency</v>
      </c>
      <c r="F539" s="36" t="s">
        <v>2428</v>
      </c>
      <c r="G539" s="109"/>
      <c r="H539" s="109"/>
      <c r="I539" s="109"/>
      <c r="J539" s="36"/>
      <c r="K539" s="10"/>
      <c r="L539" s="10"/>
      <c r="M539" s="10"/>
      <c r="N539" s="10"/>
      <c r="O539" s="10"/>
      <c r="P539" s="10"/>
      <c r="Q539" s="10"/>
      <c r="R539" s="10"/>
      <c r="S539" s="10"/>
    </row>
    <row r="540" ht="32.25" customHeight="1">
      <c r="A540" s="36" t="s">
        <v>584</v>
      </c>
      <c r="B540" s="36" t="s">
        <v>705</v>
      </c>
      <c r="C540" s="54" t="s">
        <v>2429</v>
      </c>
      <c r="D540" s="222" t="s">
        <v>150</v>
      </c>
      <c r="E540" s="43" t="str">
        <f>if(D540&lt;&gt;"",VLOOKUP(D540,Concepts!C$2:D$12,2,FALSE),"")</f>
        <v>Fiscal Transparency</v>
      </c>
      <c r="F540" s="36" t="s">
        <v>2435</v>
      </c>
      <c r="G540" s="109"/>
      <c r="H540" s="109"/>
      <c r="I540" s="109"/>
      <c r="J540" s="36"/>
      <c r="K540" s="10"/>
      <c r="L540" s="10"/>
      <c r="M540" s="10"/>
      <c r="N540" s="10"/>
      <c r="O540" s="10"/>
      <c r="P540" s="10"/>
      <c r="Q540" s="10"/>
      <c r="R540" s="10"/>
      <c r="S540" s="10"/>
    </row>
    <row r="541" ht="32.25" customHeight="1">
      <c r="A541" s="36" t="s">
        <v>584</v>
      </c>
      <c r="B541" s="36" t="s">
        <v>706</v>
      </c>
      <c r="C541" s="38" t="s">
        <v>2438</v>
      </c>
      <c r="D541" s="222" t="s">
        <v>486</v>
      </c>
      <c r="E541" s="43" t="str">
        <f>if(D541&lt;&gt;"",VLOOKUP(D541,Concepts!C$2:D$12,2,FALSE),"")</f>
        <v>Payments</v>
      </c>
      <c r="F541" s="36" t="s">
        <v>2445</v>
      </c>
      <c r="G541" s="109"/>
      <c r="H541" s="109"/>
      <c r="I541" s="109"/>
      <c r="J541" s="36" t="s">
        <v>121</v>
      </c>
      <c r="K541" s="10"/>
      <c r="L541" s="10"/>
      <c r="M541" s="10"/>
      <c r="N541" s="10"/>
      <c r="O541" s="10"/>
      <c r="P541" s="10"/>
      <c r="Q541" s="10"/>
      <c r="R541" s="10"/>
      <c r="S541" s="10"/>
    </row>
    <row r="542" ht="32.25" customHeight="1">
      <c r="A542" s="36" t="s">
        <v>584</v>
      </c>
      <c r="B542" s="36" t="s">
        <v>706</v>
      </c>
      <c r="C542" s="38" t="s">
        <v>2446</v>
      </c>
      <c r="D542" s="222" t="s">
        <v>479</v>
      </c>
      <c r="E542" s="43" t="str">
        <f>if(D542&lt;&gt;"",VLOOKUP(D542,Concepts!C$2:D$12,2,FALSE),"")</f>
        <v>E-Commerce</v>
      </c>
      <c r="F542" s="36" t="s">
        <v>2449</v>
      </c>
      <c r="G542" s="109"/>
      <c r="H542" s="109"/>
      <c r="I542" s="109"/>
      <c r="J542" s="36"/>
      <c r="K542" s="10"/>
      <c r="L542" s="10"/>
      <c r="M542" s="10"/>
      <c r="N542" s="10"/>
      <c r="O542" s="10"/>
      <c r="P542" s="10"/>
      <c r="Q542" s="10"/>
      <c r="R542" s="10"/>
      <c r="S542" s="10"/>
    </row>
    <row r="543" ht="32.25" customHeight="1">
      <c r="A543" s="36" t="s">
        <v>584</v>
      </c>
      <c r="B543" s="36" t="s">
        <v>706</v>
      </c>
      <c r="C543" s="54" t="s">
        <v>2453</v>
      </c>
      <c r="D543" s="222" t="s">
        <v>150</v>
      </c>
      <c r="E543" s="43" t="str">
        <f>if(D543&lt;&gt;"",VLOOKUP(D543,Concepts!C$2:D$12,2,FALSE),"")</f>
        <v>Fiscal Transparency</v>
      </c>
      <c r="F543" s="36" t="s">
        <v>2459</v>
      </c>
      <c r="G543" s="109"/>
      <c r="H543" s="109"/>
      <c r="I543" s="109"/>
      <c r="J543" s="36"/>
      <c r="K543" s="10"/>
      <c r="L543" s="10"/>
      <c r="M543" s="10"/>
      <c r="N543" s="10"/>
      <c r="O543" s="10"/>
      <c r="P543" s="10"/>
      <c r="Q543" s="10"/>
      <c r="R543" s="10"/>
      <c r="S543" s="10"/>
    </row>
    <row r="544" ht="32.25" customHeight="1">
      <c r="A544" s="36" t="s">
        <v>584</v>
      </c>
      <c r="B544" s="36" t="s">
        <v>706</v>
      </c>
      <c r="C544" s="54" t="s">
        <v>2462</v>
      </c>
      <c r="D544" s="222" t="s">
        <v>150</v>
      </c>
      <c r="E544" s="43" t="str">
        <f>if(D544&lt;&gt;"",VLOOKUP(D544,Concepts!C$2:D$12,2,FALSE),"")</f>
        <v>Fiscal Transparency</v>
      </c>
      <c r="F544" s="36" t="s">
        <v>2467</v>
      </c>
      <c r="G544" s="109"/>
      <c r="H544" s="109"/>
      <c r="I544" s="109"/>
      <c r="J544" s="36"/>
      <c r="K544" s="10"/>
      <c r="L544" s="10"/>
      <c r="M544" s="10"/>
      <c r="N544" s="10"/>
      <c r="O544" s="10"/>
      <c r="P544" s="10"/>
      <c r="Q544" s="10"/>
      <c r="R544" s="10"/>
      <c r="S544" s="10"/>
    </row>
    <row r="545" ht="32.25" customHeight="1">
      <c r="A545" s="36" t="s">
        <v>584</v>
      </c>
      <c r="B545" s="36" t="s">
        <v>706</v>
      </c>
      <c r="C545" s="54" t="s">
        <v>2470</v>
      </c>
      <c r="D545" s="222" t="s">
        <v>150</v>
      </c>
      <c r="E545" s="43" t="str">
        <f>if(D545&lt;&gt;"",VLOOKUP(D545,Concepts!C$2:D$12,2,FALSE),"")</f>
        <v>Fiscal Transparency</v>
      </c>
      <c r="F545" s="36" t="s">
        <v>2478</v>
      </c>
      <c r="G545" s="109"/>
      <c r="H545" s="109"/>
      <c r="I545" s="109"/>
      <c r="J545" s="36"/>
      <c r="K545" s="10"/>
      <c r="L545" s="10"/>
      <c r="M545" s="10"/>
      <c r="N545" s="10"/>
      <c r="O545" s="10"/>
      <c r="P545" s="10"/>
      <c r="Q545" s="10"/>
      <c r="R545" s="10"/>
      <c r="S545" s="10"/>
    </row>
    <row r="546" ht="32.25" customHeight="1">
      <c r="A546" s="36" t="s">
        <v>584</v>
      </c>
      <c r="B546" s="36" t="s">
        <v>707</v>
      </c>
      <c r="C546" s="38" t="s">
        <v>2483</v>
      </c>
      <c r="D546" s="222" t="s">
        <v>486</v>
      </c>
      <c r="E546" s="43" t="str">
        <f>if(D546&lt;&gt;"",VLOOKUP(D546,Concepts!C$2:D$12,2,FALSE),"")</f>
        <v>Payments</v>
      </c>
      <c r="F546" s="36" t="s">
        <v>2488</v>
      </c>
      <c r="G546" s="109"/>
      <c r="H546" s="109"/>
      <c r="I546" s="109"/>
      <c r="J546" s="36" t="s">
        <v>121</v>
      </c>
      <c r="K546" s="10"/>
      <c r="L546" s="10"/>
      <c r="M546" s="10"/>
      <c r="N546" s="10"/>
      <c r="O546" s="10"/>
      <c r="P546" s="10"/>
      <c r="Q546" s="10"/>
      <c r="R546" s="10"/>
      <c r="S546" s="10"/>
    </row>
    <row r="547" ht="32.25" customHeight="1">
      <c r="A547" s="36" t="s">
        <v>584</v>
      </c>
      <c r="B547" s="36" t="s">
        <v>707</v>
      </c>
      <c r="C547" s="38" t="s">
        <v>2493</v>
      </c>
      <c r="D547" s="222" t="s">
        <v>486</v>
      </c>
      <c r="E547" s="43" t="str">
        <f>if(D547&lt;&gt;"",VLOOKUP(D547,Concepts!C$2:D$12,2,FALSE),"")</f>
        <v>Payments</v>
      </c>
      <c r="F547" s="36" t="s">
        <v>2488</v>
      </c>
      <c r="G547" s="109"/>
      <c r="H547" s="109"/>
      <c r="I547" s="109"/>
      <c r="J547" s="36"/>
      <c r="K547" s="10"/>
      <c r="L547" s="10"/>
      <c r="M547" s="10"/>
      <c r="N547" s="10"/>
      <c r="O547" s="10"/>
      <c r="P547" s="10"/>
      <c r="Q547" s="10"/>
      <c r="R547" s="10"/>
      <c r="S547" s="10"/>
    </row>
    <row r="548" ht="32.25" customHeight="1">
      <c r="A548" s="36" t="s">
        <v>584</v>
      </c>
      <c r="B548" s="36" t="s">
        <v>707</v>
      </c>
      <c r="C548" s="38" t="s">
        <v>2506</v>
      </c>
      <c r="D548" s="222" t="s">
        <v>486</v>
      </c>
      <c r="E548" s="43" t="str">
        <f>if(D548&lt;&gt;"",VLOOKUP(D548,Concepts!C$2:D$12,2,FALSE),"")</f>
        <v>Payments</v>
      </c>
      <c r="F548" s="36" t="s">
        <v>2488</v>
      </c>
      <c r="G548" s="109"/>
      <c r="H548" s="109"/>
      <c r="I548" s="109"/>
      <c r="J548" s="36"/>
      <c r="K548" s="10"/>
      <c r="L548" s="10"/>
      <c r="M548" s="10"/>
      <c r="N548" s="10"/>
      <c r="O548" s="10"/>
      <c r="P548" s="10"/>
      <c r="Q548" s="10"/>
      <c r="R548" s="10"/>
      <c r="S548" s="10"/>
    </row>
    <row r="549" ht="32.25" customHeight="1">
      <c r="A549" s="36" t="s">
        <v>584</v>
      </c>
      <c r="B549" s="36" t="s">
        <v>707</v>
      </c>
      <c r="C549" s="38" t="s">
        <v>2511</v>
      </c>
      <c r="D549" s="222" t="s">
        <v>479</v>
      </c>
      <c r="E549" s="43" t="str">
        <f>if(D549&lt;&gt;"",VLOOKUP(D549,Concepts!C$2:D$12,2,FALSE),"")</f>
        <v>E-Commerce</v>
      </c>
      <c r="F549" s="36" t="s">
        <v>2520</v>
      </c>
      <c r="G549" s="109"/>
      <c r="H549" s="109"/>
      <c r="I549" s="109"/>
      <c r="J549" s="36"/>
      <c r="K549" s="10"/>
      <c r="L549" s="10"/>
      <c r="M549" s="10"/>
      <c r="N549" s="10"/>
      <c r="O549" s="10"/>
      <c r="P549" s="10"/>
      <c r="Q549" s="10"/>
      <c r="R549" s="10"/>
      <c r="S549" s="10"/>
    </row>
    <row r="550" ht="32.25" customHeight="1">
      <c r="A550" s="36" t="s">
        <v>584</v>
      </c>
      <c r="B550" s="36" t="s">
        <v>707</v>
      </c>
      <c r="C550" s="54" t="s">
        <v>2524</v>
      </c>
      <c r="D550" s="222" t="s">
        <v>150</v>
      </c>
      <c r="E550" s="43" t="str">
        <f>if(D550&lt;&gt;"",VLOOKUP(D550,Concepts!C$2:D$12,2,FALSE),"")</f>
        <v>Fiscal Transparency</v>
      </c>
      <c r="F550" s="36" t="s">
        <v>2532</v>
      </c>
      <c r="G550" s="109"/>
      <c r="H550" s="109"/>
      <c r="I550" s="109"/>
      <c r="J550" s="36"/>
      <c r="K550" s="10"/>
      <c r="L550" s="10"/>
      <c r="M550" s="10"/>
      <c r="N550" s="10"/>
      <c r="O550" s="10"/>
      <c r="P550" s="10"/>
      <c r="Q550" s="10"/>
      <c r="R550" s="10"/>
      <c r="S550" s="10"/>
    </row>
    <row r="551" ht="32.25" customHeight="1">
      <c r="A551" s="36" t="s">
        <v>584</v>
      </c>
      <c r="B551" s="36" t="s">
        <v>707</v>
      </c>
      <c r="C551" s="54" t="s">
        <v>2535</v>
      </c>
      <c r="D551" s="222" t="s">
        <v>150</v>
      </c>
      <c r="E551" s="43" t="str">
        <f>if(D551&lt;&gt;"",VLOOKUP(D551,Concepts!C$2:D$12,2,FALSE),"")</f>
        <v>Fiscal Transparency</v>
      </c>
      <c r="F551" s="36" t="s">
        <v>2467</v>
      </c>
      <c r="G551" s="109"/>
      <c r="H551" s="109"/>
      <c r="I551" s="109"/>
      <c r="J551" s="36"/>
      <c r="K551" s="10"/>
      <c r="L551" s="10"/>
      <c r="M551" s="10"/>
      <c r="N551" s="10"/>
      <c r="O551" s="10"/>
      <c r="P551" s="10"/>
      <c r="Q551" s="10"/>
      <c r="R551" s="10"/>
      <c r="S551" s="10"/>
    </row>
    <row r="552" ht="32.25" customHeight="1">
      <c r="A552" s="36" t="s">
        <v>584</v>
      </c>
      <c r="B552" s="36" t="s">
        <v>707</v>
      </c>
      <c r="C552" s="54" t="s">
        <v>2546</v>
      </c>
      <c r="D552" s="222" t="s">
        <v>150</v>
      </c>
      <c r="E552" s="43" t="str">
        <f>if(D552&lt;&gt;"",VLOOKUP(D552,Concepts!C$2:D$12,2,FALSE),"")</f>
        <v>Fiscal Transparency</v>
      </c>
      <c r="F552" s="36" t="s">
        <v>2552</v>
      </c>
      <c r="G552" s="109"/>
      <c r="H552" s="109"/>
      <c r="I552" s="109"/>
      <c r="J552" s="36"/>
      <c r="K552" s="10"/>
      <c r="L552" s="10"/>
      <c r="M552" s="10"/>
      <c r="N552" s="10"/>
      <c r="O552" s="10"/>
      <c r="P552" s="10"/>
      <c r="Q552" s="10"/>
      <c r="R552" s="10"/>
      <c r="S552" s="10"/>
    </row>
    <row r="553" ht="32.25" customHeight="1">
      <c r="A553" s="36" t="s">
        <v>584</v>
      </c>
      <c r="B553" s="36" t="s">
        <v>708</v>
      </c>
      <c r="C553" s="38" t="s">
        <v>2556</v>
      </c>
      <c r="D553" s="222" t="s">
        <v>486</v>
      </c>
      <c r="E553" s="43" t="str">
        <f>if(D553&lt;&gt;"",VLOOKUP(D553,Concepts!C$2:D$12,2,FALSE),"")</f>
        <v>Payments</v>
      </c>
      <c r="F553" s="36" t="s">
        <v>2558</v>
      </c>
      <c r="G553" s="109"/>
      <c r="H553" s="109"/>
      <c r="I553" s="109"/>
      <c r="J553" s="36"/>
      <c r="K553" s="10"/>
      <c r="L553" s="10"/>
      <c r="M553" s="10"/>
      <c r="N553" s="10"/>
      <c r="O553" s="10"/>
      <c r="P553" s="10"/>
      <c r="Q553" s="10"/>
      <c r="R553" s="10"/>
      <c r="S553" s="10"/>
    </row>
    <row r="554" ht="32.25" customHeight="1">
      <c r="A554" s="36" t="s">
        <v>584</v>
      </c>
      <c r="B554" s="36" t="s">
        <v>708</v>
      </c>
      <c r="C554" s="38" t="s">
        <v>2562</v>
      </c>
      <c r="D554" s="222" t="s">
        <v>490</v>
      </c>
      <c r="E554" s="43" t="str">
        <f>if(D554&lt;&gt;"",VLOOKUP(D554,Concepts!C$2:D$12,2,FALSE),"")</f>
        <v>Process Execution</v>
      </c>
      <c r="F554" s="36" t="s">
        <v>2567</v>
      </c>
      <c r="G554" s="109"/>
      <c r="H554" s="109"/>
      <c r="I554" s="109"/>
      <c r="J554" s="36"/>
      <c r="K554" s="10"/>
      <c r="L554" s="10"/>
      <c r="M554" s="10"/>
      <c r="N554" s="10"/>
      <c r="O554" s="10"/>
      <c r="P554" s="10"/>
      <c r="Q554" s="10"/>
      <c r="R554" s="10"/>
      <c r="S554" s="10"/>
    </row>
    <row r="555" ht="32.25" customHeight="1">
      <c r="A555" s="36" t="s">
        <v>584</v>
      </c>
      <c r="B555" s="36" t="s">
        <v>708</v>
      </c>
      <c r="C555" s="54" t="s">
        <v>2572</v>
      </c>
      <c r="D555" s="222" t="s">
        <v>150</v>
      </c>
      <c r="E555" s="43" t="str">
        <f>if(D555&lt;&gt;"",VLOOKUP(D555,Concepts!C$2:D$12,2,FALSE),"")</f>
        <v>Fiscal Transparency</v>
      </c>
      <c r="F555" s="36" t="s">
        <v>2581</v>
      </c>
      <c r="G555" s="109"/>
      <c r="H555" s="109"/>
      <c r="I555" s="109"/>
      <c r="J555" s="36"/>
      <c r="K555" s="10"/>
      <c r="L555" s="10"/>
      <c r="M555" s="10"/>
      <c r="N555" s="10"/>
      <c r="O555" s="10"/>
      <c r="P555" s="10"/>
      <c r="Q555" s="10"/>
      <c r="R555" s="10"/>
      <c r="S555" s="10"/>
    </row>
    <row r="556" ht="32.25" customHeight="1">
      <c r="A556" s="36" t="s">
        <v>584</v>
      </c>
      <c r="B556" s="36" t="s">
        <v>708</v>
      </c>
      <c r="C556" s="54" t="s">
        <v>2585</v>
      </c>
      <c r="D556" s="222" t="s">
        <v>150</v>
      </c>
      <c r="E556" s="43" t="str">
        <f>if(D556&lt;&gt;"",VLOOKUP(D556,Concepts!C$2:D$12,2,FALSE),"")</f>
        <v>Fiscal Transparency</v>
      </c>
      <c r="F556" s="36" t="s">
        <v>2467</v>
      </c>
      <c r="G556" s="109"/>
      <c r="H556" s="109"/>
      <c r="I556" s="109"/>
      <c r="J556" s="36"/>
      <c r="K556" s="10"/>
      <c r="L556" s="10"/>
      <c r="M556" s="10"/>
      <c r="N556" s="10"/>
      <c r="O556" s="10"/>
      <c r="P556" s="10"/>
      <c r="Q556" s="10"/>
      <c r="R556" s="10"/>
      <c r="S556" s="10"/>
    </row>
    <row r="557" ht="32.25" customHeight="1">
      <c r="A557" s="36" t="s">
        <v>584</v>
      </c>
      <c r="B557" s="36" t="s">
        <v>708</v>
      </c>
      <c r="C557" s="54" t="s">
        <v>2593</v>
      </c>
      <c r="D557" s="222" t="s">
        <v>150</v>
      </c>
      <c r="E557" s="43" t="str">
        <f>if(D557&lt;&gt;"",VLOOKUP(D557,Concepts!C$2:D$12,2,FALSE),"")</f>
        <v>Fiscal Transparency</v>
      </c>
      <c r="F557" s="36" t="s">
        <v>2604</v>
      </c>
      <c r="G557" s="109"/>
      <c r="H557" s="109"/>
      <c r="I557" s="109"/>
      <c r="J557" s="36"/>
      <c r="K557" s="10"/>
      <c r="L557" s="10"/>
      <c r="M557" s="10"/>
      <c r="N557" s="10"/>
      <c r="O557" s="10"/>
      <c r="P557" s="10"/>
      <c r="Q557" s="10"/>
      <c r="R557" s="10"/>
      <c r="S557" s="10"/>
    </row>
    <row r="558" ht="32.25" customHeight="1">
      <c r="A558" s="36" t="s">
        <v>584</v>
      </c>
      <c r="B558" s="36" t="s">
        <v>710</v>
      </c>
      <c r="C558" s="38" t="s">
        <v>2607</v>
      </c>
      <c r="D558" s="222" t="s">
        <v>486</v>
      </c>
      <c r="E558" s="43" t="str">
        <f>if(D558&lt;&gt;"",VLOOKUP(D558,Concepts!C$2:D$12,2,FALSE),"")</f>
        <v>Payments</v>
      </c>
      <c r="F558" s="36" t="s">
        <v>2618</v>
      </c>
      <c r="G558" s="109"/>
      <c r="H558" s="109"/>
      <c r="I558" s="109"/>
      <c r="J558" s="36" t="s">
        <v>121</v>
      </c>
      <c r="K558" s="10"/>
      <c r="L558" s="10"/>
      <c r="M558" s="10"/>
      <c r="N558" s="10"/>
      <c r="O558" s="10"/>
      <c r="P558" s="10"/>
      <c r="Q558" s="10"/>
      <c r="R558" s="10"/>
      <c r="S558" s="10"/>
    </row>
    <row r="559" ht="32.25" customHeight="1">
      <c r="A559" s="36" t="s">
        <v>584</v>
      </c>
      <c r="B559" s="36" t="s">
        <v>710</v>
      </c>
      <c r="C559" s="38" t="s">
        <v>2625</v>
      </c>
      <c r="D559" s="222" t="s">
        <v>486</v>
      </c>
      <c r="E559" s="43" t="str">
        <f>if(D559&lt;&gt;"",VLOOKUP(D559,Concepts!C$2:D$12,2,FALSE),"")</f>
        <v>Payments</v>
      </c>
      <c r="F559" s="36" t="s">
        <v>2630</v>
      </c>
      <c r="G559" s="109"/>
      <c r="H559" s="109"/>
      <c r="I559" s="109"/>
      <c r="J559" s="36" t="s">
        <v>121</v>
      </c>
      <c r="K559" s="10"/>
      <c r="L559" s="10"/>
      <c r="M559" s="10"/>
      <c r="N559" s="10"/>
      <c r="O559" s="10"/>
      <c r="P559" s="10"/>
      <c r="Q559" s="10"/>
      <c r="R559" s="10"/>
      <c r="S559" s="10"/>
    </row>
    <row r="560" ht="32.25" customHeight="1">
      <c r="A560" s="36" t="s">
        <v>584</v>
      </c>
      <c r="B560" s="36" t="s">
        <v>710</v>
      </c>
      <c r="C560" s="38" t="s">
        <v>2635</v>
      </c>
      <c r="D560" s="222" t="s">
        <v>486</v>
      </c>
      <c r="E560" s="43" t="str">
        <f>if(D560&lt;&gt;"",VLOOKUP(D560,Concepts!C$2:D$12,2,FALSE),"")</f>
        <v>Payments</v>
      </c>
      <c r="F560" s="36" t="s">
        <v>2648</v>
      </c>
      <c r="G560" s="109"/>
      <c r="H560" s="109"/>
      <c r="I560" s="109"/>
      <c r="J560" s="36" t="s">
        <v>121</v>
      </c>
      <c r="K560" s="10"/>
      <c r="L560" s="10"/>
      <c r="M560" s="10"/>
      <c r="N560" s="10"/>
      <c r="O560" s="10"/>
      <c r="P560" s="10"/>
      <c r="Q560" s="10"/>
      <c r="R560" s="10"/>
      <c r="S560" s="10"/>
    </row>
    <row r="561" ht="32.25" customHeight="1">
      <c r="A561" s="36" t="s">
        <v>584</v>
      </c>
      <c r="B561" s="36" t="s">
        <v>710</v>
      </c>
      <c r="C561" s="54" t="s">
        <v>2652</v>
      </c>
      <c r="D561" s="222" t="s">
        <v>150</v>
      </c>
      <c r="E561" s="43" t="str">
        <f>if(D561&lt;&gt;"",VLOOKUP(D561,Concepts!C$2:D$12,2,FALSE),"")</f>
        <v>Fiscal Transparency</v>
      </c>
      <c r="F561" s="36" t="s">
        <v>2656</v>
      </c>
      <c r="G561" s="109"/>
      <c r="H561" s="109"/>
      <c r="I561" s="109"/>
      <c r="J561" s="36"/>
      <c r="K561" s="10"/>
      <c r="L561" s="10"/>
      <c r="M561" s="10"/>
      <c r="N561" s="10"/>
      <c r="O561" s="10"/>
      <c r="P561" s="10"/>
      <c r="Q561" s="10"/>
      <c r="R561" s="10"/>
      <c r="S561" s="10"/>
    </row>
    <row r="562" ht="32.25" customHeight="1">
      <c r="A562" s="10"/>
      <c r="B562" s="82"/>
      <c r="C562" s="10"/>
      <c r="D562" s="10"/>
      <c r="E562" s="10"/>
      <c r="F562" s="10"/>
      <c r="G562" s="10"/>
      <c r="H562" s="10"/>
      <c r="I562" s="10"/>
      <c r="J562" s="10"/>
      <c r="K562" s="10"/>
      <c r="L562" s="10"/>
      <c r="M562" s="10"/>
      <c r="N562" s="10"/>
      <c r="O562" s="10"/>
      <c r="P562" s="10"/>
      <c r="Q562" s="10"/>
      <c r="R562" s="10"/>
      <c r="S562" s="10"/>
    </row>
    <row r="563" ht="32.25" customHeight="1">
      <c r="A563" s="10"/>
      <c r="B563" s="10"/>
      <c r="C563" s="10"/>
      <c r="D563" s="10"/>
      <c r="E563" s="10"/>
      <c r="F563" s="10"/>
      <c r="G563" s="10"/>
      <c r="H563" s="10"/>
      <c r="I563" s="10"/>
      <c r="J563" s="10"/>
      <c r="K563" s="10"/>
      <c r="L563" s="10"/>
      <c r="M563" s="10"/>
      <c r="N563" s="10"/>
      <c r="O563" s="10"/>
      <c r="P563" s="10"/>
      <c r="Q563" s="10"/>
      <c r="R563" s="10"/>
      <c r="S563" s="10"/>
    </row>
    <row r="564" ht="32.25" customHeight="1">
      <c r="A564" s="10"/>
      <c r="B564" s="10"/>
      <c r="C564" s="10"/>
      <c r="D564" s="10"/>
      <c r="E564" s="10"/>
      <c r="F564" s="10"/>
      <c r="G564" s="10"/>
      <c r="H564" s="10"/>
      <c r="I564" s="10"/>
      <c r="J564" s="10"/>
      <c r="K564" s="10"/>
      <c r="L564" s="10"/>
      <c r="M564" s="10"/>
      <c r="N564" s="10"/>
      <c r="O564" s="10"/>
      <c r="P564" s="10"/>
      <c r="Q564" s="10"/>
      <c r="R564" s="10"/>
      <c r="S564" s="10"/>
    </row>
    <row r="565" ht="32.25" customHeight="1">
      <c r="A565" s="10"/>
      <c r="B565" s="10"/>
      <c r="C565" s="10"/>
      <c r="D565" s="10"/>
      <c r="E565" s="10"/>
      <c r="F565" s="10"/>
      <c r="G565" s="10"/>
      <c r="H565" s="10"/>
      <c r="I565" s="10"/>
      <c r="J565" s="10"/>
      <c r="K565" s="10"/>
      <c r="L565" s="10"/>
      <c r="M565" s="10"/>
      <c r="N565" s="10"/>
      <c r="O565" s="10"/>
      <c r="P565" s="10"/>
      <c r="Q565" s="10"/>
      <c r="R565" s="10"/>
      <c r="S565" s="10"/>
    </row>
    <row r="566" ht="32.25" customHeight="1">
      <c r="A566" s="10"/>
      <c r="B566" s="10"/>
      <c r="C566" s="10"/>
      <c r="D566" s="10"/>
      <c r="E566" s="10"/>
      <c r="F566" s="10"/>
      <c r="G566" s="10"/>
      <c r="H566" s="10"/>
      <c r="I566" s="10"/>
      <c r="J566" s="10"/>
      <c r="K566" s="10"/>
      <c r="L566" s="10"/>
      <c r="M566" s="10"/>
      <c r="N566" s="10"/>
      <c r="O566" s="10"/>
      <c r="P566" s="10"/>
      <c r="Q566" s="10"/>
      <c r="R566" s="10"/>
      <c r="S566" s="10"/>
    </row>
    <row r="567" ht="32.25" customHeight="1">
      <c r="A567" s="10"/>
      <c r="B567" s="10"/>
      <c r="C567" s="10"/>
      <c r="D567" s="10"/>
      <c r="E567" s="10"/>
      <c r="F567" s="10"/>
      <c r="G567" s="10"/>
      <c r="H567" s="10"/>
      <c r="I567" s="10"/>
      <c r="J567" s="10"/>
      <c r="K567" s="10"/>
      <c r="L567" s="10"/>
      <c r="M567" s="10"/>
      <c r="N567" s="10"/>
      <c r="O567" s="10"/>
      <c r="P567" s="10"/>
      <c r="Q567" s="10"/>
      <c r="R567" s="10"/>
      <c r="S567" s="10"/>
    </row>
    <row r="568" ht="32.25" customHeight="1">
      <c r="A568" s="10"/>
      <c r="B568" s="10"/>
      <c r="C568" s="10"/>
      <c r="D568" s="10"/>
      <c r="E568" s="10"/>
      <c r="F568" s="10"/>
      <c r="G568" s="10"/>
      <c r="H568" s="10"/>
      <c r="I568" s="10"/>
      <c r="J568" s="10"/>
      <c r="K568" s="10"/>
      <c r="L568" s="10"/>
      <c r="M568" s="10"/>
      <c r="N568" s="10"/>
      <c r="O568" s="10"/>
      <c r="P568" s="10"/>
      <c r="Q568" s="10"/>
      <c r="R568" s="10"/>
      <c r="S568" s="10"/>
    </row>
    <row r="569" ht="32.25" customHeight="1">
      <c r="A569" s="10"/>
      <c r="B569" s="10"/>
      <c r="C569" s="10"/>
      <c r="D569" s="10"/>
      <c r="E569" s="10"/>
      <c r="F569" s="10"/>
      <c r="G569" s="10"/>
      <c r="H569" s="10"/>
      <c r="I569" s="10"/>
      <c r="J569" s="10"/>
      <c r="K569" s="10"/>
      <c r="L569" s="10"/>
      <c r="M569" s="10"/>
      <c r="N569" s="10"/>
      <c r="O569" s="10"/>
      <c r="P569" s="10"/>
      <c r="Q569" s="10"/>
      <c r="R569" s="10"/>
      <c r="S569" s="10"/>
    </row>
    <row r="570" ht="32.25" customHeight="1">
      <c r="A570" s="10"/>
      <c r="B570" s="10"/>
      <c r="C570" s="10"/>
      <c r="D570" s="10"/>
      <c r="E570" s="10"/>
      <c r="F570" s="10"/>
      <c r="G570" s="10"/>
      <c r="H570" s="10"/>
      <c r="I570" s="10"/>
      <c r="J570" s="10"/>
      <c r="K570" s="10"/>
      <c r="L570" s="10"/>
      <c r="M570" s="10"/>
      <c r="N570" s="10"/>
      <c r="O570" s="10"/>
      <c r="P570" s="10"/>
      <c r="Q570" s="10"/>
      <c r="R570" s="10"/>
      <c r="S570" s="10"/>
    </row>
    <row r="571" ht="32.25" customHeight="1">
      <c r="A571" s="10"/>
      <c r="B571" s="10"/>
      <c r="C571" s="10"/>
      <c r="D571" s="10"/>
      <c r="E571" s="10"/>
      <c r="F571" s="10"/>
      <c r="G571" s="10"/>
      <c r="H571" s="10"/>
      <c r="I571" s="10"/>
      <c r="J571" s="10"/>
      <c r="K571" s="10"/>
      <c r="L571" s="10"/>
      <c r="M571" s="10"/>
      <c r="N571" s="10"/>
      <c r="O571" s="10"/>
      <c r="P571" s="10"/>
      <c r="Q571" s="10"/>
      <c r="R571" s="10"/>
      <c r="S571" s="10"/>
    </row>
    <row r="572" ht="32.25" customHeight="1">
      <c r="A572" s="10"/>
      <c r="B572" s="10"/>
      <c r="C572" s="10"/>
      <c r="D572" s="10"/>
      <c r="E572" s="10"/>
      <c r="F572" s="10"/>
      <c r="G572" s="10"/>
      <c r="H572" s="10"/>
      <c r="I572" s="10"/>
      <c r="J572" s="10"/>
      <c r="K572" s="10"/>
      <c r="L572" s="10"/>
      <c r="M572" s="10"/>
      <c r="N572" s="10"/>
      <c r="O572" s="10"/>
      <c r="P572" s="10"/>
      <c r="Q572" s="10"/>
      <c r="R572" s="10"/>
      <c r="S572" s="10"/>
    </row>
    <row r="573" ht="32.25" customHeight="1">
      <c r="A573" s="10"/>
      <c r="B573" s="10"/>
      <c r="C573" s="10"/>
      <c r="D573" s="10"/>
      <c r="E573" s="10"/>
      <c r="F573" s="10"/>
      <c r="G573" s="10"/>
      <c r="H573" s="10"/>
      <c r="I573" s="10"/>
      <c r="J573" s="10"/>
      <c r="K573" s="10"/>
      <c r="L573" s="10"/>
      <c r="M573" s="10"/>
      <c r="N573" s="10"/>
      <c r="O573" s="10"/>
      <c r="P573" s="10"/>
      <c r="Q573" s="10"/>
      <c r="R573" s="10"/>
      <c r="S573" s="10"/>
    </row>
    <row r="574" ht="32.25" customHeight="1">
      <c r="A574" s="10"/>
      <c r="B574" s="10"/>
      <c r="C574" s="10"/>
      <c r="D574" s="10"/>
      <c r="E574" s="10"/>
      <c r="F574" s="10"/>
      <c r="G574" s="10"/>
      <c r="H574" s="10"/>
      <c r="I574" s="10"/>
      <c r="J574" s="10"/>
      <c r="K574" s="10"/>
      <c r="L574" s="10"/>
      <c r="M574" s="10"/>
      <c r="N574" s="10"/>
      <c r="O574" s="10"/>
      <c r="P574" s="10"/>
      <c r="Q574" s="10"/>
      <c r="R574" s="10"/>
      <c r="S574" s="10"/>
    </row>
    <row r="575" ht="32.25" customHeight="1">
      <c r="A575" s="10"/>
      <c r="B575" s="10"/>
      <c r="C575" s="10"/>
      <c r="D575" s="10"/>
      <c r="E575" s="10"/>
      <c r="F575" s="10"/>
      <c r="G575" s="10"/>
      <c r="H575" s="10"/>
      <c r="I575" s="10"/>
      <c r="J575" s="10"/>
      <c r="K575" s="10"/>
      <c r="L575" s="10"/>
      <c r="M575" s="10"/>
      <c r="N575" s="10"/>
      <c r="O575" s="10"/>
      <c r="P575" s="10"/>
      <c r="Q575" s="10"/>
      <c r="R575" s="10"/>
      <c r="S575" s="10"/>
    </row>
    <row r="576" ht="32.25" customHeight="1">
      <c r="A576" s="10"/>
      <c r="B576" s="10"/>
      <c r="C576" s="10"/>
      <c r="D576" s="10"/>
      <c r="E576" s="10"/>
      <c r="F576" s="10"/>
      <c r="G576" s="10"/>
      <c r="H576" s="10"/>
      <c r="I576" s="10"/>
      <c r="J576" s="10"/>
      <c r="K576" s="10"/>
      <c r="L576" s="10"/>
      <c r="M576" s="10"/>
      <c r="N576" s="10"/>
      <c r="O576" s="10"/>
      <c r="P576" s="10"/>
      <c r="Q576" s="10"/>
      <c r="R576" s="10"/>
      <c r="S576" s="10"/>
    </row>
    <row r="577" ht="32.25" customHeight="1">
      <c r="A577" s="10"/>
      <c r="B577" s="10"/>
      <c r="C577" s="10"/>
      <c r="D577" s="10"/>
      <c r="E577" s="10"/>
      <c r="F577" s="10"/>
      <c r="G577" s="10"/>
      <c r="H577" s="10"/>
      <c r="I577" s="10"/>
      <c r="J577" s="10"/>
      <c r="K577" s="10"/>
      <c r="L577" s="10"/>
      <c r="M577" s="10"/>
      <c r="N577" s="10"/>
      <c r="O577" s="10"/>
      <c r="P577" s="10"/>
      <c r="Q577" s="10"/>
      <c r="R577" s="10"/>
      <c r="S577" s="10"/>
    </row>
    <row r="578" ht="32.25" customHeight="1">
      <c r="A578" s="10"/>
      <c r="B578" s="10"/>
      <c r="C578" s="10"/>
      <c r="D578" s="10"/>
      <c r="E578" s="10"/>
      <c r="F578" s="10"/>
      <c r="G578" s="10"/>
      <c r="H578" s="10"/>
      <c r="I578" s="10"/>
      <c r="J578" s="10"/>
      <c r="K578" s="10"/>
      <c r="L578" s="10"/>
      <c r="M578" s="10"/>
      <c r="N578" s="10"/>
      <c r="O578" s="10"/>
      <c r="P578" s="10"/>
      <c r="Q578" s="10"/>
      <c r="R578" s="10"/>
      <c r="S578" s="10"/>
    </row>
    <row r="579" ht="32.25" customHeight="1">
      <c r="A579" s="10"/>
      <c r="B579" s="10"/>
      <c r="C579" s="10"/>
      <c r="D579" s="10"/>
      <c r="E579" s="10"/>
      <c r="F579" s="10"/>
      <c r="G579" s="10"/>
      <c r="H579" s="10"/>
      <c r="I579" s="10"/>
      <c r="J579" s="10"/>
      <c r="K579" s="10"/>
      <c r="L579" s="10"/>
      <c r="M579" s="10"/>
      <c r="N579" s="10"/>
      <c r="O579" s="10"/>
      <c r="P579" s="10"/>
      <c r="Q579" s="10"/>
      <c r="R579" s="10"/>
      <c r="S579" s="10"/>
    </row>
    <row r="580" ht="32.25" customHeight="1">
      <c r="A580" s="10"/>
      <c r="B580" s="10"/>
      <c r="C580" s="10"/>
      <c r="D580" s="10"/>
      <c r="E580" s="10"/>
      <c r="F580" s="10"/>
      <c r="G580" s="10"/>
      <c r="H580" s="10"/>
      <c r="I580" s="10"/>
      <c r="J580" s="10"/>
      <c r="K580" s="10"/>
      <c r="L580" s="10"/>
      <c r="M580" s="10"/>
      <c r="N580" s="10"/>
      <c r="O580" s="10"/>
      <c r="P580" s="10"/>
      <c r="Q580" s="10"/>
      <c r="R580" s="10"/>
      <c r="S580" s="10"/>
    </row>
    <row r="581" ht="32.25" customHeight="1">
      <c r="A581" s="10"/>
      <c r="B581" s="10"/>
      <c r="C581" s="10"/>
      <c r="D581" s="10"/>
      <c r="E581" s="10"/>
      <c r="F581" s="10"/>
      <c r="G581" s="10"/>
      <c r="H581" s="10"/>
      <c r="I581" s="10"/>
      <c r="J581" s="10"/>
      <c r="K581" s="10"/>
      <c r="L581" s="10"/>
      <c r="M581" s="10"/>
      <c r="N581" s="10"/>
      <c r="O581" s="10"/>
      <c r="P581" s="10"/>
      <c r="Q581" s="10"/>
      <c r="R581" s="10"/>
      <c r="S581" s="10"/>
    </row>
    <row r="582" ht="32.25" customHeight="1">
      <c r="A582" s="10"/>
      <c r="B582" s="10"/>
      <c r="C582" s="10"/>
      <c r="D582" s="10"/>
      <c r="E582" s="10"/>
      <c r="F582" s="10"/>
      <c r="G582" s="10"/>
      <c r="H582" s="10"/>
      <c r="I582" s="10"/>
      <c r="J582" s="10"/>
      <c r="K582" s="10"/>
      <c r="L582" s="10"/>
      <c r="M582" s="10"/>
      <c r="N582" s="10"/>
      <c r="O582" s="10"/>
      <c r="P582" s="10"/>
      <c r="Q582" s="10"/>
      <c r="R582" s="10"/>
      <c r="S582" s="10"/>
    </row>
    <row r="583" ht="32.25" customHeight="1">
      <c r="A583" s="10"/>
      <c r="B583" s="10"/>
      <c r="C583" s="10"/>
      <c r="D583" s="10"/>
      <c r="E583" s="10"/>
      <c r="F583" s="10"/>
      <c r="G583" s="10"/>
      <c r="H583" s="10"/>
      <c r="I583" s="10"/>
      <c r="J583" s="10"/>
      <c r="K583" s="10"/>
      <c r="L583" s="10"/>
      <c r="M583" s="10"/>
      <c r="N583" s="10"/>
      <c r="O583" s="10"/>
      <c r="P583" s="10"/>
      <c r="Q583" s="10"/>
      <c r="R583" s="10"/>
      <c r="S583" s="10"/>
    </row>
    <row r="584" ht="32.25" customHeight="1">
      <c r="A584" s="10"/>
      <c r="B584" s="10"/>
      <c r="C584" s="10"/>
      <c r="D584" s="10"/>
      <c r="E584" s="10"/>
      <c r="F584" s="10"/>
      <c r="G584" s="10"/>
      <c r="H584" s="10"/>
      <c r="I584" s="10"/>
      <c r="J584" s="10"/>
      <c r="K584" s="10"/>
      <c r="L584" s="10"/>
      <c r="M584" s="10"/>
      <c r="N584" s="10"/>
      <c r="O584" s="10"/>
      <c r="P584" s="10"/>
      <c r="Q584" s="10"/>
      <c r="R584" s="10"/>
      <c r="S584" s="10"/>
    </row>
    <row r="585" ht="32.25" customHeight="1">
      <c r="A585" s="10"/>
      <c r="B585" s="10"/>
      <c r="C585" s="10"/>
      <c r="D585" s="10"/>
      <c r="E585" s="10"/>
      <c r="F585" s="10"/>
      <c r="G585" s="10"/>
      <c r="H585" s="10"/>
      <c r="I585" s="10"/>
      <c r="J585" s="10"/>
      <c r="K585" s="10"/>
      <c r="L585" s="10"/>
      <c r="M585" s="10"/>
      <c r="N585" s="10"/>
      <c r="O585" s="10"/>
      <c r="P585" s="10"/>
      <c r="Q585" s="10"/>
      <c r="R585" s="10"/>
      <c r="S585" s="10"/>
    </row>
    <row r="586" ht="32.25" customHeight="1">
      <c r="A586" s="10"/>
      <c r="B586" s="10"/>
      <c r="C586" s="10"/>
      <c r="D586" s="10"/>
      <c r="E586" s="10"/>
      <c r="F586" s="10"/>
      <c r="G586" s="10"/>
      <c r="H586" s="10"/>
      <c r="I586" s="10"/>
      <c r="J586" s="10"/>
      <c r="K586" s="10"/>
      <c r="L586" s="10"/>
      <c r="M586" s="10"/>
      <c r="N586" s="10"/>
      <c r="O586" s="10"/>
      <c r="P586" s="10"/>
      <c r="Q586" s="10"/>
      <c r="R586" s="10"/>
      <c r="S586" s="10"/>
    </row>
    <row r="587" ht="32.25" customHeight="1">
      <c r="A587" s="10"/>
      <c r="B587" s="10"/>
      <c r="C587" s="10"/>
      <c r="D587" s="10"/>
      <c r="E587" s="10"/>
      <c r="F587" s="10"/>
      <c r="G587" s="10"/>
      <c r="H587" s="10"/>
      <c r="I587" s="10"/>
      <c r="J587" s="10"/>
      <c r="K587" s="10"/>
      <c r="L587" s="10"/>
      <c r="M587" s="10"/>
      <c r="N587" s="10"/>
      <c r="O587" s="10"/>
      <c r="P587" s="10"/>
      <c r="Q587" s="10"/>
      <c r="R587" s="10"/>
      <c r="S587" s="10"/>
    </row>
    <row r="588" ht="32.25" customHeight="1">
      <c r="A588" s="10"/>
      <c r="B588" s="10"/>
      <c r="C588" s="10"/>
      <c r="D588" s="10"/>
      <c r="E588" s="10"/>
      <c r="F588" s="10"/>
      <c r="G588" s="10"/>
      <c r="H588" s="10"/>
      <c r="I588" s="10"/>
      <c r="J588" s="10"/>
      <c r="K588" s="10"/>
      <c r="L588" s="10"/>
      <c r="M588" s="10"/>
      <c r="N588" s="10"/>
      <c r="O588" s="10"/>
      <c r="P588" s="10"/>
      <c r="Q588" s="10"/>
      <c r="R588" s="10"/>
      <c r="S588" s="10"/>
    </row>
    <row r="589" ht="32.25" customHeight="1">
      <c r="A589" s="10"/>
      <c r="B589" s="10"/>
      <c r="C589" s="10"/>
      <c r="D589" s="10"/>
      <c r="E589" s="10"/>
      <c r="F589" s="10"/>
      <c r="G589" s="10"/>
      <c r="H589" s="10"/>
      <c r="I589" s="10"/>
      <c r="J589" s="10"/>
      <c r="K589" s="10"/>
      <c r="L589" s="10"/>
      <c r="M589" s="10"/>
      <c r="N589" s="10"/>
      <c r="O589" s="10"/>
      <c r="P589" s="10"/>
      <c r="Q589" s="10"/>
      <c r="R589" s="10"/>
      <c r="S589" s="10"/>
    </row>
    <row r="590" ht="32.25" customHeight="1">
      <c r="A590" s="10"/>
      <c r="B590" s="10"/>
      <c r="C590" s="10"/>
      <c r="D590" s="10"/>
      <c r="E590" s="10"/>
      <c r="F590" s="10"/>
      <c r="G590" s="10"/>
      <c r="H590" s="10"/>
      <c r="I590" s="10"/>
      <c r="J590" s="10"/>
      <c r="K590" s="10"/>
      <c r="L590" s="10"/>
      <c r="M590" s="10"/>
      <c r="N590" s="10"/>
      <c r="O590" s="10"/>
      <c r="P590" s="10"/>
      <c r="Q590" s="10"/>
      <c r="R590" s="10"/>
      <c r="S590" s="10"/>
    </row>
    <row r="591" ht="32.25" customHeight="1">
      <c r="A591" s="10"/>
      <c r="B591" s="10"/>
      <c r="C591" s="10"/>
      <c r="D591" s="10"/>
      <c r="E591" s="10"/>
      <c r="F591" s="10"/>
      <c r="G591" s="10"/>
      <c r="H591" s="10"/>
      <c r="I591" s="10"/>
      <c r="J591" s="10"/>
      <c r="K591" s="10"/>
      <c r="L591" s="10"/>
      <c r="M591" s="10"/>
      <c r="N591" s="10"/>
      <c r="O591" s="10"/>
      <c r="P591" s="10"/>
      <c r="Q591" s="10"/>
      <c r="R591" s="10"/>
      <c r="S591" s="10"/>
    </row>
    <row r="592" ht="32.25" customHeight="1">
      <c r="A592" s="10"/>
      <c r="B592" s="10"/>
      <c r="C592" s="10"/>
      <c r="D592" s="10"/>
      <c r="E592" s="10"/>
      <c r="F592" s="10"/>
      <c r="G592" s="10"/>
      <c r="H592" s="10"/>
      <c r="I592" s="10"/>
      <c r="J592" s="10"/>
      <c r="K592" s="10"/>
      <c r="L592" s="10"/>
      <c r="M592" s="10"/>
      <c r="N592" s="10"/>
      <c r="O592" s="10"/>
      <c r="P592" s="10"/>
      <c r="Q592" s="10"/>
      <c r="R592" s="10"/>
      <c r="S592" s="10"/>
    </row>
    <row r="593" ht="32.25" customHeight="1">
      <c r="A593" s="10"/>
      <c r="B593" s="10"/>
      <c r="C593" s="10"/>
      <c r="D593" s="10"/>
      <c r="E593" s="10"/>
      <c r="F593" s="10"/>
      <c r="G593" s="10"/>
      <c r="H593" s="10"/>
      <c r="I593" s="10"/>
      <c r="J593" s="10"/>
      <c r="K593" s="10"/>
      <c r="L593" s="10"/>
      <c r="M593" s="10"/>
      <c r="N593" s="10"/>
      <c r="O593" s="10"/>
      <c r="P593" s="10"/>
      <c r="Q593" s="10"/>
      <c r="R593" s="10"/>
      <c r="S593" s="10"/>
    </row>
    <row r="594" ht="32.25" customHeight="1">
      <c r="A594" s="10"/>
      <c r="B594" s="10"/>
      <c r="C594" s="10"/>
      <c r="D594" s="10"/>
      <c r="E594" s="10"/>
      <c r="F594" s="10"/>
      <c r="G594" s="10"/>
      <c r="H594" s="10"/>
      <c r="I594" s="10"/>
      <c r="J594" s="10"/>
      <c r="K594" s="10"/>
      <c r="L594" s="10"/>
      <c r="M594" s="10"/>
      <c r="N594" s="10"/>
      <c r="O594" s="10"/>
      <c r="P594" s="10"/>
      <c r="Q594" s="10"/>
      <c r="R594" s="10"/>
      <c r="S594" s="10"/>
    </row>
    <row r="595" ht="32.25" customHeight="1">
      <c r="A595" s="10"/>
      <c r="B595" s="10"/>
      <c r="C595" s="10"/>
      <c r="D595" s="10"/>
      <c r="E595" s="10"/>
      <c r="F595" s="10"/>
      <c r="G595" s="10"/>
      <c r="H595" s="10"/>
      <c r="I595" s="10"/>
      <c r="J595" s="10"/>
      <c r="K595" s="10"/>
      <c r="L595" s="10"/>
      <c r="M595" s="10"/>
      <c r="N595" s="10"/>
      <c r="O595" s="10"/>
      <c r="P595" s="10"/>
      <c r="Q595" s="10"/>
      <c r="R595" s="10"/>
      <c r="S595" s="10"/>
    </row>
    <row r="596" ht="32.25" customHeight="1">
      <c r="A596" s="10"/>
      <c r="B596" s="10"/>
      <c r="C596" s="10"/>
      <c r="D596" s="10"/>
      <c r="E596" s="10"/>
      <c r="F596" s="10"/>
      <c r="G596" s="10"/>
      <c r="H596" s="10"/>
      <c r="I596" s="10"/>
      <c r="J596" s="10"/>
      <c r="K596" s="10"/>
      <c r="L596" s="10"/>
      <c r="M596" s="10"/>
      <c r="N596" s="10"/>
      <c r="O596" s="10"/>
      <c r="P596" s="10"/>
      <c r="Q596" s="10"/>
      <c r="R596" s="10"/>
      <c r="S596" s="10"/>
    </row>
    <row r="597" ht="32.25" customHeight="1">
      <c r="A597" s="10"/>
      <c r="B597" s="10"/>
      <c r="C597" s="10"/>
      <c r="D597" s="10"/>
      <c r="E597" s="10"/>
      <c r="F597" s="10"/>
      <c r="G597" s="10"/>
      <c r="H597" s="10"/>
      <c r="I597" s="10"/>
      <c r="J597" s="10"/>
      <c r="K597" s="10"/>
      <c r="L597" s="10"/>
      <c r="M597" s="10"/>
      <c r="N597" s="10"/>
      <c r="O597" s="10"/>
      <c r="P597" s="10"/>
      <c r="Q597" s="10"/>
      <c r="R597" s="10"/>
      <c r="S597" s="10"/>
    </row>
    <row r="598" ht="32.25" customHeight="1">
      <c r="A598" s="10"/>
      <c r="B598" s="10"/>
      <c r="C598" s="10"/>
      <c r="D598" s="10"/>
      <c r="E598" s="10"/>
      <c r="F598" s="10"/>
      <c r="G598" s="10"/>
      <c r="H598" s="10"/>
      <c r="I598" s="10"/>
      <c r="J598" s="10"/>
      <c r="K598" s="10"/>
      <c r="L598" s="10"/>
      <c r="M598" s="10"/>
      <c r="N598" s="10"/>
      <c r="O598" s="10"/>
      <c r="P598" s="10"/>
      <c r="Q598" s="10"/>
      <c r="R598" s="10"/>
      <c r="S598" s="10"/>
    </row>
    <row r="599" ht="32.25" customHeight="1">
      <c r="A599" s="10"/>
      <c r="B599" s="10"/>
      <c r="C599" s="10"/>
      <c r="D599" s="10"/>
      <c r="E599" s="10"/>
      <c r="F599" s="10"/>
      <c r="G599" s="10"/>
      <c r="H599" s="10"/>
      <c r="I599" s="10"/>
      <c r="J599" s="10"/>
      <c r="K599" s="10"/>
      <c r="L599" s="10"/>
      <c r="M599" s="10"/>
      <c r="N599" s="10"/>
      <c r="O599" s="10"/>
      <c r="P599" s="10"/>
      <c r="Q599" s="10"/>
      <c r="R599" s="10"/>
      <c r="S599" s="10"/>
    </row>
    <row r="600" ht="32.25" customHeight="1">
      <c r="A600" s="10"/>
      <c r="B600" s="10"/>
      <c r="C600" s="10"/>
      <c r="D600" s="10"/>
      <c r="E600" s="10"/>
      <c r="F600" s="10"/>
      <c r="G600" s="10"/>
      <c r="H600" s="10"/>
      <c r="I600" s="10"/>
      <c r="J600" s="10"/>
      <c r="K600" s="10"/>
      <c r="L600" s="10"/>
      <c r="M600" s="10"/>
      <c r="N600" s="10"/>
      <c r="O600" s="10"/>
      <c r="P600" s="10"/>
      <c r="Q600" s="10"/>
      <c r="R600" s="10"/>
      <c r="S600" s="10"/>
    </row>
    <row r="601" ht="32.25" customHeight="1">
      <c r="A601" s="10"/>
      <c r="B601" s="10"/>
      <c r="C601" s="10"/>
      <c r="D601" s="10"/>
      <c r="E601" s="10"/>
      <c r="F601" s="10"/>
      <c r="G601" s="10"/>
      <c r="H601" s="10"/>
      <c r="I601" s="10"/>
      <c r="J601" s="10"/>
      <c r="K601" s="10"/>
      <c r="L601" s="10"/>
      <c r="M601" s="10"/>
      <c r="N601" s="10"/>
      <c r="O601" s="10"/>
      <c r="P601" s="10"/>
      <c r="Q601" s="10"/>
      <c r="R601" s="10"/>
      <c r="S601" s="10"/>
    </row>
    <row r="602" ht="32.25" customHeight="1">
      <c r="A602" s="10"/>
      <c r="B602" s="10"/>
      <c r="C602" s="10"/>
      <c r="D602" s="10"/>
      <c r="E602" s="10"/>
      <c r="F602" s="10"/>
      <c r="G602" s="10"/>
      <c r="H602" s="10"/>
      <c r="I602" s="10"/>
      <c r="J602" s="10"/>
      <c r="K602" s="10"/>
      <c r="L602" s="10"/>
      <c r="M602" s="10"/>
      <c r="N602" s="10"/>
      <c r="O602" s="10"/>
      <c r="P602" s="10"/>
      <c r="Q602" s="10"/>
      <c r="R602" s="10"/>
      <c r="S602" s="10"/>
    </row>
    <row r="603" ht="32.25" customHeight="1">
      <c r="A603" s="10"/>
      <c r="B603" s="10"/>
      <c r="C603" s="10"/>
      <c r="D603" s="10"/>
      <c r="E603" s="10"/>
      <c r="F603" s="10"/>
      <c r="G603" s="10"/>
      <c r="H603" s="10"/>
      <c r="I603" s="10"/>
      <c r="J603" s="10"/>
      <c r="K603" s="10"/>
      <c r="L603" s="10"/>
      <c r="M603" s="10"/>
      <c r="N603" s="10"/>
      <c r="O603" s="10"/>
      <c r="P603" s="10"/>
      <c r="Q603" s="10"/>
      <c r="R603" s="10"/>
      <c r="S603" s="10"/>
    </row>
    <row r="604" ht="32.25" customHeight="1">
      <c r="A604" s="10"/>
      <c r="B604" s="10"/>
      <c r="C604" s="10"/>
      <c r="D604" s="10"/>
      <c r="E604" s="10"/>
      <c r="F604" s="10"/>
      <c r="G604" s="10"/>
      <c r="H604" s="10"/>
      <c r="I604" s="10"/>
      <c r="J604" s="10"/>
      <c r="K604" s="10"/>
      <c r="L604" s="10"/>
      <c r="M604" s="10"/>
      <c r="N604" s="10"/>
      <c r="O604" s="10"/>
      <c r="P604" s="10"/>
      <c r="Q604" s="10"/>
      <c r="R604" s="10"/>
      <c r="S604" s="10"/>
    </row>
    <row r="605" ht="32.25" customHeight="1">
      <c r="A605" s="10"/>
      <c r="B605" s="10"/>
      <c r="C605" s="10"/>
      <c r="D605" s="10"/>
      <c r="E605" s="10"/>
      <c r="F605" s="10"/>
      <c r="G605" s="10"/>
      <c r="H605" s="10"/>
      <c r="I605" s="10"/>
      <c r="J605" s="10"/>
      <c r="K605" s="10"/>
      <c r="L605" s="10"/>
      <c r="M605" s="10"/>
      <c r="N605" s="10"/>
      <c r="O605" s="10"/>
      <c r="P605" s="10"/>
      <c r="Q605" s="10"/>
      <c r="R605" s="10"/>
      <c r="S605" s="10"/>
    </row>
    <row r="606" ht="32.25" customHeight="1">
      <c r="A606" s="10"/>
      <c r="B606" s="10"/>
      <c r="C606" s="10"/>
      <c r="D606" s="10"/>
      <c r="E606" s="10"/>
      <c r="F606" s="10"/>
      <c r="G606" s="10"/>
      <c r="H606" s="10"/>
      <c r="I606" s="10"/>
      <c r="J606" s="10"/>
      <c r="K606" s="10"/>
      <c r="L606" s="10"/>
      <c r="M606" s="10"/>
      <c r="N606" s="10"/>
      <c r="O606" s="10"/>
      <c r="P606" s="10"/>
      <c r="Q606" s="10"/>
      <c r="R606" s="10"/>
      <c r="S606" s="10"/>
    </row>
    <row r="607" ht="32.25" customHeight="1">
      <c r="A607" s="10"/>
      <c r="B607" s="10"/>
      <c r="C607" s="10"/>
      <c r="D607" s="10"/>
      <c r="E607" s="10"/>
      <c r="F607" s="10"/>
      <c r="G607" s="10"/>
      <c r="H607" s="10"/>
      <c r="I607" s="10"/>
      <c r="J607" s="10"/>
      <c r="K607" s="10"/>
      <c r="L607" s="10"/>
      <c r="M607" s="10"/>
      <c r="N607" s="10"/>
      <c r="O607" s="10"/>
      <c r="P607" s="10"/>
      <c r="Q607" s="10"/>
      <c r="R607" s="10"/>
      <c r="S607" s="10"/>
    </row>
    <row r="608" ht="32.25" customHeight="1">
      <c r="A608" s="10"/>
      <c r="B608" s="10"/>
      <c r="C608" s="10"/>
      <c r="D608" s="10"/>
      <c r="E608" s="10"/>
      <c r="F608" s="10"/>
      <c r="G608" s="10"/>
      <c r="H608" s="10"/>
      <c r="I608" s="10"/>
      <c r="J608" s="10"/>
      <c r="K608" s="10"/>
      <c r="L608" s="10"/>
      <c r="M608" s="10"/>
      <c r="N608" s="10"/>
      <c r="O608" s="10"/>
      <c r="P608" s="10"/>
      <c r="Q608" s="10"/>
      <c r="R608" s="10"/>
      <c r="S608" s="10"/>
    </row>
    <row r="609" ht="32.25" customHeight="1">
      <c r="A609" s="10"/>
      <c r="B609" s="10"/>
      <c r="C609" s="10"/>
      <c r="D609" s="10"/>
      <c r="E609" s="10"/>
      <c r="F609" s="10"/>
      <c r="G609" s="10"/>
      <c r="H609" s="10"/>
      <c r="I609" s="10"/>
      <c r="J609" s="10"/>
      <c r="K609" s="10"/>
      <c r="L609" s="10"/>
      <c r="M609" s="10"/>
      <c r="N609" s="10"/>
      <c r="O609" s="10"/>
      <c r="P609" s="10"/>
      <c r="Q609" s="10"/>
      <c r="R609" s="10"/>
      <c r="S609" s="10"/>
    </row>
    <row r="610" ht="32.25" customHeight="1">
      <c r="A610" s="10"/>
      <c r="B610" s="10"/>
      <c r="C610" s="10"/>
      <c r="D610" s="10"/>
      <c r="E610" s="10"/>
      <c r="F610" s="10"/>
      <c r="G610" s="10"/>
      <c r="H610" s="10"/>
      <c r="I610" s="10"/>
      <c r="J610" s="10"/>
      <c r="K610" s="10"/>
      <c r="L610" s="10"/>
      <c r="M610" s="10"/>
      <c r="N610" s="10"/>
      <c r="O610" s="10"/>
      <c r="P610" s="10"/>
      <c r="Q610" s="10"/>
      <c r="R610" s="10"/>
      <c r="S610" s="10"/>
    </row>
    <row r="611" ht="32.25" customHeight="1">
      <c r="A611" s="10"/>
      <c r="B611" s="10"/>
      <c r="C611" s="10"/>
      <c r="D611" s="10"/>
      <c r="E611" s="10"/>
      <c r="F611" s="10"/>
      <c r="G611" s="10"/>
      <c r="H611" s="10"/>
      <c r="I611" s="10"/>
      <c r="J611" s="10"/>
      <c r="K611" s="10"/>
      <c r="L611" s="10"/>
      <c r="M611" s="10"/>
      <c r="N611" s="10"/>
      <c r="O611" s="10"/>
      <c r="P611" s="10"/>
      <c r="Q611" s="10"/>
      <c r="R611" s="10"/>
      <c r="S611" s="10"/>
    </row>
    <row r="612" ht="32.25" customHeight="1">
      <c r="A612" s="10"/>
      <c r="B612" s="10"/>
      <c r="C612" s="10"/>
      <c r="D612" s="10"/>
      <c r="E612" s="10"/>
      <c r="F612" s="10"/>
      <c r="G612" s="10"/>
      <c r="H612" s="10"/>
      <c r="I612" s="10"/>
      <c r="J612" s="10"/>
      <c r="K612" s="10"/>
      <c r="L612" s="10"/>
      <c r="M612" s="10"/>
      <c r="N612" s="10"/>
      <c r="O612" s="10"/>
      <c r="P612" s="10"/>
      <c r="Q612" s="10"/>
      <c r="R612" s="10"/>
      <c r="S612" s="10"/>
    </row>
    <row r="613" ht="32.25" customHeight="1">
      <c r="A613" s="10"/>
      <c r="B613" s="10"/>
      <c r="C613" s="10"/>
      <c r="D613" s="10"/>
      <c r="E613" s="10"/>
      <c r="F613" s="10"/>
      <c r="G613" s="10"/>
      <c r="H613" s="10"/>
      <c r="I613" s="10"/>
      <c r="J613" s="10"/>
      <c r="K613" s="10"/>
      <c r="L613" s="10"/>
      <c r="M613" s="10"/>
      <c r="N613" s="10"/>
      <c r="O613" s="10"/>
      <c r="P613" s="10"/>
      <c r="Q613" s="10"/>
      <c r="R613" s="10"/>
      <c r="S613" s="10"/>
    </row>
    <row r="614" ht="32.25" customHeight="1">
      <c r="A614" s="10"/>
      <c r="B614" s="10"/>
      <c r="C614" s="10"/>
      <c r="D614" s="10"/>
      <c r="E614" s="10"/>
      <c r="F614" s="10"/>
      <c r="G614" s="10"/>
      <c r="H614" s="10"/>
      <c r="I614" s="10"/>
      <c r="J614" s="10"/>
      <c r="K614" s="10"/>
      <c r="L614" s="10"/>
      <c r="M614" s="10"/>
      <c r="N614" s="10"/>
      <c r="O614" s="10"/>
      <c r="P614" s="10"/>
      <c r="Q614" s="10"/>
      <c r="R614" s="10"/>
      <c r="S614" s="10"/>
    </row>
    <row r="615" ht="32.25" customHeight="1">
      <c r="A615" s="10"/>
      <c r="B615" s="10"/>
      <c r="C615" s="10"/>
      <c r="D615" s="10"/>
      <c r="E615" s="10"/>
      <c r="F615" s="10"/>
      <c r="G615" s="10"/>
      <c r="H615" s="10"/>
      <c r="I615" s="10"/>
      <c r="J615" s="10"/>
      <c r="K615" s="10"/>
      <c r="L615" s="10"/>
      <c r="M615" s="10"/>
      <c r="N615" s="10"/>
      <c r="O615" s="10"/>
      <c r="P615" s="10"/>
      <c r="Q615" s="10"/>
      <c r="R615" s="10"/>
      <c r="S615" s="10"/>
    </row>
    <row r="616" ht="32.25" customHeight="1">
      <c r="A616" s="10"/>
      <c r="B616" s="10"/>
      <c r="C616" s="10"/>
      <c r="D616" s="10"/>
      <c r="E616" s="10"/>
      <c r="F616" s="10"/>
      <c r="G616" s="10"/>
      <c r="H616" s="10"/>
      <c r="I616" s="10"/>
      <c r="J616" s="10"/>
      <c r="K616" s="10"/>
      <c r="L616" s="10"/>
      <c r="M616" s="10"/>
      <c r="N616" s="10"/>
      <c r="O616" s="10"/>
      <c r="P616" s="10"/>
      <c r="Q616" s="10"/>
      <c r="R616" s="10"/>
      <c r="S616" s="10"/>
    </row>
    <row r="617" ht="32.25" customHeight="1">
      <c r="A617" s="10"/>
      <c r="B617" s="10"/>
      <c r="C617" s="10"/>
      <c r="D617" s="10"/>
      <c r="E617" s="10"/>
      <c r="F617" s="10"/>
      <c r="G617" s="10"/>
      <c r="H617" s="10"/>
      <c r="I617" s="10"/>
      <c r="J617" s="10"/>
      <c r="K617" s="10"/>
      <c r="L617" s="10"/>
      <c r="M617" s="10"/>
      <c r="N617" s="10"/>
      <c r="O617" s="10"/>
      <c r="P617" s="10"/>
      <c r="Q617" s="10"/>
      <c r="R617" s="10"/>
      <c r="S617" s="10"/>
    </row>
    <row r="618" ht="32.25" customHeight="1">
      <c r="A618" s="10"/>
      <c r="B618" s="10"/>
      <c r="C618" s="10"/>
      <c r="D618" s="10"/>
      <c r="E618" s="10"/>
      <c r="F618" s="10"/>
      <c r="G618" s="10"/>
      <c r="H618" s="10"/>
      <c r="I618" s="10"/>
      <c r="J618" s="10"/>
      <c r="K618" s="10"/>
      <c r="L618" s="10"/>
      <c r="M618" s="10"/>
      <c r="N618" s="10"/>
      <c r="O618" s="10"/>
      <c r="P618" s="10"/>
      <c r="Q618" s="10"/>
      <c r="R618" s="10"/>
      <c r="S618" s="10"/>
    </row>
    <row r="619" ht="32.25" customHeight="1">
      <c r="A619" s="10"/>
      <c r="B619" s="10"/>
      <c r="C619" s="10"/>
      <c r="D619" s="10"/>
      <c r="E619" s="10"/>
      <c r="F619" s="10"/>
      <c r="G619" s="10"/>
      <c r="H619" s="10"/>
      <c r="I619" s="10"/>
      <c r="J619" s="10"/>
      <c r="K619" s="10"/>
      <c r="L619" s="10"/>
      <c r="M619" s="10"/>
      <c r="N619" s="10"/>
      <c r="O619" s="10"/>
      <c r="P619" s="10"/>
      <c r="Q619" s="10"/>
      <c r="R619" s="10"/>
      <c r="S619" s="10"/>
    </row>
    <row r="620" ht="32.25" customHeight="1">
      <c r="A620" s="10"/>
      <c r="B620" s="10"/>
      <c r="C620" s="10"/>
      <c r="D620" s="10"/>
      <c r="E620" s="10"/>
      <c r="F620" s="10"/>
      <c r="G620" s="10"/>
      <c r="H620" s="10"/>
      <c r="I620" s="10"/>
      <c r="J620" s="10"/>
      <c r="K620" s="10"/>
      <c r="L620" s="10"/>
      <c r="M620" s="10"/>
      <c r="N620" s="10"/>
      <c r="O620" s="10"/>
      <c r="P620" s="10"/>
      <c r="Q620" s="10"/>
      <c r="R620" s="10"/>
      <c r="S620" s="10"/>
    </row>
    <row r="621" ht="32.25" customHeight="1">
      <c r="A621" s="10"/>
      <c r="B621" s="10"/>
      <c r="C621" s="10"/>
      <c r="D621" s="10"/>
      <c r="E621" s="10"/>
      <c r="F621" s="10"/>
      <c r="G621" s="10"/>
      <c r="H621" s="10"/>
      <c r="I621" s="10"/>
      <c r="J621" s="10"/>
      <c r="K621" s="10"/>
      <c r="L621" s="10"/>
      <c r="M621" s="10"/>
      <c r="N621" s="10"/>
      <c r="O621" s="10"/>
      <c r="P621" s="10"/>
      <c r="Q621" s="10"/>
      <c r="R621" s="10"/>
      <c r="S621" s="10"/>
    </row>
    <row r="622" ht="32.25" customHeight="1">
      <c r="A622" s="10"/>
      <c r="B622" s="10"/>
      <c r="C622" s="10"/>
      <c r="D622" s="10"/>
      <c r="E622" s="10"/>
      <c r="F622" s="10"/>
      <c r="G622" s="10"/>
      <c r="H622" s="10"/>
      <c r="I622" s="10"/>
      <c r="J622" s="10"/>
      <c r="K622" s="10"/>
      <c r="L622" s="10"/>
      <c r="M622" s="10"/>
      <c r="N622" s="10"/>
      <c r="O622" s="10"/>
      <c r="P622" s="10"/>
      <c r="Q622" s="10"/>
      <c r="R622" s="10"/>
      <c r="S622" s="10"/>
    </row>
    <row r="623" ht="32.25" customHeight="1">
      <c r="A623" s="10"/>
      <c r="B623" s="10"/>
      <c r="C623" s="10"/>
      <c r="D623" s="10"/>
      <c r="E623" s="10"/>
      <c r="F623" s="10"/>
      <c r="G623" s="10"/>
      <c r="H623" s="10"/>
      <c r="I623" s="10"/>
      <c r="J623" s="10"/>
      <c r="K623" s="10"/>
      <c r="L623" s="10"/>
      <c r="M623" s="10"/>
      <c r="N623" s="10"/>
      <c r="O623" s="10"/>
      <c r="P623" s="10"/>
      <c r="Q623" s="10"/>
      <c r="R623" s="10"/>
      <c r="S623" s="10"/>
    </row>
    <row r="624" ht="32.25" customHeight="1">
      <c r="A624" s="10"/>
      <c r="B624" s="10"/>
      <c r="C624" s="10"/>
      <c r="D624" s="10"/>
      <c r="E624" s="10"/>
      <c r="F624" s="10"/>
      <c r="G624" s="10"/>
      <c r="H624" s="10"/>
      <c r="I624" s="10"/>
      <c r="J624" s="10"/>
      <c r="K624" s="10"/>
      <c r="L624" s="10"/>
      <c r="M624" s="10"/>
      <c r="N624" s="10"/>
      <c r="O624" s="10"/>
      <c r="P624" s="10"/>
      <c r="Q624" s="10"/>
      <c r="R624" s="10"/>
      <c r="S624" s="10"/>
    </row>
    <row r="625" ht="32.25" customHeight="1">
      <c r="A625" s="10"/>
      <c r="B625" s="10"/>
      <c r="C625" s="10"/>
      <c r="D625" s="10"/>
      <c r="E625" s="10"/>
      <c r="F625" s="10"/>
      <c r="G625" s="10"/>
      <c r="H625" s="10"/>
      <c r="I625" s="10"/>
      <c r="J625" s="10"/>
      <c r="K625" s="10"/>
      <c r="L625" s="10"/>
      <c r="M625" s="10"/>
      <c r="N625" s="10"/>
      <c r="O625" s="10"/>
      <c r="P625" s="10"/>
      <c r="Q625" s="10"/>
      <c r="R625" s="10"/>
      <c r="S625" s="10"/>
    </row>
    <row r="626" ht="32.25" customHeight="1">
      <c r="A626" s="10"/>
      <c r="B626" s="10"/>
      <c r="C626" s="10"/>
      <c r="D626" s="10"/>
      <c r="E626" s="10"/>
      <c r="F626" s="10"/>
      <c r="G626" s="10"/>
      <c r="H626" s="10"/>
      <c r="I626" s="10"/>
      <c r="J626" s="10"/>
      <c r="K626" s="10"/>
      <c r="L626" s="10"/>
      <c r="M626" s="10"/>
      <c r="N626" s="10"/>
      <c r="O626" s="10"/>
      <c r="P626" s="10"/>
      <c r="Q626" s="10"/>
      <c r="R626" s="10"/>
      <c r="S626" s="10"/>
    </row>
    <row r="627" ht="32.25" customHeight="1">
      <c r="A627" s="10"/>
      <c r="B627" s="10"/>
      <c r="C627" s="10"/>
      <c r="D627" s="10"/>
      <c r="E627" s="10"/>
      <c r="F627" s="10"/>
      <c r="G627" s="10"/>
      <c r="H627" s="10"/>
      <c r="I627" s="10"/>
      <c r="J627" s="10"/>
      <c r="K627" s="10"/>
      <c r="L627" s="10"/>
      <c r="M627" s="10"/>
      <c r="N627" s="10"/>
      <c r="O627" s="10"/>
      <c r="P627" s="10"/>
      <c r="Q627" s="10"/>
      <c r="R627" s="10"/>
      <c r="S627" s="10"/>
    </row>
    <row r="628" ht="32.25" customHeight="1">
      <c r="A628" s="10"/>
      <c r="B628" s="10"/>
      <c r="C628" s="10"/>
      <c r="D628" s="10"/>
      <c r="E628" s="10"/>
      <c r="F628" s="10"/>
      <c r="G628" s="10"/>
      <c r="H628" s="10"/>
      <c r="I628" s="10"/>
      <c r="J628" s="10"/>
      <c r="K628" s="10"/>
      <c r="L628" s="10"/>
      <c r="M628" s="10"/>
      <c r="N628" s="10"/>
      <c r="O628" s="10"/>
      <c r="P628" s="10"/>
      <c r="Q628" s="10"/>
      <c r="R628" s="10"/>
      <c r="S628" s="10"/>
    </row>
    <row r="629" ht="32.25" customHeight="1">
      <c r="A629" s="10"/>
      <c r="B629" s="10"/>
      <c r="C629" s="10"/>
      <c r="D629" s="10"/>
      <c r="E629" s="10"/>
      <c r="F629" s="10"/>
      <c r="G629" s="10"/>
      <c r="H629" s="10"/>
      <c r="I629" s="10"/>
      <c r="J629" s="10"/>
      <c r="K629" s="10"/>
      <c r="L629" s="10"/>
      <c r="M629" s="10"/>
      <c r="N629" s="10"/>
      <c r="O629" s="10"/>
      <c r="P629" s="10"/>
      <c r="Q629" s="10"/>
      <c r="R629" s="10"/>
      <c r="S629" s="10"/>
    </row>
    <row r="630" ht="32.25" customHeight="1">
      <c r="A630" s="10"/>
      <c r="B630" s="10"/>
      <c r="C630" s="10"/>
      <c r="D630" s="10"/>
      <c r="E630" s="10"/>
      <c r="F630" s="10"/>
      <c r="G630" s="10"/>
      <c r="H630" s="10"/>
      <c r="I630" s="10"/>
      <c r="J630" s="10"/>
      <c r="K630" s="10"/>
      <c r="L630" s="10"/>
      <c r="M630" s="10"/>
      <c r="N630" s="10"/>
      <c r="O630" s="10"/>
      <c r="P630" s="10"/>
      <c r="Q630" s="10"/>
      <c r="R630" s="10"/>
      <c r="S630" s="10"/>
    </row>
    <row r="631" ht="32.25" customHeight="1">
      <c r="A631" s="10"/>
      <c r="B631" s="10"/>
      <c r="C631" s="10"/>
      <c r="D631" s="10"/>
      <c r="E631" s="10"/>
      <c r="F631" s="10"/>
      <c r="G631" s="10"/>
      <c r="H631" s="10"/>
      <c r="I631" s="10"/>
      <c r="J631" s="10"/>
      <c r="K631" s="10"/>
      <c r="L631" s="10"/>
      <c r="M631" s="10"/>
      <c r="N631" s="10"/>
      <c r="O631" s="10"/>
      <c r="P631" s="10"/>
      <c r="Q631" s="10"/>
      <c r="R631" s="10"/>
      <c r="S631" s="10"/>
    </row>
    <row r="632" ht="32.25" customHeight="1">
      <c r="A632" s="10"/>
      <c r="B632" s="10"/>
      <c r="C632" s="10"/>
      <c r="D632" s="10"/>
      <c r="E632" s="10"/>
      <c r="F632" s="10"/>
      <c r="G632" s="10"/>
      <c r="H632" s="10"/>
      <c r="I632" s="10"/>
      <c r="J632" s="10"/>
      <c r="K632" s="10"/>
      <c r="L632" s="10"/>
      <c r="M632" s="10"/>
      <c r="N632" s="10"/>
      <c r="O632" s="10"/>
      <c r="P632" s="10"/>
      <c r="Q632" s="10"/>
      <c r="R632" s="10"/>
      <c r="S632" s="10"/>
    </row>
    <row r="633" ht="32.25" customHeight="1">
      <c r="A633" s="10"/>
      <c r="B633" s="10"/>
      <c r="C633" s="10"/>
      <c r="D633" s="10"/>
      <c r="E633" s="10"/>
      <c r="F633" s="10"/>
      <c r="G633" s="10"/>
      <c r="H633" s="10"/>
      <c r="I633" s="10"/>
      <c r="J633" s="10"/>
      <c r="K633" s="10"/>
      <c r="L633" s="10"/>
      <c r="M633" s="10"/>
      <c r="N633" s="10"/>
      <c r="O633" s="10"/>
      <c r="P633" s="10"/>
      <c r="Q633" s="10"/>
      <c r="R633" s="10"/>
      <c r="S633" s="10"/>
    </row>
    <row r="634" ht="32.25" customHeight="1">
      <c r="A634" s="10"/>
      <c r="B634" s="10"/>
      <c r="C634" s="10"/>
      <c r="D634" s="10"/>
      <c r="E634" s="10"/>
      <c r="F634" s="10"/>
      <c r="G634" s="10"/>
      <c r="H634" s="10"/>
      <c r="I634" s="10"/>
      <c r="J634" s="10"/>
      <c r="K634" s="10"/>
      <c r="L634" s="10"/>
      <c r="M634" s="10"/>
      <c r="N634" s="10"/>
      <c r="O634" s="10"/>
      <c r="P634" s="10"/>
      <c r="Q634" s="10"/>
      <c r="R634" s="10"/>
      <c r="S634" s="10"/>
    </row>
    <row r="635" ht="32.25" customHeight="1">
      <c r="A635" s="10"/>
      <c r="B635" s="10"/>
      <c r="C635" s="10"/>
      <c r="D635" s="10"/>
      <c r="E635" s="10"/>
      <c r="F635" s="10"/>
      <c r="G635" s="10"/>
      <c r="H635" s="10"/>
      <c r="I635" s="10"/>
      <c r="J635" s="10"/>
      <c r="K635" s="10"/>
      <c r="L635" s="10"/>
      <c r="M635" s="10"/>
      <c r="N635" s="10"/>
      <c r="O635" s="10"/>
      <c r="P635" s="10"/>
      <c r="Q635" s="10"/>
      <c r="R635" s="10"/>
      <c r="S635" s="10"/>
    </row>
    <row r="636" ht="32.25" customHeight="1">
      <c r="A636" s="10"/>
      <c r="B636" s="10"/>
      <c r="C636" s="10"/>
      <c r="D636" s="10"/>
      <c r="E636" s="10"/>
      <c r="F636" s="10"/>
      <c r="G636" s="10"/>
      <c r="H636" s="10"/>
      <c r="I636" s="10"/>
      <c r="J636" s="10"/>
      <c r="K636" s="10"/>
      <c r="L636" s="10"/>
      <c r="M636" s="10"/>
      <c r="N636" s="10"/>
      <c r="O636" s="10"/>
      <c r="P636" s="10"/>
      <c r="Q636" s="10"/>
      <c r="R636" s="10"/>
      <c r="S636" s="10"/>
    </row>
    <row r="637" ht="32.25" customHeight="1">
      <c r="A637" s="10"/>
      <c r="B637" s="10"/>
      <c r="C637" s="10"/>
      <c r="D637" s="10"/>
      <c r="E637" s="10"/>
      <c r="F637" s="10"/>
      <c r="G637" s="10"/>
      <c r="H637" s="10"/>
      <c r="I637" s="10"/>
      <c r="J637" s="10"/>
      <c r="K637" s="10"/>
      <c r="L637" s="10"/>
      <c r="M637" s="10"/>
      <c r="N637" s="10"/>
      <c r="O637" s="10"/>
      <c r="P637" s="10"/>
      <c r="Q637" s="10"/>
      <c r="R637" s="10"/>
      <c r="S637" s="10"/>
    </row>
    <row r="638" ht="32.25" customHeight="1">
      <c r="A638" s="10"/>
      <c r="B638" s="10"/>
      <c r="C638" s="10"/>
      <c r="D638" s="10"/>
      <c r="E638" s="10"/>
      <c r="F638" s="10"/>
      <c r="G638" s="10"/>
      <c r="H638" s="10"/>
      <c r="I638" s="10"/>
      <c r="J638" s="10"/>
      <c r="K638" s="10"/>
      <c r="L638" s="10"/>
      <c r="M638" s="10"/>
      <c r="N638" s="10"/>
      <c r="O638" s="10"/>
      <c r="P638" s="10"/>
      <c r="Q638" s="10"/>
      <c r="R638" s="10"/>
      <c r="S638" s="10"/>
    </row>
    <row r="639" ht="32.25" customHeight="1">
      <c r="A639" s="10"/>
      <c r="B639" s="10"/>
      <c r="C639" s="10"/>
      <c r="D639" s="10"/>
      <c r="E639" s="10"/>
      <c r="F639" s="10"/>
      <c r="G639" s="10"/>
      <c r="H639" s="10"/>
      <c r="I639" s="10"/>
      <c r="J639" s="10"/>
      <c r="K639" s="10"/>
      <c r="L639" s="10"/>
      <c r="M639" s="10"/>
      <c r="N639" s="10"/>
      <c r="O639" s="10"/>
      <c r="P639" s="10"/>
      <c r="Q639" s="10"/>
      <c r="R639" s="10"/>
      <c r="S639" s="10"/>
    </row>
    <row r="640" ht="32.25" customHeight="1">
      <c r="A640" s="10"/>
      <c r="B640" s="10"/>
      <c r="C640" s="10"/>
      <c r="D640" s="10"/>
      <c r="E640" s="10"/>
      <c r="F640" s="10"/>
      <c r="G640" s="10"/>
      <c r="H640" s="10"/>
      <c r="I640" s="10"/>
      <c r="J640" s="10"/>
      <c r="K640" s="10"/>
      <c r="L640" s="10"/>
      <c r="M640" s="10"/>
      <c r="N640" s="10"/>
      <c r="O640" s="10"/>
      <c r="P640" s="10"/>
      <c r="Q640" s="10"/>
      <c r="R640" s="10"/>
      <c r="S640" s="10"/>
    </row>
    <row r="641" ht="32.25" customHeight="1">
      <c r="A641" s="10"/>
      <c r="B641" s="10"/>
      <c r="C641" s="10"/>
      <c r="D641" s="10"/>
      <c r="E641" s="10"/>
      <c r="F641" s="10"/>
      <c r="G641" s="10"/>
      <c r="H641" s="10"/>
      <c r="I641" s="10"/>
      <c r="J641" s="10"/>
      <c r="K641" s="10"/>
      <c r="L641" s="10"/>
      <c r="M641" s="10"/>
      <c r="N641" s="10"/>
      <c r="O641" s="10"/>
      <c r="P641" s="10"/>
      <c r="Q641" s="10"/>
      <c r="R641" s="10"/>
      <c r="S641" s="10"/>
    </row>
    <row r="642" ht="32.25" customHeight="1">
      <c r="A642" s="10"/>
      <c r="B642" s="10"/>
      <c r="C642" s="10"/>
      <c r="D642" s="10"/>
      <c r="E642" s="10"/>
      <c r="F642" s="10"/>
      <c r="G642" s="10"/>
      <c r="H642" s="10"/>
      <c r="I642" s="10"/>
      <c r="J642" s="10"/>
      <c r="K642" s="10"/>
      <c r="L642" s="10"/>
      <c r="M642" s="10"/>
      <c r="N642" s="10"/>
      <c r="O642" s="10"/>
      <c r="P642" s="10"/>
      <c r="Q642" s="10"/>
      <c r="R642" s="10"/>
      <c r="S642" s="10"/>
    </row>
    <row r="643" ht="32.25" customHeight="1">
      <c r="A643" s="10"/>
      <c r="B643" s="10"/>
      <c r="C643" s="10"/>
      <c r="D643" s="10"/>
      <c r="E643" s="10"/>
      <c r="F643" s="10"/>
      <c r="G643" s="10"/>
      <c r="H643" s="10"/>
      <c r="I643" s="10"/>
      <c r="J643" s="10"/>
      <c r="K643" s="10"/>
      <c r="L643" s="10"/>
      <c r="M643" s="10"/>
      <c r="N643" s="10"/>
      <c r="O643" s="10"/>
      <c r="P643" s="10"/>
      <c r="Q643" s="10"/>
      <c r="R643" s="10"/>
      <c r="S643" s="10"/>
    </row>
    <row r="644" ht="32.25" customHeight="1">
      <c r="A644" s="10"/>
      <c r="B644" s="10"/>
      <c r="C644" s="10"/>
      <c r="D644" s="10"/>
      <c r="E644" s="10"/>
      <c r="F644" s="10"/>
      <c r="G644" s="10"/>
      <c r="H644" s="10"/>
      <c r="I644" s="10"/>
      <c r="J644" s="10"/>
      <c r="K644" s="10"/>
      <c r="L644" s="10"/>
      <c r="M644" s="10"/>
      <c r="N644" s="10"/>
      <c r="O644" s="10"/>
      <c r="P644" s="10"/>
      <c r="Q644" s="10"/>
      <c r="R644" s="10"/>
      <c r="S644" s="10"/>
    </row>
    <row r="645" ht="32.25" customHeight="1">
      <c r="A645" s="10"/>
      <c r="B645" s="10"/>
      <c r="C645" s="10"/>
      <c r="D645" s="10"/>
      <c r="E645" s="10"/>
      <c r="F645" s="10"/>
      <c r="G645" s="10"/>
      <c r="H645" s="10"/>
      <c r="I645" s="10"/>
      <c r="J645" s="10"/>
      <c r="K645" s="10"/>
      <c r="L645" s="10"/>
      <c r="M645" s="10"/>
      <c r="N645" s="10"/>
      <c r="O645" s="10"/>
      <c r="P645" s="10"/>
      <c r="Q645" s="10"/>
      <c r="R645" s="10"/>
      <c r="S645" s="10"/>
    </row>
    <row r="646" ht="32.25" customHeight="1">
      <c r="A646" s="10"/>
      <c r="B646" s="10"/>
      <c r="C646" s="10"/>
      <c r="D646" s="10"/>
      <c r="E646" s="10"/>
      <c r="F646" s="10"/>
      <c r="G646" s="10"/>
      <c r="H646" s="10"/>
      <c r="I646" s="10"/>
      <c r="J646" s="10"/>
      <c r="K646" s="10"/>
      <c r="L646" s="10"/>
      <c r="M646" s="10"/>
      <c r="N646" s="10"/>
      <c r="O646" s="10"/>
      <c r="P646" s="10"/>
      <c r="Q646" s="10"/>
      <c r="R646" s="10"/>
      <c r="S646" s="10"/>
    </row>
    <row r="647" ht="32.25" customHeight="1">
      <c r="A647" s="10"/>
      <c r="B647" s="10"/>
      <c r="C647" s="10"/>
      <c r="D647" s="10"/>
      <c r="E647" s="10"/>
      <c r="F647" s="10"/>
      <c r="G647" s="10"/>
      <c r="H647" s="10"/>
      <c r="I647" s="10"/>
      <c r="J647" s="10"/>
      <c r="K647" s="10"/>
      <c r="L647" s="10"/>
      <c r="M647" s="10"/>
      <c r="N647" s="10"/>
      <c r="O647" s="10"/>
      <c r="P647" s="10"/>
      <c r="Q647" s="10"/>
      <c r="R647" s="10"/>
      <c r="S647" s="10"/>
    </row>
    <row r="648" ht="32.25" customHeight="1">
      <c r="A648" s="10"/>
      <c r="B648" s="10"/>
      <c r="C648" s="10"/>
      <c r="D648" s="10"/>
      <c r="E648" s="10"/>
      <c r="F648" s="10"/>
      <c r="G648" s="10"/>
      <c r="H648" s="10"/>
      <c r="I648" s="10"/>
      <c r="J648" s="10"/>
      <c r="K648" s="10"/>
      <c r="L648" s="10"/>
      <c r="M648" s="10"/>
      <c r="N648" s="10"/>
      <c r="O648" s="10"/>
      <c r="P648" s="10"/>
      <c r="Q648" s="10"/>
      <c r="R648" s="10"/>
      <c r="S648" s="10"/>
    </row>
    <row r="649" ht="32.25" customHeight="1">
      <c r="A649" s="10"/>
      <c r="B649" s="10"/>
      <c r="C649" s="10"/>
      <c r="D649" s="10"/>
      <c r="E649" s="10"/>
      <c r="F649" s="10"/>
      <c r="G649" s="10"/>
      <c r="H649" s="10"/>
      <c r="I649" s="10"/>
      <c r="J649" s="10"/>
      <c r="K649" s="10"/>
      <c r="L649" s="10"/>
      <c r="M649" s="10"/>
      <c r="N649" s="10"/>
      <c r="O649" s="10"/>
      <c r="P649" s="10"/>
      <c r="Q649" s="10"/>
      <c r="R649" s="10"/>
      <c r="S649" s="10"/>
    </row>
    <row r="650" ht="32.25" customHeight="1">
      <c r="A650" s="10"/>
      <c r="B650" s="10"/>
      <c r="C650" s="10"/>
      <c r="D650" s="10"/>
      <c r="E650" s="10"/>
      <c r="F650" s="10"/>
      <c r="G650" s="10"/>
      <c r="H650" s="10"/>
      <c r="I650" s="10"/>
      <c r="J650" s="10"/>
      <c r="K650" s="10"/>
      <c r="L650" s="10"/>
      <c r="M650" s="10"/>
      <c r="N650" s="10"/>
      <c r="O650" s="10"/>
      <c r="P650" s="10"/>
      <c r="Q650" s="10"/>
      <c r="R650" s="10"/>
      <c r="S650" s="10"/>
    </row>
    <row r="651" ht="32.25" customHeight="1">
      <c r="A651" s="10"/>
      <c r="B651" s="10"/>
      <c r="C651" s="10"/>
      <c r="D651" s="10"/>
      <c r="E651" s="10"/>
      <c r="F651" s="10"/>
      <c r="G651" s="10"/>
      <c r="H651" s="10"/>
      <c r="I651" s="10"/>
      <c r="J651" s="10"/>
      <c r="K651" s="10"/>
      <c r="L651" s="10"/>
      <c r="M651" s="10"/>
      <c r="N651" s="10"/>
      <c r="O651" s="10"/>
      <c r="P651" s="10"/>
      <c r="Q651" s="10"/>
      <c r="R651" s="10"/>
      <c r="S651" s="10"/>
    </row>
    <row r="652" ht="32.25" customHeight="1">
      <c r="A652" s="10"/>
      <c r="B652" s="10"/>
      <c r="C652" s="10"/>
      <c r="D652" s="10"/>
      <c r="E652" s="10"/>
      <c r="F652" s="10"/>
      <c r="G652" s="10"/>
      <c r="H652" s="10"/>
      <c r="I652" s="10"/>
      <c r="J652" s="10"/>
      <c r="K652" s="10"/>
      <c r="L652" s="10"/>
      <c r="M652" s="10"/>
      <c r="N652" s="10"/>
      <c r="O652" s="10"/>
      <c r="P652" s="10"/>
      <c r="Q652" s="10"/>
      <c r="R652" s="10"/>
      <c r="S652" s="10"/>
    </row>
    <row r="653" ht="32.25" customHeight="1">
      <c r="A653" s="10"/>
      <c r="B653" s="10"/>
      <c r="C653" s="10"/>
      <c r="D653" s="10"/>
      <c r="E653" s="10"/>
      <c r="F653" s="10"/>
      <c r="G653" s="10"/>
      <c r="H653" s="10"/>
      <c r="I653" s="10"/>
      <c r="J653" s="10"/>
      <c r="K653" s="10"/>
      <c r="L653" s="10"/>
      <c r="M653" s="10"/>
      <c r="N653" s="10"/>
      <c r="O653" s="10"/>
      <c r="P653" s="10"/>
      <c r="Q653" s="10"/>
      <c r="R653" s="10"/>
      <c r="S653" s="10"/>
    </row>
    <row r="654" ht="32.25" customHeight="1">
      <c r="A654" s="10"/>
      <c r="B654" s="10"/>
      <c r="C654" s="10"/>
      <c r="D654" s="10"/>
      <c r="E654" s="10"/>
      <c r="F654" s="10"/>
      <c r="G654" s="10"/>
      <c r="H654" s="10"/>
      <c r="I654" s="10"/>
      <c r="J654" s="10"/>
      <c r="K654" s="10"/>
      <c r="L654" s="10"/>
      <c r="M654" s="10"/>
      <c r="N654" s="10"/>
      <c r="O654" s="10"/>
      <c r="P654" s="10"/>
      <c r="Q654" s="10"/>
      <c r="R654" s="10"/>
      <c r="S654" s="10"/>
    </row>
    <row r="655" ht="32.25" customHeight="1">
      <c r="A655" s="10"/>
      <c r="B655" s="10"/>
      <c r="C655" s="10"/>
      <c r="D655" s="10"/>
      <c r="E655" s="10"/>
      <c r="F655" s="10"/>
      <c r="G655" s="10"/>
      <c r="H655" s="10"/>
      <c r="I655" s="10"/>
      <c r="J655" s="10"/>
      <c r="K655" s="10"/>
      <c r="L655" s="10"/>
      <c r="M655" s="10"/>
      <c r="N655" s="10"/>
      <c r="O655" s="10"/>
      <c r="P655" s="10"/>
      <c r="Q655" s="10"/>
      <c r="R655" s="10"/>
      <c r="S655" s="10"/>
    </row>
    <row r="656" ht="32.25" customHeight="1">
      <c r="A656" s="10"/>
      <c r="B656" s="10"/>
      <c r="C656" s="10"/>
      <c r="D656" s="10"/>
      <c r="E656" s="10"/>
      <c r="F656" s="10"/>
      <c r="G656" s="10"/>
      <c r="H656" s="10"/>
      <c r="I656" s="10"/>
      <c r="J656" s="10"/>
      <c r="K656" s="10"/>
      <c r="L656" s="10"/>
      <c r="M656" s="10"/>
      <c r="N656" s="10"/>
      <c r="O656" s="10"/>
      <c r="P656" s="10"/>
      <c r="Q656" s="10"/>
      <c r="R656" s="10"/>
      <c r="S656" s="10"/>
    </row>
    <row r="657" ht="32.25" customHeight="1">
      <c r="A657" s="10"/>
      <c r="B657" s="10"/>
      <c r="C657" s="10"/>
      <c r="D657" s="10"/>
      <c r="E657" s="10"/>
      <c r="F657" s="10"/>
      <c r="G657" s="10"/>
      <c r="H657" s="10"/>
      <c r="I657" s="10"/>
      <c r="J657" s="10"/>
      <c r="K657" s="10"/>
      <c r="L657" s="10"/>
      <c r="M657" s="10"/>
      <c r="N657" s="10"/>
      <c r="O657" s="10"/>
      <c r="P657" s="10"/>
      <c r="Q657" s="10"/>
      <c r="R657" s="10"/>
      <c r="S657" s="10"/>
    </row>
    <row r="658" ht="32.25" customHeight="1">
      <c r="A658" s="10"/>
      <c r="B658" s="10"/>
      <c r="C658" s="10"/>
      <c r="D658" s="10"/>
      <c r="E658" s="10"/>
      <c r="F658" s="10"/>
      <c r="G658" s="10"/>
      <c r="H658" s="10"/>
      <c r="I658" s="10"/>
      <c r="J658" s="10"/>
      <c r="K658" s="10"/>
      <c r="L658" s="10"/>
      <c r="M658" s="10"/>
      <c r="N658" s="10"/>
      <c r="O658" s="10"/>
      <c r="P658" s="10"/>
      <c r="Q658" s="10"/>
      <c r="R658" s="10"/>
      <c r="S658" s="10"/>
    </row>
    <row r="659" ht="32.25" customHeight="1">
      <c r="A659" s="10"/>
      <c r="B659" s="10"/>
      <c r="C659" s="10"/>
      <c r="D659" s="10"/>
      <c r="E659" s="10"/>
      <c r="F659" s="10"/>
      <c r="G659" s="10"/>
      <c r="H659" s="10"/>
      <c r="I659" s="10"/>
      <c r="J659" s="10"/>
      <c r="K659" s="10"/>
      <c r="L659" s="10"/>
      <c r="M659" s="10"/>
      <c r="N659" s="10"/>
      <c r="O659" s="10"/>
      <c r="P659" s="10"/>
      <c r="Q659" s="10"/>
      <c r="R659" s="10"/>
      <c r="S659" s="10"/>
    </row>
    <row r="660" ht="32.25" customHeight="1">
      <c r="A660" s="10"/>
      <c r="B660" s="10"/>
      <c r="C660" s="10"/>
      <c r="D660" s="10"/>
      <c r="E660" s="10"/>
      <c r="F660" s="10"/>
      <c r="G660" s="10"/>
      <c r="H660" s="10"/>
      <c r="I660" s="10"/>
      <c r="J660" s="10"/>
      <c r="K660" s="10"/>
      <c r="L660" s="10"/>
      <c r="M660" s="10"/>
      <c r="N660" s="10"/>
      <c r="O660" s="10"/>
      <c r="P660" s="10"/>
      <c r="Q660" s="10"/>
      <c r="R660" s="10"/>
      <c r="S660" s="10"/>
    </row>
    <row r="661" ht="32.25" customHeight="1">
      <c r="A661" s="10"/>
      <c r="B661" s="10"/>
      <c r="C661" s="10"/>
      <c r="D661" s="10"/>
      <c r="E661" s="10"/>
      <c r="F661" s="10"/>
      <c r="G661" s="10"/>
      <c r="H661" s="10"/>
      <c r="I661" s="10"/>
      <c r="J661" s="10"/>
      <c r="K661" s="10"/>
      <c r="L661" s="10"/>
      <c r="M661" s="10"/>
      <c r="N661" s="10"/>
      <c r="O661" s="10"/>
      <c r="P661" s="10"/>
      <c r="Q661" s="10"/>
      <c r="R661" s="10"/>
      <c r="S661" s="10"/>
    </row>
    <row r="662" ht="32.25" customHeight="1">
      <c r="A662" s="10"/>
      <c r="B662" s="10"/>
      <c r="C662" s="10"/>
      <c r="D662" s="10"/>
      <c r="E662" s="10"/>
      <c r="F662" s="10"/>
      <c r="G662" s="10"/>
      <c r="H662" s="10"/>
      <c r="I662" s="10"/>
      <c r="J662" s="10"/>
      <c r="K662" s="10"/>
      <c r="L662" s="10"/>
      <c r="M662" s="10"/>
      <c r="N662" s="10"/>
      <c r="O662" s="10"/>
      <c r="P662" s="10"/>
      <c r="Q662" s="10"/>
      <c r="R662" s="10"/>
      <c r="S662" s="10"/>
    </row>
    <row r="663" ht="32.25" customHeight="1">
      <c r="A663" s="10"/>
      <c r="B663" s="10"/>
      <c r="C663" s="10"/>
      <c r="D663" s="10"/>
      <c r="E663" s="10"/>
      <c r="F663" s="10"/>
      <c r="G663" s="10"/>
      <c r="H663" s="10"/>
      <c r="I663" s="10"/>
      <c r="J663" s="10"/>
      <c r="K663" s="10"/>
      <c r="L663" s="10"/>
      <c r="M663" s="10"/>
      <c r="N663" s="10"/>
      <c r="O663" s="10"/>
      <c r="P663" s="10"/>
      <c r="Q663" s="10"/>
      <c r="R663" s="10"/>
      <c r="S663" s="10"/>
    </row>
    <row r="664" ht="32.25" customHeight="1">
      <c r="A664" s="10"/>
      <c r="B664" s="10"/>
      <c r="C664" s="10"/>
      <c r="D664" s="10"/>
      <c r="E664" s="10"/>
      <c r="F664" s="10"/>
      <c r="G664" s="10"/>
      <c r="H664" s="10"/>
      <c r="I664" s="10"/>
      <c r="J664" s="10"/>
      <c r="K664" s="10"/>
      <c r="L664" s="10"/>
      <c r="M664" s="10"/>
      <c r="N664" s="10"/>
      <c r="O664" s="10"/>
      <c r="P664" s="10"/>
      <c r="Q664" s="10"/>
      <c r="R664" s="10"/>
      <c r="S664" s="10"/>
    </row>
    <row r="665" ht="32.25" customHeight="1">
      <c r="A665" s="10"/>
      <c r="B665" s="10"/>
      <c r="C665" s="10"/>
      <c r="D665" s="10"/>
      <c r="E665" s="10"/>
      <c r="F665" s="10"/>
      <c r="G665" s="10"/>
      <c r="H665" s="10"/>
      <c r="I665" s="10"/>
      <c r="J665" s="10"/>
      <c r="K665" s="10"/>
      <c r="L665" s="10"/>
      <c r="M665" s="10"/>
      <c r="N665" s="10"/>
      <c r="O665" s="10"/>
      <c r="P665" s="10"/>
      <c r="Q665" s="10"/>
      <c r="R665" s="10"/>
      <c r="S665" s="10"/>
    </row>
    <row r="666" ht="32.25" customHeight="1">
      <c r="A666" s="10"/>
      <c r="B666" s="10"/>
      <c r="C666" s="10"/>
      <c r="D666" s="10"/>
      <c r="E666" s="10"/>
      <c r="F666" s="10"/>
      <c r="G666" s="10"/>
      <c r="H666" s="10"/>
      <c r="I666" s="10"/>
      <c r="J666" s="10"/>
      <c r="K666" s="10"/>
      <c r="L666" s="10"/>
      <c r="M666" s="10"/>
      <c r="N666" s="10"/>
      <c r="O666" s="10"/>
      <c r="P666" s="10"/>
      <c r="Q666" s="10"/>
      <c r="R666" s="10"/>
      <c r="S666" s="10"/>
    </row>
    <row r="667" ht="32.25" customHeight="1">
      <c r="A667" s="10"/>
      <c r="B667" s="10"/>
      <c r="C667" s="10"/>
      <c r="D667" s="10"/>
      <c r="E667" s="10"/>
      <c r="F667" s="10"/>
      <c r="G667" s="10"/>
      <c r="H667" s="10"/>
      <c r="I667" s="10"/>
      <c r="J667" s="10"/>
      <c r="K667" s="10"/>
      <c r="L667" s="10"/>
      <c r="M667" s="10"/>
      <c r="N667" s="10"/>
      <c r="O667" s="10"/>
      <c r="P667" s="10"/>
      <c r="Q667" s="10"/>
      <c r="R667" s="10"/>
      <c r="S667" s="10"/>
    </row>
    <row r="668" ht="32.25" customHeight="1">
      <c r="A668" s="10"/>
      <c r="B668" s="10"/>
      <c r="C668" s="10"/>
      <c r="D668" s="10"/>
      <c r="E668" s="10"/>
      <c r="F668" s="10"/>
      <c r="G668" s="10"/>
      <c r="H668" s="10"/>
      <c r="I668" s="10"/>
      <c r="J668" s="10"/>
      <c r="K668" s="10"/>
      <c r="L668" s="10"/>
      <c r="M668" s="10"/>
      <c r="N668" s="10"/>
      <c r="O668" s="10"/>
      <c r="P668" s="10"/>
      <c r="Q668" s="10"/>
      <c r="R668" s="10"/>
      <c r="S668" s="10"/>
    </row>
    <row r="669" ht="32.25" customHeight="1">
      <c r="A669" s="10"/>
      <c r="B669" s="10"/>
      <c r="C669" s="10"/>
      <c r="D669" s="10"/>
      <c r="E669" s="10"/>
      <c r="F669" s="10"/>
      <c r="G669" s="10"/>
      <c r="H669" s="10"/>
      <c r="I669" s="10"/>
      <c r="J669" s="10"/>
      <c r="K669" s="10"/>
      <c r="L669" s="10"/>
      <c r="M669" s="10"/>
      <c r="N669" s="10"/>
      <c r="O669" s="10"/>
      <c r="P669" s="10"/>
      <c r="Q669" s="10"/>
      <c r="R669" s="10"/>
      <c r="S669" s="10"/>
    </row>
    <row r="670" ht="32.25" customHeight="1">
      <c r="A670" s="10"/>
      <c r="B670" s="10"/>
      <c r="C670" s="10"/>
      <c r="D670" s="10"/>
      <c r="E670" s="10"/>
      <c r="F670" s="10"/>
      <c r="G670" s="10"/>
      <c r="H670" s="10"/>
      <c r="I670" s="10"/>
      <c r="J670" s="10"/>
      <c r="K670" s="10"/>
      <c r="L670" s="10"/>
      <c r="M670" s="10"/>
      <c r="N670" s="10"/>
      <c r="O670" s="10"/>
      <c r="P670" s="10"/>
      <c r="Q670" s="10"/>
      <c r="R670" s="10"/>
      <c r="S670" s="10"/>
    </row>
    <row r="671" ht="32.25" customHeight="1">
      <c r="A671" s="10"/>
      <c r="B671" s="10"/>
      <c r="C671" s="10"/>
      <c r="D671" s="10"/>
      <c r="E671" s="10"/>
      <c r="F671" s="10"/>
      <c r="G671" s="10"/>
      <c r="H671" s="10"/>
      <c r="I671" s="10"/>
      <c r="J671" s="10"/>
      <c r="K671" s="10"/>
      <c r="L671" s="10"/>
      <c r="M671" s="10"/>
      <c r="N671" s="10"/>
      <c r="O671" s="10"/>
      <c r="P671" s="10"/>
      <c r="Q671" s="10"/>
      <c r="R671" s="10"/>
      <c r="S671" s="10"/>
    </row>
    <row r="672" ht="32.25" customHeight="1">
      <c r="A672" s="10"/>
      <c r="B672" s="10"/>
      <c r="C672" s="10"/>
      <c r="D672" s="10"/>
      <c r="E672" s="10"/>
      <c r="F672" s="10"/>
      <c r="G672" s="10"/>
      <c r="H672" s="10"/>
      <c r="I672" s="10"/>
      <c r="J672" s="10"/>
      <c r="K672" s="10"/>
      <c r="L672" s="10"/>
      <c r="M672" s="10"/>
      <c r="N672" s="10"/>
      <c r="O672" s="10"/>
      <c r="P672" s="10"/>
      <c r="Q672" s="10"/>
      <c r="R672" s="10"/>
      <c r="S672" s="10"/>
    </row>
    <row r="673" ht="32.25" customHeight="1">
      <c r="A673" s="10"/>
      <c r="B673" s="10"/>
      <c r="C673" s="10"/>
      <c r="D673" s="10"/>
      <c r="E673" s="10"/>
      <c r="F673" s="10"/>
      <c r="G673" s="10"/>
      <c r="H673" s="10"/>
      <c r="I673" s="10"/>
      <c r="J673" s="10"/>
      <c r="K673" s="10"/>
      <c r="L673" s="10"/>
      <c r="M673" s="10"/>
      <c r="N673" s="10"/>
      <c r="O673" s="10"/>
      <c r="P673" s="10"/>
      <c r="Q673" s="10"/>
      <c r="R673" s="10"/>
      <c r="S673" s="10"/>
    </row>
    <row r="674" ht="32.25" customHeight="1">
      <c r="A674" s="10"/>
      <c r="B674" s="10"/>
      <c r="C674" s="10"/>
      <c r="D674" s="10"/>
      <c r="E674" s="10"/>
      <c r="F674" s="10"/>
      <c r="G674" s="10"/>
      <c r="H674" s="10"/>
      <c r="I674" s="10"/>
      <c r="J674" s="10"/>
      <c r="K674" s="10"/>
      <c r="L674" s="10"/>
      <c r="M674" s="10"/>
      <c r="N674" s="10"/>
      <c r="O674" s="10"/>
      <c r="P674" s="10"/>
      <c r="Q674" s="10"/>
      <c r="R674" s="10"/>
      <c r="S674" s="10"/>
    </row>
    <row r="675" ht="32.25" customHeight="1">
      <c r="A675" s="10"/>
      <c r="B675" s="10"/>
      <c r="C675" s="10"/>
      <c r="D675" s="10"/>
      <c r="E675" s="10"/>
      <c r="F675" s="10"/>
      <c r="G675" s="10"/>
      <c r="H675" s="10"/>
      <c r="I675" s="10"/>
      <c r="J675" s="10"/>
      <c r="K675" s="10"/>
      <c r="L675" s="10"/>
      <c r="M675" s="10"/>
      <c r="N675" s="10"/>
      <c r="O675" s="10"/>
      <c r="P675" s="10"/>
      <c r="Q675" s="10"/>
      <c r="R675" s="10"/>
      <c r="S675" s="10"/>
    </row>
    <row r="676" ht="32.25" customHeight="1">
      <c r="A676" s="10"/>
      <c r="B676" s="10"/>
      <c r="C676" s="10"/>
      <c r="D676" s="10"/>
      <c r="E676" s="10"/>
      <c r="F676" s="10"/>
      <c r="G676" s="10"/>
      <c r="H676" s="10"/>
      <c r="I676" s="10"/>
      <c r="J676" s="10"/>
      <c r="K676" s="10"/>
      <c r="L676" s="10"/>
      <c r="M676" s="10"/>
      <c r="N676" s="10"/>
      <c r="O676" s="10"/>
      <c r="P676" s="10"/>
      <c r="Q676" s="10"/>
      <c r="R676" s="10"/>
      <c r="S676" s="10"/>
    </row>
    <row r="677" ht="32.25" customHeight="1">
      <c r="A677" s="10"/>
      <c r="B677" s="10"/>
      <c r="C677" s="10"/>
      <c r="D677" s="10"/>
      <c r="E677" s="10"/>
      <c r="F677" s="10"/>
      <c r="G677" s="10"/>
      <c r="H677" s="10"/>
      <c r="I677" s="10"/>
      <c r="J677" s="10"/>
      <c r="K677" s="10"/>
      <c r="L677" s="10"/>
      <c r="M677" s="10"/>
      <c r="N677" s="10"/>
      <c r="O677" s="10"/>
      <c r="P677" s="10"/>
      <c r="Q677" s="10"/>
      <c r="R677" s="10"/>
      <c r="S677" s="10"/>
    </row>
    <row r="678" ht="32.25" customHeight="1">
      <c r="A678" s="10"/>
      <c r="B678" s="10"/>
      <c r="C678" s="10"/>
      <c r="D678" s="10"/>
      <c r="E678" s="10"/>
      <c r="F678" s="10"/>
      <c r="G678" s="10"/>
      <c r="H678" s="10"/>
      <c r="I678" s="10"/>
      <c r="J678" s="10"/>
      <c r="K678" s="10"/>
      <c r="L678" s="10"/>
      <c r="M678" s="10"/>
      <c r="N678" s="10"/>
      <c r="O678" s="10"/>
      <c r="P678" s="10"/>
      <c r="Q678" s="10"/>
      <c r="R678" s="10"/>
      <c r="S678" s="10"/>
    </row>
    <row r="679" ht="32.25" customHeight="1">
      <c r="A679" s="10"/>
      <c r="B679" s="10"/>
      <c r="C679" s="10"/>
      <c r="D679" s="10"/>
      <c r="E679" s="10"/>
      <c r="F679" s="10"/>
      <c r="G679" s="10"/>
      <c r="H679" s="10"/>
      <c r="I679" s="10"/>
      <c r="J679" s="10"/>
      <c r="K679" s="10"/>
      <c r="L679" s="10"/>
      <c r="M679" s="10"/>
      <c r="N679" s="10"/>
      <c r="O679" s="10"/>
      <c r="P679" s="10"/>
      <c r="Q679" s="10"/>
      <c r="R679" s="10"/>
      <c r="S679" s="10"/>
    </row>
    <row r="680" ht="32.25" customHeight="1">
      <c r="A680" s="10"/>
      <c r="B680" s="10"/>
      <c r="C680" s="10"/>
      <c r="D680" s="10"/>
      <c r="E680" s="10"/>
      <c r="F680" s="10"/>
      <c r="G680" s="10"/>
      <c r="H680" s="10"/>
      <c r="I680" s="10"/>
      <c r="J680" s="10"/>
      <c r="K680" s="10"/>
      <c r="L680" s="10"/>
      <c r="M680" s="10"/>
      <c r="N680" s="10"/>
      <c r="O680" s="10"/>
      <c r="P680" s="10"/>
      <c r="Q680" s="10"/>
      <c r="R680" s="10"/>
      <c r="S680" s="10"/>
    </row>
    <row r="681" ht="32.25" customHeight="1">
      <c r="A681" s="10"/>
      <c r="B681" s="10"/>
      <c r="C681" s="10"/>
      <c r="D681" s="10"/>
      <c r="E681" s="10"/>
      <c r="F681" s="10"/>
      <c r="G681" s="10"/>
      <c r="H681" s="10"/>
      <c r="I681" s="10"/>
      <c r="J681" s="10"/>
      <c r="K681" s="10"/>
      <c r="L681" s="10"/>
      <c r="M681" s="10"/>
      <c r="N681" s="10"/>
      <c r="O681" s="10"/>
      <c r="P681" s="10"/>
      <c r="Q681" s="10"/>
      <c r="R681" s="10"/>
      <c r="S681" s="10"/>
    </row>
    <row r="682" ht="32.25" customHeight="1">
      <c r="A682" s="10"/>
      <c r="B682" s="10"/>
      <c r="C682" s="10"/>
      <c r="D682" s="10"/>
      <c r="E682" s="10"/>
      <c r="F682" s="10"/>
      <c r="G682" s="10"/>
      <c r="H682" s="10"/>
      <c r="I682" s="10"/>
      <c r="J682" s="10"/>
      <c r="K682" s="10"/>
      <c r="L682" s="10"/>
      <c r="M682" s="10"/>
      <c r="N682" s="10"/>
      <c r="O682" s="10"/>
      <c r="P682" s="10"/>
      <c r="Q682" s="10"/>
      <c r="R682" s="10"/>
      <c r="S682" s="10"/>
    </row>
    <row r="683" ht="32.25" customHeight="1">
      <c r="A683" s="10"/>
      <c r="B683" s="10"/>
      <c r="C683" s="10"/>
      <c r="D683" s="10"/>
      <c r="E683" s="10"/>
      <c r="F683" s="10"/>
      <c r="G683" s="10"/>
      <c r="H683" s="10"/>
      <c r="I683" s="10"/>
      <c r="J683" s="10"/>
      <c r="K683" s="10"/>
      <c r="L683" s="10"/>
      <c r="M683" s="10"/>
      <c r="N683" s="10"/>
      <c r="O683" s="10"/>
      <c r="P683" s="10"/>
      <c r="Q683" s="10"/>
      <c r="R683" s="10"/>
      <c r="S683" s="10"/>
    </row>
    <row r="684" ht="32.25" customHeight="1">
      <c r="A684" s="10"/>
      <c r="B684" s="10"/>
      <c r="C684" s="10"/>
      <c r="D684" s="10"/>
      <c r="E684" s="10"/>
      <c r="F684" s="10"/>
      <c r="G684" s="10"/>
      <c r="H684" s="10"/>
      <c r="I684" s="10"/>
      <c r="J684" s="10"/>
      <c r="K684" s="10"/>
      <c r="L684" s="10"/>
      <c r="M684" s="10"/>
      <c r="N684" s="10"/>
      <c r="O684" s="10"/>
      <c r="P684" s="10"/>
      <c r="Q684" s="10"/>
      <c r="R684" s="10"/>
      <c r="S684" s="10"/>
    </row>
    <row r="685" ht="32.25" customHeight="1">
      <c r="A685" s="10"/>
      <c r="B685" s="10"/>
      <c r="C685" s="10"/>
      <c r="D685" s="10"/>
      <c r="E685" s="10"/>
      <c r="F685" s="10"/>
      <c r="G685" s="10"/>
      <c r="H685" s="10"/>
      <c r="I685" s="10"/>
      <c r="J685" s="10"/>
      <c r="K685" s="10"/>
      <c r="L685" s="10"/>
      <c r="M685" s="10"/>
      <c r="N685" s="10"/>
      <c r="O685" s="10"/>
      <c r="P685" s="10"/>
      <c r="Q685" s="10"/>
      <c r="R685" s="10"/>
      <c r="S685" s="10"/>
    </row>
    <row r="686" ht="32.25" customHeight="1">
      <c r="A686" s="10"/>
      <c r="B686" s="10"/>
      <c r="C686" s="10"/>
      <c r="D686" s="10"/>
      <c r="E686" s="10"/>
      <c r="F686" s="10"/>
      <c r="G686" s="10"/>
      <c r="H686" s="10"/>
      <c r="I686" s="10"/>
      <c r="J686" s="10"/>
      <c r="K686" s="10"/>
      <c r="L686" s="10"/>
      <c r="M686" s="10"/>
      <c r="N686" s="10"/>
      <c r="O686" s="10"/>
      <c r="P686" s="10"/>
      <c r="Q686" s="10"/>
      <c r="R686" s="10"/>
      <c r="S686" s="10"/>
    </row>
    <row r="687" ht="32.25" customHeight="1">
      <c r="A687" s="10"/>
      <c r="B687" s="10"/>
      <c r="C687" s="10"/>
      <c r="D687" s="10"/>
      <c r="E687" s="10"/>
      <c r="F687" s="10"/>
      <c r="G687" s="10"/>
      <c r="H687" s="10"/>
      <c r="I687" s="10"/>
      <c r="J687" s="10"/>
      <c r="K687" s="10"/>
      <c r="L687" s="10"/>
      <c r="M687" s="10"/>
      <c r="N687" s="10"/>
      <c r="O687" s="10"/>
      <c r="P687" s="10"/>
      <c r="Q687" s="10"/>
      <c r="R687" s="10"/>
      <c r="S687" s="10"/>
    </row>
    <row r="688" ht="32.25" customHeight="1">
      <c r="A688" s="10"/>
      <c r="B688" s="10"/>
      <c r="C688" s="10"/>
      <c r="D688" s="10"/>
      <c r="E688" s="10"/>
      <c r="F688" s="10"/>
      <c r="G688" s="10"/>
      <c r="H688" s="10"/>
      <c r="I688" s="10"/>
      <c r="J688" s="10"/>
      <c r="K688" s="10"/>
      <c r="L688" s="10"/>
      <c r="M688" s="10"/>
      <c r="N688" s="10"/>
      <c r="O688" s="10"/>
      <c r="P688" s="10"/>
      <c r="Q688" s="10"/>
      <c r="R688" s="10"/>
      <c r="S688" s="10"/>
    </row>
    <row r="689" ht="32.25" customHeight="1">
      <c r="A689" s="10"/>
      <c r="B689" s="10"/>
      <c r="C689" s="10"/>
      <c r="D689" s="10"/>
      <c r="E689" s="10"/>
      <c r="F689" s="10"/>
      <c r="G689" s="10"/>
      <c r="H689" s="10"/>
      <c r="I689" s="10"/>
      <c r="J689" s="10"/>
      <c r="K689" s="10"/>
      <c r="L689" s="10"/>
      <c r="M689" s="10"/>
      <c r="N689" s="10"/>
      <c r="O689" s="10"/>
      <c r="P689" s="10"/>
      <c r="Q689" s="10"/>
      <c r="R689" s="10"/>
      <c r="S689" s="10"/>
    </row>
    <row r="690" ht="32.25" customHeight="1">
      <c r="A690" s="10"/>
      <c r="B690" s="10"/>
      <c r="C690" s="10"/>
      <c r="D690" s="10"/>
      <c r="E690" s="10"/>
      <c r="F690" s="10"/>
      <c r="G690" s="10"/>
      <c r="H690" s="10"/>
      <c r="I690" s="10"/>
      <c r="J690" s="10"/>
      <c r="K690" s="10"/>
      <c r="L690" s="10"/>
      <c r="M690" s="10"/>
      <c r="N690" s="10"/>
      <c r="O690" s="10"/>
      <c r="P690" s="10"/>
      <c r="Q690" s="10"/>
      <c r="R690" s="10"/>
      <c r="S690" s="10"/>
    </row>
    <row r="691" ht="32.25" customHeight="1">
      <c r="A691" s="10"/>
      <c r="B691" s="10"/>
      <c r="C691" s="10"/>
      <c r="D691" s="10"/>
      <c r="E691" s="10"/>
      <c r="F691" s="10"/>
      <c r="G691" s="10"/>
      <c r="H691" s="10"/>
      <c r="I691" s="10"/>
      <c r="J691" s="10"/>
      <c r="K691" s="10"/>
      <c r="L691" s="10"/>
      <c r="M691" s="10"/>
      <c r="N691" s="10"/>
      <c r="O691" s="10"/>
      <c r="P691" s="10"/>
      <c r="Q691" s="10"/>
      <c r="R691" s="10"/>
      <c r="S691" s="10"/>
    </row>
    <row r="692" ht="32.25" customHeight="1">
      <c r="A692" s="10"/>
      <c r="B692" s="10"/>
      <c r="C692" s="10"/>
      <c r="D692" s="10"/>
      <c r="E692" s="10"/>
      <c r="F692" s="10"/>
      <c r="G692" s="10"/>
      <c r="H692" s="10"/>
      <c r="I692" s="10"/>
      <c r="J692" s="10"/>
      <c r="K692" s="10"/>
      <c r="L692" s="10"/>
      <c r="M692" s="10"/>
      <c r="N692" s="10"/>
      <c r="O692" s="10"/>
      <c r="P692" s="10"/>
      <c r="Q692" s="10"/>
      <c r="R692" s="10"/>
      <c r="S692" s="10"/>
    </row>
    <row r="693" ht="32.25" customHeight="1">
      <c r="A693" s="10"/>
      <c r="B693" s="10"/>
      <c r="C693" s="10"/>
      <c r="D693" s="10"/>
      <c r="E693" s="10"/>
      <c r="F693" s="10"/>
      <c r="G693" s="10"/>
      <c r="H693" s="10"/>
      <c r="I693" s="10"/>
      <c r="J693" s="10"/>
      <c r="K693" s="10"/>
      <c r="L693" s="10"/>
      <c r="M693" s="10"/>
      <c r="N693" s="10"/>
      <c r="O693" s="10"/>
      <c r="P693" s="10"/>
      <c r="Q693" s="10"/>
      <c r="R693" s="10"/>
      <c r="S693" s="10"/>
    </row>
    <row r="694" ht="32.25" customHeight="1">
      <c r="A694" s="10"/>
      <c r="B694" s="10"/>
      <c r="C694" s="10"/>
      <c r="D694" s="10"/>
      <c r="E694" s="10"/>
      <c r="F694" s="10"/>
      <c r="G694" s="10"/>
      <c r="H694" s="10"/>
      <c r="I694" s="10"/>
      <c r="J694" s="10"/>
      <c r="K694" s="10"/>
      <c r="L694" s="10"/>
      <c r="M694" s="10"/>
      <c r="N694" s="10"/>
      <c r="O694" s="10"/>
      <c r="P694" s="10"/>
      <c r="Q694" s="10"/>
      <c r="R694" s="10"/>
      <c r="S694" s="10"/>
    </row>
    <row r="695" ht="32.25" customHeight="1">
      <c r="A695" s="10"/>
      <c r="B695" s="10"/>
      <c r="C695" s="10"/>
      <c r="D695" s="10"/>
      <c r="E695" s="10"/>
      <c r="F695" s="10"/>
      <c r="G695" s="10"/>
      <c r="H695" s="10"/>
      <c r="I695" s="10"/>
      <c r="J695" s="10"/>
      <c r="K695" s="10"/>
      <c r="L695" s="10"/>
      <c r="M695" s="10"/>
      <c r="N695" s="10"/>
      <c r="O695" s="10"/>
      <c r="P695" s="10"/>
      <c r="Q695" s="10"/>
      <c r="R695" s="10"/>
      <c r="S695" s="10"/>
    </row>
    <row r="696" ht="32.25" customHeight="1">
      <c r="A696" s="10"/>
      <c r="B696" s="10"/>
      <c r="C696" s="10"/>
      <c r="D696" s="10"/>
      <c r="E696" s="10"/>
      <c r="F696" s="10"/>
      <c r="G696" s="10"/>
      <c r="H696" s="10"/>
      <c r="I696" s="10"/>
      <c r="J696" s="10"/>
      <c r="K696" s="10"/>
      <c r="L696" s="10"/>
      <c r="M696" s="10"/>
      <c r="N696" s="10"/>
      <c r="O696" s="10"/>
      <c r="P696" s="10"/>
      <c r="Q696" s="10"/>
      <c r="R696" s="10"/>
      <c r="S696" s="10"/>
    </row>
    <row r="697" ht="32.25" customHeight="1">
      <c r="A697" s="10"/>
      <c r="B697" s="10"/>
      <c r="C697" s="10"/>
      <c r="D697" s="10"/>
      <c r="E697" s="10"/>
      <c r="F697" s="10"/>
      <c r="G697" s="10"/>
      <c r="H697" s="10"/>
      <c r="I697" s="10"/>
      <c r="J697" s="10"/>
      <c r="K697" s="10"/>
      <c r="L697" s="10"/>
      <c r="M697" s="10"/>
      <c r="N697" s="10"/>
      <c r="O697" s="10"/>
      <c r="P697" s="10"/>
      <c r="Q697" s="10"/>
      <c r="R697" s="10"/>
      <c r="S697" s="10"/>
    </row>
    <row r="698" ht="32.25" customHeight="1">
      <c r="A698" s="10"/>
      <c r="B698" s="10"/>
      <c r="C698" s="10"/>
      <c r="D698" s="10"/>
      <c r="E698" s="10"/>
      <c r="F698" s="10"/>
      <c r="G698" s="10"/>
      <c r="H698" s="10"/>
      <c r="I698" s="10"/>
      <c r="J698" s="10"/>
      <c r="K698" s="10"/>
      <c r="L698" s="10"/>
      <c r="M698" s="10"/>
      <c r="N698" s="10"/>
      <c r="O698" s="10"/>
      <c r="P698" s="10"/>
      <c r="Q698" s="10"/>
      <c r="R698" s="10"/>
      <c r="S698" s="10"/>
    </row>
    <row r="699" ht="32.25" customHeight="1">
      <c r="A699" s="10"/>
      <c r="B699" s="10"/>
      <c r="C699" s="10"/>
      <c r="D699" s="10"/>
      <c r="E699" s="10"/>
      <c r="F699" s="10"/>
      <c r="G699" s="10"/>
      <c r="H699" s="10"/>
      <c r="I699" s="10"/>
      <c r="J699" s="10"/>
      <c r="K699" s="10"/>
      <c r="L699" s="10"/>
      <c r="M699" s="10"/>
      <c r="N699" s="10"/>
      <c r="O699" s="10"/>
      <c r="P699" s="10"/>
      <c r="Q699" s="10"/>
      <c r="R699" s="10"/>
      <c r="S699" s="10"/>
    </row>
    <row r="700" ht="32.25" customHeight="1">
      <c r="A700" s="10"/>
      <c r="B700" s="10"/>
      <c r="C700" s="10"/>
      <c r="D700" s="10"/>
      <c r="E700" s="10"/>
      <c r="F700" s="10"/>
      <c r="G700" s="10"/>
      <c r="H700" s="10"/>
      <c r="I700" s="10"/>
      <c r="J700" s="10"/>
      <c r="K700" s="10"/>
      <c r="L700" s="10"/>
      <c r="M700" s="10"/>
      <c r="N700" s="10"/>
      <c r="O700" s="10"/>
      <c r="P700" s="10"/>
      <c r="Q700" s="10"/>
      <c r="R700" s="10"/>
      <c r="S700" s="10"/>
    </row>
    <row r="701" ht="32.25" customHeight="1">
      <c r="A701" s="10"/>
      <c r="B701" s="10"/>
      <c r="C701" s="10"/>
      <c r="D701" s="10"/>
      <c r="E701" s="10"/>
      <c r="F701" s="10"/>
      <c r="G701" s="10"/>
      <c r="H701" s="10"/>
      <c r="I701" s="10"/>
      <c r="J701" s="10"/>
      <c r="K701" s="10"/>
      <c r="L701" s="10"/>
      <c r="M701" s="10"/>
      <c r="N701" s="10"/>
      <c r="O701" s="10"/>
      <c r="P701" s="10"/>
      <c r="Q701" s="10"/>
      <c r="R701" s="10"/>
      <c r="S701" s="10"/>
    </row>
    <row r="702" ht="32.25" customHeight="1">
      <c r="A702" s="10"/>
      <c r="B702" s="10"/>
      <c r="C702" s="10"/>
      <c r="D702" s="10"/>
      <c r="E702" s="10"/>
      <c r="F702" s="10"/>
      <c r="G702" s="10"/>
      <c r="H702" s="10"/>
      <c r="I702" s="10"/>
      <c r="J702" s="10"/>
      <c r="K702" s="10"/>
      <c r="L702" s="10"/>
      <c r="M702" s="10"/>
      <c r="N702" s="10"/>
      <c r="O702" s="10"/>
      <c r="P702" s="10"/>
      <c r="Q702" s="10"/>
      <c r="R702" s="10"/>
      <c r="S702" s="10"/>
    </row>
    <row r="703" ht="32.25" customHeight="1">
      <c r="A703" s="10"/>
      <c r="B703" s="10"/>
      <c r="C703" s="10"/>
      <c r="D703" s="10"/>
      <c r="E703" s="10"/>
      <c r="F703" s="10"/>
      <c r="G703" s="10"/>
      <c r="H703" s="10"/>
      <c r="I703" s="10"/>
      <c r="J703" s="10"/>
      <c r="K703" s="10"/>
      <c r="L703" s="10"/>
      <c r="M703" s="10"/>
      <c r="N703" s="10"/>
      <c r="O703" s="10"/>
      <c r="P703" s="10"/>
      <c r="Q703" s="10"/>
      <c r="R703" s="10"/>
      <c r="S703" s="10"/>
    </row>
    <row r="704" ht="32.25" customHeight="1">
      <c r="A704" s="10"/>
      <c r="B704" s="10"/>
      <c r="C704" s="10"/>
      <c r="D704" s="10"/>
      <c r="E704" s="10"/>
      <c r="F704" s="10"/>
      <c r="G704" s="10"/>
      <c r="H704" s="10"/>
      <c r="I704" s="10"/>
      <c r="J704" s="10"/>
      <c r="K704" s="10"/>
      <c r="L704" s="10"/>
      <c r="M704" s="10"/>
      <c r="N704" s="10"/>
      <c r="O704" s="10"/>
      <c r="P704" s="10"/>
      <c r="Q704" s="10"/>
      <c r="R704" s="10"/>
      <c r="S704" s="10"/>
    </row>
    <row r="705" ht="32.25" customHeight="1">
      <c r="A705" s="10"/>
      <c r="B705" s="10"/>
      <c r="C705" s="10"/>
      <c r="D705" s="10"/>
      <c r="E705" s="10"/>
      <c r="F705" s="10"/>
      <c r="G705" s="10"/>
      <c r="H705" s="10"/>
      <c r="I705" s="10"/>
      <c r="J705" s="10"/>
      <c r="K705" s="10"/>
      <c r="L705" s="10"/>
      <c r="M705" s="10"/>
      <c r="N705" s="10"/>
      <c r="O705" s="10"/>
      <c r="P705" s="10"/>
      <c r="Q705" s="10"/>
      <c r="R705" s="10"/>
      <c r="S705" s="10"/>
    </row>
    <row r="706" ht="32.25" customHeight="1">
      <c r="A706" s="10"/>
      <c r="B706" s="10"/>
      <c r="C706" s="10"/>
      <c r="D706" s="10"/>
      <c r="E706" s="10"/>
      <c r="F706" s="10"/>
      <c r="G706" s="10"/>
      <c r="H706" s="10"/>
      <c r="I706" s="10"/>
      <c r="J706" s="10"/>
      <c r="K706" s="10"/>
      <c r="L706" s="10"/>
      <c r="M706" s="10"/>
      <c r="N706" s="10"/>
      <c r="O706" s="10"/>
      <c r="P706" s="10"/>
      <c r="Q706" s="10"/>
      <c r="R706" s="10"/>
      <c r="S706" s="10"/>
    </row>
    <row r="707" ht="32.25" customHeight="1">
      <c r="A707" s="10"/>
      <c r="B707" s="10"/>
      <c r="C707" s="10"/>
      <c r="D707" s="10"/>
      <c r="E707" s="10"/>
      <c r="F707" s="10"/>
      <c r="G707" s="10"/>
      <c r="H707" s="10"/>
      <c r="I707" s="10"/>
      <c r="J707" s="10"/>
      <c r="K707" s="10"/>
      <c r="L707" s="10"/>
      <c r="M707" s="10"/>
      <c r="N707" s="10"/>
      <c r="O707" s="10"/>
      <c r="P707" s="10"/>
      <c r="Q707" s="10"/>
      <c r="R707" s="10"/>
      <c r="S707" s="10"/>
    </row>
    <row r="708" ht="32.25" customHeight="1">
      <c r="A708" s="10"/>
      <c r="B708" s="10"/>
      <c r="C708" s="10"/>
      <c r="D708" s="10"/>
      <c r="E708" s="10"/>
      <c r="F708" s="10"/>
      <c r="G708" s="10"/>
      <c r="H708" s="10"/>
      <c r="I708" s="10"/>
      <c r="J708" s="10"/>
      <c r="K708" s="10"/>
      <c r="L708" s="10"/>
      <c r="M708" s="10"/>
      <c r="N708" s="10"/>
      <c r="O708" s="10"/>
      <c r="P708" s="10"/>
      <c r="Q708" s="10"/>
      <c r="R708" s="10"/>
      <c r="S708" s="10"/>
    </row>
    <row r="709" ht="32.25" customHeight="1">
      <c r="A709" s="10"/>
      <c r="B709" s="10"/>
      <c r="C709" s="10"/>
      <c r="D709" s="10"/>
      <c r="E709" s="10"/>
      <c r="F709" s="10"/>
      <c r="G709" s="10"/>
      <c r="H709" s="10"/>
      <c r="I709" s="10"/>
      <c r="J709" s="10"/>
      <c r="K709" s="10"/>
      <c r="L709" s="10"/>
      <c r="M709" s="10"/>
      <c r="N709" s="10"/>
      <c r="O709" s="10"/>
      <c r="P709" s="10"/>
      <c r="Q709" s="10"/>
      <c r="R709" s="10"/>
      <c r="S709" s="10"/>
    </row>
    <row r="710" ht="32.25" customHeight="1">
      <c r="A710" s="10"/>
      <c r="B710" s="10"/>
      <c r="C710" s="10"/>
      <c r="D710" s="10"/>
      <c r="E710" s="10"/>
      <c r="F710" s="10"/>
      <c r="G710" s="10"/>
      <c r="H710" s="10"/>
      <c r="I710" s="10"/>
      <c r="J710" s="10"/>
      <c r="K710" s="10"/>
      <c r="L710" s="10"/>
      <c r="M710" s="10"/>
      <c r="N710" s="10"/>
      <c r="O710" s="10"/>
      <c r="P710" s="10"/>
      <c r="Q710" s="10"/>
      <c r="R710" s="10"/>
      <c r="S710" s="10"/>
    </row>
    <row r="711" ht="32.25" customHeight="1">
      <c r="A711" s="10"/>
      <c r="B711" s="10"/>
      <c r="C711" s="10"/>
      <c r="D711" s="10"/>
      <c r="E711" s="10"/>
      <c r="F711" s="10"/>
      <c r="G711" s="10"/>
      <c r="H711" s="10"/>
      <c r="I711" s="10"/>
      <c r="J711" s="10"/>
      <c r="K711" s="10"/>
      <c r="L711" s="10"/>
      <c r="M711" s="10"/>
      <c r="N711" s="10"/>
      <c r="O711" s="10"/>
      <c r="P711" s="10"/>
      <c r="Q711" s="10"/>
      <c r="R711" s="10"/>
      <c r="S711" s="10"/>
    </row>
    <row r="712" ht="32.25" customHeight="1">
      <c r="A712" s="10"/>
      <c r="B712" s="10"/>
      <c r="C712" s="10"/>
      <c r="D712" s="10"/>
      <c r="E712" s="10"/>
      <c r="F712" s="10"/>
      <c r="G712" s="10"/>
      <c r="H712" s="10"/>
      <c r="I712" s="10"/>
      <c r="J712" s="10"/>
      <c r="K712" s="10"/>
      <c r="L712" s="10"/>
      <c r="M712" s="10"/>
      <c r="N712" s="10"/>
      <c r="O712" s="10"/>
      <c r="P712" s="10"/>
      <c r="Q712" s="10"/>
      <c r="R712" s="10"/>
      <c r="S712" s="10"/>
    </row>
    <row r="713" ht="32.25" customHeight="1">
      <c r="A713" s="10"/>
      <c r="B713" s="10"/>
      <c r="C713" s="10"/>
      <c r="D713" s="10"/>
      <c r="E713" s="10"/>
      <c r="F713" s="10"/>
      <c r="G713" s="10"/>
      <c r="H713" s="10"/>
      <c r="I713" s="10"/>
      <c r="J713" s="10"/>
      <c r="K713" s="10"/>
      <c r="L713" s="10"/>
      <c r="M713" s="10"/>
      <c r="N713" s="10"/>
      <c r="O713" s="10"/>
      <c r="P713" s="10"/>
      <c r="Q713" s="10"/>
      <c r="R713" s="10"/>
      <c r="S713" s="10"/>
    </row>
    <row r="714" ht="32.25" customHeight="1">
      <c r="A714" s="10"/>
      <c r="B714" s="10"/>
      <c r="C714" s="10"/>
      <c r="D714" s="10"/>
      <c r="E714" s="10"/>
      <c r="F714" s="10"/>
      <c r="G714" s="10"/>
      <c r="H714" s="10"/>
      <c r="I714" s="10"/>
      <c r="J714" s="10"/>
      <c r="K714" s="10"/>
      <c r="L714" s="10"/>
      <c r="M714" s="10"/>
      <c r="N714" s="10"/>
      <c r="O714" s="10"/>
      <c r="P714" s="10"/>
      <c r="Q714" s="10"/>
      <c r="R714" s="10"/>
      <c r="S714" s="10"/>
    </row>
    <row r="715" ht="32.25" customHeight="1">
      <c r="A715" s="10"/>
      <c r="B715" s="10"/>
      <c r="C715" s="10"/>
      <c r="D715" s="10"/>
      <c r="E715" s="10"/>
      <c r="F715" s="10"/>
      <c r="G715" s="10"/>
      <c r="H715" s="10"/>
      <c r="I715" s="10"/>
      <c r="J715" s="10"/>
      <c r="K715" s="10"/>
      <c r="L715" s="10"/>
      <c r="M715" s="10"/>
      <c r="N715" s="10"/>
      <c r="O715" s="10"/>
      <c r="P715" s="10"/>
      <c r="Q715" s="10"/>
      <c r="R715" s="10"/>
      <c r="S715" s="10"/>
    </row>
    <row r="716" ht="32.25" customHeight="1">
      <c r="A716" s="10"/>
      <c r="B716" s="10"/>
      <c r="C716" s="10"/>
      <c r="D716" s="10"/>
      <c r="E716" s="10"/>
      <c r="F716" s="10"/>
      <c r="G716" s="10"/>
      <c r="H716" s="10"/>
      <c r="I716" s="10"/>
      <c r="J716" s="10"/>
      <c r="K716" s="10"/>
      <c r="L716" s="10"/>
      <c r="M716" s="10"/>
      <c r="N716" s="10"/>
      <c r="O716" s="10"/>
      <c r="P716" s="10"/>
      <c r="Q716" s="10"/>
      <c r="R716" s="10"/>
      <c r="S716" s="10"/>
    </row>
    <row r="717" ht="32.25" customHeight="1">
      <c r="A717" s="10"/>
      <c r="B717" s="10"/>
      <c r="C717" s="10"/>
      <c r="D717" s="10"/>
      <c r="E717" s="10"/>
      <c r="F717" s="10"/>
      <c r="G717" s="10"/>
      <c r="H717" s="10"/>
      <c r="I717" s="10"/>
      <c r="J717" s="10"/>
      <c r="K717" s="10"/>
      <c r="L717" s="10"/>
      <c r="M717" s="10"/>
      <c r="N717" s="10"/>
      <c r="O717" s="10"/>
      <c r="P717" s="10"/>
      <c r="Q717" s="10"/>
      <c r="R717" s="10"/>
      <c r="S717" s="10"/>
    </row>
    <row r="718" ht="32.25" customHeight="1">
      <c r="A718" s="10"/>
      <c r="B718" s="10"/>
      <c r="C718" s="10"/>
      <c r="D718" s="10"/>
      <c r="E718" s="10"/>
      <c r="F718" s="10"/>
      <c r="G718" s="10"/>
      <c r="H718" s="10"/>
      <c r="I718" s="10"/>
      <c r="J718" s="10"/>
      <c r="K718" s="10"/>
      <c r="L718" s="10"/>
      <c r="M718" s="10"/>
      <c r="N718" s="10"/>
      <c r="O718" s="10"/>
      <c r="P718" s="10"/>
      <c r="Q718" s="10"/>
      <c r="R718" s="10"/>
      <c r="S718" s="10"/>
    </row>
    <row r="719" ht="32.25" customHeight="1">
      <c r="A719" s="10"/>
      <c r="B719" s="10"/>
      <c r="C719" s="10"/>
      <c r="D719" s="10"/>
      <c r="E719" s="10"/>
      <c r="F719" s="10"/>
      <c r="G719" s="10"/>
      <c r="H719" s="10"/>
      <c r="I719" s="10"/>
      <c r="J719" s="10"/>
      <c r="K719" s="10"/>
      <c r="L719" s="10"/>
      <c r="M719" s="10"/>
      <c r="N719" s="10"/>
      <c r="O719" s="10"/>
      <c r="P719" s="10"/>
      <c r="Q719" s="10"/>
      <c r="R719" s="10"/>
      <c r="S719" s="10"/>
    </row>
    <row r="720" ht="32.25" customHeight="1">
      <c r="A720" s="10"/>
      <c r="B720" s="10"/>
      <c r="C720" s="10"/>
      <c r="D720" s="10"/>
      <c r="E720" s="10"/>
      <c r="F720" s="10"/>
      <c r="G720" s="10"/>
      <c r="H720" s="10"/>
      <c r="I720" s="10"/>
      <c r="J720" s="10"/>
      <c r="K720" s="10"/>
      <c r="L720" s="10"/>
      <c r="M720" s="10"/>
      <c r="N720" s="10"/>
      <c r="O720" s="10"/>
      <c r="P720" s="10"/>
      <c r="Q720" s="10"/>
      <c r="R720" s="10"/>
      <c r="S720" s="10"/>
    </row>
    <row r="721" ht="32.25" customHeight="1">
      <c r="A721" s="10"/>
      <c r="B721" s="10"/>
      <c r="C721" s="10"/>
      <c r="D721" s="10"/>
      <c r="E721" s="10"/>
      <c r="F721" s="10"/>
      <c r="G721" s="10"/>
      <c r="H721" s="10"/>
      <c r="I721" s="10"/>
      <c r="J721" s="10"/>
      <c r="K721" s="10"/>
      <c r="L721" s="10"/>
      <c r="M721" s="10"/>
      <c r="N721" s="10"/>
      <c r="O721" s="10"/>
      <c r="P721" s="10"/>
      <c r="Q721" s="10"/>
      <c r="R721" s="10"/>
      <c r="S721" s="10"/>
    </row>
    <row r="722" ht="32.25" customHeight="1">
      <c r="A722" s="10"/>
      <c r="B722" s="10"/>
      <c r="C722" s="10"/>
      <c r="D722" s="10"/>
      <c r="E722" s="10"/>
      <c r="F722" s="10"/>
      <c r="G722" s="10"/>
      <c r="H722" s="10"/>
      <c r="I722" s="10"/>
      <c r="J722" s="10"/>
      <c r="K722" s="10"/>
      <c r="L722" s="10"/>
      <c r="M722" s="10"/>
      <c r="N722" s="10"/>
      <c r="O722" s="10"/>
      <c r="P722" s="10"/>
      <c r="Q722" s="10"/>
      <c r="R722" s="10"/>
      <c r="S722" s="10"/>
    </row>
    <row r="723" ht="32.25" customHeight="1">
      <c r="A723" s="10"/>
      <c r="B723" s="10"/>
      <c r="C723" s="10"/>
      <c r="D723" s="10"/>
      <c r="E723" s="10"/>
      <c r="F723" s="10"/>
      <c r="G723" s="10"/>
      <c r="H723" s="10"/>
      <c r="I723" s="10"/>
      <c r="J723" s="10"/>
      <c r="K723" s="10"/>
      <c r="L723" s="10"/>
      <c r="M723" s="10"/>
      <c r="N723" s="10"/>
      <c r="O723" s="10"/>
      <c r="P723" s="10"/>
      <c r="Q723" s="10"/>
      <c r="R723" s="10"/>
      <c r="S723" s="10"/>
    </row>
    <row r="724" ht="32.25" customHeight="1">
      <c r="A724" s="10"/>
      <c r="B724" s="10"/>
      <c r="C724" s="10"/>
      <c r="D724" s="10"/>
      <c r="E724" s="10"/>
      <c r="F724" s="10"/>
      <c r="G724" s="10"/>
      <c r="H724" s="10"/>
      <c r="I724" s="10"/>
      <c r="J724" s="10"/>
      <c r="K724" s="10"/>
      <c r="L724" s="10"/>
      <c r="M724" s="10"/>
      <c r="N724" s="10"/>
      <c r="O724" s="10"/>
      <c r="P724" s="10"/>
      <c r="Q724" s="10"/>
      <c r="R724" s="10"/>
      <c r="S724" s="10"/>
    </row>
    <row r="725" ht="32.25" customHeight="1">
      <c r="A725" s="10"/>
      <c r="B725" s="10"/>
      <c r="C725" s="10"/>
      <c r="D725" s="10"/>
      <c r="E725" s="10"/>
      <c r="F725" s="10"/>
      <c r="G725" s="10"/>
      <c r="H725" s="10"/>
      <c r="I725" s="10"/>
      <c r="J725" s="10"/>
      <c r="K725" s="10"/>
      <c r="L725" s="10"/>
      <c r="M725" s="10"/>
      <c r="N725" s="10"/>
      <c r="O725" s="10"/>
      <c r="P725" s="10"/>
      <c r="Q725" s="10"/>
      <c r="R725" s="10"/>
      <c r="S725" s="10"/>
    </row>
    <row r="726" ht="32.25" customHeight="1">
      <c r="A726" s="10"/>
      <c r="B726" s="10"/>
      <c r="C726" s="10"/>
      <c r="D726" s="10"/>
      <c r="E726" s="10"/>
      <c r="F726" s="10"/>
      <c r="G726" s="10"/>
      <c r="H726" s="10"/>
      <c r="I726" s="10"/>
      <c r="J726" s="10"/>
      <c r="K726" s="10"/>
      <c r="L726" s="10"/>
      <c r="M726" s="10"/>
      <c r="N726" s="10"/>
      <c r="O726" s="10"/>
      <c r="P726" s="10"/>
      <c r="Q726" s="10"/>
      <c r="R726" s="10"/>
      <c r="S726" s="10"/>
    </row>
    <row r="727" ht="32.25" customHeight="1">
      <c r="A727" s="10"/>
      <c r="B727" s="10"/>
      <c r="C727" s="10"/>
      <c r="D727" s="10"/>
      <c r="E727" s="10"/>
      <c r="F727" s="10"/>
      <c r="G727" s="10"/>
      <c r="H727" s="10"/>
      <c r="I727" s="10"/>
      <c r="J727" s="10"/>
      <c r="K727" s="10"/>
      <c r="L727" s="10"/>
      <c r="M727" s="10"/>
      <c r="N727" s="10"/>
      <c r="O727" s="10"/>
      <c r="P727" s="10"/>
      <c r="Q727" s="10"/>
      <c r="R727" s="10"/>
      <c r="S727" s="10"/>
    </row>
    <row r="728" ht="32.25" customHeight="1">
      <c r="A728" s="10"/>
      <c r="B728" s="10"/>
      <c r="C728" s="10"/>
      <c r="D728" s="10"/>
      <c r="E728" s="10"/>
      <c r="F728" s="10"/>
      <c r="G728" s="10"/>
      <c r="H728" s="10"/>
      <c r="I728" s="10"/>
      <c r="J728" s="10"/>
      <c r="K728" s="10"/>
      <c r="L728" s="10"/>
      <c r="M728" s="10"/>
      <c r="N728" s="10"/>
      <c r="O728" s="10"/>
      <c r="P728" s="10"/>
      <c r="Q728" s="10"/>
      <c r="R728" s="10"/>
      <c r="S728" s="10"/>
    </row>
    <row r="729" ht="32.25" customHeight="1">
      <c r="A729" s="10"/>
      <c r="B729" s="10"/>
      <c r="C729" s="10"/>
      <c r="D729" s="10"/>
      <c r="E729" s="10"/>
      <c r="F729" s="10"/>
      <c r="G729" s="10"/>
      <c r="H729" s="10"/>
      <c r="I729" s="10"/>
      <c r="J729" s="10"/>
      <c r="K729" s="10"/>
      <c r="L729" s="10"/>
      <c r="M729" s="10"/>
      <c r="N729" s="10"/>
      <c r="O729" s="10"/>
      <c r="P729" s="10"/>
      <c r="Q729" s="10"/>
      <c r="R729" s="10"/>
      <c r="S729" s="10"/>
    </row>
    <row r="730" ht="32.25" customHeight="1">
      <c r="A730" s="10"/>
      <c r="B730" s="10"/>
      <c r="C730" s="10"/>
      <c r="D730" s="10"/>
      <c r="E730" s="10"/>
      <c r="F730" s="10"/>
      <c r="G730" s="10"/>
      <c r="H730" s="10"/>
      <c r="I730" s="10"/>
      <c r="J730" s="10"/>
      <c r="K730" s="10"/>
      <c r="L730" s="10"/>
      <c r="M730" s="10"/>
      <c r="N730" s="10"/>
      <c r="O730" s="10"/>
      <c r="P730" s="10"/>
      <c r="Q730" s="10"/>
      <c r="R730" s="10"/>
      <c r="S730" s="10"/>
    </row>
    <row r="731" ht="32.25" customHeight="1">
      <c r="A731" s="10"/>
      <c r="B731" s="10"/>
      <c r="C731" s="10"/>
      <c r="D731" s="10"/>
      <c r="E731" s="10"/>
      <c r="F731" s="10"/>
      <c r="G731" s="10"/>
      <c r="H731" s="10"/>
      <c r="I731" s="10"/>
      <c r="J731" s="10"/>
      <c r="K731" s="10"/>
      <c r="L731" s="10"/>
      <c r="M731" s="10"/>
      <c r="N731" s="10"/>
      <c r="O731" s="10"/>
      <c r="P731" s="10"/>
      <c r="Q731" s="10"/>
      <c r="R731" s="10"/>
      <c r="S731" s="10"/>
    </row>
    <row r="732" ht="32.25" customHeight="1">
      <c r="A732" s="10"/>
      <c r="B732" s="10"/>
      <c r="C732" s="10"/>
      <c r="D732" s="10"/>
      <c r="E732" s="10"/>
      <c r="F732" s="10"/>
      <c r="G732" s="10"/>
      <c r="H732" s="10"/>
      <c r="I732" s="10"/>
      <c r="J732" s="10"/>
      <c r="K732" s="10"/>
      <c r="L732" s="10"/>
      <c r="M732" s="10"/>
      <c r="N732" s="10"/>
      <c r="O732" s="10"/>
      <c r="P732" s="10"/>
      <c r="Q732" s="10"/>
      <c r="R732" s="10"/>
      <c r="S732" s="10"/>
    </row>
    <row r="733" ht="32.25" customHeight="1">
      <c r="A733" s="10"/>
      <c r="B733" s="10"/>
      <c r="C733" s="10"/>
      <c r="D733" s="10"/>
      <c r="E733" s="10"/>
      <c r="F733" s="10"/>
      <c r="G733" s="10"/>
      <c r="H733" s="10"/>
      <c r="I733" s="10"/>
      <c r="J733" s="10"/>
      <c r="K733" s="10"/>
      <c r="L733" s="10"/>
      <c r="M733" s="10"/>
      <c r="N733" s="10"/>
      <c r="O733" s="10"/>
      <c r="P733" s="10"/>
      <c r="Q733" s="10"/>
      <c r="R733" s="10"/>
      <c r="S733" s="10"/>
    </row>
    <row r="734" ht="32.25" customHeight="1">
      <c r="A734" s="10"/>
      <c r="B734" s="10"/>
      <c r="C734" s="10"/>
      <c r="D734" s="10"/>
      <c r="E734" s="10"/>
      <c r="F734" s="10"/>
      <c r="G734" s="10"/>
      <c r="H734" s="10"/>
      <c r="I734" s="10"/>
      <c r="J734" s="10"/>
      <c r="K734" s="10"/>
      <c r="L734" s="10"/>
      <c r="M734" s="10"/>
      <c r="N734" s="10"/>
      <c r="O734" s="10"/>
      <c r="P734" s="10"/>
      <c r="Q734" s="10"/>
      <c r="R734" s="10"/>
      <c r="S734" s="10"/>
    </row>
    <row r="735" ht="32.25" customHeight="1">
      <c r="A735" s="10"/>
      <c r="B735" s="10"/>
      <c r="C735" s="10"/>
      <c r="D735" s="10"/>
      <c r="E735" s="10"/>
      <c r="F735" s="10"/>
      <c r="G735" s="10"/>
      <c r="H735" s="10"/>
      <c r="I735" s="10"/>
      <c r="J735" s="10"/>
      <c r="K735" s="10"/>
      <c r="L735" s="10"/>
      <c r="M735" s="10"/>
      <c r="N735" s="10"/>
      <c r="O735" s="10"/>
      <c r="P735" s="10"/>
      <c r="Q735" s="10"/>
      <c r="R735" s="10"/>
      <c r="S735" s="10"/>
    </row>
    <row r="736" ht="32.25" customHeight="1">
      <c r="A736" s="10"/>
      <c r="B736" s="10"/>
      <c r="C736" s="10"/>
      <c r="D736" s="10"/>
      <c r="E736" s="10"/>
      <c r="F736" s="10"/>
      <c r="G736" s="10"/>
      <c r="H736" s="10"/>
      <c r="I736" s="10"/>
      <c r="J736" s="10"/>
      <c r="K736" s="10"/>
      <c r="L736" s="10"/>
      <c r="M736" s="10"/>
      <c r="N736" s="10"/>
      <c r="O736" s="10"/>
      <c r="P736" s="10"/>
      <c r="Q736" s="10"/>
      <c r="R736" s="10"/>
      <c r="S736" s="10"/>
    </row>
    <row r="737" ht="32.25" customHeight="1">
      <c r="A737" s="10"/>
      <c r="B737" s="10"/>
      <c r="C737" s="10"/>
      <c r="D737" s="10"/>
      <c r="E737" s="10"/>
      <c r="F737" s="10"/>
      <c r="G737" s="10"/>
      <c r="H737" s="10"/>
      <c r="I737" s="10"/>
      <c r="J737" s="10"/>
      <c r="K737" s="10"/>
      <c r="L737" s="10"/>
      <c r="M737" s="10"/>
      <c r="N737" s="10"/>
      <c r="O737" s="10"/>
      <c r="P737" s="10"/>
      <c r="Q737" s="10"/>
      <c r="R737" s="10"/>
      <c r="S737" s="10"/>
    </row>
    <row r="738" ht="32.25" customHeight="1">
      <c r="A738" s="10"/>
      <c r="B738" s="10"/>
      <c r="C738" s="10"/>
      <c r="D738" s="10"/>
      <c r="E738" s="10"/>
      <c r="F738" s="10"/>
      <c r="G738" s="10"/>
      <c r="H738" s="10"/>
      <c r="I738" s="10"/>
      <c r="J738" s="10"/>
      <c r="K738" s="10"/>
      <c r="L738" s="10"/>
      <c r="M738" s="10"/>
      <c r="N738" s="10"/>
      <c r="O738" s="10"/>
      <c r="P738" s="10"/>
      <c r="Q738" s="10"/>
      <c r="R738" s="10"/>
      <c r="S738" s="10"/>
    </row>
    <row r="739" ht="32.25" customHeight="1">
      <c r="A739" s="10"/>
      <c r="B739" s="10"/>
      <c r="C739" s="10"/>
      <c r="D739" s="10"/>
      <c r="E739" s="10"/>
      <c r="F739" s="10"/>
      <c r="G739" s="10"/>
      <c r="H739" s="10"/>
      <c r="I739" s="10"/>
      <c r="J739" s="10"/>
      <c r="K739" s="10"/>
      <c r="L739" s="10"/>
      <c r="M739" s="10"/>
      <c r="N739" s="10"/>
      <c r="O739" s="10"/>
      <c r="P739" s="10"/>
      <c r="Q739" s="10"/>
      <c r="R739" s="10"/>
      <c r="S739" s="10"/>
    </row>
    <row r="740" ht="32.25" customHeight="1">
      <c r="A740" s="10"/>
      <c r="B740" s="10"/>
      <c r="C740" s="10"/>
      <c r="D740" s="10"/>
      <c r="E740" s="10"/>
      <c r="F740" s="10"/>
      <c r="G740" s="10"/>
      <c r="H740" s="10"/>
      <c r="I740" s="10"/>
      <c r="J740" s="10"/>
      <c r="K740" s="10"/>
      <c r="L740" s="10"/>
      <c r="M740" s="10"/>
      <c r="N740" s="10"/>
      <c r="O740" s="10"/>
      <c r="P740" s="10"/>
      <c r="Q740" s="10"/>
      <c r="R740" s="10"/>
      <c r="S740" s="10"/>
    </row>
    <row r="741" ht="32.25" customHeight="1">
      <c r="A741" s="10"/>
      <c r="B741" s="10"/>
      <c r="C741" s="10"/>
      <c r="D741" s="10"/>
      <c r="E741" s="10"/>
      <c r="F741" s="10"/>
      <c r="G741" s="10"/>
      <c r="H741" s="10"/>
      <c r="I741" s="10"/>
      <c r="J741" s="10"/>
      <c r="K741" s="10"/>
      <c r="L741" s="10"/>
      <c r="M741" s="10"/>
      <c r="N741" s="10"/>
      <c r="O741" s="10"/>
      <c r="P741" s="10"/>
      <c r="Q741" s="10"/>
      <c r="R741" s="10"/>
      <c r="S741" s="10"/>
    </row>
    <row r="742" ht="32.25" customHeight="1">
      <c r="A742" s="10"/>
      <c r="B742" s="10"/>
      <c r="C742" s="10"/>
      <c r="D742" s="10"/>
      <c r="E742" s="10"/>
      <c r="F742" s="10"/>
      <c r="G742" s="10"/>
      <c r="H742" s="10"/>
      <c r="I742" s="10"/>
      <c r="J742" s="10"/>
      <c r="K742" s="10"/>
      <c r="L742" s="10"/>
      <c r="M742" s="10"/>
      <c r="N742" s="10"/>
      <c r="O742" s="10"/>
      <c r="P742" s="10"/>
      <c r="Q742" s="10"/>
      <c r="R742" s="10"/>
      <c r="S742" s="10"/>
    </row>
    <row r="743" ht="32.25" customHeight="1">
      <c r="A743" s="10"/>
      <c r="B743" s="10"/>
      <c r="C743" s="10"/>
      <c r="D743" s="10"/>
      <c r="E743" s="10"/>
      <c r="F743" s="10"/>
      <c r="G743" s="10"/>
      <c r="H743" s="10"/>
      <c r="I743" s="10"/>
      <c r="J743" s="10"/>
      <c r="K743" s="10"/>
      <c r="L743" s="10"/>
      <c r="M743" s="10"/>
      <c r="N743" s="10"/>
      <c r="O743" s="10"/>
      <c r="P743" s="10"/>
      <c r="Q743" s="10"/>
      <c r="R743" s="10"/>
      <c r="S743" s="10"/>
    </row>
    <row r="744" ht="32.25" customHeight="1">
      <c r="A744" s="10"/>
      <c r="B744" s="10"/>
      <c r="C744" s="10"/>
      <c r="D744" s="10"/>
      <c r="E744" s="10"/>
      <c r="F744" s="10"/>
      <c r="G744" s="10"/>
      <c r="H744" s="10"/>
      <c r="I744" s="10"/>
      <c r="J744" s="10"/>
      <c r="K744" s="10"/>
      <c r="L744" s="10"/>
      <c r="M744" s="10"/>
      <c r="N744" s="10"/>
      <c r="O744" s="10"/>
      <c r="P744" s="10"/>
      <c r="Q744" s="10"/>
      <c r="R744" s="10"/>
      <c r="S744" s="10"/>
    </row>
    <row r="745" ht="32.25" customHeight="1">
      <c r="A745" s="10"/>
      <c r="B745" s="10"/>
      <c r="C745" s="10"/>
      <c r="D745" s="10"/>
      <c r="E745" s="10"/>
      <c r="F745" s="10"/>
      <c r="G745" s="10"/>
      <c r="H745" s="10"/>
      <c r="I745" s="10"/>
      <c r="J745" s="10"/>
      <c r="K745" s="10"/>
      <c r="L745" s="10"/>
      <c r="M745" s="10"/>
      <c r="N745" s="10"/>
      <c r="O745" s="10"/>
      <c r="P745" s="10"/>
      <c r="Q745" s="10"/>
      <c r="R745" s="10"/>
      <c r="S745" s="10"/>
    </row>
    <row r="746" ht="32.25" customHeight="1">
      <c r="A746" s="10"/>
      <c r="B746" s="10"/>
      <c r="C746" s="10"/>
      <c r="D746" s="10"/>
      <c r="E746" s="10"/>
      <c r="F746" s="10"/>
      <c r="G746" s="10"/>
      <c r="H746" s="10"/>
      <c r="I746" s="10"/>
      <c r="J746" s="10"/>
      <c r="K746" s="10"/>
      <c r="L746" s="10"/>
      <c r="M746" s="10"/>
      <c r="N746" s="10"/>
      <c r="O746" s="10"/>
      <c r="P746" s="10"/>
      <c r="Q746" s="10"/>
      <c r="R746" s="10"/>
      <c r="S746" s="10"/>
    </row>
    <row r="747" ht="32.25" customHeight="1">
      <c r="A747" s="10"/>
      <c r="B747" s="10"/>
      <c r="C747" s="10"/>
      <c r="D747" s="10"/>
      <c r="E747" s="10"/>
      <c r="F747" s="10"/>
      <c r="G747" s="10"/>
      <c r="H747" s="10"/>
      <c r="I747" s="10"/>
      <c r="J747" s="10"/>
      <c r="K747" s="10"/>
      <c r="L747" s="10"/>
      <c r="M747" s="10"/>
      <c r="N747" s="10"/>
      <c r="O747" s="10"/>
      <c r="P747" s="10"/>
      <c r="Q747" s="10"/>
      <c r="R747" s="10"/>
      <c r="S747" s="10"/>
    </row>
    <row r="748" ht="32.25" customHeight="1">
      <c r="A748" s="10"/>
      <c r="B748" s="10"/>
      <c r="C748" s="10"/>
      <c r="D748" s="10"/>
      <c r="E748" s="10"/>
      <c r="F748" s="10"/>
      <c r="G748" s="10"/>
      <c r="H748" s="10"/>
      <c r="I748" s="10"/>
      <c r="J748" s="10"/>
      <c r="K748" s="10"/>
      <c r="L748" s="10"/>
      <c r="M748" s="10"/>
      <c r="N748" s="10"/>
      <c r="O748" s="10"/>
      <c r="P748" s="10"/>
      <c r="Q748" s="10"/>
      <c r="R748" s="10"/>
      <c r="S748" s="10"/>
    </row>
    <row r="749" ht="32.25" customHeight="1">
      <c r="A749" s="10"/>
      <c r="B749" s="10"/>
      <c r="C749" s="10"/>
      <c r="D749" s="10"/>
      <c r="E749" s="10"/>
      <c r="F749" s="10"/>
      <c r="G749" s="10"/>
      <c r="H749" s="10"/>
      <c r="I749" s="10"/>
      <c r="J749" s="10"/>
      <c r="K749" s="10"/>
      <c r="L749" s="10"/>
      <c r="M749" s="10"/>
      <c r="N749" s="10"/>
      <c r="O749" s="10"/>
      <c r="P749" s="10"/>
      <c r="Q749" s="10"/>
      <c r="R749" s="10"/>
      <c r="S749" s="10"/>
    </row>
    <row r="750" ht="32.25" customHeight="1">
      <c r="A750" s="10"/>
      <c r="B750" s="10"/>
      <c r="C750" s="10"/>
      <c r="D750" s="10"/>
      <c r="E750" s="10"/>
      <c r="F750" s="10"/>
      <c r="G750" s="10"/>
      <c r="H750" s="10"/>
      <c r="I750" s="10"/>
      <c r="J750" s="10"/>
      <c r="K750" s="10"/>
      <c r="L750" s="10"/>
      <c r="M750" s="10"/>
      <c r="N750" s="10"/>
      <c r="O750" s="10"/>
      <c r="P750" s="10"/>
      <c r="Q750" s="10"/>
      <c r="R750" s="10"/>
      <c r="S750" s="10"/>
    </row>
    <row r="751" ht="32.25" customHeight="1">
      <c r="A751" s="10"/>
      <c r="B751" s="10"/>
      <c r="C751" s="10"/>
      <c r="D751" s="10"/>
      <c r="E751" s="10"/>
      <c r="F751" s="10"/>
      <c r="G751" s="10"/>
      <c r="H751" s="10"/>
      <c r="I751" s="10"/>
      <c r="J751" s="10"/>
      <c r="K751" s="10"/>
      <c r="L751" s="10"/>
      <c r="M751" s="10"/>
      <c r="N751" s="10"/>
      <c r="O751" s="10"/>
      <c r="P751" s="10"/>
      <c r="Q751" s="10"/>
      <c r="R751" s="10"/>
      <c r="S751" s="10"/>
    </row>
    <row r="752" ht="32.25" customHeight="1">
      <c r="A752" s="10"/>
      <c r="B752" s="10"/>
      <c r="C752" s="10"/>
      <c r="D752" s="10"/>
      <c r="E752" s="10"/>
      <c r="F752" s="10"/>
      <c r="G752" s="10"/>
      <c r="H752" s="10"/>
      <c r="I752" s="10"/>
      <c r="J752" s="10"/>
      <c r="K752" s="10"/>
      <c r="L752" s="10"/>
      <c r="M752" s="10"/>
      <c r="N752" s="10"/>
      <c r="O752" s="10"/>
      <c r="P752" s="10"/>
      <c r="Q752" s="10"/>
      <c r="R752" s="10"/>
      <c r="S752" s="10"/>
    </row>
    <row r="753" ht="32.25" customHeight="1">
      <c r="A753" s="10"/>
      <c r="B753" s="10"/>
      <c r="C753" s="10"/>
      <c r="D753" s="10"/>
      <c r="E753" s="10"/>
      <c r="F753" s="10"/>
      <c r="G753" s="10"/>
      <c r="H753" s="10"/>
      <c r="I753" s="10"/>
      <c r="J753" s="10"/>
      <c r="K753" s="10"/>
      <c r="L753" s="10"/>
      <c r="M753" s="10"/>
      <c r="N753" s="10"/>
      <c r="O753" s="10"/>
      <c r="P753" s="10"/>
      <c r="Q753" s="10"/>
      <c r="R753" s="10"/>
      <c r="S753" s="10"/>
    </row>
    <row r="754" ht="32.25" customHeight="1">
      <c r="A754" s="10"/>
      <c r="B754" s="10"/>
      <c r="C754" s="10"/>
      <c r="D754" s="10"/>
      <c r="E754" s="10"/>
      <c r="F754" s="10"/>
      <c r="G754" s="10"/>
      <c r="H754" s="10"/>
      <c r="I754" s="10"/>
      <c r="J754" s="10"/>
      <c r="K754" s="10"/>
      <c r="L754" s="10"/>
      <c r="M754" s="10"/>
      <c r="N754" s="10"/>
      <c r="O754" s="10"/>
      <c r="P754" s="10"/>
      <c r="Q754" s="10"/>
      <c r="R754" s="10"/>
      <c r="S754" s="10"/>
    </row>
    <row r="755" ht="32.25" customHeight="1">
      <c r="A755" s="10"/>
      <c r="B755" s="10"/>
      <c r="C755" s="10"/>
      <c r="D755" s="10"/>
      <c r="E755" s="10"/>
      <c r="F755" s="10"/>
      <c r="G755" s="10"/>
      <c r="H755" s="10"/>
      <c r="I755" s="10"/>
      <c r="J755" s="10"/>
      <c r="K755" s="10"/>
      <c r="L755" s="10"/>
      <c r="M755" s="10"/>
      <c r="N755" s="10"/>
      <c r="O755" s="10"/>
      <c r="P755" s="10"/>
      <c r="Q755" s="10"/>
      <c r="R755" s="10"/>
      <c r="S755" s="10"/>
    </row>
    <row r="756" ht="32.25" customHeight="1">
      <c r="A756" s="10"/>
      <c r="B756" s="10"/>
      <c r="C756" s="10"/>
      <c r="D756" s="10"/>
      <c r="E756" s="10"/>
      <c r="F756" s="10"/>
      <c r="G756" s="10"/>
      <c r="H756" s="10"/>
      <c r="I756" s="10"/>
      <c r="J756" s="10"/>
      <c r="K756" s="10"/>
      <c r="L756" s="10"/>
      <c r="M756" s="10"/>
      <c r="N756" s="10"/>
      <c r="O756" s="10"/>
      <c r="P756" s="10"/>
      <c r="Q756" s="10"/>
      <c r="R756" s="10"/>
      <c r="S756" s="10"/>
    </row>
    <row r="757" ht="32.25" customHeight="1">
      <c r="A757" s="10"/>
      <c r="B757" s="10"/>
      <c r="C757" s="10"/>
      <c r="D757" s="10"/>
      <c r="E757" s="10"/>
      <c r="F757" s="10"/>
      <c r="G757" s="10"/>
      <c r="H757" s="10"/>
      <c r="I757" s="10"/>
      <c r="J757" s="10"/>
      <c r="K757" s="10"/>
      <c r="L757" s="10"/>
      <c r="M757" s="10"/>
      <c r="N757" s="10"/>
      <c r="O757" s="10"/>
      <c r="P757" s="10"/>
      <c r="Q757" s="10"/>
      <c r="R757" s="10"/>
      <c r="S757" s="10"/>
    </row>
    <row r="758" ht="32.25" customHeight="1">
      <c r="A758" s="10"/>
      <c r="B758" s="10"/>
      <c r="C758" s="10"/>
      <c r="D758" s="10"/>
      <c r="E758" s="10"/>
      <c r="F758" s="10"/>
      <c r="G758" s="10"/>
      <c r="H758" s="10"/>
      <c r="I758" s="10"/>
      <c r="J758" s="10"/>
      <c r="K758" s="10"/>
      <c r="L758" s="10"/>
      <c r="M758" s="10"/>
      <c r="N758" s="10"/>
      <c r="O758" s="10"/>
      <c r="P758" s="10"/>
      <c r="Q758" s="10"/>
      <c r="R758" s="10"/>
      <c r="S758" s="10"/>
    </row>
    <row r="759" ht="32.25" customHeight="1">
      <c r="A759" s="10"/>
      <c r="B759" s="10"/>
      <c r="C759" s="10"/>
      <c r="D759" s="10"/>
      <c r="E759" s="10"/>
      <c r="F759" s="10"/>
      <c r="G759" s="10"/>
      <c r="H759" s="10"/>
      <c r="I759" s="10"/>
      <c r="J759" s="10"/>
      <c r="K759" s="10"/>
      <c r="L759" s="10"/>
      <c r="M759" s="10"/>
      <c r="N759" s="10"/>
      <c r="O759" s="10"/>
      <c r="P759" s="10"/>
      <c r="Q759" s="10"/>
      <c r="R759" s="10"/>
      <c r="S759" s="10"/>
    </row>
    <row r="760" ht="32.25" customHeight="1">
      <c r="A760" s="10"/>
      <c r="B760" s="10"/>
      <c r="C760" s="10"/>
      <c r="D760" s="10"/>
      <c r="E760" s="10"/>
      <c r="F760" s="10"/>
      <c r="G760" s="10"/>
      <c r="H760" s="10"/>
      <c r="I760" s="10"/>
      <c r="J760" s="10"/>
      <c r="K760" s="10"/>
      <c r="L760" s="10"/>
      <c r="M760" s="10"/>
      <c r="N760" s="10"/>
      <c r="O760" s="10"/>
      <c r="P760" s="10"/>
      <c r="Q760" s="10"/>
      <c r="R760" s="10"/>
      <c r="S760" s="10"/>
    </row>
    <row r="761" ht="32.25" customHeight="1">
      <c r="A761" s="10"/>
      <c r="B761" s="10"/>
      <c r="C761" s="10"/>
      <c r="D761" s="10"/>
      <c r="E761" s="10"/>
      <c r="F761" s="10"/>
      <c r="G761" s="10"/>
      <c r="H761" s="10"/>
      <c r="I761" s="10"/>
      <c r="J761" s="10"/>
      <c r="K761" s="10"/>
      <c r="L761" s="10"/>
      <c r="M761" s="10"/>
      <c r="N761" s="10"/>
      <c r="O761" s="10"/>
      <c r="P761" s="10"/>
      <c r="Q761" s="10"/>
      <c r="R761" s="10"/>
      <c r="S761" s="10"/>
    </row>
    <row r="762" ht="32.25" customHeight="1">
      <c r="A762" s="10"/>
      <c r="B762" s="10"/>
      <c r="C762" s="10"/>
      <c r="D762" s="10"/>
      <c r="E762" s="10"/>
      <c r="F762" s="10"/>
      <c r="G762" s="10"/>
      <c r="H762" s="10"/>
      <c r="I762" s="10"/>
      <c r="J762" s="10"/>
      <c r="K762" s="10"/>
      <c r="L762" s="10"/>
      <c r="M762" s="10"/>
      <c r="N762" s="10"/>
      <c r="O762" s="10"/>
      <c r="P762" s="10"/>
      <c r="Q762" s="10"/>
      <c r="R762" s="10"/>
      <c r="S762" s="10"/>
    </row>
    <row r="763" ht="32.25" customHeight="1">
      <c r="A763" s="10"/>
      <c r="B763" s="10"/>
      <c r="C763" s="10"/>
      <c r="D763" s="10"/>
      <c r="E763" s="10"/>
      <c r="F763" s="10"/>
      <c r="G763" s="10"/>
      <c r="H763" s="10"/>
      <c r="I763" s="10"/>
      <c r="J763" s="10"/>
      <c r="K763" s="10"/>
      <c r="L763" s="10"/>
      <c r="M763" s="10"/>
      <c r="N763" s="10"/>
      <c r="O763" s="10"/>
      <c r="P763" s="10"/>
      <c r="Q763" s="10"/>
      <c r="R763" s="10"/>
      <c r="S763" s="10"/>
    </row>
    <row r="764" ht="32.25" customHeight="1">
      <c r="A764" s="10"/>
      <c r="B764" s="10"/>
      <c r="C764" s="10"/>
      <c r="D764" s="10"/>
      <c r="E764" s="10"/>
      <c r="F764" s="10"/>
      <c r="G764" s="10"/>
      <c r="H764" s="10"/>
      <c r="I764" s="10"/>
      <c r="J764" s="10"/>
      <c r="K764" s="10"/>
      <c r="L764" s="10"/>
      <c r="M764" s="10"/>
      <c r="N764" s="10"/>
      <c r="O764" s="10"/>
      <c r="P764" s="10"/>
      <c r="Q764" s="10"/>
      <c r="R764" s="10"/>
      <c r="S764" s="10"/>
    </row>
    <row r="765" ht="32.25" customHeight="1">
      <c r="A765" s="10"/>
      <c r="B765" s="10"/>
      <c r="C765" s="10"/>
      <c r="D765" s="10"/>
      <c r="E765" s="10"/>
      <c r="F765" s="10"/>
      <c r="G765" s="10"/>
      <c r="H765" s="10"/>
      <c r="I765" s="10"/>
      <c r="J765" s="10"/>
      <c r="K765" s="10"/>
      <c r="L765" s="10"/>
      <c r="M765" s="10"/>
      <c r="N765" s="10"/>
      <c r="O765" s="10"/>
      <c r="P765" s="10"/>
      <c r="Q765" s="10"/>
      <c r="R765" s="10"/>
      <c r="S765" s="10"/>
    </row>
    <row r="766" ht="32.25" customHeight="1">
      <c r="A766" s="10"/>
      <c r="B766" s="10"/>
      <c r="C766" s="10"/>
      <c r="D766" s="10"/>
      <c r="E766" s="10"/>
      <c r="F766" s="10"/>
      <c r="G766" s="10"/>
      <c r="H766" s="10"/>
      <c r="I766" s="10"/>
      <c r="J766" s="10"/>
      <c r="K766" s="10"/>
      <c r="L766" s="10"/>
      <c r="M766" s="10"/>
      <c r="N766" s="10"/>
      <c r="O766" s="10"/>
      <c r="P766" s="10"/>
      <c r="Q766" s="10"/>
      <c r="R766" s="10"/>
      <c r="S766" s="10"/>
    </row>
    <row r="767" ht="32.25" customHeight="1">
      <c r="A767" s="10"/>
      <c r="B767" s="10"/>
      <c r="C767" s="10"/>
      <c r="D767" s="10"/>
      <c r="E767" s="10"/>
      <c r="F767" s="10"/>
      <c r="G767" s="10"/>
      <c r="H767" s="10"/>
      <c r="I767" s="10"/>
      <c r="J767" s="10"/>
      <c r="K767" s="10"/>
      <c r="L767" s="10"/>
      <c r="M767" s="10"/>
      <c r="N767" s="10"/>
      <c r="O767" s="10"/>
      <c r="P767" s="10"/>
      <c r="Q767" s="10"/>
      <c r="R767" s="10"/>
      <c r="S767" s="10"/>
    </row>
    <row r="768" ht="32.25" customHeight="1">
      <c r="A768" s="10"/>
      <c r="B768" s="10"/>
      <c r="C768" s="10"/>
      <c r="D768" s="10"/>
      <c r="E768" s="10"/>
      <c r="F768" s="10"/>
      <c r="G768" s="10"/>
      <c r="H768" s="10"/>
      <c r="I768" s="10"/>
      <c r="J768" s="10"/>
      <c r="K768" s="10"/>
      <c r="L768" s="10"/>
      <c r="M768" s="10"/>
      <c r="N768" s="10"/>
      <c r="O768" s="10"/>
      <c r="P768" s="10"/>
      <c r="Q768" s="10"/>
      <c r="R768" s="10"/>
      <c r="S768" s="10"/>
    </row>
    <row r="769" ht="32.25" customHeight="1">
      <c r="A769" s="10"/>
      <c r="B769" s="10"/>
      <c r="C769" s="10"/>
      <c r="D769" s="10"/>
      <c r="E769" s="10"/>
      <c r="F769" s="10"/>
      <c r="G769" s="10"/>
      <c r="H769" s="10"/>
      <c r="I769" s="10"/>
      <c r="J769" s="10"/>
      <c r="K769" s="10"/>
      <c r="L769" s="10"/>
      <c r="M769" s="10"/>
      <c r="N769" s="10"/>
      <c r="O769" s="10"/>
      <c r="P769" s="10"/>
      <c r="Q769" s="10"/>
      <c r="R769" s="10"/>
      <c r="S769" s="10"/>
    </row>
    <row r="770" ht="32.25" customHeight="1">
      <c r="A770" s="10"/>
      <c r="B770" s="10"/>
      <c r="C770" s="10"/>
      <c r="D770" s="10"/>
      <c r="E770" s="10"/>
      <c r="F770" s="10"/>
      <c r="G770" s="10"/>
      <c r="H770" s="10"/>
      <c r="I770" s="10"/>
      <c r="J770" s="10"/>
      <c r="K770" s="10"/>
      <c r="L770" s="10"/>
      <c r="M770" s="10"/>
      <c r="N770" s="10"/>
      <c r="O770" s="10"/>
      <c r="P770" s="10"/>
      <c r="Q770" s="10"/>
      <c r="R770" s="10"/>
      <c r="S770" s="10"/>
    </row>
    <row r="771" ht="32.25" customHeight="1">
      <c r="A771" s="10"/>
      <c r="B771" s="10"/>
      <c r="C771" s="10"/>
      <c r="D771" s="10"/>
      <c r="E771" s="10"/>
      <c r="F771" s="10"/>
      <c r="G771" s="10"/>
      <c r="H771" s="10"/>
      <c r="I771" s="10"/>
      <c r="J771" s="10"/>
      <c r="K771" s="10"/>
      <c r="L771" s="10"/>
      <c r="M771" s="10"/>
      <c r="N771" s="10"/>
      <c r="O771" s="10"/>
      <c r="P771" s="10"/>
      <c r="Q771" s="10"/>
      <c r="R771" s="10"/>
      <c r="S771" s="10"/>
    </row>
    <row r="772" ht="32.25" customHeight="1">
      <c r="A772" s="10"/>
      <c r="B772" s="10"/>
      <c r="C772" s="10"/>
      <c r="D772" s="10"/>
      <c r="E772" s="10"/>
      <c r="F772" s="10"/>
      <c r="G772" s="10"/>
      <c r="H772" s="10"/>
      <c r="I772" s="10"/>
      <c r="J772" s="10"/>
      <c r="K772" s="10"/>
      <c r="L772" s="10"/>
      <c r="M772" s="10"/>
      <c r="N772" s="10"/>
      <c r="O772" s="10"/>
      <c r="P772" s="10"/>
      <c r="Q772" s="10"/>
      <c r="R772" s="10"/>
      <c r="S772" s="10"/>
    </row>
    <row r="773" ht="32.25" customHeight="1">
      <c r="A773" s="10"/>
      <c r="B773" s="10"/>
      <c r="C773" s="10"/>
      <c r="D773" s="10"/>
      <c r="E773" s="10"/>
      <c r="F773" s="10"/>
      <c r="G773" s="10"/>
      <c r="H773" s="10"/>
      <c r="I773" s="10"/>
      <c r="J773" s="10"/>
      <c r="K773" s="10"/>
      <c r="L773" s="10"/>
      <c r="M773" s="10"/>
      <c r="N773" s="10"/>
      <c r="O773" s="10"/>
      <c r="P773" s="10"/>
      <c r="Q773" s="10"/>
      <c r="R773" s="10"/>
      <c r="S773" s="10"/>
    </row>
    <row r="774" ht="32.25" customHeight="1">
      <c r="A774" s="10"/>
      <c r="B774" s="10"/>
      <c r="C774" s="10"/>
      <c r="D774" s="10"/>
      <c r="E774" s="10"/>
      <c r="F774" s="10"/>
      <c r="G774" s="10"/>
      <c r="H774" s="10"/>
      <c r="I774" s="10"/>
      <c r="J774" s="10"/>
      <c r="K774" s="10"/>
      <c r="L774" s="10"/>
      <c r="M774" s="10"/>
      <c r="N774" s="10"/>
      <c r="O774" s="10"/>
      <c r="P774" s="10"/>
      <c r="Q774" s="10"/>
      <c r="R774" s="10"/>
      <c r="S774" s="10"/>
    </row>
    <row r="775" ht="32.25" customHeight="1">
      <c r="A775" s="10"/>
      <c r="B775" s="10"/>
      <c r="C775" s="10"/>
      <c r="D775" s="10"/>
      <c r="E775" s="10"/>
      <c r="F775" s="10"/>
      <c r="G775" s="10"/>
      <c r="H775" s="10"/>
      <c r="I775" s="10"/>
      <c r="J775" s="10"/>
      <c r="K775" s="10"/>
      <c r="L775" s="10"/>
      <c r="M775" s="10"/>
      <c r="N775" s="10"/>
      <c r="O775" s="10"/>
      <c r="P775" s="10"/>
      <c r="Q775" s="10"/>
      <c r="R775" s="10"/>
      <c r="S775" s="10"/>
    </row>
    <row r="776" ht="32.25" customHeight="1">
      <c r="A776" s="10"/>
      <c r="B776" s="10"/>
      <c r="C776" s="10"/>
      <c r="D776" s="10"/>
      <c r="E776" s="10"/>
      <c r="F776" s="10"/>
      <c r="G776" s="10"/>
      <c r="H776" s="10"/>
      <c r="I776" s="10"/>
      <c r="J776" s="10"/>
      <c r="K776" s="10"/>
      <c r="L776" s="10"/>
      <c r="M776" s="10"/>
      <c r="N776" s="10"/>
      <c r="O776" s="10"/>
      <c r="P776" s="10"/>
      <c r="Q776" s="10"/>
      <c r="R776" s="10"/>
      <c r="S776" s="10"/>
    </row>
    <row r="777" ht="32.25" customHeight="1">
      <c r="A777" s="10"/>
      <c r="B777" s="10"/>
      <c r="C777" s="10"/>
      <c r="D777" s="10"/>
      <c r="E777" s="10"/>
      <c r="F777" s="10"/>
      <c r="G777" s="10"/>
      <c r="H777" s="10"/>
      <c r="I777" s="10"/>
      <c r="J777" s="10"/>
      <c r="K777" s="10"/>
      <c r="L777" s="10"/>
      <c r="M777" s="10"/>
      <c r="N777" s="10"/>
      <c r="O777" s="10"/>
      <c r="P777" s="10"/>
      <c r="Q777" s="10"/>
      <c r="R777" s="10"/>
      <c r="S777" s="10"/>
    </row>
    <row r="778" ht="32.25" customHeight="1">
      <c r="A778" s="10"/>
      <c r="B778" s="10"/>
      <c r="C778" s="10"/>
      <c r="D778" s="10"/>
      <c r="E778" s="10"/>
      <c r="F778" s="10"/>
      <c r="G778" s="10"/>
      <c r="H778" s="10"/>
      <c r="I778" s="10"/>
      <c r="J778" s="10"/>
      <c r="K778" s="10"/>
      <c r="L778" s="10"/>
      <c r="M778" s="10"/>
      <c r="N778" s="10"/>
      <c r="O778" s="10"/>
      <c r="P778" s="10"/>
      <c r="Q778" s="10"/>
      <c r="R778" s="10"/>
      <c r="S778" s="10"/>
    </row>
    <row r="779" ht="32.25" customHeight="1">
      <c r="A779" s="10"/>
      <c r="B779" s="10"/>
      <c r="C779" s="10"/>
      <c r="D779" s="10"/>
      <c r="E779" s="10"/>
      <c r="F779" s="10"/>
      <c r="G779" s="10"/>
      <c r="H779" s="10"/>
      <c r="I779" s="10"/>
      <c r="J779" s="10"/>
      <c r="K779" s="10"/>
      <c r="L779" s="10"/>
      <c r="M779" s="10"/>
      <c r="N779" s="10"/>
      <c r="O779" s="10"/>
      <c r="P779" s="10"/>
      <c r="Q779" s="10"/>
      <c r="R779" s="10"/>
      <c r="S779" s="10"/>
    </row>
    <row r="780" ht="32.25" customHeight="1">
      <c r="A780" s="10"/>
      <c r="B780" s="10"/>
      <c r="C780" s="10"/>
      <c r="D780" s="10"/>
      <c r="E780" s="10"/>
      <c r="F780" s="10"/>
      <c r="G780" s="10"/>
      <c r="H780" s="10"/>
      <c r="I780" s="10"/>
      <c r="J780" s="10"/>
      <c r="K780" s="10"/>
      <c r="L780" s="10"/>
      <c r="M780" s="10"/>
      <c r="N780" s="10"/>
      <c r="O780" s="10"/>
      <c r="P780" s="10"/>
      <c r="Q780" s="10"/>
      <c r="R780" s="10"/>
      <c r="S780" s="10"/>
    </row>
    <row r="781" ht="32.25" customHeight="1">
      <c r="A781" s="10"/>
      <c r="B781" s="10"/>
      <c r="C781" s="10"/>
      <c r="D781" s="10"/>
      <c r="E781" s="10"/>
      <c r="F781" s="10"/>
      <c r="G781" s="10"/>
      <c r="H781" s="10"/>
      <c r="I781" s="10"/>
      <c r="J781" s="10"/>
      <c r="K781" s="10"/>
      <c r="L781" s="10"/>
      <c r="M781" s="10"/>
      <c r="N781" s="10"/>
      <c r="O781" s="10"/>
      <c r="P781" s="10"/>
      <c r="Q781" s="10"/>
      <c r="R781" s="10"/>
      <c r="S781" s="10"/>
    </row>
    <row r="782" ht="32.25" customHeight="1">
      <c r="A782" s="10"/>
      <c r="B782" s="10"/>
      <c r="C782" s="10"/>
      <c r="D782" s="10"/>
      <c r="E782" s="10"/>
      <c r="F782" s="10"/>
      <c r="G782" s="10"/>
      <c r="H782" s="10"/>
      <c r="I782" s="10"/>
      <c r="J782" s="10"/>
      <c r="K782" s="10"/>
      <c r="L782" s="10"/>
      <c r="M782" s="10"/>
      <c r="N782" s="10"/>
      <c r="O782" s="10"/>
      <c r="P782" s="10"/>
      <c r="Q782" s="10"/>
      <c r="R782" s="10"/>
      <c r="S782" s="10"/>
    </row>
    <row r="783" ht="32.25" customHeight="1">
      <c r="A783" s="10"/>
      <c r="B783" s="10"/>
      <c r="C783" s="10"/>
      <c r="D783" s="10"/>
      <c r="E783" s="10"/>
      <c r="F783" s="10"/>
      <c r="G783" s="10"/>
      <c r="H783" s="10"/>
      <c r="I783" s="10"/>
      <c r="J783" s="10"/>
      <c r="K783" s="10"/>
      <c r="L783" s="10"/>
      <c r="M783" s="10"/>
      <c r="N783" s="10"/>
      <c r="O783" s="10"/>
      <c r="P783" s="10"/>
      <c r="Q783" s="10"/>
      <c r="R783" s="10"/>
      <c r="S783" s="10"/>
    </row>
    <row r="784" ht="32.25" customHeight="1">
      <c r="A784" s="10"/>
      <c r="B784" s="10"/>
      <c r="C784" s="10"/>
      <c r="D784" s="10"/>
      <c r="E784" s="10"/>
      <c r="F784" s="10"/>
      <c r="G784" s="10"/>
      <c r="H784" s="10"/>
      <c r="I784" s="10"/>
      <c r="J784" s="10"/>
      <c r="K784" s="10"/>
      <c r="L784" s="10"/>
      <c r="M784" s="10"/>
      <c r="N784" s="10"/>
      <c r="O784" s="10"/>
      <c r="P784" s="10"/>
      <c r="Q784" s="10"/>
      <c r="R784" s="10"/>
      <c r="S784" s="10"/>
    </row>
    <row r="785" ht="32.25" customHeight="1">
      <c r="A785" s="10"/>
      <c r="B785" s="10"/>
      <c r="C785" s="10"/>
      <c r="D785" s="10"/>
      <c r="E785" s="10"/>
      <c r="F785" s="10"/>
      <c r="G785" s="10"/>
      <c r="H785" s="10"/>
      <c r="I785" s="10"/>
      <c r="J785" s="10"/>
      <c r="K785" s="10"/>
      <c r="L785" s="10"/>
      <c r="M785" s="10"/>
      <c r="N785" s="10"/>
      <c r="O785" s="10"/>
      <c r="P785" s="10"/>
      <c r="Q785" s="10"/>
      <c r="R785" s="10"/>
      <c r="S785" s="10"/>
    </row>
    <row r="786" ht="32.25" customHeight="1">
      <c r="A786" s="10"/>
      <c r="B786" s="10"/>
      <c r="C786" s="10"/>
      <c r="D786" s="10"/>
      <c r="E786" s="10"/>
      <c r="F786" s="10"/>
      <c r="G786" s="10"/>
      <c r="H786" s="10"/>
      <c r="I786" s="10"/>
      <c r="J786" s="10"/>
      <c r="K786" s="10"/>
      <c r="L786" s="10"/>
      <c r="M786" s="10"/>
      <c r="N786" s="10"/>
      <c r="O786" s="10"/>
      <c r="P786" s="10"/>
      <c r="Q786" s="10"/>
      <c r="R786" s="10"/>
      <c r="S786" s="10"/>
    </row>
    <row r="787" ht="32.25" customHeight="1">
      <c r="A787" s="10"/>
      <c r="B787" s="10"/>
      <c r="C787" s="10"/>
      <c r="D787" s="10"/>
      <c r="E787" s="10"/>
      <c r="F787" s="10"/>
      <c r="G787" s="10"/>
      <c r="H787" s="10"/>
      <c r="I787" s="10"/>
      <c r="J787" s="10"/>
      <c r="K787" s="10"/>
      <c r="L787" s="10"/>
      <c r="M787" s="10"/>
      <c r="N787" s="10"/>
      <c r="O787" s="10"/>
      <c r="P787" s="10"/>
      <c r="Q787" s="10"/>
      <c r="R787" s="10"/>
      <c r="S787" s="10"/>
    </row>
    <row r="788" ht="32.25" customHeight="1">
      <c r="A788" s="10"/>
      <c r="B788" s="10"/>
      <c r="C788" s="10"/>
      <c r="D788" s="10"/>
      <c r="E788" s="10"/>
      <c r="F788" s="10"/>
      <c r="G788" s="10"/>
      <c r="H788" s="10"/>
      <c r="I788" s="10"/>
      <c r="J788" s="10"/>
      <c r="K788" s="10"/>
      <c r="L788" s="10"/>
      <c r="M788" s="10"/>
      <c r="N788" s="10"/>
      <c r="O788" s="10"/>
      <c r="P788" s="10"/>
      <c r="Q788" s="10"/>
      <c r="R788" s="10"/>
      <c r="S788" s="10"/>
    </row>
    <row r="789" ht="32.25" customHeight="1">
      <c r="A789" s="10"/>
      <c r="B789" s="10"/>
      <c r="C789" s="10"/>
      <c r="D789" s="10"/>
      <c r="E789" s="10"/>
      <c r="F789" s="10"/>
      <c r="G789" s="10"/>
      <c r="H789" s="10"/>
      <c r="I789" s="10"/>
      <c r="J789" s="10"/>
      <c r="K789" s="10"/>
      <c r="L789" s="10"/>
      <c r="M789" s="10"/>
      <c r="N789" s="10"/>
      <c r="O789" s="10"/>
      <c r="P789" s="10"/>
      <c r="Q789" s="10"/>
      <c r="R789" s="10"/>
      <c r="S789" s="10"/>
    </row>
    <row r="790" ht="32.25" customHeight="1">
      <c r="A790" s="10"/>
      <c r="B790" s="10"/>
      <c r="C790" s="10"/>
      <c r="D790" s="10"/>
      <c r="E790" s="10"/>
      <c r="F790" s="10"/>
      <c r="G790" s="10"/>
      <c r="H790" s="10"/>
      <c r="I790" s="10"/>
      <c r="J790" s="10"/>
      <c r="K790" s="10"/>
      <c r="L790" s="10"/>
      <c r="M790" s="10"/>
      <c r="N790" s="10"/>
      <c r="O790" s="10"/>
      <c r="P790" s="10"/>
      <c r="Q790" s="10"/>
      <c r="R790" s="10"/>
      <c r="S790" s="10"/>
    </row>
    <row r="791" ht="32.25" customHeight="1">
      <c r="A791" s="10"/>
      <c r="B791" s="10"/>
      <c r="C791" s="10"/>
      <c r="D791" s="10"/>
      <c r="E791" s="10"/>
      <c r="F791" s="10"/>
      <c r="G791" s="10"/>
      <c r="H791" s="10"/>
      <c r="I791" s="10"/>
      <c r="J791" s="10"/>
      <c r="K791" s="10"/>
      <c r="L791" s="10"/>
      <c r="M791" s="10"/>
      <c r="N791" s="10"/>
      <c r="O791" s="10"/>
      <c r="P791" s="10"/>
      <c r="Q791" s="10"/>
      <c r="R791" s="10"/>
      <c r="S791" s="10"/>
    </row>
    <row r="792" ht="32.25" customHeight="1">
      <c r="A792" s="10"/>
      <c r="B792" s="10"/>
      <c r="C792" s="10"/>
      <c r="D792" s="10"/>
      <c r="E792" s="10"/>
      <c r="F792" s="10"/>
      <c r="G792" s="10"/>
      <c r="H792" s="10"/>
      <c r="I792" s="10"/>
      <c r="J792" s="10"/>
      <c r="K792" s="10"/>
      <c r="L792" s="10"/>
      <c r="M792" s="10"/>
      <c r="N792" s="10"/>
      <c r="O792" s="10"/>
      <c r="P792" s="10"/>
      <c r="Q792" s="10"/>
      <c r="R792" s="10"/>
      <c r="S792" s="10"/>
    </row>
    <row r="793" ht="32.25" customHeight="1">
      <c r="A793" s="10"/>
      <c r="B793" s="10"/>
      <c r="C793" s="10"/>
      <c r="D793" s="10"/>
      <c r="E793" s="10"/>
      <c r="F793" s="10"/>
      <c r="G793" s="10"/>
      <c r="H793" s="10"/>
      <c r="I793" s="10"/>
      <c r="J793" s="10"/>
      <c r="K793" s="10"/>
      <c r="L793" s="10"/>
      <c r="M793" s="10"/>
      <c r="N793" s="10"/>
      <c r="O793" s="10"/>
      <c r="P793" s="10"/>
      <c r="Q793" s="10"/>
      <c r="R793" s="10"/>
      <c r="S793" s="10"/>
    </row>
    <row r="794" ht="32.25" customHeight="1">
      <c r="A794" s="10"/>
      <c r="B794" s="10"/>
      <c r="C794" s="10"/>
      <c r="D794" s="10"/>
      <c r="E794" s="10"/>
      <c r="F794" s="10"/>
      <c r="G794" s="10"/>
      <c r="H794" s="10"/>
      <c r="I794" s="10"/>
      <c r="J794" s="10"/>
      <c r="K794" s="10"/>
      <c r="L794" s="10"/>
      <c r="M794" s="10"/>
      <c r="N794" s="10"/>
      <c r="O794" s="10"/>
      <c r="P794" s="10"/>
      <c r="Q794" s="10"/>
      <c r="R794" s="10"/>
      <c r="S794" s="10"/>
    </row>
    <row r="795" ht="32.25" customHeight="1">
      <c r="A795" s="10"/>
      <c r="B795" s="10"/>
      <c r="C795" s="10"/>
      <c r="D795" s="10"/>
      <c r="E795" s="10"/>
      <c r="F795" s="10"/>
      <c r="G795" s="10"/>
      <c r="H795" s="10"/>
      <c r="I795" s="10"/>
      <c r="J795" s="10"/>
      <c r="K795" s="10"/>
      <c r="L795" s="10"/>
      <c r="M795" s="10"/>
      <c r="N795" s="10"/>
      <c r="O795" s="10"/>
      <c r="P795" s="10"/>
      <c r="Q795" s="10"/>
      <c r="R795" s="10"/>
      <c r="S795" s="10"/>
    </row>
    <row r="796" ht="32.25" customHeight="1">
      <c r="A796" s="10"/>
      <c r="B796" s="10"/>
      <c r="C796" s="10"/>
      <c r="D796" s="10"/>
      <c r="E796" s="10"/>
      <c r="F796" s="10"/>
      <c r="G796" s="10"/>
      <c r="H796" s="10"/>
      <c r="I796" s="10"/>
      <c r="J796" s="10"/>
      <c r="K796" s="10"/>
      <c r="L796" s="10"/>
      <c r="M796" s="10"/>
      <c r="N796" s="10"/>
      <c r="O796" s="10"/>
      <c r="P796" s="10"/>
      <c r="Q796" s="10"/>
      <c r="R796" s="10"/>
      <c r="S796" s="10"/>
    </row>
    <row r="797" ht="32.25" customHeight="1">
      <c r="A797" s="10"/>
      <c r="B797" s="10"/>
      <c r="C797" s="10"/>
      <c r="D797" s="10"/>
      <c r="E797" s="10"/>
      <c r="F797" s="10"/>
      <c r="G797" s="10"/>
      <c r="H797" s="10"/>
      <c r="I797" s="10"/>
      <c r="J797" s="10"/>
      <c r="K797" s="10"/>
      <c r="L797" s="10"/>
      <c r="M797" s="10"/>
      <c r="N797" s="10"/>
      <c r="O797" s="10"/>
      <c r="P797" s="10"/>
      <c r="Q797" s="10"/>
      <c r="R797" s="10"/>
      <c r="S797" s="10"/>
    </row>
    <row r="798" ht="32.25" customHeight="1">
      <c r="A798" s="10"/>
      <c r="B798" s="10"/>
      <c r="C798" s="10"/>
      <c r="D798" s="10"/>
      <c r="E798" s="10"/>
      <c r="F798" s="10"/>
      <c r="G798" s="10"/>
      <c r="H798" s="10"/>
      <c r="I798" s="10"/>
      <c r="J798" s="10"/>
      <c r="K798" s="10"/>
      <c r="L798" s="10"/>
      <c r="M798" s="10"/>
      <c r="N798" s="10"/>
      <c r="O798" s="10"/>
      <c r="P798" s="10"/>
      <c r="Q798" s="10"/>
      <c r="R798" s="10"/>
      <c r="S798" s="10"/>
    </row>
    <row r="799" ht="32.25" customHeight="1">
      <c r="A799" s="10"/>
      <c r="B799" s="10"/>
      <c r="C799" s="10"/>
      <c r="D799" s="10"/>
      <c r="E799" s="10"/>
      <c r="F799" s="10"/>
      <c r="G799" s="10"/>
      <c r="H799" s="10"/>
      <c r="I799" s="10"/>
      <c r="J799" s="10"/>
      <c r="K799" s="10"/>
      <c r="L799" s="10"/>
      <c r="M799" s="10"/>
      <c r="N799" s="10"/>
      <c r="O799" s="10"/>
      <c r="P799" s="10"/>
      <c r="Q799" s="10"/>
      <c r="R799" s="10"/>
      <c r="S799" s="10"/>
    </row>
    <row r="800" ht="32.25" customHeight="1">
      <c r="A800" s="10"/>
      <c r="B800" s="10"/>
      <c r="C800" s="10"/>
      <c r="D800" s="10"/>
      <c r="E800" s="10"/>
      <c r="F800" s="10"/>
      <c r="G800" s="10"/>
      <c r="H800" s="10"/>
      <c r="I800" s="10"/>
      <c r="J800" s="10"/>
      <c r="K800" s="10"/>
      <c r="L800" s="10"/>
      <c r="M800" s="10"/>
      <c r="N800" s="10"/>
      <c r="O800" s="10"/>
      <c r="P800" s="10"/>
      <c r="Q800" s="10"/>
      <c r="R800" s="10"/>
      <c r="S800" s="10"/>
    </row>
    <row r="801" ht="32.25" customHeight="1">
      <c r="A801" s="10"/>
      <c r="B801" s="10"/>
      <c r="C801" s="10"/>
      <c r="D801" s="10"/>
      <c r="E801" s="10"/>
      <c r="F801" s="10"/>
      <c r="G801" s="10"/>
      <c r="H801" s="10"/>
      <c r="I801" s="10"/>
      <c r="J801" s="10"/>
      <c r="K801" s="10"/>
      <c r="L801" s="10"/>
      <c r="M801" s="10"/>
      <c r="N801" s="10"/>
      <c r="O801" s="10"/>
      <c r="P801" s="10"/>
      <c r="Q801" s="10"/>
      <c r="R801" s="10"/>
      <c r="S801" s="10"/>
    </row>
    <row r="802" ht="32.25" customHeight="1">
      <c r="A802" s="10"/>
      <c r="B802" s="10"/>
      <c r="C802" s="10"/>
      <c r="D802" s="10"/>
      <c r="E802" s="10"/>
      <c r="F802" s="10"/>
      <c r="G802" s="10"/>
      <c r="H802" s="10"/>
      <c r="I802" s="10"/>
      <c r="J802" s="10"/>
      <c r="K802" s="10"/>
      <c r="L802" s="10"/>
      <c r="M802" s="10"/>
      <c r="N802" s="10"/>
      <c r="O802" s="10"/>
      <c r="P802" s="10"/>
      <c r="Q802" s="10"/>
      <c r="R802" s="10"/>
      <c r="S802" s="10"/>
    </row>
    <row r="803" ht="32.25" customHeight="1">
      <c r="A803" s="10"/>
      <c r="B803" s="10"/>
      <c r="C803" s="10"/>
      <c r="D803" s="10"/>
      <c r="E803" s="10"/>
      <c r="F803" s="10"/>
      <c r="G803" s="10"/>
      <c r="H803" s="10"/>
      <c r="I803" s="10"/>
      <c r="J803" s="10"/>
      <c r="K803" s="10"/>
      <c r="L803" s="10"/>
      <c r="M803" s="10"/>
      <c r="N803" s="10"/>
      <c r="O803" s="10"/>
      <c r="P803" s="10"/>
      <c r="Q803" s="10"/>
      <c r="R803" s="10"/>
      <c r="S803" s="10"/>
    </row>
    <row r="804" ht="32.25" customHeight="1">
      <c r="A804" s="10"/>
      <c r="B804" s="10"/>
      <c r="C804" s="10"/>
      <c r="D804" s="10"/>
      <c r="E804" s="10"/>
      <c r="F804" s="10"/>
      <c r="G804" s="10"/>
      <c r="H804" s="10"/>
      <c r="I804" s="10"/>
      <c r="J804" s="10"/>
      <c r="K804" s="10"/>
      <c r="L804" s="10"/>
      <c r="M804" s="10"/>
      <c r="N804" s="10"/>
      <c r="O804" s="10"/>
      <c r="P804" s="10"/>
      <c r="Q804" s="10"/>
      <c r="R804" s="10"/>
      <c r="S804" s="10"/>
    </row>
    <row r="805" ht="32.25" customHeight="1">
      <c r="A805" s="10"/>
      <c r="B805" s="10"/>
      <c r="C805" s="10"/>
      <c r="D805" s="10"/>
      <c r="E805" s="10"/>
      <c r="F805" s="10"/>
      <c r="G805" s="10"/>
      <c r="H805" s="10"/>
      <c r="I805" s="10"/>
      <c r="J805" s="10"/>
      <c r="K805" s="10"/>
      <c r="L805" s="10"/>
      <c r="M805" s="10"/>
      <c r="N805" s="10"/>
      <c r="O805" s="10"/>
      <c r="P805" s="10"/>
      <c r="Q805" s="10"/>
      <c r="R805" s="10"/>
      <c r="S805" s="10"/>
    </row>
    <row r="806" ht="32.25" customHeight="1">
      <c r="A806" s="10"/>
      <c r="B806" s="10"/>
      <c r="C806" s="10"/>
      <c r="D806" s="10"/>
      <c r="E806" s="10"/>
      <c r="F806" s="10"/>
      <c r="G806" s="10"/>
      <c r="H806" s="10"/>
      <c r="I806" s="10"/>
      <c r="J806" s="10"/>
      <c r="K806" s="10"/>
      <c r="L806" s="10"/>
      <c r="M806" s="10"/>
      <c r="N806" s="10"/>
      <c r="O806" s="10"/>
      <c r="P806" s="10"/>
      <c r="Q806" s="10"/>
      <c r="R806" s="10"/>
      <c r="S806" s="10"/>
    </row>
    <row r="807" ht="32.25" customHeight="1">
      <c r="A807" s="10"/>
      <c r="B807" s="10"/>
      <c r="C807" s="10"/>
      <c r="D807" s="10"/>
      <c r="E807" s="10"/>
      <c r="F807" s="10"/>
      <c r="G807" s="10"/>
      <c r="H807" s="10"/>
      <c r="I807" s="10"/>
      <c r="J807" s="10"/>
      <c r="K807" s="10"/>
      <c r="L807" s="10"/>
      <c r="M807" s="10"/>
      <c r="N807" s="10"/>
      <c r="O807" s="10"/>
      <c r="P807" s="10"/>
      <c r="Q807" s="10"/>
      <c r="R807" s="10"/>
      <c r="S807" s="10"/>
    </row>
    <row r="808" ht="32.25" customHeight="1">
      <c r="A808" s="10"/>
      <c r="B808" s="10"/>
      <c r="C808" s="10"/>
      <c r="D808" s="10"/>
      <c r="E808" s="10"/>
      <c r="F808" s="10"/>
      <c r="G808" s="10"/>
      <c r="H808" s="10"/>
      <c r="I808" s="10"/>
      <c r="J808" s="10"/>
      <c r="K808" s="10"/>
      <c r="L808" s="10"/>
      <c r="M808" s="10"/>
      <c r="N808" s="10"/>
      <c r="O808" s="10"/>
      <c r="P808" s="10"/>
      <c r="Q808" s="10"/>
      <c r="R808" s="10"/>
      <c r="S808" s="10"/>
    </row>
    <row r="809" ht="32.25" customHeight="1">
      <c r="A809" s="10"/>
      <c r="B809" s="10"/>
      <c r="C809" s="10"/>
      <c r="D809" s="10"/>
      <c r="E809" s="10"/>
      <c r="F809" s="10"/>
      <c r="G809" s="10"/>
      <c r="H809" s="10"/>
      <c r="I809" s="10"/>
      <c r="J809" s="10"/>
      <c r="K809" s="10"/>
      <c r="L809" s="10"/>
      <c r="M809" s="10"/>
      <c r="N809" s="10"/>
      <c r="O809" s="10"/>
      <c r="P809" s="10"/>
      <c r="Q809" s="10"/>
      <c r="R809" s="10"/>
      <c r="S809" s="10"/>
    </row>
    <row r="810" ht="32.25" customHeight="1">
      <c r="A810" s="10"/>
      <c r="B810" s="10"/>
      <c r="C810" s="10"/>
      <c r="D810" s="10"/>
      <c r="E810" s="10"/>
      <c r="F810" s="10"/>
      <c r="G810" s="10"/>
      <c r="H810" s="10"/>
      <c r="I810" s="10"/>
      <c r="J810" s="10"/>
      <c r="K810" s="10"/>
      <c r="L810" s="10"/>
      <c r="M810" s="10"/>
      <c r="N810" s="10"/>
      <c r="O810" s="10"/>
      <c r="P810" s="10"/>
      <c r="Q810" s="10"/>
      <c r="R810" s="10"/>
      <c r="S810" s="10"/>
    </row>
    <row r="811" ht="32.25" customHeight="1">
      <c r="A811" s="10"/>
      <c r="B811" s="10"/>
      <c r="C811" s="10"/>
      <c r="D811" s="10"/>
      <c r="E811" s="10"/>
      <c r="F811" s="10"/>
      <c r="G811" s="10"/>
      <c r="H811" s="10"/>
      <c r="I811" s="10"/>
      <c r="J811" s="10"/>
      <c r="K811" s="10"/>
      <c r="L811" s="10"/>
      <c r="M811" s="10"/>
      <c r="N811" s="10"/>
      <c r="O811" s="10"/>
      <c r="P811" s="10"/>
      <c r="Q811" s="10"/>
      <c r="R811" s="10"/>
      <c r="S811" s="10"/>
    </row>
    <row r="812" ht="32.25" customHeight="1">
      <c r="A812" s="10"/>
      <c r="B812" s="10"/>
      <c r="C812" s="10"/>
      <c r="D812" s="10"/>
      <c r="E812" s="10"/>
      <c r="F812" s="10"/>
      <c r="G812" s="10"/>
      <c r="H812" s="10"/>
      <c r="I812" s="10"/>
      <c r="J812" s="10"/>
      <c r="K812" s="10"/>
      <c r="L812" s="10"/>
      <c r="M812" s="10"/>
      <c r="N812" s="10"/>
      <c r="O812" s="10"/>
      <c r="P812" s="10"/>
      <c r="Q812" s="10"/>
      <c r="R812" s="10"/>
      <c r="S812" s="10"/>
    </row>
    <row r="813" ht="32.25" customHeight="1">
      <c r="A813" s="10"/>
      <c r="B813" s="10"/>
      <c r="C813" s="10"/>
      <c r="D813" s="10"/>
      <c r="E813" s="10"/>
      <c r="F813" s="10"/>
      <c r="G813" s="10"/>
      <c r="H813" s="10"/>
      <c r="I813" s="10"/>
      <c r="J813" s="10"/>
      <c r="K813" s="10"/>
      <c r="L813" s="10"/>
      <c r="M813" s="10"/>
      <c r="N813" s="10"/>
      <c r="O813" s="10"/>
      <c r="P813" s="10"/>
      <c r="Q813" s="10"/>
      <c r="R813" s="10"/>
      <c r="S813" s="10"/>
    </row>
    <row r="814" ht="32.25" customHeight="1">
      <c r="A814" s="10"/>
      <c r="B814" s="10"/>
      <c r="C814" s="10"/>
      <c r="D814" s="10"/>
      <c r="E814" s="10"/>
      <c r="F814" s="10"/>
      <c r="G814" s="10"/>
      <c r="H814" s="10"/>
      <c r="I814" s="10"/>
      <c r="J814" s="10"/>
      <c r="K814" s="10"/>
      <c r="L814" s="10"/>
      <c r="M814" s="10"/>
      <c r="N814" s="10"/>
      <c r="O814" s="10"/>
      <c r="P814" s="10"/>
      <c r="Q814" s="10"/>
      <c r="R814" s="10"/>
      <c r="S814" s="10"/>
    </row>
    <row r="815" ht="32.25" customHeight="1">
      <c r="A815" s="10"/>
      <c r="B815" s="10"/>
      <c r="C815" s="10"/>
      <c r="D815" s="10"/>
      <c r="E815" s="10"/>
      <c r="F815" s="10"/>
      <c r="G815" s="10"/>
      <c r="H815" s="10"/>
      <c r="I815" s="10"/>
      <c r="J815" s="10"/>
      <c r="K815" s="10"/>
      <c r="L815" s="10"/>
      <c r="M815" s="10"/>
      <c r="N815" s="10"/>
      <c r="O815" s="10"/>
      <c r="P815" s="10"/>
      <c r="Q815" s="10"/>
      <c r="R815" s="10"/>
      <c r="S815" s="10"/>
    </row>
    <row r="816" ht="32.25" customHeight="1">
      <c r="A816" s="10"/>
      <c r="B816" s="10"/>
      <c r="C816" s="10"/>
      <c r="D816" s="10"/>
      <c r="E816" s="10"/>
      <c r="F816" s="10"/>
      <c r="G816" s="10"/>
      <c r="H816" s="10"/>
      <c r="I816" s="10"/>
      <c r="J816" s="10"/>
      <c r="K816" s="10"/>
      <c r="L816" s="10"/>
      <c r="M816" s="10"/>
      <c r="N816" s="10"/>
      <c r="O816" s="10"/>
      <c r="P816" s="10"/>
      <c r="Q816" s="10"/>
      <c r="R816" s="10"/>
      <c r="S816" s="10"/>
    </row>
    <row r="817" ht="32.25" customHeight="1">
      <c r="A817" s="10"/>
      <c r="B817" s="10"/>
      <c r="C817" s="10"/>
      <c r="D817" s="10"/>
      <c r="E817" s="10"/>
      <c r="F817" s="10"/>
      <c r="G817" s="10"/>
      <c r="H817" s="10"/>
      <c r="I817" s="10"/>
      <c r="J817" s="10"/>
      <c r="K817" s="10"/>
      <c r="L817" s="10"/>
      <c r="M817" s="10"/>
      <c r="N817" s="10"/>
      <c r="O817" s="10"/>
      <c r="P817" s="10"/>
      <c r="Q817" s="10"/>
      <c r="R817" s="10"/>
      <c r="S817" s="10"/>
    </row>
    <row r="818" ht="32.25" customHeight="1">
      <c r="A818" s="10"/>
      <c r="B818" s="10"/>
      <c r="C818" s="10"/>
      <c r="D818" s="10"/>
      <c r="E818" s="10"/>
      <c r="F818" s="10"/>
      <c r="G818" s="10"/>
      <c r="H818" s="10"/>
      <c r="I818" s="10"/>
      <c r="J818" s="10"/>
      <c r="K818" s="10"/>
      <c r="L818" s="10"/>
      <c r="M818" s="10"/>
      <c r="N818" s="10"/>
      <c r="O818" s="10"/>
      <c r="P818" s="10"/>
      <c r="Q818" s="10"/>
      <c r="R818" s="10"/>
      <c r="S818" s="10"/>
    </row>
    <row r="819" ht="32.25" customHeight="1">
      <c r="A819" s="10"/>
      <c r="B819" s="10"/>
      <c r="C819" s="10"/>
      <c r="D819" s="10"/>
      <c r="E819" s="10"/>
      <c r="F819" s="10"/>
      <c r="G819" s="10"/>
      <c r="H819" s="10"/>
      <c r="I819" s="10"/>
      <c r="J819" s="10"/>
      <c r="K819" s="10"/>
      <c r="L819" s="10"/>
      <c r="M819" s="10"/>
      <c r="N819" s="10"/>
      <c r="O819" s="10"/>
      <c r="P819" s="10"/>
      <c r="Q819" s="10"/>
      <c r="R819" s="10"/>
      <c r="S819" s="10"/>
    </row>
    <row r="820" ht="32.25" customHeight="1">
      <c r="A820" s="10"/>
      <c r="B820" s="10"/>
      <c r="C820" s="10"/>
      <c r="D820" s="10"/>
      <c r="E820" s="10"/>
      <c r="F820" s="10"/>
      <c r="G820" s="10"/>
      <c r="H820" s="10"/>
      <c r="I820" s="10"/>
      <c r="J820" s="10"/>
      <c r="K820" s="10"/>
      <c r="L820" s="10"/>
      <c r="M820" s="10"/>
      <c r="N820" s="10"/>
      <c r="O820" s="10"/>
      <c r="P820" s="10"/>
      <c r="Q820" s="10"/>
      <c r="R820" s="10"/>
      <c r="S820" s="10"/>
    </row>
    <row r="821" ht="32.25" customHeight="1">
      <c r="A821" s="10"/>
      <c r="B821" s="10"/>
      <c r="C821" s="10"/>
      <c r="D821" s="10"/>
      <c r="E821" s="10"/>
      <c r="F821" s="10"/>
      <c r="G821" s="10"/>
      <c r="H821" s="10"/>
      <c r="I821" s="10"/>
      <c r="J821" s="10"/>
      <c r="K821" s="10"/>
      <c r="L821" s="10"/>
      <c r="M821" s="10"/>
      <c r="N821" s="10"/>
      <c r="O821" s="10"/>
      <c r="P821" s="10"/>
      <c r="Q821" s="10"/>
      <c r="R821" s="10"/>
      <c r="S821" s="10"/>
    </row>
    <row r="822" ht="32.25" customHeight="1">
      <c r="A822" s="10"/>
      <c r="B822" s="10"/>
      <c r="C822" s="10"/>
      <c r="D822" s="10"/>
      <c r="E822" s="10"/>
      <c r="F822" s="10"/>
      <c r="G822" s="10"/>
      <c r="H822" s="10"/>
      <c r="I822" s="10"/>
      <c r="J822" s="10"/>
      <c r="K822" s="10"/>
      <c r="L822" s="10"/>
      <c r="M822" s="10"/>
      <c r="N822" s="10"/>
      <c r="O822" s="10"/>
      <c r="P822" s="10"/>
      <c r="Q822" s="10"/>
      <c r="R822" s="10"/>
      <c r="S822" s="10"/>
    </row>
    <row r="823" ht="32.25" customHeight="1">
      <c r="A823" s="10"/>
      <c r="B823" s="10"/>
      <c r="C823" s="10"/>
      <c r="D823" s="10"/>
      <c r="E823" s="10"/>
      <c r="F823" s="10"/>
      <c r="G823" s="10"/>
      <c r="H823" s="10"/>
      <c r="I823" s="10"/>
      <c r="J823" s="10"/>
      <c r="K823" s="10"/>
      <c r="L823" s="10"/>
      <c r="M823" s="10"/>
      <c r="N823" s="10"/>
      <c r="O823" s="10"/>
      <c r="P823" s="10"/>
      <c r="Q823" s="10"/>
      <c r="R823" s="10"/>
      <c r="S823" s="10"/>
    </row>
    <row r="824" ht="32.25" customHeight="1">
      <c r="A824" s="10"/>
      <c r="B824" s="10"/>
      <c r="C824" s="10"/>
      <c r="D824" s="10"/>
      <c r="E824" s="10"/>
      <c r="F824" s="10"/>
      <c r="G824" s="10"/>
      <c r="H824" s="10"/>
      <c r="I824" s="10"/>
      <c r="J824" s="10"/>
      <c r="K824" s="10"/>
      <c r="L824" s="10"/>
      <c r="M824" s="10"/>
      <c r="N824" s="10"/>
      <c r="O824" s="10"/>
      <c r="P824" s="10"/>
      <c r="Q824" s="10"/>
      <c r="R824" s="10"/>
      <c r="S824" s="10"/>
    </row>
    <row r="825" ht="32.25" customHeight="1">
      <c r="A825" s="10"/>
      <c r="B825" s="10"/>
      <c r="C825" s="10"/>
      <c r="D825" s="10"/>
      <c r="E825" s="10"/>
      <c r="F825" s="10"/>
      <c r="G825" s="10"/>
      <c r="H825" s="10"/>
      <c r="I825" s="10"/>
      <c r="J825" s="10"/>
      <c r="K825" s="10"/>
      <c r="L825" s="10"/>
      <c r="M825" s="10"/>
      <c r="N825" s="10"/>
      <c r="O825" s="10"/>
      <c r="P825" s="10"/>
      <c r="Q825" s="10"/>
      <c r="R825" s="10"/>
      <c r="S825" s="10"/>
    </row>
    <row r="826" ht="32.25" customHeight="1">
      <c r="A826" s="10"/>
      <c r="B826" s="10"/>
      <c r="C826" s="10"/>
      <c r="D826" s="10"/>
      <c r="E826" s="10"/>
      <c r="F826" s="10"/>
      <c r="G826" s="10"/>
      <c r="H826" s="10"/>
      <c r="I826" s="10"/>
      <c r="J826" s="10"/>
      <c r="K826" s="10"/>
      <c r="L826" s="10"/>
      <c r="M826" s="10"/>
      <c r="N826" s="10"/>
      <c r="O826" s="10"/>
      <c r="P826" s="10"/>
      <c r="Q826" s="10"/>
      <c r="R826" s="10"/>
      <c r="S826" s="10"/>
    </row>
    <row r="827" ht="32.25" customHeight="1">
      <c r="A827" s="10"/>
      <c r="B827" s="10"/>
      <c r="C827" s="10"/>
      <c r="D827" s="10"/>
      <c r="E827" s="10"/>
      <c r="F827" s="10"/>
      <c r="G827" s="10"/>
      <c r="H827" s="10"/>
      <c r="I827" s="10"/>
      <c r="J827" s="10"/>
      <c r="K827" s="10"/>
      <c r="L827" s="10"/>
      <c r="M827" s="10"/>
      <c r="N827" s="10"/>
      <c r="O827" s="10"/>
      <c r="P827" s="10"/>
      <c r="Q827" s="10"/>
      <c r="R827" s="10"/>
      <c r="S827" s="10"/>
    </row>
    <row r="828" ht="32.25" customHeight="1">
      <c r="A828" s="10"/>
      <c r="B828" s="10"/>
      <c r="C828" s="10"/>
      <c r="D828" s="10"/>
      <c r="E828" s="10"/>
      <c r="F828" s="10"/>
      <c r="G828" s="10"/>
      <c r="H828" s="10"/>
      <c r="I828" s="10"/>
      <c r="J828" s="10"/>
      <c r="K828" s="10"/>
      <c r="L828" s="10"/>
      <c r="M828" s="10"/>
      <c r="N828" s="10"/>
      <c r="O828" s="10"/>
      <c r="P828" s="10"/>
      <c r="Q828" s="10"/>
      <c r="R828" s="10"/>
      <c r="S828" s="10"/>
    </row>
    <row r="829" ht="32.25" customHeight="1">
      <c r="A829" s="10"/>
      <c r="B829" s="10"/>
      <c r="C829" s="10"/>
      <c r="D829" s="10"/>
      <c r="E829" s="10"/>
      <c r="F829" s="10"/>
      <c r="G829" s="10"/>
      <c r="H829" s="10"/>
      <c r="I829" s="10"/>
      <c r="J829" s="10"/>
      <c r="K829" s="10"/>
      <c r="L829" s="10"/>
      <c r="M829" s="10"/>
      <c r="N829" s="10"/>
      <c r="O829" s="10"/>
      <c r="P829" s="10"/>
      <c r="Q829" s="10"/>
      <c r="R829" s="10"/>
      <c r="S829" s="10"/>
    </row>
    <row r="830" ht="32.25" customHeight="1">
      <c r="A830" s="10"/>
      <c r="B830" s="10"/>
      <c r="C830" s="10"/>
      <c r="D830" s="10"/>
      <c r="E830" s="10"/>
      <c r="F830" s="10"/>
      <c r="G830" s="10"/>
      <c r="H830" s="10"/>
      <c r="I830" s="10"/>
      <c r="J830" s="10"/>
      <c r="K830" s="10"/>
      <c r="L830" s="10"/>
      <c r="M830" s="10"/>
      <c r="N830" s="10"/>
      <c r="O830" s="10"/>
      <c r="P830" s="10"/>
      <c r="Q830" s="10"/>
      <c r="R830" s="10"/>
      <c r="S830" s="10"/>
    </row>
    <row r="831" ht="32.25" customHeight="1">
      <c r="A831" s="10"/>
      <c r="B831" s="10"/>
      <c r="C831" s="10"/>
      <c r="D831" s="10"/>
      <c r="E831" s="10"/>
      <c r="F831" s="10"/>
      <c r="G831" s="10"/>
      <c r="H831" s="10"/>
      <c r="I831" s="10"/>
      <c r="J831" s="10"/>
      <c r="K831" s="10"/>
      <c r="L831" s="10"/>
      <c r="M831" s="10"/>
      <c r="N831" s="10"/>
      <c r="O831" s="10"/>
      <c r="P831" s="10"/>
      <c r="Q831" s="10"/>
      <c r="R831" s="10"/>
      <c r="S831" s="10"/>
    </row>
    <row r="832" ht="32.25" customHeight="1">
      <c r="A832" s="10"/>
      <c r="B832" s="10"/>
      <c r="C832" s="10"/>
      <c r="D832" s="10"/>
      <c r="E832" s="10"/>
      <c r="F832" s="10"/>
      <c r="G832" s="10"/>
      <c r="H832" s="10"/>
      <c r="I832" s="10"/>
      <c r="J832" s="10"/>
      <c r="K832" s="10"/>
      <c r="L832" s="10"/>
      <c r="M832" s="10"/>
      <c r="N832" s="10"/>
      <c r="O832" s="10"/>
      <c r="P832" s="10"/>
      <c r="Q832" s="10"/>
      <c r="R832" s="10"/>
      <c r="S832" s="10"/>
    </row>
    <row r="833" ht="32.25" customHeight="1">
      <c r="A833" s="10"/>
      <c r="B833" s="10"/>
      <c r="C833" s="10"/>
      <c r="D833" s="10"/>
      <c r="E833" s="10"/>
      <c r="F833" s="10"/>
      <c r="G833" s="10"/>
      <c r="H833" s="10"/>
      <c r="I833" s="10"/>
      <c r="J833" s="10"/>
      <c r="K833" s="10"/>
      <c r="L833" s="10"/>
      <c r="M833" s="10"/>
      <c r="N833" s="10"/>
      <c r="O833" s="10"/>
      <c r="P833" s="10"/>
      <c r="Q833" s="10"/>
      <c r="R833" s="10"/>
      <c r="S833" s="10"/>
    </row>
    <row r="834" ht="32.25" customHeight="1">
      <c r="A834" s="10"/>
      <c r="B834" s="10"/>
      <c r="C834" s="10"/>
      <c r="D834" s="10"/>
      <c r="E834" s="10"/>
      <c r="F834" s="10"/>
      <c r="G834" s="10"/>
      <c r="H834" s="10"/>
      <c r="I834" s="10"/>
      <c r="J834" s="10"/>
      <c r="K834" s="10"/>
      <c r="L834" s="10"/>
      <c r="M834" s="10"/>
      <c r="N834" s="10"/>
      <c r="O834" s="10"/>
      <c r="P834" s="10"/>
      <c r="Q834" s="10"/>
      <c r="R834" s="10"/>
      <c r="S834" s="10"/>
    </row>
    <row r="835" ht="32.25" customHeight="1">
      <c r="A835" s="10"/>
      <c r="B835" s="10"/>
      <c r="C835" s="10"/>
      <c r="D835" s="10"/>
      <c r="E835" s="10"/>
      <c r="F835" s="10"/>
      <c r="G835" s="10"/>
      <c r="H835" s="10"/>
      <c r="I835" s="10"/>
      <c r="J835" s="10"/>
      <c r="K835" s="10"/>
      <c r="L835" s="10"/>
      <c r="M835" s="10"/>
      <c r="N835" s="10"/>
      <c r="O835" s="10"/>
      <c r="P835" s="10"/>
      <c r="Q835" s="10"/>
      <c r="R835" s="10"/>
      <c r="S835" s="10"/>
    </row>
    <row r="836" ht="32.25" customHeight="1">
      <c r="A836" s="10"/>
      <c r="B836" s="10"/>
      <c r="C836" s="10"/>
      <c r="D836" s="10"/>
      <c r="E836" s="10"/>
      <c r="F836" s="10"/>
      <c r="G836" s="10"/>
      <c r="H836" s="10"/>
      <c r="I836" s="10"/>
      <c r="J836" s="10"/>
      <c r="K836" s="10"/>
      <c r="L836" s="10"/>
      <c r="M836" s="10"/>
      <c r="N836" s="10"/>
      <c r="O836" s="10"/>
      <c r="P836" s="10"/>
      <c r="Q836" s="10"/>
      <c r="R836" s="10"/>
      <c r="S836" s="10"/>
    </row>
    <row r="837" ht="32.25" customHeight="1">
      <c r="A837" s="10"/>
      <c r="B837" s="10"/>
      <c r="C837" s="10"/>
      <c r="D837" s="10"/>
      <c r="E837" s="10"/>
      <c r="F837" s="10"/>
      <c r="G837" s="10"/>
      <c r="H837" s="10"/>
      <c r="I837" s="10"/>
      <c r="J837" s="10"/>
      <c r="K837" s="10"/>
      <c r="L837" s="10"/>
      <c r="M837" s="10"/>
      <c r="N837" s="10"/>
      <c r="O837" s="10"/>
      <c r="P837" s="10"/>
      <c r="Q837" s="10"/>
      <c r="R837" s="10"/>
      <c r="S837" s="10"/>
    </row>
    <row r="838" ht="32.25" customHeight="1">
      <c r="A838" s="10"/>
      <c r="B838" s="10"/>
      <c r="C838" s="10"/>
      <c r="D838" s="10"/>
      <c r="E838" s="10"/>
      <c r="F838" s="10"/>
      <c r="G838" s="10"/>
      <c r="H838" s="10"/>
      <c r="I838" s="10"/>
      <c r="J838" s="10"/>
      <c r="K838" s="10"/>
      <c r="L838" s="10"/>
      <c r="M838" s="10"/>
      <c r="N838" s="10"/>
      <c r="O838" s="10"/>
      <c r="P838" s="10"/>
      <c r="Q838" s="10"/>
      <c r="R838" s="10"/>
      <c r="S838" s="10"/>
    </row>
    <row r="839" ht="32.25" customHeight="1">
      <c r="A839" s="10"/>
      <c r="B839" s="10"/>
      <c r="C839" s="10"/>
      <c r="D839" s="10"/>
      <c r="E839" s="10"/>
      <c r="F839" s="10"/>
      <c r="G839" s="10"/>
      <c r="H839" s="10"/>
      <c r="I839" s="10"/>
      <c r="J839" s="10"/>
      <c r="K839" s="10"/>
      <c r="L839" s="10"/>
      <c r="M839" s="10"/>
      <c r="N839" s="10"/>
      <c r="O839" s="10"/>
      <c r="P839" s="10"/>
      <c r="Q839" s="10"/>
      <c r="R839" s="10"/>
      <c r="S839" s="10"/>
    </row>
    <row r="840" ht="32.25" customHeight="1">
      <c r="A840" s="10"/>
      <c r="B840" s="10"/>
      <c r="C840" s="10"/>
      <c r="D840" s="10"/>
      <c r="E840" s="10"/>
      <c r="F840" s="10"/>
      <c r="G840" s="10"/>
      <c r="H840" s="10"/>
      <c r="I840" s="10"/>
      <c r="J840" s="10"/>
      <c r="K840" s="10"/>
      <c r="L840" s="10"/>
      <c r="M840" s="10"/>
      <c r="N840" s="10"/>
      <c r="O840" s="10"/>
      <c r="P840" s="10"/>
      <c r="Q840" s="10"/>
      <c r="R840" s="10"/>
      <c r="S840" s="10"/>
    </row>
    <row r="841" ht="32.25" customHeight="1">
      <c r="A841" s="10"/>
      <c r="B841" s="10"/>
      <c r="C841" s="10"/>
      <c r="D841" s="10"/>
      <c r="E841" s="10"/>
      <c r="F841" s="10"/>
      <c r="G841" s="10"/>
      <c r="H841" s="10"/>
      <c r="I841" s="10"/>
      <c r="J841" s="10"/>
      <c r="K841" s="10"/>
      <c r="L841" s="10"/>
      <c r="M841" s="10"/>
      <c r="N841" s="10"/>
      <c r="O841" s="10"/>
      <c r="P841" s="10"/>
      <c r="Q841" s="10"/>
      <c r="R841" s="10"/>
      <c r="S841" s="10"/>
    </row>
    <row r="842" ht="32.25" customHeight="1">
      <c r="A842" s="10"/>
      <c r="B842" s="10"/>
      <c r="C842" s="10"/>
      <c r="D842" s="10"/>
      <c r="E842" s="10"/>
      <c r="F842" s="10"/>
      <c r="G842" s="10"/>
      <c r="H842" s="10"/>
      <c r="I842" s="10"/>
      <c r="J842" s="10"/>
      <c r="K842" s="10"/>
      <c r="L842" s="10"/>
      <c r="M842" s="10"/>
      <c r="N842" s="10"/>
      <c r="O842" s="10"/>
      <c r="P842" s="10"/>
      <c r="Q842" s="10"/>
      <c r="R842" s="10"/>
      <c r="S842" s="10"/>
    </row>
    <row r="843" ht="32.25" customHeight="1">
      <c r="A843" s="10"/>
      <c r="B843" s="10"/>
      <c r="C843" s="10"/>
      <c r="D843" s="10"/>
      <c r="E843" s="10"/>
      <c r="F843" s="10"/>
      <c r="G843" s="10"/>
      <c r="H843" s="10"/>
      <c r="I843" s="10"/>
      <c r="J843" s="10"/>
      <c r="K843" s="10"/>
      <c r="L843" s="10"/>
      <c r="M843" s="10"/>
      <c r="N843" s="10"/>
      <c r="O843" s="10"/>
      <c r="P843" s="10"/>
      <c r="Q843" s="10"/>
      <c r="R843" s="10"/>
      <c r="S843" s="10"/>
    </row>
    <row r="844" ht="32.25" customHeight="1">
      <c r="A844" s="10"/>
      <c r="B844" s="10"/>
      <c r="C844" s="10"/>
      <c r="D844" s="10"/>
      <c r="E844" s="10"/>
      <c r="F844" s="10"/>
      <c r="G844" s="10"/>
      <c r="H844" s="10"/>
      <c r="I844" s="10"/>
      <c r="J844" s="10"/>
      <c r="K844" s="10"/>
      <c r="L844" s="10"/>
      <c r="M844" s="10"/>
      <c r="N844" s="10"/>
      <c r="O844" s="10"/>
      <c r="P844" s="10"/>
      <c r="Q844" s="10"/>
      <c r="R844" s="10"/>
      <c r="S844" s="10"/>
    </row>
    <row r="845" ht="32.25" customHeight="1">
      <c r="A845" s="10"/>
      <c r="B845" s="10"/>
      <c r="C845" s="10"/>
      <c r="D845" s="10"/>
      <c r="E845" s="10"/>
      <c r="F845" s="10"/>
      <c r="G845" s="10"/>
      <c r="H845" s="10"/>
      <c r="I845" s="10"/>
      <c r="J845" s="10"/>
      <c r="K845" s="10"/>
      <c r="L845" s="10"/>
      <c r="M845" s="10"/>
      <c r="N845" s="10"/>
      <c r="O845" s="10"/>
      <c r="P845" s="10"/>
      <c r="Q845" s="10"/>
      <c r="R845" s="10"/>
      <c r="S845" s="10"/>
    </row>
    <row r="846" ht="32.25" customHeight="1">
      <c r="A846" s="10"/>
      <c r="B846" s="10"/>
      <c r="C846" s="10"/>
      <c r="D846" s="10"/>
      <c r="E846" s="10"/>
      <c r="F846" s="10"/>
      <c r="G846" s="10"/>
      <c r="H846" s="10"/>
      <c r="I846" s="10"/>
      <c r="J846" s="10"/>
      <c r="K846" s="10"/>
      <c r="L846" s="10"/>
      <c r="M846" s="10"/>
      <c r="N846" s="10"/>
      <c r="O846" s="10"/>
      <c r="P846" s="10"/>
      <c r="Q846" s="10"/>
      <c r="R846" s="10"/>
      <c r="S846" s="10"/>
    </row>
    <row r="847" ht="32.25" customHeight="1">
      <c r="A847" s="10"/>
      <c r="B847" s="10"/>
      <c r="C847" s="10"/>
      <c r="D847" s="10"/>
      <c r="E847" s="10"/>
      <c r="F847" s="10"/>
      <c r="G847" s="10"/>
      <c r="H847" s="10"/>
      <c r="I847" s="10"/>
      <c r="J847" s="10"/>
      <c r="K847" s="10"/>
      <c r="L847" s="10"/>
      <c r="M847" s="10"/>
      <c r="N847" s="10"/>
      <c r="O847" s="10"/>
      <c r="P847" s="10"/>
      <c r="Q847" s="10"/>
      <c r="R847" s="10"/>
      <c r="S847" s="10"/>
    </row>
    <row r="848" ht="32.25" customHeight="1">
      <c r="A848" s="10"/>
      <c r="B848" s="10"/>
      <c r="C848" s="10"/>
      <c r="D848" s="10"/>
      <c r="E848" s="10"/>
      <c r="F848" s="10"/>
      <c r="G848" s="10"/>
      <c r="H848" s="10"/>
      <c r="I848" s="10"/>
      <c r="J848" s="10"/>
      <c r="K848" s="10"/>
      <c r="L848" s="10"/>
      <c r="M848" s="10"/>
      <c r="N848" s="10"/>
      <c r="O848" s="10"/>
      <c r="P848" s="10"/>
      <c r="Q848" s="10"/>
      <c r="R848" s="10"/>
      <c r="S848" s="10"/>
    </row>
    <row r="849" ht="32.25" customHeight="1">
      <c r="A849" s="10"/>
      <c r="B849" s="10"/>
      <c r="C849" s="10"/>
      <c r="D849" s="10"/>
      <c r="E849" s="10"/>
      <c r="F849" s="10"/>
      <c r="G849" s="10"/>
      <c r="H849" s="10"/>
      <c r="I849" s="10"/>
      <c r="J849" s="10"/>
      <c r="K849" s="10"/>
      <c r="L849" s="10"/>
      <c r="M849" s="10"/>
      <c r="N849" s="10"/>
      <c r="O849" s="10"/>
      <c r="P849" s="10"/>
      <c r="Q849" s="10"/>
      <c r="R849" s="10"/>
      <c r="S849" s="10"/>
    </row>
    <row r="850" ht="32.25" customHeight="1">
      <c r="A850" s="10"/>
      <c r="B850" s="10"/>
      <c r="C850" s="10"/>
      <c r="D850" s="10"/>
      <c r="E850" s="10"/>
      <c r="F850" s="10"/>
      <c r="G850" s="10"/>
      <c r="H850" s="10"/>
      <c r="I850" s="10"/>
      <c r="J850" s="10"/>
      <c r="K850" s="10"/>
      <c r="L850" s="10"/>
      <c r="M850" s="10"/>
      <c r="N850" s="10"/>
      <c r="O850" s="10"/>
      <c r="P850" s="10"/>
      <c r="Q850" s="10"/>
      <c r="R850" s="10"/>
      <c r="S850" s="10"/>
    </row>
    <row r="851" ht="32.25" customHeight="1">
      <c r="A851" s="10"/>
      <c r="B851" s="10"/>
      <c r="C851" s="10"/>
      <c r="D851" s="10"/>
      <c r="E851" s="10"/>
      <c r="F851" s="10"/>
      <c r="G851" s="10"/>
      <c r="H851" s="10"/>
      <c r="I851" s="10"/>
      <c r="J851" s="10"/>
      <c r="K851" s="10"/>
      <c r="L851" s="10"/>
      <c r="M851" s="10"/>
      <c r="N851" s="10"/>
      <c r="O851" s="10"/>
      <c r="P851" s="10"/>
      <c r="Q851" s="10"/>
      <c r="R851" s="10"/>
      <c r="S851" s="10"/>
    </row>
    <row r="852" ht="32.25" customHeight="1">
      <c r="A852" s="10"/>
      <c r="B852" s="10"/>
      <c r="C852" s="10"/>
      <c r="D852" s="10"/>
      <c r="E852" s="10"/>
      <c r="F852" s="10"/>
      <c r="G852" s="10"/>
      <c r="H852" s="10"/>
      <c r="I852" s="10"/>
      <c r="J852" s="10"/>
      <c r="K852" s="10"/>
      <c r="L852" s="10"/>
      <c r="M852" s="10"/>
      <c r="N852" s="10"/>
      <c r="O852" s="10"/>
      <c r="P852" s="10"/>
      <c r="Q852" s="10"/>
      <c r="R852" s="10"/>
      <c r="S852" s="10"/>
    </row>
    <row r="853" ht="32.25" customHeight="1">
      <c r="A853" s="10"/>
      <c r="B853" s="10"/>
      <c r="C853" s="10"/>
      <c r="D853" s="10"/>
      <c r="E853" s="10"/>
      <c r="F853" s="10"/>
      <c r="G853" s="10"/>
      <c r="H853" s="10"/>
      <c r="I853" s="10"/>
      <c r="J853" s="10"/>
      <c r="K853" s="10"/>
      <c r="L853" s="10"/>
      <c r="M853" s="10"/>
      <c r="N853" s="10"/>
      <c r="O853" s="10"/>
      <c r="P853" s="10"/>
      <c r="Q853" s="10"/>
      <c r="R853" s="10"/>
      <c r="S853" s="10"/>
    </row>
    <row r="854" ht="32.25" customHeight="1">
      <c r="A854" s="10"/>
      <c r="B854" s="10"/>
      <c r="C854" s="10"/>
      <c r="D854" s="10"/>
      <c r="E854" s="10"/>
      <c r="F854" s="10"/>
      <c r="G854" s="10"/>
      <c r="H854" s="10"/>
      <c r="I854" s="10"/>
      <c r="J854" s="10"/>
      <c r="K854" s="10"/>
      <c r="L854" s="10"/>
      <c r="M854" s="10"/>
      <c r="N854" s="10"/>
      <c r="O854" s="10"/>
      <c r="P854" s="10"/>
      <c r="Q854" s="10"/>
      <c r="R854" s="10"/>
      <c r="S854" s="10"/>
    </row>
    <row r="855" ht="32.25" customHeight="1">
      <c r="A855" s="10"/>
      <c r="B855" s="10"/>
      <c r="C855" s="10"/>
      <c r="D855" s="10"/>
      <c r="E855" s="10"/>
      <c r="F855" s="10"/>
      <c r="G855" s="10"/>
      <c r="H855" s="10"/>
      <c r="I855" s="10"/>
      <c r="J855" s="10"/>
      <c r="K855" s="10"/>
      <c r="L855" s="10"/>
      <c r="M855" s="10"/>
      <c r="N855" s="10"/>
      <c r="O855" s="10"/>
      <c r="P855" s="10"/>
      <c r="Q855" s="10"/>
      <c r="R855" s="10"/>
      <c r="S855" s="10"/>
    </row>
    <row r="856" ht="32.25" customHeight="1">
      <c r="A856" s="10"/>
      <c r="B856" s="10"/>
      <c r="C856" s="10"/>
      <c r="D856" s="10"/>
      <c r="E856" s="10"/>
      <c r="F856" s="10"/>
      <c r="G856" s="10"/>
      <c r="H856" s="10"/>
      <c r="I856" s="10"/>
      <c r="J856" s="10"/>
      <c r="K856" s="10"/>
      <c r="L856" s="10"/>
      <c r="M856" s="10"/>
      <c r="N856" s="10"/>
      <c r="O856" s="10"/>
      <c r="P856" s="10"/>
      <c r="Q856" s="10"/>
      <c r="R856" s="10"/>
      <c r="S856" s="10"/>
    </row>
    <row r="857" ht="32.25" customHeight="1">
      <c r="A857" s="10"/>
      <c r="B857" s="10"/>
      <c r="C857" s="10"/>
      <c r="D857" s="10"/>
      <c r="E857" s="10"/>
      <c r="F857" s="10"/>
      <c r="G857" s="10"/>
      <c r="H857" s="10"/>
      <c r="I857" s="10"/>
      <c r="J857" s="10"/>
      <c r="K857" s="10"/>
      <c r="L857" s="10"/>
      <c r="M857" s="10"/>
      <c r="N857" s="10"/>
      <c r="O857" s="10"/>
      <c r="P857" s="10"/>
      <c r="Q857" s="10"/>
      <c r="R857" s="10"/>
      <c r="S857" s="10"/>
    </row>
    <row r="858" ht="32.25" customHeight="1">
      <c r="A858" s="10"/>
      <c r="B858" s="10"/>
      <c r="C858" s="10"/>
      <c r="D858" s="10"/>
      <c r="E858" s="10"/>
      <c r="F858" s="10"/>
      <c r="G858" s="10"/>
      <c r="H858" s="10"/>
      <c r="I858" s="10"/>
      <c r="J858" s="10"/>
      <c r="K858" s="10"/>
      <c r="L858" s="10"/>
      <c r="M858" s="10"/>
      <c r="N858" s="10"/>
      <c r="O858" s="10"/>
      <c r="P858" s="10"/>
      <c r="Q858" s="10"/>
      <c r="R858" s="10"/>
      <c r="S858" s="10"/>
    </row>
    <row r="859" ht="32.25" customHeight="1">
      <c r="A859" s="10"/>
      <c r="B859" s="10"/>
      <c r="C859" s="10"/>
      <c r="D859" s="10"/>
      <c r="E859" s="10"/>
      <c r="F859" s="10"/>
      <c r="G859" s="10"/>
      <c r="H859" s="10"/>
      <c r="I859" s="10"/>
      <c r="J859" s="10"/>
      <c r="K859" s="10"/>
      <c r="L859" s="10"/>
      <c r="M859" s="10"/>
      <c r="N859" s="10"/>
      <c r="O859" s="10"/>
      <c r="P859" s="10"/>
      <c r="Q859" s="10"/>
      <c r="R859" s="10"/>
      <c r="S859" s="10"/>
    </row>
    <row r="860" ht="32.25" customHeight="1">
      <c r="A860" s="10"/>
      <c r="B860" s="10"/>
      <c r="C860" s="10"/>
      <c r="D860" s="10"/>
      <c r="E860" s="10"/>
      <c r="F860" s="10"/>
      <c r="G860" s="10"/>
      <c r="H860" s="10"/>
      <c r="I860" s="10"/>
      <c r="J860" s="10"/>
      <c r="K860" s="10"/>
      <c r="L860" s="10"/>
      <c r="M860" s="10"/>
      <c r="N860" s="10"/>
      <c r="O860" s="10"/>
      <c r="P860" s="10"/>
      <c r="Q860" s="10"/>
      <c r="R860" s="10"/>
      <c r="S860" s="10"/>
    </row>
    <row r="861" ht="32.25" customHeight="1">
      <c r="A861" s="10"/>
      <c r="B861" s="10"/>
      <c r="C861" s="10"/>
      <c r="D861" s="10"/>
      <c r="E861" s="10"/>
      <c r="F861" s="10"/>
      <c r="G861" s="10"/>
      <c r="H861" s="10"/>
      <c r="I861" s="10"/>
      <c r="J861" s="10"/>
      <c r="K861" s="10"/>
      <c r="L861" s="10"/>
      <c r="M861" s="10"/>
      <c r="N861" s="10"/>
      <c r="O861" s="10"/>
      <c r="P861" s="10"/>
      <c r="Q861" s="10"/>
      <c r="R861" s="10"/>
      <c r="S861" s="10"/>
    </row>
    <row r="862" ht="32.25" customHeight="1">
      <c r="A862" s="10"/>
      <c r="B862" s="10"/>
      <c r="C862" s="10"/>
      <c r="D862" s="10"/>
      <c r="E862" s="10"/>
      <c r="F862" s="10"/>
      <c r="G862" s="10"/>
      <c r="H862" s="10"/>
      <c r="I862" s="10"/>
      <c r="J862" s="10"/>
      <c r="K862" s="10"/>
      <c r="L862" s="10"/>
      <c r="M862" s="10"/>
      <c r="N862" s="10"/>
      <c r="O862" s="10"/>
      <c r="P862" s="10"/>
      <c r="Q862" s="10"/>
      <c r="R862" s="10"/>
      <c r="S862" s="10"/>
    </row>
    <row r="863" ht="32.25" customHeight="1">
      <c r="A863" s="10"/>
      <c r="B863" s="10"/>
      <c r="C863" s="10"/>
      <c r="D863" s="10"/>
      <c r="E863" s="10"/>
      <c r="F863" s="10"/>
      <c r="G863" s="10"/>
      <c r="H863" s="10"/>
      <c r="I863" s="10"/>
      <c r="J863" s="10"/>
      <c r="K863" s="10"/>
      <c r="L863" s="10"/>
      <c r="M863" s="10"/>
      <c r="N863" s="10"/>
      <c r="O863" s="10"/>
      <c r="P863" s="10"/>
      <c r="Q863" s="10"/>
      <c r="R863" s="10"/>
      <c r="S863" s="10"/>
    </row>
    <row r="864" ht="32.25" customHeight="1">
      <c r="A864" s="10"/>
      <c r="B864" s="10"/>
      <c r="C864" s="10"/>
      <c r="D864" s="10"/>
      <c r="E864" s="10"/>
      <c r="F864" s="10"/>
      <c r="G864" s="10"/>
      <c r="H864" s="10"/>
      <c r="I864" s="10"/>
      <c r="J864" s="10"/>
      <c r="K864" s="10"/>
      <c r="L864" s="10"/>
      <c r="M864" s="10"/>
      <c r="N864" s="10"/>
      <c r="O864" s="10"/>
      <c r="P864" s="10"/>
      <c r="Q864" s="10"/>
      <c r="R864" s="10"/>
      <c r="S864" s="10"/>
    </row>
    <row r="865" ht="32.25" customHeight="1">
      <c r="A865" s="10"/>
      <c r="B865" s="10"/>
      <c r="C865" s="10"/>
      <c r="D865" s="10"/>
      <c r="E865" s="10"/>
      <c r="F865" s="10"/>
      <c r="G865" s="10"/>
      <c r="H865" s="10"/>
      <c r="I865" s="10"/>
      <c r="J865" s="10"/>
      <c r="K865" s="10"/>
      <c r="L865" s="10"/>
      <c r="M865" s="10"/>
      <c r="N865" s="10"/>
      <c r="O865" s="10"/>
      <c r="P865" s="10"/>
      <c r="Q865" s="10"/>
      <c r="R865" s="10"/>
      <c r="S865" s="10"/>
    </row>
    <row r="866" ht="32.25" customHeight="1">
      <c r="A866" s="10"/>
      <c r="B866" s="10"/>
      <c r="C866" s="10"/>
      <c r="D866" s="10"/>
      <c r="E866" s="10"/>
      <c r="F866" s="10"/>
      <c r="G866" s="10"/>
      <c r="H866" s="10"/>
      <c r="I866" s="10"/>
      <c r="J866" s="10"/>
      <c r="K866" s="10"/>
      <c r="L866" s="10"/>
      <c r="M866" s="10"/>
      <c r="N866" s="10"/>
      <c r="O866" s="10"/>
      <c r="P866" s="10"/>
      <c r="Q866" s="10"/>
      <c r="R866" s="10"/>
      <c r="S866" s="10"/>
    </row>
    <row r="867" ht="32.25" customHeight="1">
      <c r="A867" s="10"/>
      <c r="B867" s="10"/>
      <c r="C867" s="10"/>
      <c r="D867" s="10"/>
      <c r="E867" s="10"/>
      <c r="F867" s="10"/>
      <c r="G867" s="10"/>
      <c r="H867" s="10"/>
      <c r="I867" s="10"/>
      <c r="J867" s="10"/>
      <c r="K867" s="10"/>
      <c r="L867" s="10"/>
      <c r="M867" s="10"/>
      <c r="N867" s="10"/>
      <c r="O867" s="10"/>
      <c r="P867" s="10"/>
      <c r="Q867" s="10"/>
      <c r="R867" s="10"/>
      <c r="S867" s="10"/>
    </row>
    <row r="868" ht="32.25" customHeight="1">
      <c r="A868" s="10"/>
      <c r="B868" s="10"/>
      <c r="C868" s="10"/>
      <c r="D868" s="10"/>
      <c r="E868" s="10"/>
      <c r="F868" s="10"/>
      <c r="G868" s="10"/>
      <c r="H868" s="10"/>
      <c r="I868" s="10"/>
      <c r="J868" s="10"/>
      <c r="K868" s="10"/>
      <c r="L868" s="10"/>
      <c r="M868" s="10"/>
      <c r="N868" s="10"/>
      <c r="O868" s="10"/>
      <c r="P868" s="10"/>
      <c r="Q868" s="10"/>
      <c r="R868" s="10"/>
      <c r="S868" s="10"/>
    </row>
    <row r="869" ht="32.25" customHeight="1">
      <c r="A869" s="10"/>
      <c r="B869" s="10"/>
      <c r="C869" s="10"/>
      <c r="D869" s="10"/>
      <c r="E869" s="10"/>
      <c r="F869" s="10"/>
      <c r="G869" s="10"/>
      <c r="H869" s="10"/>
      <c r="I869" s="10"/>
      <c r="J869" s="10"/>
      <c r="K869" s="10"/>
      <c r="L869" s="10"/>
      <c r="M869" s="10"/>
      <c r="N869" s="10"/>
      <c r="O869" s="10"/>
      <c r="P869" s="10"/>
      <c r="Q869" s="10"/>
      <c r="R869" s="10"/>
      <c r="S869" s="10"/>
    </row>
    <row r="870" ht="32.25" customHeight="1">
      <c r="A870" s="10"/>
      <c r="B870" s="10"/>
      <c r="C870" s="10"/>
      <c r="D870" s="10"/>
      <c r="E870" s="10"/>
      <c r="F870" s="10"/>
      <c r="G870" s="10"/>
      <c r="H870" s="10"/>
      <c r="I870" s="10"/>
      <c r="J870" s="10"/>
      <c r="K870" s="10"/>
      <c r="L870" s="10"/>
      <c r="M870" s="10"/>
      <c r="N870" s="10"/>
      <c r="O870" s="10"/>
      <c r="P870" s="10"/>
      <c r="Q870" s="10"/>
      <c r="R870" s="10"/>
      <c r="S870" s="10"/>
    </row>
    <row r="871" ht="32.25" customHeight="1">
      <c r="A871" s="10"/>
      <c r="B871" s="10"/>
      <c r="C871" s="10"/>
      <c r="D871" s="10"/>
      <c r="E871" s="10"/>
      <c r="F871" s="10"/>
      <c r="G871" s="10"/>
      <c r="H871" s="10"/>
      <c r="I871" s="10"/>
      <c r="J871" s="10"/>
      <c r="K871" s="10"/>
      <c r="L871" s="10"/>
      <c r="M871" s="10"/>
      <c r="N871" s="10"/>
      <c r="O871" s="10"/>
      <c r="P871" s="10"/>
      <c r="Q871" s="10"/>
      <c r="R871" s="10"/>
      <c r="S871" s="10"/>
    </row>
    <row r="872" ht="32.25" customHeight="1">
      <c r="A872" s="10"/>
      <c r="B872" s="10"/>
      <c r="C872" s="10"/>
      <c r="D872" s="10"/>
      <c r="E872" s="10"/>
      <c r="F872" s="10"/>
      <c r="G872" s="10"/>
      <c r="H872" s="10"/>
      <c r="I872" s="10"/>
      <c r="J872" s="10"/>
      <c r="K872" s="10"/>
      <c r="L872" s="10"/>
      <c r="M872" s="10"/>
      <c r="N872" s="10"/>
      <c r="O872" s="10"/>
      <c r="P872" s="10"/>
      <c r="Q872" s="10"/>
      <c r="R872" s="10"/>
      <c r="S872" s="10"/>
    </row>
    <row r="873" ht="32.25" customHeight="1">
      <c r="A873" s="10"/>
      <c r="B873" s="10"/>
      <c r="C873" s="10"/>
      <c r="D873" s="10"/>
      <c r="E873" s="10"/>
      <c r="F873" s="10"/>
      <c r="G873" s="10"/>
      <c r="H873" s="10"/>
      <c r="I873" s="10"/>
      <c r="J873" s="10"/>
      <c r="K873" s="10"/>
      <c r="L873" s="10"/>
      <c r="M873" s="10"/>
      <c r="N873" s="10"/>
      <c r="O873" s="10"/>
      <c r="P873" s="10"/>
      <c r="Q873" s="10"/>
      <c r="R873" s="10"/>
      <c r="S873" s="10"/>
    </row>
    <row r="874" ht="32.25" customHeight="1">
      <c r="A874" s="10"/>
      <c r="B874" s="10"/>
      <c r="C874" s="10"/>
      <c r="D874" s="10"/>
      <c r="E874" s="10"/>
      <c r="F874" s="10"/>
      <c r="G874" s="10"/>
      <c r="H874" s="10"/>
      <c r="I874" s="10"/>
      <c r="J874" s="10"/>
      <c r="K874" s="10"/>
      <c r="L874" s="10"/>
      <c r="M874" s="10"/>
      <c r="N874" s="10"/>
      <c r="O874" s="10"/>
      <c r="P874" s="10"/>
      <c r="Q874" s="10"/>
      <c r="R874" s="10"/>
      <c r="S874" s="10"/>
    </row>
    <row r="875" ht="32.25" customHeight="1">
      <c r="A875" s="10"/>
      <c r="B875" s="10"/>
      <c r="C875" s="10"/>
      <c r="D875" s="10"/>
      <c r="E875" s="10"/>
      <c r="F875" s="10"/>
      <c r="G875" s="10"/>
      <c r="H875" s="10"/>
      <c r="I875" s="10"/>
      <c r="J875" s="10"/>
      <c r="K875" s="10"/>
      <c r="L875" s="10"/>
      <c r="M875" s="10"/>
      <c r="N875" s="10"/>
      <c r="O875" s="10"/>
      <c r="P875" s="10"/>
      <c r="Q875" s="10"/>
      <c r="R875" s="10"/>
      <c r="S875" s="10"/>
    </row>
    <row r="876" ht="32.25" customHeight="1">
      <c r="A876" s="10"/>
      <c r="B876" s="10"/>
      <c r="C876" s="10"/>
      <c r="D876" s="10"/>
      <c r="E876" s="10"/>
      <c r="F876" s="10"/>
      <c r="G876" s="10"/>
      <c r="H876" s="10"/>
      <c r="I876" s="10"/>
      <c r="J876" s="10"/>
      <c r="K876" s="10"/>
      <c r="L876" s="10"/>
      <c r="M876" s="10"/>
      <c r="N876" s="10"/>
      <c r="O876" s="10"/>
      <c r="P876" s="10"/>
      <c r="Q876" s="10"/>
      <c r="R876" s="10"/>
      <c r="S876" s="10"/>
    </row>
    <row r="877" ht="32.25" customHeight="1">
      <c r="A877" s="10"/>
      <c r="B877" s="10"/>
      <c r="C877" s="10"/>
      <c r="D877" s="10"/>
      <c r="E877" s="10"/>
      <c r="F877" s="10"/>
      <c r="G877" s="10"/>
      <c r="H877" s="10"/>
      <c r="I877" s="10"/>
      <c r="J877" s="10"/>
      <c r="K877" s="10"/>
      <c r="L877" s="10"/>
      <c r="M877" s="10"/>
      <c r="N877" s="10"/>
      <c r="O877" s="10"/>
      <c r="P877" s="10"/>
      <c r="Q877" s="10"/>
      <c r="R877" s="10"/>
      <c r="S877" s="10"/>
    </row>
    <row r="878" ht="32.25" customHeight="1">
      <c r="A878" s="10"/>
      <c r="B878" s="10"/>
      <c r="C878" s="10"/>
      <c r="D878" s="10"/>
      <c r="E878" s="10"/>
      <c r="F878" s="10"/>
      <c r="G878" s="10"/>
      <c r="H878" s="10"/>
      <c r="I878" s="10"/>
      <c r="J878" s="10"/>
      <c r="K878" s="10"/>
      <c r="L878" s="10"/>
      <c r="M878" s="10"/>
      <c r="N878" s="10"/>
      <c r="O878" s="10"/>
      <c r="P878" s="10"/>
      <c r="Q878" s="10"/>
      <c r="R878" s="10"/>
      <c r="S878" s="10"/>
    </row>
    <row r="879" ht="32.25" customHeight="1">
      <c r="A879" s="10"/>
      <c r="B879" s="10"/>
      <c r="C879" s="10"/>
      <c r="D879" s="10"/>
      <c r="E879" s="10"/>
      <c r="F879" s="10"/>
      <c r="G879" s="10"/>
      <c r="H879" s="10"/>
      <c r="I879" s="10"/>
      <c r="J879" s="10"/>
      <c r="K879" s="10"/>
      <c r="L879" s="10"/>
      <c r="M879" s="10"/>
      <c r="N879" s="10"/>
      <c r="O879" s="10"/>
      <c r="P879" s="10"/>
      <c r="Q879" s="10"/>
      <c r="R879" s="10"/>
      <c r="S879" s="10"/>
    </row>
    <row r="880" ht="32.25" customHeight="1">
      <c r="A880" s="10"/>
      <c r="B880" s="10"/>
      <c r="C880" s="10"/>
      <c r="D880" s="10"/>
      <c r="E880" s="10"/>
      <c r="F880" s="10"/>
      <c r="G880" s="10"/>
      <c r="H880" s="10"/>
      <c r="I880" s="10"/>
      <c r="J880" s="10"/>
      <c r="K880" s="10"/>
      <c r="L880" s="10"/>
      <c r="M880" s="10"/>
      <c r="N880" s="10"/>
      <c r="O880" s="10"/>
      <c r="P880" s="10"/>
      <c r="Q880" s="10"/>
      <c r="R880" s="10"/>
      <c r="S880" s="10"/>
    </row>
    <row r="881" ht="32.25" customHeight="1">
      <c r="A881" s="10"/>
      <c r="B881" s="10"/>
      <c r="C881" s="10"/>
      <c r="D881" s="10"/>
      <c r="E881" s="10"/>
      <c r="F881" s="10"/>
      <c r="G881" s="10"/>
      <c r="H881" s="10"/>
      <c r="I881" s="10"/>
      <c r="J881" s="10"/>
      <c r="K881" s="10"/>
      <c r="L881" s="10"/>
      <c r="M881" s="10"/>
      <c r="N881" s="10"/>
      <c r="O881" s="10"/>
      <c r="P881" s="10"/>
      <c r="Q881" s="10"/>
      <c r="R881" s="10"/>
      <c r="S881" s="10"/>
    </row>
    <row r="882" ht="32.25" customHeight="1">
      <c r="A882" s="10"/>
      <c r="B882" s="10"/>
      <c r="C882" s="10"/>
      <c r="D882" s="10"/>
      <c r="E882" s="10"/>
      <c r="F882" s="10"/>
      <c r="G882" s="10"/>
      <c r="H882" s="10"/>
      <c r="I882" s="10"/>
      <c r="J882" s="10"/>
      <c r="K882" s="10"/>
      <c r="L882" s="10"/>
      <c r="M882" s="10"/>
      <c r="N882" s="10"/>
      <c r="O882" s="10"/>
      <c r="P882" s="10"/>
      <c r="Q882" s="10"/>
      <c r="R882" s="10"/>
      <c r="S882" s="10"/>
    </row>
    <row r="883" ht="32.25" customHeight="1">
      <c r="A883" s="10"/>
      <c r="B883" s="10"/>
      <c r="C883" s="10"/>
      <c r="D883" s="10"/>
      <c r="E883" s="10"/>
      <c r="F883" s="10"/>
      <c r="G883" s="10"/>
      <c r="H883" s="10"/>
      <c r="I883" s="10"/>
      <c r="J883" s="10"/>
      <c r="K883" s="10"/>
      <c r="L883" s="10"/>
      <c r="M883" s="10"/>
      <c r="N883" s="10"/>
      <c r="O883" s="10"/>
      <c r="P883" s="10"/>
      <c r="Q883" s="10"/>
      <c r="R883" s="10"/>
      <c r="S883" s="10"/>
    </row>
    <row r="884" ht="32.25" customHeight="1">
      <c r="A884" s="10"/>
      <c r="B884" s="10"/>
      <c r="C884" s="10"/>
      <c r="D884" s="10"/>
      <c r="E884" s="10"/>
      <c r="F884" s="10"/>
      <c r="G884" s="10"/>
      <c r="H884" s="10"/>
      <c r="I884" s="10"/>
      <c r="J884" s="10"/>
      <c r="K884" s="10"/>
      <c r="L884" s="10"/>
      <c r="M884" s="10"/>
      <c r="N884" s="10"/>
      <c r="O884" s="10"/>
      <c r="P884" s="10"/>
      <c r="Q884" s="10"/>
      <c r="R884" s="10"/>
      <c r="S884" s="10"/>
    </row>
    <row r="885" ht="32.25" customHeight="1">
      <c r="A885" s="10"/>
      <c r="B885" s="10"/>
      <c r="C885" s="10"/>
      <c r="D885" s="10"/>
      <c r="E885" s="10"/>
      <c r="F885" s="10"/>
      <c r="G885" s="10"/>
      <c r="H885" s="10"/>
      <c r="I885" s="10"/>
      <c r="J885" s="10"/>
      <c r="K885" s="10"/>
      <c r="L885" s="10"/>
      <c r="M885" s="10"/>
      <c r="N885" s="10"/>
      <c r="O885" s="10"/>
      <c r="P885" s="10"/>
      <c r="Q885" s="10"/>
      <c r="R885" s="10"/>
      <c r="S885" s="10"/>
    </row>
    <row r="886" ht="32.25" customHeight="1">
      <c r="A886" s="10"/>
      <c r="B886" s="10"/>
      <c r="C886" s="10"/>
      <c r="D886" s="10"/>
      <c r="E886" s="10"/>
      <c r="F886" s="10"/>
      <c r="G886" s="10"/>
      <c r="H886" s="10"/>
      <c r="I886" s="10"/>
      <c r="J886" s="10"/>
      <c r="K886" s="10"/>
      <c r="L886" s="10"/>
      <c r="M886" s="10"/>
      <c r="N886" s="10"/>
      <c r="O886" s="10"/>
      <c r="P886" s="10"/>
      <c r="Q886" s="10"/>
      <c r="R886" s="10"/>
      <c r="S886" s="10"/>
    </row>
    <row r="887" ht="32.25" customHeight="1">
      <c r="A887" s="10"/>
      <c r="B887" s="10"/>
      <c r="C887" s="10"/>
      <c r="D887" s="10"/>
      <c r="E887" s="10"/>
      <c r="F887" s="10"/>
      <c r="G887" s="10"/>
      <c r="H887" s="10"/>
      <c r="I887" s="10"/>
      <c r="J887" s="10"/>
      <c r="K887" s="10"/>
      <c r="L887" s="10"/>
      <c r="M887" s="10"/>
      <c r="N887" s="10"/>
      <c r="O887" s="10"/>
      <c r="P887" s="10"/>
      <c r="Q887" s="10"/>
      <c r="R887" s="10"/>
      <c r="S887" s="10"/>
    </row>
    <row r="888" ht="32.25" customHeight="1">
      <c r="A888" s="10"/>
      <c r="B888" s="10"/>
      <c r="C888" s="10"/>
      <c r="D888" s="10"/>
      <c r="E888" s="10"/>
      <c r="F888" s="10"/>
      <c r="G888" s="10"/>
      <c r="H888" s="10"/>
      <c r="I888" s="10"/>
      <c r="J888" s="10"/>
      <c r="K888" s="10"/>
      <c r="L888" s="10"/>
      <c r="M888" s="10"/>
      <c r="N888" s="10"/>
      <c r="O888" s="10"/>
      <c r="P888" s="10"/>
      <c r="Q888" s="10"/>
      <c r="R888" s="10"/>
      <c r="S888" s="10"/>
    </row>
    <row r="889" ht="32.25" customHeight="1">
      <c r="A889" s="10"/>
      <c r="B889" s="10"/>
      <c r="C889" s="10"/>
      <c r="D889" s="10"/>
      <c r="E889" s="10"/>
      <c r="F889" s="10"/>
      <c r="G889" s="10"/>
      <c r="H889" s="10"/>
      <c r="I889" s="10"/>
      <c r="J889" s="10"/>
      <c r="K889" s="10"/>
      <c r="L889" s="10"/>
      <c r="M889" s="10"/>
      <c r="N889" s="10"/>
      <c r="O889" s="10"/>
      <c r="P889" s="10"/>
      <c r="Q889" s="10"/>
      <c r="R889" s="10"/>
      <c r="S889" s="10"/>
    </row>
    <row r="890" ht="32.25" customHeight="1">
      <c r="A890" s="10"/>
      <c r="B890" s="10"/>
      <c r="C890" s="10"/>
      <c r="D890" s="10"/>
      <c r="E890" s="10"/>
      <c r="F890" s="10"/>
      <c r="G890" s="10"/>
      <c r="H890" s="10"/>
      <c r="I890" s="10"/>
      <c r="J890" s="10"/>
      <c r="K890" s="10"/>
      <c r="L890" s="10"/>
      <c r="M890" s="10"/>
      <c r="N890" s="10"/>
      <c r="O890" s="10"/>
      <c r="P890" s="10"/>
      <c r="Q890" s="10"/>
      <c r="R890" s="10"/>
      <c r="S890" s="10"/>
    </row>
    <row r="891" ht="32.25" customHeight="1">
      <c r="A891" s="10"/>
      <c r="B891" s="10"/>
      <c r="C891" s="10"/>
      <c r="D891" s="10"/>
      <c r="E891" s="10"/>
      <c r="F891" s="10"/>
      <c r="G891" s="10"/>
      <c r="H891" s="10"/>
      <c r="I891" s="10"/>
      <c r="J891" s="10"/>
      <c r="K891" s="10"/>
      <c r="L891" s="10"/>
      <c r="M891" s="10"/>
      <c r="N891" s="10"/>
      <c r="O891" s="10"/>
      <c r="P891" s="10"/>
      <c r="Q891" s="10"/>
      <c r="R891" s="10"/>
      <c r="S891" s="10"/>
    </row>
    <row r="892" ht="32.25" customHeight="1">
      <c r="A892" s="10"/>
      <c r="B892" s="10"/>
      <c r="C892" s="10"/>
      <c r="D892" s="10"/>
      <c r="E892" s="10"/>
      <c r="F892" s="10"/>
      <c r="G892" s="10"/>
      <c r="H892" s="10"/>
      <c r="I892" s="10"/>
      <c r="J892" s="10"/>
      <c r="K892" s="10"/>
      <c r="L892" s="10"/>
      <c r="M892" s="10"/>
      <c r="N892" s="10"/>
      <c r="O892" s="10"/>
      <c r="P892" s="10"/>
      <c r="Q892" s="10"/>
      <c r="R892" s="10"/>
      <c r="S892" s="10"/>
    </row>
    <row r="893" ht="32.25" customHeight="1">
      <c r="A893" s="10"/>
      <c r="B893" s="10"/>
      <c r="C893" s="10"/>
      <c r="D893" s="10"/>
      <c r="E893" s="10"/>
      <c r="F893" s="10"/>
      <c r="G893" s="10"/>
      <c r="H893" s="10"/>
      <c r="I893" s="10"/>
      <c r="J893" s="10"/>
      <c r="K893" s="10"/>
      <c r="L893" s="10"/>
      <c r="M893" s="10"/>
      <c r="N893" s="10"/>
      <c r="O893" s="10"/>
      <c r="P893" s="10"/>
      <c r="Q893" s="10"/>
      <c r="R893" s="10"/>
      <c r="S893" s="10"/>
    </row>
    <row r="894" ht="32.25" customHeight="1">
      <c r="A894" s="10"/>
      <c r="B894" s="10"/>
      <c r="C894" s="10"/>
      <c r="D894" s="10"/>
      <c r="E894" s="10"/>
      <c r="F894" s="10"/>
      <c r="G894" s="10"/>
      <c r="H894" s="10"/>
      <c r="I894" s="10"/>
      <c r="J894" s="10"/>
      <c r="K894" s="10"/>
      <c r="L894" s="10"/>
      <c r="M894" s="10"/>
      <c r="N894" s="10"/>
      <c r="O894" s="10"/>
      <c r="P894" s="10"/>
      <c r="Q894" s="10"/>
      <c r="R894" s="10"/>
      <c r="S894" s="10"/>
    </row>
    <row r="895" ht="32.25" customHeight="1">
      <c r="A895" s="10"/>
      <c r="B895" s="10"/>
      <c r="C895" s="10"/>
      <c r="D895" s="10"/>
      <c r="E895" s="10"/>
      <c r="F895" s="10"/>
      <c r="G895" s="10"/>
      <c r="H895" s="10"/>
      <c r="I895" s="10"/>
      <c r="J895" s="10"/>
      <c r="K895" s="10"/>
      <c r="L895" s="10"/>
      <c r="M895" s="10"/>
      <c r="N895" s="10"/>
      <c r="O895" s="10"/>
      <c r="P895" s="10"/>
      <c r="Q895" s="10"/>
      <c r="R895" s="10"/>
      <c r="S895" s="10"/>
    </row>
    <row r="896" ht="32.25" customHeight="1">
      <c r="A896" s="10"/>
      <c r="B896" s="10"/>
      <c r="C896" s="10"/>
      <c r="D896" s="10"/>
      <c r="E896" s="10"/>
      <c r="F896" s="10"/>
      <c r="G896" s="10"/>
      <c r="H896" s="10"/>
      <c r="I896" s="10"/>
      <c r="J896" s="10"/>
      <c r="K896" s="10"/>
      <c r="L896" s="10"/>
      <c r="M896" s="10"/>
      <c r="N896" s="10"/>
      <c r="O896" s="10"/>
      <c r="P896" s="10"/>
      <c r="Q896" s="10"/>
      <c r="R896" s="10"/>
      <c r="S896" s="10"/>
    </row>
    <row r="897" ht="32.25" customHeight="1">
      <c r="A897" s="10"/>
      <c r="B897" s="10"/>
      <c r="C897" s="10"/>
      <c r="D897" s="10"/>
      <c r="E897" s="10"/>
      <c r="F897" s="10"/>
      <c r="G897" s="10"/>
      <c r="H897" s="10"/>
      <c r="I897" s="10"/>
      <c r="J897" s="10"/>
      <c r="K897" s="10"/>
      <c r="L897" s="10"/>
      <c r="M897" s="10"/>
      <c r="N897" s="10"/>
      <c r="O897" s="10"/>
      <c r="P897" s="10"/>
      <c r="Q897" s="10"/>
      <c r="R897" s="10"/>
      <c r="S897" s="10"/>
    </row>
    <row r="898" ht="32.25" customHeight="1">
      <c r="A898" s="10"/>
      <c r="B898" s="10"/>
      <c r="C898" s="10"/>
      <c r="D898" s="10"/>
      <c r="E898" s="10"/>
      <c r="F898" s="10"/>
      <c r="G898" s="10"/>
      <c r="H898" s="10"/>
      <c r="I898" s="10"/>
      <c r="J898" s="10"/>
      <c r="K898" s="10"/>
      <c r="L898" s="10"/>
      <c r="M898" s="10"/>
      <c r="N898" s="10"/>
      <c r="O898" s="10"/>
      <c r="P898" s="10"/>
      <c r="Q898" s="10"/>
      <c r="R898" s="10"/>
      <c r="S898" s="10"/>
    </row>
    <row r="899" ht="32.25" customHeight="1">
      <c r="A899" s="10"/>
      <c r="B899" s="10"/>
      <c r="C899" s="10"/>
      <c r="D899" s="10"/>
      <c r="E899" s="10"/>
      <c r="F899" s="10"/>
      <c r="G899" s="10"/>
      <c r="H899" s="10"/>
      <c r="I899" s="10"/>
      <c r="J899" s="10"/>
      <c r="K899" s="10"/>
      <c r="L899" s="10"/>
      <c r="M899" s="10"/>
      <c r="N899" s="10"/>
      <c r="O899" s="10"/>
      <c r="P899" s="10"/>
      <c r="Q899" s="10"/>
      <c r="R899" s="10"/>
      <c r="S899" s="10"/>
    </row>
    <row r="900" ht="32.25" customHeight="1">
      <c r="A900" s="10"/>
      <c r="B900" s="10"/>
      <c r="C900" s="10"/>
      <c r="D900" s="10"/>
      <c r="E900" s="10"/>
      <c r="F900" s="10"/>
      <c r="G900" s="10"/>
      <c r="H900" s="10"/>
      <c r="I900" s="10"/>
      <c r="J900" s="10"/>
      <c r="K900" s="10"/>
      <c r="L900" s="10"/>
      <c r="M900" s="10"/>
      <c r="N900" s="10"/>
      <c r="O900" s="10"/>
      <c r="P900" s="10"/>
      <c r="Q900" s="10"/>
      <c r="R900" s="10"/>
      <c r="S900" s="10"/>
    </row>
    <row r="901" ht="32.25" customHeight="1">
      <c r="A901" s="10"/>
      <c r="B901" s="10"/>
      <c r="C901" s="10"/>
      <c r="D901" s="10"/>
      <c r="E901" s="10"/>
      <c r="F901" s="10"/>
      <c r="G901" s="10"/>
      <c r="H901" s="10"/>
      <c r="I901" s="10"/>
      <c r="J901" s="10"/>
      <c r="K901" s="10"/>
      <c r="L901" s="10"/>
      <c r="M901" s="10"/>
      <c r="N901" s="10"/>
      <c r="O901" s="10"/>
      <c r="P901" s="10"/>
      <c r="Q901" s="10"/>
      <c r="R901" s="10"/>
      <c r="S901" s="10"/>
    </row>
    <row r="902" ht="32.25" customHeight="1">
      <c r="A902" s="10"/>
      <c r="B902" s="10"/>
      <c r="C902" s="10"/>
      <c r="D902" s="10"/>
      <c r="E902" s="10"/>
      <c r="F902" s="10"/>
      <c r="G902" s="10"/>
      <c r="H902" s="10"/>
      <c r="I902" s="10"/>
      <c r="J902" s="10"/>
      <c r="K902" s="10"/>
      <c r="L902" s="10"/>
      <c r="M902" s="10"/>
      <c r="N902" s="10"/>
      <c r="O902" s="10"/>
      <c r="P902" s="10"/>
      <c r="Q902" s="10"/>
      <c r="R902" s="10"/>
      <c r="S902" s="10"/>
    </row>
    <row r="903" ht="32.25" customHeight="1">
      <c r="A903" s="10"/>
      <c r="B903" s="10"/>
      <c r="C903" s="10"/>
      <c r="D903" s="10"/>
      <c r="E903" s="10"/>
      <c r="F903" s="10"/>
      <c r="G903" s="10"/>
      <c r="H903" s="10"/>
      <c r="I903" s="10"/>
      <c r="J903" s="10"/>
      <c r="K903" s="10"/>
      <c r="L903" s="10"/>
      <c r="M903" s="10"/>
      <c r="N903" s="10"/>
      <c r="O903" s="10"/>
      <c r="P903" s="10"/>
      <c r="Q903" s="10"/>
      <c r="R903" s="10"/>
      <c r="S903" s="10"/>
    </row>
    <row r="904" ht="32.25" customHeight="1">
      <c r="A904" s="10"/>
      <c r="B904" s="10"/>
      <c r="C904" s="10"/>
      <c r="D904" s="10"/>
      <c r="E904" s="10"/>
      <c r="F904" s="10"/>
      <c r="G904" s="10"/>
      <c r="H904" s="10"/>
      <c r="I904" s="10"/>
      <c r="J904" s="10"/>
      <c r="K904" s="10"/>
      <c r="L904" s="10"/>
      <c r="M904" s="10"/>
      <c r="N904" s="10"/>
      <c r="O904" s="10"/>
      <c r="P904" s="10"/>
      <c r="Q904" s="10"/>
      <c r="R904" s="10"/>
      <c r="S904" s="10"/>
    </row>
    <row r="905" ht="32.25" customHeight="1">
      <c r="A905" s="10"/>
      <c r="B905" s="10"/>
      <c r="C905" s="10"/>
      <c r="D905" s="10"/>
      <c r="E905" s="10"/>
      <c r="F905" s="10"/>
      <c r="G905" s="10"/>
      <c r="H905" s="10"/>
      <c r="I905" s="10"/>
      <c r="J905" s="10"/>
      <c r="K905" s="10"/>
      <c r="L905" s="10"/>
      <c r="M905" s="10"/>
      <c r="N905" s="10"/>
      <c r="O905" s="10"/>
      <c r="P905" s="10"/>
      <c r="Q905" s="10"/>
      <c r="R905" s="10"/>
      <c r="S905" s="10"/>
    </row>
    <row r="906" ht="32.25" customHeight="1">
      <c r="A906" s="10"/>
      <c r="B906" s="10"/>
      <c r="C906" s="10"/>
      <c r="D906" s="10"/>
      <c r="E906" s="10"/>
      <c r="F906" s="10"/>
      <c r="G906" s="10"/>
      <c r="H906" s="10"/>
      <c r="I906" s="10"/>
      <c r="J906" s="10"/>
      <c r="K906" s="10"/>
      <c r="L906" s="10"/>
      <c r="M906" s="10"/>
      <c r="N906" s="10"/>
      <c r="O906" s="10"/>
      <c r="P906" s="10"/>
      <c r="Q906" s="10"/>
      <c r="R906" s="10"/>
      <c r="S906" s="10"/>
    </row>
    <row r="907" ht="32.25" customHeight="1">
      <c r="A907" s="10"/>
      <c r="B907" s="10"/>
      <c r="C907" s="10"/>
      <c r="D907" s="10"/>
      <c r="E907" s="10"/>
      <c r="F907" s="10"/>
      <c r="G907" s="10"/>
      <c r="H907" s="10"/>
      <c r="I907" s="10"/>
      <c r="J907" s="10"/>
      <c r="K907" s="10"/>
      <c r="L907" s="10"/>
      <c r="M907" s="10"/>
      <c r="N907" s="10"/>
      <c r="O907" s="10"/>
      <c r="P907" s="10"/>
      <c r="Q907" s="10"/>
      <c r="R907" s="10"/>
      <c r="S907" s="10"/>
    </row>
    <row r="908" ht="32.25" customHeight="1">
      <c r="A908" s="10"/>
      <c r="B908" s="10"/>
      <c r="C908" s="10"/>
      <c r="D908" s="10"/>
      <c r="E908" s="10"/>
      <c r="F908" s="10"/>
      <c r="G908" s="10"/>
      <c r="H908" s="10"/>
      <c r="I908" s="10"/>
      <c r="J908" s="10"/>
      <c r="K908" s="10"/>
      <c r="L908" s="10"/>
      <c r="M908" s="10"/>
      <c r="N908" s="10"/>
      <c r="O908" s="10"/>
      <c r="P908" s="10"/>
      <c r="Q908" s="10"/>
      <c r="R908" s="10"/>
      <c r="S908" s="10"/>
    </row>
    <row r="909" ht="32.25" customHeight="1">
      <c r="A909" s="10"/>
      <c r="B909" s="10"/>
      <c r="C909" s="10"/>
      <c r="D909" s="10"/>
      <c r="E909" s="10"/>
      <c r="F909" s="10"/>
      <c r="G909" s="10"/>
      <c r="H909" s="10"/>
      <c r="I909" s="10"/>
      <c r="J909" s="10"/>
      <c r="K909" s="10"/>
      <c r="L909" s="10"/>
      <c r="M909" s="10"/>
      <c r="N909" s="10"/>
      <c r="O909" s="10"/>
      <c r="P909" s="10"/>
      <c r="Q909" s="10"/>
      <c r="R909" s="10"/>
      <c r="S909" s="10"/>
    </row>
    <row r="910" ht="32.25" customHeight="1">
      <c r="A910" s="10"/>
      <c r="B910" s="10"/>
      <c r="C910" s="10"/>
      <c r="D910" s="10"/>
      <c r="E910" s="10"/>
      <c r="F910" s="10"/>
      <c r="G910" s="10"/>
      <c r="H910" s="10"/>
      <c r="I910" s="10"/>
      <c r="J910" s="10"/>
      <c r="K910" s="10"/>
      <c r="L910" s="10"/>
      <c r="M910" s="10"/>
      <c r="N910" s="10"/>
      <c r="O910" s="10"/>
      <c r="P910" s="10"/>
      <c r="Q910" s="10"/>
      <c r="R910" s="10"/>
      <c r="S910" s="10"/>
    </row>
    <row r="911" ht="32.25" customHeight="1">
      <c r="A911" s="10"/>
      <c r="B911" s="10"/>
      <c r="C911" s="10"/>
      <c r="D911" s="10"/>
      <c r="E911" s="10"/>
      <c r="F911" s="10"/>
      <c r="G911" s="10"/>
      <c r="H911" s="10"/>
      <c r="I911" s="10"/>
      <c r="J911" s="10"/>
      <c r="K911" s="10"/>
      <c r="L911" s="10"/>
      <c r="M911" s="10"/>
      <c r="N911" s="10"/>
      <c r="O911" s="10"/>
      <c r="P911" s="10"/>
      <c r="Q911" s="10"/>
      <c r="R911" s="10"/>
      <c r="S911" s="10"/>
    </row>
    <row r="912" ht="32.25" customHeight="1">
      <c r="A912" s="10"/>
      <c r="B912" s="10"/>
      <c r="C912" s="10"/>
      <c r="D912" s="10"/>
      <c r="E912" s="10"/>
      <c r="F912" s="10"/>
      <c r="G912" s="10"/>
      <c r="H912" s="10"/>
      <c r="I912" s="10"/>
      <c r="J912" s="10"/>
      <c r="K912" s="10"/>
      <c r="L912" s="10"/>
      <c r="M912" s="10"/>
      <c r="N912" s="10"/>
      <c r="O912" s="10"/>
      <c r="P912" s="10"/>
      <c r="Q912" s="10"/>
      <c r="R912" s="10"/>
      <c r="S912" s="10"/>
    </row>
    <row r="913" ht="32.25" customHeight="1">
      <c r="A913" s="10"/>
      <c r="B913" s="10"/>
      <c r="C913" s="10"/>
      <c r="D913" s="10"/>
      <c r="E913" s="10"/>
      <c r="F913" s="10"/>
      <c r="G913" s="10"/>
      <c r="H913" s="10"/>
      <c r="I913" s="10"/>
      <c r="J913" s="10"/>
      <c r="K913" s="10"/>
      <c r="L913" s="10"/>
      <c r="M913" s="10"/>
      <c r="N913" s="10"/>
      <c r="O913" s="10"/>
      <c r="P913" s="10"/>
      <c r="Q913" s="10"/>
      <c r="R913" s="10"/>
      <c r="S913" s="10"/>
    </row>
    <row r="914" ht="32.25" customHeight="1">
      <c r="A914" s="10"/>
      <c r="B914" s="10"/>
      <c r="C914" s="10"/>
      <c r="D914" s="10"/>
      <c r="E914" s="10"/>
      <c r="F914" s="10"/>
      <c r="G914" s="10"/>
      <c r="H914" s="10"/>
      <c r="I914" s="10"/>
      <c r="J914" s="10"/>
      <c r="K914" s="10"/>
      <c r="L914" s="10"/>
      <c r="M914" s="10"/>
      <c r="N914" s="10"/>
      <c r="O914" s="10"/>
      <c r="P914" s="10"/>
      <c r="Q914" s="10"/>
      <c r="R914" s="10"/>
      <c r="S914" s="10"/>
    </row>
    <row r="915" ht="32.25" customHeight="1">
      <c r="A915" s="10"/>
      <c r="B915" s="10"/>
      <c r="C915" s="10"/>
      <c r="D915" s="10"/>
      <c r="E915" s="10"/>
      <c r="F915" s="10"/>
      <c r="G915" s="10"/>
      <c r="H915" s="10"/>
      <c r="I915" s="10"/>
      <c r="J915" s="10"/>
      <c r="K915" s="10"/>
      <c r="L915" s="10"/>
      <c r="M915" s="10"/>
      <c r="N915" s="10"/>
      <c r="O915" s="10"/>
      <c r="P915" s="10"/>
      <c r="Q915" s="10"/>
      <c r="R915" s="10"/>
      <c r="S915" s="10"/>
    </row>
    <row r="916" ht="32.25" customHeight="1">
      <c r="A916" s="10"/>
      <c r="B916" s="10"/>
      <c r="C916" s="10"/>
      <c r="D916" s="10"/>
      <c r="E916" s="10"/>
      <c r="F916" s="10"/>
      <c r="G916" s="10"/>
      <c r="H916" s="10"/>
      <c r="I916" s="10"/>
      <c r="J916" s="10"/>
      <c r="K916" s="10"/>
      <c r="L916" s="10"/>
      <c r="M916" s="10"/>
      <c r="N916" s="10"/>
      <c r="O916" s="10"/>
      <c r="P916" s="10"/>
      <c r="Q916" s="10"/>
      <c r="R916" s="10"/>
      <c r="S916" s="10"/>
    </row>
    <row r="917" ht="32.25" customHeight="1">
      <c r="A917" s="10"/>
      <c r="B917" s="10"/>
      <c r="C917" s="10"/>
      <c r="D917" s="10"/>
      <c r="E917" s="10"/>
      <c r="F917" s="10"/>
      <c r="G917" s="10"/>
      <c r="H917" s="10"/>
      <c r="I917" s="10"/>
      <c r="J917" s="10"/>
      <c r="K917" s="10"/>
      <c r="L917" s="10"/>
      <c r="M917" s="10"/>
      <c r="N917" s="10"/>
      <c r="O917" s="10"/>
      <c r="P917" s="10"/>
      <c r="Q917" s="10"/>
      <c r="R917" s="10"/>
      <c r="S917" s="10"/>
    </row>
    <row r="918" ht="32.25" customHeight="1">
      <c r="A918" s="10"/>
      <c r="B918" s="10"/>
      <c r="C918" s="10"/>
      <c r="D918" s="10"/>
      <c r="E918" s="10"/>
      <c r="F918" s="10"/>
      <c r="G918" s="10"/>
      <c r="H918" s="10"/>
      <c r="I918" s="10"/>
      <c r="J918" s="10"/>
      <c r="K918" s="10"/>
      <c r="L918" s="10"/>
      <c r="M918" s="10"/>
      <c r="N918" s="10"/>
      <c r="O918" s="10"/>
      <c r="P918" s="10"/>
      <c r="Q918" s="10"/>
      <c r="R918" s="10"/>
      <c r="S918" s="10"/>
    </row>
    <row r="919" ht="32.25" customHeight="1">
      <c r="A919" s="10"/>
      <c r="B919" s="10"/>
      <c r="C919" s="10"/>
      <c r="D919" s="10"/>
      <c r="E919" s="10"/>
      <c r="F919" s="10"/>
      <c r="G919" s="10"/>
      <c r="H919" s="10"/>
      <c r="I919" s="10"/>
      <c r="J919" s="10"/>
      <c r="K919" s="10"/>
      <c r="L919" s="10"/>
      <c r="M919" s="10"/>
      <c r="N919" s="10"/>
      <c r="O919" s="10"/>
      <c r="P919" s="10"/>
      <c r="Q919" s="10"/>
      <c r="R919" s="10"/>
      <c r="S919" s="10"/>
    </row>
    <row r="920" ht="32.25" customHeight="1">
      <c r="A920" s="10"/>
      <c r="B920" s="10"/>
      <c r="C920" s="10"/>
      <c r="D920" s="10"/>
      <c r="E920" s="10"/>
      <c r="F920" s="10"/>
      <c r="G920" s="10"/>
      <c r="H920" s="10"/>
      <c r="I920" s="10"/>
      <c r="J920" s="10"/>
      <c r="K920" s="10"/>
      <c r="L920" s="10"/>
      <c r="M920" s="10"/>
      <c r="N920" s="10"/>
      <c r="O920" s="10"/>
      <c r="P920" s="10"/>
      <c r="Q920" s="10"/>
      <c r="R920" s="10"/>
      <c r="S920" s="10"/>
    </row>
    <row r="921" ht="32.25" customHeight="1">
      <c r="A921" s="10"/>
      <c r="B921" s="10"/>
      <c r="C921" s="10"/>
      <c r="D921" s="10"/>
      <c r="E921" s="10"/>
      <c r="F921" s="10"/>
      <c r="G921" s="10"/>
      <c r="H921" s="10"/>
      <c r="I921" s="10"/>
      <c r="J921" s="10"/>
      <c r="K921" s="10"/>
      <c r="L921" s="10"/>
      <c r="M921" s="10"/>
      <c r="N921" s="10"/>
      <c r="O921" s="10"/>
      <c r="P921" s="10"/>
      <c r="Q921" s="10"/>
      <c r="R921" s="10"/>
      <c r="S921" s="10"/>
    </row>
    <row r="922" ht="32.25" customHeight="1">
      <c r="A922" s="10"/>
      <c r="B922" s="10"/>
      <c r="C922" s="10"/>
      <c r="D922" s="10"/>
      <c r="E922" s="10"/>
      <c r="F922" s="10"/>
      <c r="G922" s="10"/>
      <c r="H922" s="10"/>
      <c r="I922" s="10"/>
      <c r="J922" s="10"/>
      <c r="K922" s="10"/>
      <c r="L922" s="10"/>
      <c r="M922" s="10"/>
      <c r="N922" s="10"/>
      <c r="O922" s="10"/>
      <c r="P922" s="10"/>
      <c r="Q922" s="10"/>
      <c r="R922" s="10"/>
      <c r="S922" s="10"/>
    </row>
    <row r="923" ht="32.25" customHeight="1">
      <c r="A923" s="10"/>
      <c r="B923" s="10"/>
      <c r="C923" s="10"/>
      <c r="D923" s="10"/>
      <c r="E923" s="10"/>
      <c r="F923" s="10"/>
      <c r="G923" s="10"/>
      <c r="H923" s="10"/>
      <c r="I923" s="10"/>
      <c r="J923" s="10"/>
      <c r="K923" s="10"/>
      <c r="L923" s="10"/>
      <c r="M923" s="10"/>
      <c r="N923" s="10"/>
      <c r="O923" s="10"/>
      <c r="P923" s="10"/>
      <c r="Q923" s="10"/>
      <c r="R923" s="10"/>
      <c r="S923" s="10"/>
    </row>
    <row r="924" ht="32.25" customHeight="1">
      <c r="A924" s="10"/>
      <c r="B924" s="10"/>
      <c r="C924" s="10"/>
      <c r="D924" s="10"/>
      <c r="E924" s="10"/>
      <c r="F924" s="10"/>
      <c r="G924" s="10"/>
      <c r="H924" s="10"/>
      <c r="I924" s="10"/>
      <c r="J924" s="10"/>
      <c r="K924" s="10"/>
      <c r="L924" s="10"/>
      <c r="M924" s="10"/>
      <c r="N924" s="10"/>
      <c r="O924" s="10"/>
      <c r="P924" s="10"/>
      <c r="Q924" s="10"/>
      <c r="R924" s="10"/>
      <c r="S924" s="10"/>
    </row>
    <row r="925" ht="32.25" customHeight="1">
      <c r="A925" s="10"/>
      <c r="B925" s="10"/>
      <c r="C925" s="10"/>
      <c r="D925" s="10"/>
      <c r="E925" s="10"/>
      <c r="F925" s="10"/>
      <c r="G925" s="10"/>
      <c r="H925" s="10"/>
      <c r="I925" s="10"/>
      <c r="J925" s="10"/>
      <c r="K925" s="10"/>
      <c r="L925" s="10"/>
      <c r="M925" s="10"/>
      <c r="N925" s="10"/>
      <c r="O925" s="10"/>
      <c r="P925" s="10"/>
      <c r="Q925" s="10"/>
      <c r="R925" s="10"/>
      <c r="S925" s="10"/>
    </row>
    <row r="926" ht="32.25" customHeight="1">
      <c r="A926" s="10"/>
      <c r="B926" s="10"/>
      <c r="C926" s="10"/>
      <c r="D926" s="10"/>
      <c r="E926" s="10"/>
      <c r="F926" s="10"/>
      <c r="G926" s="10"/>
      <c r="H926" s="10"/>
      <c r="I926" s="10"/>
      <c r="J926" s="10"/>
      <c r="K926" s="10"/>
      <c r="L926" s="10"/>
      <c r="M926" s="10"/>
      <c r="N926" s="10"/>
      <c r="O926" s="10"/>
      <c r="P926" s="10"/>
      <c r="Q926" s="10"/>
      <c r="R926" s="10"/>
      <c r="S926" s="10"/>
    </row>
    <row r="927" ht="32.25" customHeight="1">
      <c r="A927" s="10"/>
      <c r="B927" s="10"/>
      <c r="C927" s="10"/>
      <c r="D927" s="10"/>
      <c r="E927" s="10"/>
      <c r="F927" s="10"/>
      <c r="G927" s="10"/>
      <c r="H927" s="10"/>
      <c r="I927" s="10"/>
      <c r="J927" s="10"/>
      <c r="K927" s="10"/>
      <c r="L927" s="10"/>
      <c r="M927" s="10"/>
      <c r="N927" s="10"/>
      <c r="O927" s="10"/>
      <c r="P927" s="10"/>
      <c r="Q927" s="10"/>
      <c r="R927" s="10"/>
      <c r="S927" s="10"/>
    </row>
    <row r="928" ht="32.25" customHeight="1">
      <c r="A928" s="10"/>
      <c r="B928" s="10"/>
      <c r="C928" s="10"/>
      <c r="D928" s="10"/>
      <c r="E928" s="10"/>
      <c r="F928" s="10"/>
      <c r="G928" s="10"/>
      <c r="H928" s="10"/>
      <c r="I928" s="10"/>
      <c r="J928" s="10"/>
      <c r="K928" s="10"/>
      <c r="L928" s="10"/>
      <c r="M928" s="10"/>
      <c r="N928" s="10"/>
      <c r="O928" s="10"/>
      <c r="P928" s="10"/>
      <c r="Q928" s="10"/>
      <c r="R928" s="10"/>
      <c r="S928" s="10"/>
    </row>
    <row r="929" ht="32.25" customHeight="1">
      <c r="A929" s="10"/>
      <c r="B929" s="10"/>
      <c r="C929" s="10"/>
      <c r="D929" s="10"/>
      <c r="E929" s="10"/>
      <c r="F929" s="10"/>
      <c r="G929" s="10"/>
      <c r="H929" s="10"/>
      <c r="I929" s="10"/>
      <c r="J929" s="10"/>
      <c r="K929" s="10"/>
      <c r="L929" s="10"/>
      <c r="M929" s="10"/>
      <c r="N929" s="10"/>
      <c r="O929" s="10"/>
      <c r="P929" s="10"/>
      <c r="Q929" s="10"/>
      <c r="R929" s="10"/>
      <c r="S929" s="10"/>
    </row>
    <row r="930" ht="32.25" customHeight="1">
      <c r="A930" s="10"/>
      <c r="B930" s="10"/>
      <c r="C930" s="10"/>
      <c r="D930" s="10"/>
      <c r="E930" s="10"/>
      <c r="F930" s="10"/>
      <c r="G930" s="10"/>
      <c r="H930" s="10"/>
      <c r="I930" s="10"/>
      <c r="J930" s="10"/>
      <c r="K930" s="10"/>
      <c r="L930" s="10"/>
      <c r="M930" s="10"/>
      <c r="N930" s="10"/>
      <c r="O930" s="10"/>
      <c r="P930" s="10"/>
      <c r="Q930" s="10"/>
      <c r="R930" s="10"/>
      <c r="S930" s="10"/>
    </row>
    <row r="931" ht="32.25" customHeight="1">
      <c r="A931" s="10"/>
      <c r="B931" s="10"/>
      <c r="C931" s="10"/>
      <c r="D931" s="10"/>
      <c r="E931" s="10"/>
      <c r="F931" s="10"/>
      <c r="G931" s="10"/>
      <c r="H931" s="10"/>
      <c r="I931" s="10"/>
      <c r="J931" s="10"/>
      <c r="K931" s="10"/>
      <c r="L931" s="10"/>
      <c r="M931" s="10"/>
      <c r="N931" s="10"/>
      <c r="O931" s="10"/>
      <c r="P931" s="10"/>
      <c r="Q931" s="10"/>
      <c r="R931" s="10"/>
      <c r="S931" s="10"/>
    </row>
    <row r="932" ht="32.25" customHeight="1">
      <c r="A932" s="10"/>
      <c r="B932" s="10"/>
      <c r="C932" s="10"/>
      <c r="D932" s="10"/>
      <c r="E932" s="10"/>
      <c r="F932" s="10"/>
      <c r="G932" s="10"/>
      <c r="H932" s="10"/>
      <c r="I932" s="10"/>
      <c r="J932" s="10"/>
      <c r="K932" s="10"/>
      <c r="L932" s="10"/>
      <c r="M932" s="10"/>
      <c r="N932" s="10"/>
      <c r="O932" s="10"/>
      <c r="P932" s="10"/>
      <c r="Q932" s="10"/>
      <c r="R932" s="10"/>
      <c r="S932" s="10"/>
    </row>
    <row r="933" ht="32.25" customHeight="1">
      <c r="A933" s="10"/>
      <c r="B933" s="10"/>
      <c r="C933" s="10"/>
      <c r="D933" s="10"/>
      <c r="E933" s="10"/>
      <c r="F933" s="10"/>
      <c r="G933" s="10"/>
      <c r="H933" s="10"/>
      <c r="I933" s="10"/>
      <c r="J933" s="10"/>
      <c r="K933" s="10"/>
      <c r="L933" s="10"/>
      <c r="M933" s="10"/>
      <c r="N933" s="10"/>
      <c r="O933" s="10"/>
      <c r="P933" s="10"/>
      <c r="Q933" s="10"/>
      <c r="R933" s="10"/>
      <c r="S933" s="10"/>
    </row>
    <row r="934" ht="32.25" customHeight="1">
      <c r="A934" s="10"/>
      <c r="B934" s="10"/>
      <c r="C934" s="10"/>
      <c r="D934" s="10"/>
      <c r="E934" s="10"/>
      <c r="F934" s="10"/>
      <c r="G934" s="10"/>
      <c r="H934" s="10"/>
      <c r="I934" s="10"/>
      <c r="J934" s="10"/>
      <c r="K934" s="10"/>
      <c r="L934" s="10"/>
      <c r="M934" s="10"/>
      <c r="N934" s="10"/>
      <c r="O934" s="10"/>
      <c r="P934" s="10"/>
      <c r="Q934" s="10"/>
      <c r="R934" s="10"/>
      <c r="S934" s="10"/>
    </row>
    <row r="935" ht="32.25" customHeight="1">
      <c r="A935" s="10"/>
      <c r="B935" s="10"/>
      <c r="C935" s="10"/>
      <c r="D935" s="10"/>
      <c r="E935" s="10"/>
      <c r="F935" s="10"/>
      <c r="G935" s="10"/>
      <c r="H935" s="10"/>
      <c r="I935" s="10"/>
      <c r="J935" s="10"/>
      <c r="K935" s="10"/>
      <c r="L935" s="10"/>
      <c r="M935" s="10"/>
      <c r="N935" s="10"/>
      <c r="O935" s="10"/>
      <c r="P935" s="10"/>
      <c r="Q935" s="10"/>
      <c r="R935" s="10"/>
      <c r="S935" s="10"/>
    </row>
    <row r="936" ht="32.25" customHeight="1">
      <c r="A936" s="10"/>
      <c r="B936" s="10"/>
      <c r="C936" s="10"/>
      <c r="D936" s="10"/>
      <c r="E936" s="10"/>
      <c r="F936" s="10"/>
      <c r="G936" s="10"/>
      <c r="H936" s="10"/>
      <c r="I936" s="10"/>
      <c r="J936" s="10"/>
      <c r="K936" s="10"/>
      <c r="L936" s="10"/>
      <c r="M936" s="10"/>
      <c r="N936" s="10"/>
      <c r="O936" s="10"/>
      <c r="P936" s="10"/>
      <c r="Q936" s="10"/>
      <c r="R936" s="10"/>
      <c r="S936" s="10"/>
    </row>
    <row r="937" ht="32.25" customHeight="1">
      <c r="A937" s="10"/>
      <c r="B937" s="10"/>
      <c r="C937" s="10"/>
      <c r="D937" s="10"/>
      <c r="E937" s="10"/>
      <c r="F937" s="10"/>
      <c r="G937" s="10"/>
      <c r="H937" s="10"/>
      <c r="I937" s="10"/>
      <c r="J937" s="10"/>
      <c r="K937" s="10"/>
      <c r="L937" s="10"/>
      <c r="M937" s="10"/>
      <c r="N937" s="10"/>
      <c r="O937" s="10"/>
      <c r="P937" s="10"/>
      <c r="Q937" s="10"/>
      <c r="R937" s="10"/>
      <c r="S937" s="10"/>
    </row>
    <row r="938" ht="32.25" customHeight="1">
      <c r="A938" s="10"/>
      <c r="B938" s="10"/>
      <c r="C938" s="10"/>
      <c r="D938" s="10"/>
      <c r="E938" s="10"/>
      <c r="F938" s="10"/>
      <c r="G938" s="10"/>
      <c r="H938" s="10"/>
      <c r="I938" s="10"/>
      <c r="J938" s="10"/>
      <c r="K938" s="10"/>
      <c r="L938" s="10"/>
      <c r="M938" s="10"/>
      <c r="N938" s="10"/>
      <c r="O938" s="10"/>
      <c r="P938" s="10"/>
      <c r="Q938" s="10"/>
      <c r="R938" s="10"/>
      <c r="S938" s="10"/>
    </row>
    <row r="939" ht="32.25" customHeight="1">
      <c r="A939" s="10"/>
      <c r="B939" s="10"/>
      <c r="C939" s="10"/>
      <c r="D939" s="10"/>
      <c r="E939" s="10"/>
      <c r="F939" s="10"/>
      <c r="G939" s="10"/>
      <c r="H939" s="10"/>
      <c r="I939" s="10"/>
      <c r="J939" s="10"/>
      <c r="K939" s="10"/>
      <c r="L939" s="10"/>
      <c r="M939" s="10"/>
      <c r="N939" s="10"/>
      <c r="O939" s="10"/>
      <c r="P939" s="10"/>
      <c r="Q939" s="10"/>
      <c r="R939" s="10"/>
      <c r="S939" s="10"/>
    </row>
    <row r="940" ht="32.25" customHeight="1">
      <c r="A940" s="10"/>
      <c r="B940" s="10"/>
      <c r="C940" s="10"/>
      <c r="D940" s="10"/>
      <c r="E940" s="10"/>
      <c r="F940" s="10"/>
      <c r="G940" s="10"/>
      <c r="H940" s="10"/>
      <c r="I940" s="10"/>
      <c r="J940" s="10"/>
      <c r="K940" s="10"/>
      <c r="L940" s="10"/>
      <c r="M940" s="10"/>
      <c r="N940" s="10"/>
      <c r="O940" s="10"/>
      <c r="P940" s="10"/>
      <c r="Q940" s="10"/>
      <c r="R940" s="10"/>
      <c r="S940" s="10"/>
    </row>
    <row r="941" ht="32.25" customHeight="1">
      <c r="A941" s="10"/>
      <c r="B941" s="10"/>
      <c r="C941" s="10"/>
      <c r="D941" s="10"/>
      <c r="E941" s="10"/>
      <c r="F941" s="10"/>
      <c r="G941" s="10"/>
      <c r="H941" s="10"/>
      <c r="I941" s="10"/>
      <c r="J941" s="10"/>
      <c r="K941" s="10"/>
      <c r="L941" s="10"/>
      <c r="M941" s="10"/>
      <c r="N941" s="10"/>
      <c r="O941" s="10"/>
      <c r="P941" s="10"/>
      <c r="Q941" s="10"/>
      <c r="R941" s="10"/>
      <c r="S941" s="10"/>
    </row>
    <row r="942" ht="32.25" customHeight="1">
      <c r="A942" s="10"/>
      <c r="B942" s="10"/>
      <c r="C942" s="10"/>
      <c r="D942" s="10"/>
      <c r="E942" s="10"/>
      <c r="F942" s="10"/>
      <c r="G942" s="10"/>
      <c r="H942" s="10"/>
      <c r="I942" s="10"/>
      <c r="J942" s="10"/>
      <c r="K942" s="10"/>
      <c r="L942" s="10"/>
      <c r="M942" s="10"/>
      <c r="N942" s="10"/>
      <c r="O942" s="10"/>
      <c r="P942" s="10"/>
      <c r="Q942" s="10"/>
      <c r="R942" s="10"/>
      <c r="S942" s="10"/>
    </row>
    <row r="943" ht="32.25" customHeight="1">
      <c r="A943" s="10"/>
      <c r="B943" s="10"/>
      <c r="C943" s="10"/>
      <c r="D943" s="10"/>
      <c r="E943" s="10"/>
      <c r="F943" s="10"/>
      <c r="G943" s="10"/>
      <c r="H943" s="10"/>
      <c r="I943" s="10"/>
      <c r="J943" s="10"/>
      <c r="K943" s="10"/>
      <c r="L943" s="10"/>
      <c r="M943" s="10"/>
      <c r="N943" s="10"/>
      <c r="O943" s="10"/>
      <c r="P943" s="10"/>
      <c r="Q943" s="10"/>
      <c r="R943" s="10"/>
      <c r="S943" s="10"/>
    </row>
    <row r="944" ht="32.25" customHeight="1">
      <c r="A944" s="10"/>
      <c r="B944" s="10"/>
      <c r="C944" s="10"/>
      <c r="D944" s="10"/>
      <c r="E944" s="10"/>
      <c r="F944" s="10"/>
      <c r="G944" s="10"/>
      <c r="H944" s="10"/>
      <c r="I944" s="10"/>
      <c r="J944" s="10"/>
      <c r="K944" s="10"/>
      <c r="L944" s="10"/>
      <c r="M944" s="10"/>
      <c r="N944" s="10"/>
      <c r="O944" s="10"/>
      <c r="P944" s="10"/>
      <c r="Q944" s="10"/>
      <c r="R944" s="10"/>
      <c r="S944" s="10"/>
    </row>
    <row r="945" ht="32.25" customHeight="1">
      <c r="A945" s="10"/>
      <c r="B945" s="10"/>
      <c r="C945" s="10"/>
      <c r="D945" s="10"/>
      <c r="E945" s="10"/>
      <c r="F945" s="10"/>
      <c r="G945" s="10"/>
      <c r="H945" s="10"/>
      <c r="I945" s="10"/>
      <c r="J945" s="10"/>
      <c r="K945" s="10"/>
      <c r="L945" s="10"/>
      <c r="M945" s="10"/>
      <c r="N945" s="10"/>
      <c r="O945" s="10"/>
      <c r="P945" s="10"/>
      <c r="Q945" s="10"/>
      <c r="R945" s="10"/>
      <c r="S945" s="10"/>
    </row>
    <row r="946" ht="32.25" customHeight="1">
      <c r="A946" s="10"/>
      <c r="B946" s="10"/>
      <c r="C946" s="10"/>
      <c r="D946" s="10"/>
      <c r="E946" s="10"/>
      <c r="F946" s="10"/>
      <c r="G946" s="10"/>
      <c r="H946" s="10"/>
      <c r="I946" s="10"/>
      <c r="J946" s="10"/>
      <c r="K946" s="10"/>
      <c r="L946" s="10"/>
      <c r="M946" s="10"/>
      <c r="N946" s="10"/>
      <c r="O946" s="10"/>
      <c r="P946" s="10"/>
      <c r="Q946" s="10"/>
      <c r="R946" s="10"/>
      <c r="S946" s="10"/>
    </row>
    <row r="947" ht="32.25" customHeight="1">
      <c r="A947" s="10"/>
      <c r="B947" s="10"/>
      <c r="C947" s="10"/>
      <c r="D947" s="10"/>
      <c r="E947" s="10"/>
      <c r="F947" s="10"/>
      <c r="G947" s="10"/>
      <c r="H947" s="10"/>
      <c r="I947" s="10"/>
      <c r="J947" s="10"/>
      <c r="K947" s="10"/>
      <c r="L947" s="10"/>
      <c r="M947" s="10"/>
      <c r="N947" s="10"/>
      <c r="O947" s="10"/>
      <c r="P947" s="10"/>
      <c r="Q947" s="10"/>
      <c r="R947" s="10"/>
      <c r="S947" s="10"/>
    </row>
    <row r="948" ht="32.25" customHeight="1">
      <c r="A948" s="10"/>
      <c r="B948" s="10"/>
      <c r="C948" s="10"/>
      <c r="D948" s="10"/>
      <c r="E948" s="10"/>
      <c r="F948" s="10"/>
      <c r="G948" s="10"/>
      <c r="H948" s="10"/>
      <c r="I948" s="10"/>
      <c r="J948" s="10"/>
      <c r="K948" s="10"/>
      <c r="L948" s="10"/>
      <c r="M948" s="10"/>
      <c r="N948" s="10"/>
      <c r="O948" s="10"/>
      <c r="P948" s="10"/>
      <c r="Q948" s="10"/>
      <c r="R948" s="10"/>
      <c r="S948" s="10"/>
    </row>
    <row r="949" ht="32.25" customHeight="1">
      <c r="A949" s="10"/>
      <c r="B949" s="10"/>
      <c r="C949" s="10"/>
      <c r="D949" s="10"/>
      <c r="E949" s="10"/>
      <c r="F949" s="10"/>
      <c r="G949" s="10"/>
      <c r="H949" s="10"/>
      <c r="I949" s="10"/>
      <c r="J949" s="10"/>
      <c r="K949" s="10"/>
      <c r="L949" s="10"/>
      <c r="M949" s="10"/>
      <c r="N949" s="10"/>
      <c r="O949" s="10"/>
      <c r="P949" s="10"/>
      <c r="Q949" s="10"/>
      <c r="R949" s="10"/>
      <c r="S949" s="10"/>
    </row>
    <row r="950" ht="32.25" customHeight="1">
      <c r="A950" s="10"/>
      <c r="B950" s="10"/>
      <c r="C950" s="10"/>
      <c r="D950" s="10"/>
      <c r="E950" s="10"/>
      <c r="F950" s="10"/>
      <c r="G950" s="10"/>
      <c r="H950" s="10"/>
      <c r="I950" s="10"/>
      <c r="J950" s="10"/>
      <c r="K950" s="10"/>
      <c r="L950" s="10"/>
      <c r="M950" s="10"/>
      <c r="N950" s="10"/>
      <c r="O950" s="10"/>
      <c r="P950" s="10"/>
      <c r="Q950" s="10"/>
      <c r="R950" s="10"/>
      <c r="S950" s="10"/>
    </row>
    <row r="951" ht="32.25" customHeight="1">
      <c r="A951" s="10"/>
      <c r="B951" s="10"/>
      <c r="C951" s="10"/>
      <c r="D951" s="10"/>
      <c r="E951" s="10"/>
      <c r="F951" s="10"/>
      <c r="G951" s="10"/>
      <c r="H951" s="10"/>
      <c r="I951" s="10"/>
      <c r="J951" s="10"/>
      <c r="K951" s="10"/>
      <c r="L951" s="10"/>
      <c r="M951" s="10"/>
      <c r="N951" s="10"/>
      <c r="O951" s="10"/>
      <c r="P951" s="10"/>
      <c r="Q951" s="10"/>
      <c r="R951" s="10"/>
      <c r="S951" s="10"/>
    </row>
    <row r="952" ht="32.25" customHeight="1">
      <c r="A952" s="10"/>
      <c r="B952" s="10"/>
      <c r="C952" s="10"/>
      <c r="D952" s="10"/>
      <c r="E952" s="10"/>
      <c r="F952" s="10"/>
      <c r="G952" s="10"/>
      <c r="H952" s="10"/>
      <c r="I952" s="10"/>
      <c r="J952" s="10"/>
      <c r="K952" s="10"/>
      <c r="L952" s="10"/>
      <c r="M952" s="10"/>
      <c r="N952" s="10"/>
      <c r="O952" s="10"/>
      <c r="P952" s="10"/>
      <c r="Q952" s="10"/>
      <c r="R952" s="10"/>
      <c r="S952" s="10"/>
    </row>
    <row r="953" ht="32.25" customHeight="1">
      <c r="A953" s="10"/>
      <c r="B953" s="10"/>
      <c r="C953" s="10"/>
      <c r="D953" s="10"/>
      <c r="E953" s="10"/>
      <c r="F953" s="10"/>
      <c r="G953" s="10"/>
      <c r="H953" s="10"/>
      <c r="I953" s="10"/>
      <c r="J953" s="10"/>
      <c r="K953" s="10"/>
      <c r="L953" s="10"/>
      <c r="M953" s="10"/>
      <c r="N953" s="10"/>
      <c r="O953" s="10"/>
      <c r="P953" s="10"/>
      <c r="Q953" s="10"/>
      <c r="R953" s="10"/>
      <c r="S953" s="10"/>
    </row>
    <row r="954" ht="32.25" customHeight="1">
      <c r="A954" s="10"/>
      <c r="B954" s="10"/>
      <c r="C954" s="10"/>
      <c r="D954" s="10"/>
      <c r="E954" s="10"/>
      <c r="F954" s="10"/>
      <c r="G954" s="10"/>
      <c r="H954" s="10"/>
      <c r="I954" s="10"/>
      <c r="J954" s="10"/>
      <c r="K954" s="10"/>
      <c r="L954" s="10"/>
      <c r="M954" s="10"/>
      <c r="N954" s="10"/>
      <c r="O954" s="10"/>
      <c r="P954" s="10"/>
      <c r="Q954" s="10"/>
      <c r="R954" s="10"/>
      <c r="S954" s="10"/>
    </row>
    <row r="955" ht="32.25" customHeight="1">
      <c r="A955" s="10"/>
      <c r="B955" s="10"/>
      <c r="C955" s="10"/>
      <c r="D955" s="10"/>
      <c r="E955" s="10"/>
      <c r="F955" s="10"/>
      <c r="G955" s="10"/>
      <c r="H955" s="10"/>
      <c r="I955" s="10"/>
      <c r="J955" s="10"/>
      <c r="K955" s="10"/>
      <c r="L955" s="10"/>
      <c r="M955" s="10"/>
      <c r="N955" s="10"/>
      <c r="O955" s="10"/>
      <c r="P955" s="10"/>
      <c r="Q955" s="10"/>
      <c r="R955" s="10"/>
      <c r="S955" s="10"/>
    </row>
    <row r="956" ht="32.25" customHeight="1">
      <c r="A956" s="10"/>
      <c r="B956" s="10"/>
      <c r="C956" s="10"/>
      <c r="D956" s="10"/>
      <c r="E956" s="10"/>
      <c r="F956" s="10"/>
      <c r="G956" s="10"/>
      <c r="H956" s="10"/>
      <c r="I956" s="10"/>
      <c r="J956" s="10"/>
      <c r="K956" s="10"/>
      <c r="L956" s="10"/>
      <c r="M956" s="10"/>
      <c r="N956" s="10"/>
      <c r="O956" s="10"/>
      <c r="P956" s="10"/>
      <c r="Q956" s="10"/>
      <c r="R956" s="10"/>
      <c r="S956" s="10"/>
    </row>
    <row r="957" ht="32.25" customHeight="1">
      <c r="A957" s="10"/>
      <c r="B957" s="10"/>
      <c r="C957" s="10"/>
      <c r="D957" s="10"/>
      <c r="E957" s="10"/>
      <c r="F957" s="10"/>
      <c r="G957" s="10"/>
      <c r="H957" s="10"/>
      <c r="I957" s="10"/>
      <c r="J957" s="10"/>
      <c r="K957" s="10"/>
      <c r="L957" s="10"/>
      <c r="M957" s="10"/>
      <c r="N957" s="10"/>
      <c r="O957" s="10"/>
      <c r="P957" s="10"/>
      <c r="Q957" s="10"/>
      <c r="R957" s="10"/>
      <c r="S957" s="10"/>
    </row>
    <row r="958" ht="32.25" customHeight="1">
      <c r="A958" s="10"/>
      <c r="B958" s="10"/>
      <c r="C958" s="10"/>
      <c r="D958" s="10"/>
      <c r="E958" s="10"/>
      <c r="F958" s="10"/>
      <c r="G958" s="10"/>
      <c r="H958" s="10"/>
      <c r="I958" s="10"/>
      <c r="J958" s="10"/>
      <c r="K958" s="10"/>
      <c r="L958" s="10"/>
      <c r="M958" s="10"/>
      <c r="N958" s="10"/>
      <c r="O958" s="10"/>
      <c r="P958" s="10"/>
      <c r="Q958" s="10"/>
      <c r="R958" s="10"/>
      <c r="S958" s="10"/>
    </row>
    <row r="959" ht="32.25" customHeight="1">
      <c r="A959" s="10"/>
      <c r="B959" s="10"/>
      <c r="C959" s="10"/>
      <c r="D959" s="10"/>
      <c r="E959" s="10"/>
      <c r="F959" s="10"/>
      <c r="G959" s="10"/>
      <c r="H959" s="10"/>
      <c r="I959" s="10"/>
      <c r="J959" s="10"/>
      <c r="K959" s="10"/>
      <c r="L959" s="10"/>
      <c r="M959" s="10"/>
      <c r="N959" s="10"/>
      <c r="O959" s="10"/>
      <c r="P959" s="10"/>
      <c r="Q959" s="10"/>
      <c r="R959" s="10"/>
      <c r="S959" s="10"/>
    </row>
    <row r="960" ht="32.25" customHeight="1">
      <c r="A960" s="10"/>
      <c r="B960" s="10"/>
      <c r="C960" s="10"/>
      <c r="D960" s="10"/>
      <c r="E960" s="10"/>
      <c r="F960" s="10"/>
      <c r="G960" s="10"/>
      <c r="H960" s="10"/>
      <c r="I960" s="10"/>
      <c r="J960" s="10"/>
      <c r="K960" s="10"/>
      <c r="L960" s="10"/>
      <c r="M960" s="10"/>
      <c r="N960" s="10"/>
      <c r="O960" s="10"/>
      <c r="P960" s="10"/>
      <c r="Q960" s="10"/>
      <c r="R960" s="10"/>
      <c r="S960" s="10"/>
    </row>
    <row r="961" ht="32.25" customHeight="1">
      <c r="A961" s="10"/>
      <c r="B961" s="10"/>
      <c r="C961" s="10"/>
      <c r="D961" s="10"/>
      <c r="E961" s="10"/>
      <c r="F961" s="10"/>
      <c r="G961" s="10"/>
      <c r="H961" s="10"/>
      <c r="I961" s="10"/>
      <c r="J961" s="10"/>
      <c r="K961" s="10"/>
      <c r="L961" s="10"/>
      <c r="M961" s="10"/>
      <c r="N961" s="10"/>
      <c r="O961" s="10"/>
      <c r="P961" s="10"/>
      <c r="Q961" s="10"/>
      <c r="R961" s="10"/>
      <c r="S961" s="10"/>
    </row>
    <row r="962" ht="32.25" customHeight="1">
      <c r="A962" s="10"/>
      <c r="B962" s="10"/>
      <c r="C962" s="10"/>
      <c r="D962" s="10"/>
      <c r="E962" s="10"/>
      <c r="F962" s="10"/>
      <c r="G962" s="10"/>
      <c r="H962" s="10"/>
      <c r="I962" s="10"/>
      <c r="J962" s="10"/>
      <c r="K962" s="10"/>
      <c r="L962" s="10"/>
      <c r="M962" s="10"/>
      <c r="N962" s="10"/>
      <c r="O962" s="10"/>
      <c r="P962" s="10"/>
      <c r="Q962" s="10"/>
      <c r="R962" s="10"/>
      <c r="S962" s="10"/>
    </row>
    <row r="963" ht="32.25" customHeight="1">
      <c r="A963" s="10"/>
      <c r="B963" s="10"/>
      <c r="C963" s="10"/>
      <c r="D963" s="10"/>
      <c r="E963" s="10"/>
      <c r="F963" s="10"/>
      <c r="G963" s="10"/>
      <c r="H963" s="10"/>
      <c r="I963" s="10"/>
      <c r="J963" s="10"/>
      <c r="K963" s="10"/>
      <c r="L963" s="10"/>
      <c r="M963" s="10"/>
      <c r="N963" s="10"/>
      <c r="O963" s="10"/>
      <c r="P963" s="10"/>
      <c r="Q963" s="10"/>
      <c r="R963" s="10"/>
      <c r="S963" s="10"/>
    </row>
    <row r="964" ht="32.25" customHeight="1">
      <c r="A964" s="10"/>
      <c r="B964" s="10"/>
      <c r="C964" s="10"/>
      <c r="D964" s="10"/>
      <c r="E964" s="10"/>
      <c r="F964" s="10"/>
      <c r="G964" s="10"/>
      <c r="H964" s="10"/>
      <c r="I964" s="10"/>
      <c r="J964" s="10"/>
      <c r="K964" s="10"/>
      <c r="L964" s="10"/>
      <c r="M964" s="10"/>
      <c r="N964" s="10"/>
      <c r="O964" s="10"/>
      <c r="P964" s="10"/>
      <c r="Q964" s="10"/>
      <c r="R964" s="10"/>
      <c r="S964" s="10"/>
    </row>
    <row r="965" ht="32.25" customHeight="1">
      <c r="A965" s="10"/>
      <c r="B965" s="10"/>
      <c r="C965" s="10"/>
      <c r="D965" s="10"/>
      <c r="E965" s="10"/>
      <c r="F965" s="10"/>
      <c r="G965" s="10"/>
      <c r="H965" s="10"/>
      <c r="I965" s="10"/>
      <c r="J965" s="10"/>
      <c r="K965" s="10"/>
      <c r="L965" s="10"/>
      <c r="M965" s="10"/>
      <c r="N965" s="10"/>
      <c r="O965" s="10"/>
      <c r="P965" s="10"/>
      <c r="Q965" s="10"/>
      <c r="R965" s="10"/>
      <c r="S965" s="10"/>
    </row>
    <row r="966" ht="32.25" customHeight="1">
      <c r="A966" s="10"/>
      <c r="B966" s="10"/>
      <c r="C966" s="10"/>
      <c r="D966" s="10"/>
      <c r="E966" s="10"/>
      <c r="F966" s="10"/>
      <c r="G966" s="10"/>
      <c r="H966" s="10"/>
      <c r="I966" s="10"/>
      <c r="J966" s="10"/>
      <c r="K966" s="10"/>
      <c r="L966" s="10"/>
      <c r="M966" s="10"/>
      <c r="N966" s="10"/>
      <c r="O966" s="10"/>
      <c r="P966" s="10"/>
      <c r="Q966" s="10"/>
      <c r="R966" s="10"/>
      <c r="S966" s="10"/>
    </row>
    <row r="967" ht="32.25" customHeight="1">
      <c r="A967" s="10"/>
      <c r="B967" s="10"/>
      <c r="C967" s="10"/>
      <c r="D967" s="10"/>
      <c r="E967" s="10"/>
      <c r="F967" s="10"/>
      <c r="G967" s="10"/>
      <c r="H967" s="10"/>
      <c r="I967" s="10"/>
      <c r="J967" s="10"/>
      <c r="K967" s="10"/>
      <c r="L967" s="10"/>
      <c r="M967" s="10"/>
      <c r="N967" s="10"/>
      <c r="O967" s="10"/>
      <c r="P967" s="10"/>
      <c r="Q967" s="10"/>
      <c r="R967" s="10"/>
      <c r="S967" s="10"/>
    </row>
    <row r="968" ht="32.25" customHeight="1">
      <c r="A968" s="10"/>
      <c r="B968" s="10"/>
      <c r="C968" s="10"/>
      <c r="D968" s="10"/>
      <c r="E968" s="10"/>
      <c r="F968" s="10"/>
      <c r="G968" s="10"/>
      <c r="H968" s="10"/>
      <c r="I968" s="10"/>
      <c r="J968" s="10"/>
      <c r="K968" s="10"/>
      <c r="L968" s="10"/>
      <c r="M968" s="10"/>
      <c r="N968" s="10"/>
      <c r="O968" s="10"/>
      <c r="P968" s="10"/>
      <c r="Q968" s="10"/>
      <c r="R968" s="10"/>
      <c r="S968" s="10"/>
    </row>
    <row r="969" ht="32.25" customHeight="1">
      <c r="A969" s="10"/>
      <c r="B969" s="10"/>
      <c r="C969" s="10"/>
      <c r="D969" s="10"/>
      <c r="E969" s="10"/>
      <c r="F969" s="10"/>
      <c r="G969" s="10"/>
      <c r="H969" s="10"/>
      <c r="I969" s="10"/>
      <c r="J969" s="10"/>
      <c r="K969" s="10"/>
      <c r="L969" s="10"/>
      <c r="M969" s="10"/>
      <c r="N969" s="10"/>
      <c r="O969" s="10"/>
      <c r="P969" s="10"/>
      <c r="Q969" s="10"/>
      <c r="R969" s="10"/>
      <c r="S969" s="10"/>
    </row>
    <row r="970" ht="32.25" customHeight="1">
      <c r="A970" s="10"/>
      <c r="B970" s="10"/>
      <c r="C970" s="10"/>
      <c r="D970" s="10"/>
      <c r="E970" s="10"/>
      <c r="F970" s="10"/>
      <c r="G970" s="10"/>
      <c r="H970" s="10"/>
      <c r="I970" s="10"/>
      <c r="J970" s="10"/>
      <c r="K970" s="10"/>
      <c r="L970" s="10"/>
      <c r="M970" s="10"/>
      <c r="N970" s="10"/>
      <c r="O970" s="10"/>
      <c r="P970" s="10"/>
      <c r="Q970" s="10"/>
      <c r="R970" s="10"/>
      <c r="S970" s="10"/>
    </row>
    <row r="971" ht="32.25" customHeight="1">
      <c r="A971" s="10"/>
      <c r="B971" s="10"/>
      <c r="C971" s="10"/>
      <c r="D971" s="10"/>
      <c r="E971" s="10"/>
      <c r="F971" s="10"/>
      <c r="G971" s="10"/>
      <c r="H971" s="10"/>
      <c r="I971" s="10"/>
      <c r="J971" s="10"/>
      <c r="K971" s="10"/>
      <c r="L971" s="10"/>
      <c r="M971" s="10"/>
      <c r="N971" s="10"/>
      <c r="O971" s="10"/>
      <c r="P971" s="10"/>
      <c r="Q971" s="10"/>
      <c r="R971" s="10"/>
      <c r="S971" s="10"/>
    </row>
    <row r="972" ht="32.25" customHeight="1">
      <c r="A972" s="10"/>
      <c r="B972" s="10"/>
      <c r="C972" s="10"/>
      <c r="D972" s="10"/>
      <c r="E972" s="10"/>
      <c r="F972" s="10"/>
      <c r="G972" s="10"/>
      <c r="H972" s="10"/>
      <c r="I972" s="10"/>
      <c r="J972" s="10"/>
      <c r="K972" s="10"/>
      <c r="L972" s="10"/>
      <c r="M972" s="10"/>
      <c r="N972" s="10"/>
      <c r="O972" s="10"/>
      <c r="P972" s="10"/>
      <c r="Q972" s="10"/>
      <c r="R972" s="10"/>
      <c r="S972" s="10"/>
    </row>
    <row r="973" ht="32.25" customHeight="1">
      <c r="A973" s="10"/>
      <c r="B973" s="10"/>
      <c r="C973" s="10"/>
      <c r="D973" s="10"/>
      <c r="E973" s="10"/>
      <c r="F973" s="10"/>
      <c r="G973" s="10"/>
      <c r="H973" s="10"/>
      <c r="I973" s="10"/>
      <c r="J973" s="10"/>
      <c r="K973" s="10"/>
      <c r="L973" s="10"/>
      <c r="M973" s="10"/>
      <c r="N973" s="10"/>
      <c r="O973" s="10"/>
      <c r="P973" s="10"/>
      <c r="Q973" s="10"/>
      <c r="R973" s="10"/>
      <c r="S973" s="10"/>
    </row>
    <row r="974" ht="32.25" customHeight="1">
      <c r="A974" s="10"/>
      <c r="B974" s="10"/>
      <c r="C974" s="10"/>
      <c r="D974" s="10"/>
      <c r="E974" s="10"/>
      <c r="F974" s="10"/>
      <c r="G974" s="10"/>
      <c r="H974" s="10"/>
      <c r="I974" s="10"/>
      <c r="J974" s="10"/>
      <c r="K974" s="10"/>
      <c r="L974" s="10"/>
      <c r="M974" s="10"/>
      <c r="N974" s="10"/>
      <c r="O974" s="10"/>
      <c r="P974" s="10"/>
      <c r="Q974" s="10"/>
      <c r="R974" s="10"/>
      <c r="S974" s="10"/>
    </row>
    <row r="975" ht="32.25" customHeight="1">
      <c r="A975" s="10"/>
      <c r="B975" s="10"/>
      <c r="C975" s="10"/>
      <c r="D975" s="10"/>
      <c r="E975" s="10"/>
      <c r="F975" s="10"/>
      <c r="G975" s="10"/>
      <c r="H975" s="10"/>
      <c r="I975" s="10"/>
      <c r="J975" s="10"/>
      <c r="K975" s="10"/>
      <c r="L975" s="10"/>
      <c r="M975" s="10"/>
      <c r="N975" s="10"/>
      <c r="O975" s="10"/>
      <c r="P975" s="10"/>
      <c r="Q975" s="10"/>
      <c r="R975" s="10"/>
      <c r="S975" s="10"/>
    </row>
    <row r="976" ht="32.25" customHeight="1">
      <c r="A976" s="10"/>
      <c r="B976" s="10"/>
      <c r="C976" s="10"/>
      <c r="D976" s="10"/>
      <c r="E976" s="10"/>
      <c r="F976" s="10"/>
      <c r="G976" s="10"/>
      <c r="H976" s="10"/>
      <c r="I976" s="10"/>
      <c r="J976" s="10"/>
      <c r="K976" s="10"/>
      <c r="L976" s="10"/>
      <c r="M976" s="10"/>
      <c r="N976" s="10"/>
      <c r="O976" s="10"/>
      <c r="P976" s="10"/>
      <c r="Q976" s="10"/>
      <c r="R976" s="10"/>
      <c r="S976" s="10"/>
    </row>
    <row r="977" ht="32.25" customHeight="1">
      <c r="A977" s="10"/>
      <c r="B977" s="10"/>
      <c r="C977" s="10"/>
      <c r="D977" s="10"/>
      <c r="E977" s="10"/>
      <c r="F977" s="10"/>
      <c r="G977" s="10"/>
      <c r="H977" s="10"/>
      <c r="I977" s="10"/>
      <c r="J977" s="10"/>
      <c r="K977" s="10"/>
      <c r="L977" s="10"/>
      <c r="M977" s="10"/>
      <c r="N977" s="10"/>
      <c r="O977" s="10"/>
      <c r="P977" s="10"/>
      <c r="Q977" s="10"/>
      <c r="R977" s="10"/>
      <c r="S977" s="10"/>
    </row>
    <row r="978" ht="32.25" customHeight="1">
      <c r="A978" s="10"/>
      <c r="B978" s="10"/>
      <c r="C978" s="10"/>
      <c r="D978" s="10"/>
      <c r="E978" s="10"/>
      <c r="F978" s="10"/>
      <c r="G978" s="10"/>
      <c r="H978" s="10"/>
      <c r="I978" s="10"/>
      <c r="J978" s="10"/>
      <c r="K978" s="10"/>
      <c r="L978" s="10"/>
      <c r="M978" s="10"/>
      <c r="N978" s="10"/>
      <c r="O978" s="10"/>
      <c r="P978" s="10"/>
      <c r="Q978" s="10"/>
      <c r="R978" s="10"/>
      <c r="S978" s="10"/>
    </row>
    <row r="979" ht="32.25" customHeight="1">
      <c r="A979" s="10"/>
      <c r="B979" s="10"/>
      <c r="C979" s="10"/>
      <c r="D979" s="10"/>
      <c r="E979" s="10"/>
      <c r="F979" s="10"/>
      <c r="G979" s="10"/>
      <c r="H979" s="10"/>
      <c r="I979" s="10"/>
      <c r="J979" s="10"/>
      <c r="K979" s="10"/>
      <c r="L979" s="10"/>
      <c r="M979" s="10"/>
      <c r="N979" s="10"/>
      <c r="O979" s="10"/>
      <c r="P979" s="10"/>
      <c r="Q979" s="10"/>
      <c r="R979" s="10"/>
      <c r="S979" s="10"/>
    </row>
    <row r="980" ht="32.25" customHeight="1">
      <c r="A980" s="10"/>
      <c r="B980" s="10"/>
      <c r="C980" s="10"/>
      <c r="D980" s="10"/>
      <c r="E980" s="10"/>
      <c r="F980" s="10"/>
      <c r="G980" s="10"/>
      <c r="H980" s="10"/>
      <c r="I980" s="10"/>
      <c r="J980" s="10"/>
      <c r="K980" s="10"/>
      <c r="L980" s="10"/>
      <c r="M980" s="10"/>
      <c r="N980" s="10"/>
      <c r="O980" s="10"/>
      <c r="P980" s="10"/>
      <c r="Q980" s="10"/>
      <c r="R980" s="10"/>
      <c r="S980" s="10"/>
    </row>
    <row r="981" ht="32.25" customHeight="1">
      <c r="A981" s="10"/>
      <c r="B981" s="10"/>
      <c r="C981" s="10"/>
      <c r="D981" s="10"/>
      <c r="E981" s="10"/>
      <c r="F981" s="10"/>
      <c r="G981" s="10"/>
      <c r="H981" s="10"/>
      <c r="I981" s="10"/>
      <c r="J981" s="10"/>
      <c r="K981" s="10"/>
      <c r="L981" s="10"/>
      <c r="M981" s="10"/>
      <c r="N981" s="10"/>
      <c r="O981" s="10"/>
      <c r="P981" s="10"/>
      <c r="Q981" s="10"/>
      <c r="R981" s="10"/>
      <c r="S981" s="10"/>
    </row>
    <row r="982" ht="32.25" customHeight="1">
      <c r="A982" s="10"/>
      <c r="B982" s="10"/>
      <c r="C982" s="10"/>
      <c r="D982" s="10"/>
      <c r="E982" s="10"/>
      <c r="F982" s="10"/>
      <c r="G982" s="10"/>
      <c r="H982" s="10"/>
      <c r="I982" s="10"/>
      <c r="J982" s="10"/>
      <c r="K982" s="10"/>
      <c r="L982" s="10"/>
      <c r="M982" s="10"/>
      <c r="N982" s="10"/>
      <c r="O982" s="10"/>
      <c r="P982" s="10"/>
      <c r="Q982" s="10"/>
      <c r="R982" s="10"/>
      <c r="S982" s="10"/>
    </row>
    <row r="983" ht="32.25" customHeight="1">
      <c r="A983" s="10"/>
      <c r="B983" s="10"/>
      <c r="C983" s="10"/>
      <c r="D983" s="10"/>
      <c r="E983" s="10"/>
      <c r="F983" s="10"/>
      <c r="G983" s="10"/>
      <c r="H983" s="10"/>
      <c r="I983" s="10"/>
      <c r="J983" s="10"/>
      <c r="K983" s="10"/>
      <c r="L983" s="10"/>
      <c r="M983" s="10"/>
      <c r="N983" s="10"/>
      <c r="O983" s="10"/>
      <c r="P983" s="10"/>
      <c r="Q983" s="10"/>
      <c r="R983" s="10"/>
      <c r="S983" s="10"/>
    </row>
    <row r="984" ht="32.25" customHeight="1">
      <c r="A984" s="10"/>
      <c r="B984" s="10"/>
      <c r="C984" s="10"/>
      <c r="D984" s="10"/>
      <c r="E984" s="10"/>
      <c r="F984" s="10"/>
      <c r="G984" s="10"/>
      <c r="H984" s="10"/>
      <c r="I984" s="10"/>
      <c r="J984" s="10"/>
      <c r="K984" s="10"/>
      <c r="L984" s="10"/>
      <c r="M984" s="10"/>
      <c r="N984" s="10"/>
      <c r="O984" s="10"/>
      <c r="P984" s="10"/>
      <c r="Q984" s="10"/>
      <c r="R984" s="10"/>
      <c r="S984" s="10"/>
    </row>
    <row r="985" ht="32.25" customHeight="1">
      <c r="A985" s="10"/>
      <c r="B985" s="10"/>
      <c r="C985" s="10"/>
      <c r="D985" s="10"/>
      <c r="E985" s="10"/>
      <c r="F985" s="10"/>
      <c r="G985" s="10"/>
      <c r="H985" s="10"/>
      <c r="I985" s="10"/>
      <c r="J985" s="10"/>
      <c r="K985" s="10"/>
      <c r="L985" s="10"/>
      <c r="M985" s="10"/>
      <c r="N985" s="10"/>
      <c r="O985" s="10"/>
      <c r="P985" s="10"/>
      <c r="Q985" s="10"/>
      <c r="R985" s="10"/>
      <c r="S985" s="10"/>
    </row>
    <row r="986" ht="32.25" customHeight="1">
      <c r="A986" s="10"/>
      <c r="B986" s="10"/>
      <c r="C986" s="10"/>
      <c r="D986" s="10"/>
      <c r="E986" s="10"/>
      <c r="F986" s="10"/>
      <c r="G986" s="10"/>
      <c r="H986" s="10"/>
      <c r="I986" s="10"/>
      <c r="J986" s="10"/>
      <c r="K986" s="10"/>
      <c r="L986" s="10"/>
      <c r="M986" s="10"/>
      <c r="N986" s="10"/>
      <c r="O986" s="10"/>
      <c r="P986" s="10"/>
      <c r="Q986" s="10"/>
      <c r="R986" s="10"/>
      <c r="S986" s="10"/>
    </row>
    <row r="987" ht="32.25" customHeight="1">
      <c r="A987" s="10"/>
      <c r="B987" s="10"/>
      <c r="C987" s="10"/>
      <c r="D987" s="10"/>
      <c r="E987" s="10"/>
      <c r="F987" s="10"/>
      <c r="G987" s="10"/>
      <c r="H987" s="10"/>
      <c r="I987" s="10"/>
      <c r="J987" s="10"/>
      <c r="K987" s="10"/>
      <c r="L987" s="10"/>
      <c r="M987" s="10"/>
      <c r="N987" s="10"/>
      <c r="O987" s="10"/>
      <c r="P987" s="10"/>
      <c r="Q987" s="10"/>
      <c r="R987" s="10"/>
      <c r="S987" s="10"/>
    </row>
    <row r="988" ht="32.25" customHeight="1">
      <c r="A988" s="10"/>
      <c r="B988" s="10"/>
      <c r="C988" s="10"/>
      <c r="D988" s="10"/>
      <c r="E988" s="10"/>
      <c r="F988" s="10"/>
      <c r="G988" s="10"/>
      <c r="H988" s="10"/>
      <c r="I988" s="10"/>
      <c r="J988" s="10"/>
      <c r="K988" s="10"/>
      <c r="L988" s="10"/>
      <c r="M988" s="10"/>
      <c r="N988" s="10"/>
      <c r="O988" s="10"/>
      <c r="P988" s="10"/>
      <c r="Q988" s="10"/>
      <c r="R988" s="10"/>
      <c r="S988" s="10"/>
    </row>
    <row r="989" ht="32.25" customHeight="1">
      <c r="A989" s="10"/>
      <c r="B989" s="10"/>
      <c r="C989" s="10"/>
      <c r="D989" s="10"/>
      <c r="E989" s="10"/>
      <c r="F989" s="10"/>
      <c r="G989" s="10"/>
      <c r="H989" s="10"/>
      <c r="I989" s="10"/>
      <c r="J989" s="10"/>
      <c r="K989" s="10"/>
      <c r="L989" s="10"/>
      <c r="M989" s="10"/>
      <c r="N989" s="10"/>
      <c r="O989" s="10"/>
      <c r="P989" s="10"/>
      <c r="Q989" s="10"/>
      <c r="R989" s="10"/>
      <c r="S989" s="10"/>
    </row>
    <row r="990" ht="32.25" customHeight="1">
      <c r="A990" s="10"/>
      <c r="B990" s="10"/>
      <c r="C990" s="10"/>
      <c r="D990" s="10"/>
      <c r="E990" s="10"/>
      <c r="F990" s="10"/>
      <c r="G990" s="10"/>
      <c r="H990" s="10"/>
      <c r="I990" s="10"/>
      <c r="J990" s="10"/>
      <c r="K990" s="10"/>
      <c r="L990" s="10"/>
      <c r="M990" s="10"/>
      <c r="N990" s="10"/>
      <c r="O990" s="10"/>
      <c r="P990" s="10"/>
      <c r="Q990" s="10"/>
      <c r="R990" s="10"/>
      <c r="S990" s="10"/>
    </row>
    <row r="991" ht="32.25" customHeight="1">
      <c r="A991" s="10"/>
      <c r="B991" s="10"/>
      <c r="C991" s="10"/>
      <c r="D991" s="10"/>
      <c r="E991" s="10"/>
      <c r="F991" s="10"/>
      <c r="G991" s="10"/>
      <c r="H991" s="10"/>
      <c r="I991" s="10"/>
      <c r="J991" s="10"/>
      <c r="K991" s="10"/>
      <c r="L991" s="10"/>
      <c r="M991" s="10"/>
      <c r="N991" s="10"/>
      <c r="O991" s="10"/>
      <c r="P991" s="10"/>
      <c r="Q991" s="10"/>
      <c r="R991" s="10"/>
      <c r="S991" s="10"/>
    </row>
    <row r="992" ht="32.25" customHeight="1">
      <c r="A992" s="10"/>
      <c r="B992" s="10"/>
      <c r="C992" s="10"/>
      <c r="D992" s="10"/>
      <c r="E992" s="10"/>
      <c r="F992" s="10"/>
      <c r="G992" s="10"/>
      <c r="H992" s="10"/>
      <c r="I992" s="10"/>
      <c r="J992" s="10"/>
      <c r="K992" s="10"/>
      <c r="L992" s="10"/>
      <c r="M992" s="10"/>
      <c r="N992" s="10"/>
      <c r="O992" s="10"/>
      <c r="P992" s="10"/>
      <c r="Q992" s="10"/>
      <c r="R992" s="10"/>
      <c r="S992" s="10"/>
    </row>
    <row r="993" ht="32.25" customHeight="1">
      <c r="A993" s="10"/>
      <c r="B993" s="10"/>
      <c r="C993" s="10"/>
      <c r="D993" s="10"/>
      <c r="E993" s="10"/>
      <c r="F993" s="10"/>
      <c r="G993" s="10"/>
      <c r="H993" s="10"/>
      <c r="I993" s="10"/>
      <c r="J993" s="10"/>
      <c r="K993" s="10"/>
      <c r="L993" s="10"/>
      <c r="M993" s="10"/>
      <c r="N993" s="10"/>
      <c r="O993" s="10"/>
      <c r="P993" s="10"/>
      <c r="Q993" s="10"/>
      <c r="R993" s="10"/>
      <c r="S993" s="10"/>
    </row>
    <row r="994" ht="32.25" customHeight="1">
      <c r="A994" s="10"/>
      <c r="B994" s="10"/>
      <c r="C994" s="10"/>
      <c r="D994" s="10"/>
      <c r="E994" s="10"/>
      <c r="F994" s="10"/>
      <c r="G994" s="10"/>
      <c r="H994" s="10"/>
      <c r="I994" s="10"/>
      <c r="J994" s="10"/>
      <c r="K994" s="10"/>
      <c r="L994" s="10"/>
      <c r="M994" s="10"/>
      <c r="N994" s="10"/>
      <c r="O994" s="10"/>
      <c r="P994" s="10"/>
      <c r="Q994" s="10"/>
      <c r="R994" s="10"/>
      <c r="S994" s="10"/>
    </row>
    <row r="995" ht="32.25" customHeight="1">
      <c r="A995" s="10"/>
      <c r="B995" s="10"/>
      <c r="C995" s="10"/>
      <c r="D995" s="10"/>
      <c r="E995" s="10"/>
      <c r="F995" s="10"/>
      <c r="G995" s="10"/>
      <c r="H995" s="10"/>
      <c r="I995" s="10"/>
      <c r="J995" s="10"/>
      <c r="K995" s="10"/>
      <c r="L995" s="10"/>
      <c r="M995" s="10"/>
      <c r="N995" s="10"/>
      <c r="O995" s="10"/>
      <c r="P995" s="10"/>
      <c r="Q995" s="10"/>
      <c r="R995" s="10"/>
      <c r="S995" s="10"/>
    </row>
    <row r="996" ht="32.25" customHeight="1">
      <c r="A996" s="10"/>
      <c r="B996" s="10"/>
      <c r="C996" s="10"/>
      <c r="D996" s="10"/>
      <c r="E996" s="10"/>
      <c r="F996" s="10"/>
      <c r="G996" s="10"/>
      <c r="H996" s="10"/>
      <c r="I996" s="10"/>
      <c r="J996" s="10"/>
      <c r="K996" s="10"/>
      <c r="L996" s="10"/>
      <c r="M996" s="10"/>
      <c r="N996" s="10"/>
      <c r="O996" s="10"/>
      <c r="P996" s="10"/>
      <c r="Q996" s="10"/>
      <c r="R996" s="10"/>
      <c r="S996" s="10"/>
    </row>
    <row r="997" ht="32.25" customHeight="1">
      <c r="A997" s="10"/>
      <c r="B997" s="10"/>
      <c r="C997" s="10"/>
      <c r="D997" s="10"/>
      <c r="E997" s="10"/>
      <c r="F997" s="10"/>
      <c r="G997" s="10"/>
      <c r="H997" s="10"/>
      <c r="I997" s="10"/>
      <c r="J997" s="10"/>
      <c r="K997" s="10"/>
      <c r="L997" s="10"/>
      <c r="M997" s="10"/>
      <c r="N997" s="10"/>
      <c r="O997" s="10"/>
      <c r="P997" s="10"/>
      <c r="Q997" s="10"/>
      <c r="R997" s="10"/>
      <c r="S997" s="10"/>
    </row>
    <row r="998" ht="32.25" customHeight="1">
      <c r="A998" s="10"/>
      <c r="B998" s="10"/>
      <c r="C998" s="10"/>
      <c r="D998" s="10"/>
      <c r="E998" s="10"/>
      <c r="F998" s="10"/>
      <c r="G998" s="10"/>
      <c r="H998" s="10"/>
      <c r="I998" s="10"/>
      <c r="J998" s="10"/>
      <c r="K998" s="10"/>
      <c r="L998" s="10"/>
      <c r="M998" s="10"/>
      <c r="N998" s="10"/>
      <c r="O998" s="10"/>
      <c r="P998" s="10"/>
      <c r="Q998" s="10"/>
      <c r="R998" s="10"/>
      <c r="S998" s="10"/>
    </row>
    <row r="999" ht="32.25" customHeight="1">
      <c r="A999" s="10"/>
      <c r="B999" s="10"/>
      <c r="C999" s="10"/>
      <c r="D999" s="10"/>
      <c r="E999" s="10"/>
      <c r="F999" s="10"/>
      <c r="G999" s="10"/>
      <c r="H999" s="10"/>
      <c r="I999" s="10"/>
      <c r="J999" s="10"/>
      <c r="K999" s="10"/>
      <c r="L999" s="10"/>
      <c r="M999" s="10"/>
      <c r="N999" s="10"/>
      <c r="O999" s="10"/>
      <c r="P999" s="10"/>
      <c r="Q999" s="10"/>
      <c r="R999" s="10"/>
      <c r="S999" s="10"/>
    </row>
    <row r="1000" ht="32.25" customHeight="1">
      <c r="A1000" s="10"/>
      <c r="B1000" s="10"/>
      <c r="C1000" s="10"/>
      <c r="D1000" s="10"/>
      <c r="E1000" s="10"/>
      <c r="F1000" s="10"/>
      <c r="G1000" s="10"/>
      <c r="H1000" s="10"/>
      <c r="I1000" s="10"/>
      <c r="J1000" s="10"/>
      <c r="K1000" s="10"/>
      <c r="L1000" s="10"/>
      <c r="M1000" s="10"/>
      <c r="N1000" s="10"/>
      <c r="O1000" s="10"/>
      <c r="P1000" s="10"/>
      <c r="Q1000" s="10"/>
      <c r="R1000" s="10"/>
      <c r="S1000" s="10"/>
    </row>
    <row r="1001" ht="32.25" customHeight="1">
      <c r="A1001" s="10"/>
      <c r="B1001" s="10"/>
      <c r="C1001" s="10"/>
      <c r="D1001" s="10"/>
      <c r="E1001" s="10"/>
      <c r="F1001" s="10"/>
      <c r="G1001" s="10"/>
      <c r="H1001" s="10"/>
      <c r="I1001" s="10"/>
      <c r="J1001" s="10"/>
      <c r="K1001" s="10"/>
      <c r="L1001" s="10"/>
      <c r="M1001" s="10"/>
      <c r="N1001" s="10"/>
      <c r="O1001" s="10"/>
      <c r="P1001" s="10"/>
      <c r="Q1001" s="10"/>
      <c r="R1001" s="10"/>
      <c r="S1001" s="10"/>
    </row>
    <row r="1002" ht="32.25" customHeight="1">
      <c r="A1002" s="10"/>
      <c r="B1002" s="10"/>
      <c r="C1002" s="10"/>
      <c r="D1002" s="10"/>
      <c r="E1002" s="10"/>
      <c r="F1002" s="10"/>
      <c r="G1002" s="10"/>
      <c r="H1002" s="10"/>
      <c r="I1002" s="10"/>
      <c r="J1002" s="10"/>
      <c r="K1002" s="10"/>
      <c r="L1002" s="10"/>
      <c r="M1002" s="10"/>
      <c r="N1002" s="10"/>
      <c r="O1002" s="10"/>
      <c r="P1002" s="10"/>
      <c r="Q1002" s="10"/>
      <c r="R1002" s="10"/>
      <c r="S1002" s="10"/>
    </row>
    <row r="1003" ht="32.25" customHeight="1">
      <c r="A1003" s="10"/>
      <c r="B1003" s="10"/>
      <c r="C1003" s="10"/>
      <c r="D1003" s="10"/>
      <c r="E1003" s="10"/>
      <c r="F1003" s="10"/>
      <c r="G1003" s="10"/>
      <c r="H1003" s="10"/>
      <c r="I1003" s="10"/>
      <c r="J1003" s="10"/>
      <c r="K1003" s="10"/>
      <c r="L1003" s="10"/>
      <c r="M1003" s="10"/>
      <c r="N1003" s="10"/>
      <c r="O1003" s="10"/>
      <c r="P1003" s="10"/>
      <c r="Q1003" s="10"/>
      <c r="R1003" s="10"/>
      <c r="S1003" s="10"/>
    </row>
    <row r="1004" ht="32.25" customHeight="1">
      <c r="A1004" s="10"/>
      <c r="B1004" s="10"/>
      <c r="C1004" s="10"/>
      <c r="D1004" s="10"/>
      <c r="E1004" s="10"/>
      <c r="F1004" s="10"/>
      <c r="G1004" s="10"/>
      <c r="H1004" s="10"/>
      <c r="I1004" s="10"/>
      <c r="J1004" s="10"/>
      <c r="K1004" s="10"/>
      <c r="L1004" s="10"/>
      <c r="M1004" s="10"/>
      <c r="N1004" s="10"/>
      <c r="O1004" s="10"/>
      <c r="P1004" s="10"/>
      <c r="Q1004" s="10"/>
      <c r="R1004" s="10"/>
      <c r="S1004" s="10"/>
    </row>
    <row r="1005" ht="32.25" customHeight="1">
      <c r="A1005" s="10"/>
      <c r="B1005" s="10"/>
      <c r="C1005" s="10"/>
      <c r="D1005" s="10"/>
      <c r="E1005" s="10"/>
      <c r="F1005" s="10"/>
      <c r="G1005" s="10"/>
      <c r="H1005" s="10"/>
      <c r="I1005" s="10"/>
      <c r="J1005" s="10"/>
      <c r="K1005" s="10"/>
      <c r="L1005" s="10"/>
      <c r="M1005" s="10"/>
      <c r="N1005" s="10"/>
      <c r="O1005" s="10"/>
      <c r="P1005" s="10"/>
      <c r="Q1005" s="10"/>
      <c r="R1005" s="10"/>
      <c r="S1005" s="10"/>
    </row>
    <row r="1006" ht="32.25" customHeight="1">
      <c r="A1006" s="10"/>
      <c r="B1006" s="10"/>
      <c r="C1006" s="10"/>
      <c r="D1006" s="10"/>
      <c r="E1006" s="10"/>
      <c r="F1006" s="10"/>
      <c r="G1006" s="10"/>
      <c r="H1006" s="10"/>
      <c r="I1006" s="10"/>
      <c r="J1006" s="10"/>
      <c r="K1006" s="10"/>
      <c r="L1006" s="10"/>
      <c r="M1006" s="10"/>
      <c r="N1006" s="10"/>
      <c r="O1006" s="10"/>
      <c r="P1006" s="10"/>
      <c r="Q1006" s="10"/>
      <c r="R1006" s="10"/>
      <c r="S1006" s="10"/>
    </row>
    <row r="1007" ht="32.25" customHeight="1">
      <c r="A1007" s="10"/>
      <c r="B1007" s="10"/>
      <c r="C1007" s="10"/>
      <c r="D1007" s="10"/>
      <c r="E1007" s="10"/>
      <c r="F1007" s="10"/>
      <c r="G1007" s="10"/>
      <c r="H1007" s="10"/>
      <c r="I1007" s="10"/>
      <c r="J1007" s="10"/>
      <c r="K1007" s="10"/>
      <c r="L1007" s="10"/>
      <c r="M1007" s="10"/>
      <c r="N1007" s="10"/>
      <c r="O1007" s="10"/>
      <c r="P1007" s="10"/>
      <c r="Q1007" s="10"/>
      <c r="R1007" s="10"/>
      <c r="S1007" s="10"/>
    </row>
    <row r="1008" ht="32.25" customHeight="1">
      <c r="A1008" s="10"/>
      <c r="B1008" s="10"/>
      <c r="C1008" s="10"/>
      <c r="D1008" s="10"/>
      <c r="E1008" s="10"/>
      <c r="F1008" s="10"/>
      <c r="G1008" s="10"/>
      <c r="H1008" s="10"/>
      <c r="I1008" s="10"/>
      <c r="J1008" s="10"/>
      <c r="K1008" s="10"/>
      <c r="L1008" s="10"/>
      <c r="M1008" s="10"/>
      <c r="N1008" s="10"/>
      <c r="O1008" s="10"/>
      <c r="P1008" s="10"/>
      <c r="Q1008" s="10"/>
      <c r="R1008" s="10"/>
      <c r="S1008" s="10"/>
    </row>
    <row r="1009" ht="32.25" customHeight="1">
      <c r="A1009" s="10"/>
      <c r="B1009" s="10"/>
      <c r="C1009" s="10"/>
      <c r="D1009" s="10"/>
      <c r="E1009" s="10"/>
      <c r="F1009" s="10"/>
      <c r="G1009" s="10"/>
      <c r="H1009" s="10"/>
      <c r="I1009" s="10"/>
      <c r="J1009" s="10"/>
      <c r="K1009" s="10"/>
      <c r="L1009" s="10"/>
      <c r="M1009" s="10"/>
      <c r="N1009" s="10"/>
      <c r="O1009" s="10"/>
      <c r="P1009" s="10"/>
      <c r="Q1009" s="10"/>
      <c r="R1009" s="10"/>
      <c r="S1009" s="10"/>
    </row>
    <row r="1010" ht="32.25" customHeight="1">
      <c r="A1010" s="10"/>
      <c r="B1010" s="10"/>
      <c r="C1010" s="10"/>
      <c r="D1010" s="10"/>
      <c r="E1010" s="10"/>
      <c r="F1010" s="10"/>
      <c r="G1010" s="10"/>
      <c r="H1010" s="10"/>
      <c r="I1010" s="10"/>
      <c r="J1010" s="10"/>
      <c r="K1010" s="10"/>
      <c r="L1010" s="10"/>
      <c r="M1010" s="10"/>
      <c r="N1010" s="10"/>
      <c r="O1010" s="10"/>
      <c r="P1010" s="10"/>
      <c r="Q1010" s="10"/>
      <c r="R1010" s="10"/>
      <c r="S1010" s="10"/>
    </row>
    <row r="1011" ht="32.25" customHeight="1">
      <c r="A1011" s="10"/>
      <c r="B1011" s="10"/>
      <c r="C1011" s="10"/>
      <c r="D1011" s="10"/>
      <c r="E1011" s="10"/>
      <c r="F1011" s="10"/>
      <c r="G1011" s="10"/>
      <c r="H1011" s="10"/>
      <c r="I1011" s="10"/>
      <c r="J1011" s="10"/>
      <c r="K1011" s="10"/>
      <c r="L1011" s="10"/>
      <c r="M1011" s="10"/>
      <c r="N1011" s="10"/>
      <c r="O1011" s="10"/>
      <c r="P1011" s="10"/>
      <c r="Q1011" s="10"/>
      <c r="R1011" s="10"/>
      <c r="S1011" s="10"/>
    </row>
    <row r="1012" ht="32.25" customHeight="1">
      <c r="A1012" s="10"/>
      <c r="B1012" s="10"/>
      <c r="C1012" s="10"/>
      <c r="D1012" s="10"/>
      <c r="E1012" s="10"/>
      <c r="F1012" s="10"/>
      <c r="G1012" s="10"/>
      <c r="H1012" s="10"/>
      <c r="I1012" s="10"/>
      <c r="J1012" s="10"/>
      <c r="K1012" s="10"/>
      <c r="L1012" s="10"/>
      <c r="M1012" s="10"/>
      <c r="N1012" s="10"/>
      <c r="O1012" s="10"/>
      <c r="P1012" s="10"/>
      <c r="Q1012" s="10"/>
      <c r="R1012" s="10"/>
      <c r="S1012" s="10"/>
    </row>
    <row r="1013" ht="32.25" customHeight="1">
      <c r="A1013" s="10"/>
      <c r="B1013" s="10"/>
      <c r="C1013" s="10"/>
      <c r="D1013" s="10"/>
      <c r="E1013" s="10"/>
      <c r="F1013" s="10"/>
      <c r="G1013" s="10"/>
      <c r="H1013" s="10"/>
      <c r="I1013" s="10"/>
      <c r="J1013" s="10"/>
      <c r="K1013" s="10"/>
      <c r="L1013" s="10"/>
      <c r="M1013" s="10"/>
      <c r="N1013" s="10"/>
      <c r="O1013" s="10"/>
      <c r="P1013" s="10"/>
      <c r="Q1013" s="10"/>
      <c r="R1013" s="10"/>
      <c r="S1013" s="10"/>
    </row>
    <row r="1014" ht="32.25" customHeight="1">
      <c r="A1014" s="10"/>
      <c r="B1014" s="10"/>
      <c r="C1014" s="10"/>
      <c r="D1014" s="10"/>
      <c r="E1014" s="10"/>
      <c r="F1014" s="10"/>
      <c r="G1014" s="10"/>
      <c r="H1014" s="10"/>
      <c r="I1014" s="10"/>
      <c r="J1014" s="10"/>
      <c r="K1014" s="10"/>
      <c r="L1014" s="10"/>
      <c r="M1014" s="10"/>
      <c r="N1014" s="10"/>
      <c r="O1014" s="10"/>
      <c r="P1014" s="10"/>
      <c r="Q1014" s="10"/>
      <c r="R1014" s="10"/>
      <c r="S1014" s="10"/>
    </row>
    <row r="1015" ht="32.25" customHeight="1">
      <c r="A1015" s="10"/>
      <c r="B1015" s="10"/>
      <c r="C1015" s="10"/>
      <c r="D1015" s="10"/>
      <c r="E1015" s="10"/>
      <c r="F1015" s="10"/>
      <c r="G1015" s="10"/>
      <c r="H1015" s="10"/>
      <c r="I1015" s="10"/>
      <c r="J1015" s="10"/>
      <c r="K1015" s="10"/>
      <c r="L1015" s="10"/>
      <c r="M1015" s="10"/>
      <c r="N1015" s="10"/>
      <c r="O1015" s="10"/>
      <c r="P1015" s="10"/>
      <c r="Q1015" s="10"/>
      <c r="R1015" s="10"/>
      <c r="S1015" s="10"/>
    </row>
    <row r="1016" ht="32.25" customHeight="1">
      <c r="A1016" s="10"/>
      <c r="B1016" s="10"/>
      <c r="C1016" s="10"/>
      <c r="D1016" s="10"/>
      <c r="E1016" s="10"/>
      <c r="F1016" s="10"/>
      <c r="G1016" s="10"/>
      <c r="H1016" s="10"/>
      <c r="I1016" s="10"/>
      <c r="J1016" s="10"/>
      <c r="K1016" s="10"/>
      <c r="L1016" s="10"/>
      <c r="M1016" s="10"/>
      <c r="N1016" s="10"/>
      <c r="O1016" s="10"/>
      <c r="P1016" s="10"/>
      <c r="Q1016" s="10"/>
      <c r="R1016" s="10"/>
      <c r="S1016" s="10"/>
    </row>
    <row r="1017" ht="32.25" customHeight="1">
      <c r="A1017" s="10"/>
      <c r="B1017" s="10"/>
      <c r="C1017" s="10"/>
      <c r="D1017" s="10"/>
      <c r="E1017" s="10"/>
      <c r="F1017" s="10"/>
      <c r="G1017" s="10"/>
      <c r="H1017" s="10"/>
      <c r="I1017" s="10"/>
      <c r="J1017" s="10"/>
      <c r="K1017" s="10"/>
      <c r="L1017" s="10"/>
      <c r="M1017" s="10"/>
      <c r="N1017" s="10"/>
      <c r="O1017" s="10"/>
      <c r="P1017" s="10"/>
      <c r="Q1017" s="10"/>
      <c r="R1017" s="10"/>
      <c r="S1017" s="10"/>
    </row>
    <row r="1018" ht="32.25" customHeight="1">
      <c r="A1018" s="10"/>
      <c r="B1018" s="10"/>
      <c r="C1018" s="10"/>
      <c r="D1018" s="10"/>
      <c r="E1018" s="10"/>
      <c r="F1018" s="10"/>
      <c r="G1018" s="10"/>
      <c r="H1018" s="10"/>
      <c r="I1018" s="10"/>
      <c r="J1018" s="10"/>
      <c r="K1018" s="10"/>
      <c r="L1018" s="10"/>
      <c r="M1018" s="10"/>
      <c r="N1018" s="10"/>
      <c r="O1018" s="10"/>
      <c r="P1018" s="10"/>
      <c r="Q1018" s="10"/>
      <c r="R1018" s="10"/>
      <c r="S1018" s="10"/>
    </row>
    <row r="1019" ht="32.25" customHeight="1">
      <c r="A1019" s="10"/>
      <c r="B1019" s="10"/>
      <c r="C1019" s="10"/>
      <c r="D1019" s="10"/>
      <c r="E1019" s="10"/>
      <c r="F1019" s="10"/>
      <c r="G1019" s="10"/>
      <c r="H1019" s="10"/>
      <c r="I1019" s="10"/>
      <c r="J1019" s="10"/>
      <c r="K1019" s="10"/>
      <c r="L1019" s="10"/>
      <c r="M1019" s="10"/>
      <c r="N1019" s="10"/>
      <c r="O1019" s="10"/>
      <c r="P1019" s="10"/>
      <c r="Q1019" s="10"/>
      <c r="R1019" s="10"/>
      <c r="S1019" s="10"/>
    </row>
    <row r="1020" ht="32.25" customHeight="1">
      <c r="A1020" s="10"/>
      <c r="B1020" s="10"/>
      <c r="C1020" s="10"/>
      <c r="D1020" s="10"/>
      <c r="E1020" s="10"/>
      <c r="F1020" s="10"/>
      <c r="G1020" s="10"/>
      <c r="H1020" s="10"/>
      <c r="I1020" s="10"/>
      <c r="J1020" s="10"/>
      <c r="K1020" s="10"/>
      <c r="L1020" s="10"/>
      <c r="M1020" s="10"/>
      <c r="N1020" s="10"/>
      <c r="O1020" s="10"/>
      <c r="P1020" s="10"/>
      <c r="Q1020" s="10"/>
      <c r="R1020" s="10"/>
      <c r="S1020" s="10"/>
    </row>
    <row r="1021" ht="32.25" customHeight="1">
      <c r="A1021" s="10"/>
      <c r="B1021" s="10"/>
      <c r="C1021" s="10"/>
      <c r="D1021" s="10"/>
      <c r="E1021" s="10"/>
      <c r="F1021" s="10"/>
      <c r="G1021" s="10"/>
      <c r="H1021" s="10"/>
      <c r="I1021" s="10"/>
      <c r="J1021" s="10"/>
      <c r="K1021" s="10"/>
      <c r="L1021" s="10"/>
      <c r="M1021" s="10"/>
      <c r="N1021" s="10"/>
      <c r="O1021" s="10"/>
      <c r="P1021" s="10"/>
      <c r="Q1021" s="10"/>
      <c r="R1021" s="10"/>
      <c r="S1021" s="10"/>
    </row>
    <row r="1022" ht="32.25" customHeight="1">
      <c r="A1022" s="10"/>
      <c r="B1022" s="10"/>
      <c r="C1022" s="10"/>
      <c r="D1022" s="10"/>
      <c r="E1022" s="10"/>
      <c r="F1022" s="10"/>
      <c r="G1022" s="10"/>
      <c r="H1022" s="10"/>
      <c r="I1022" s="10"/>
      <c r="J1022" s="10"/>
      <c r="K1022" s="10"/>
      <c r="L1022" s="10"/>
      <c r="M1022" s="10"/>
      <c r="N1022" s="10"/>
      <c r="O1022" s="10"/>
      <c r="P1022" s="10"/>
      <c r="Q1022" s="10"/>
      <c r="R1022" s="10"/>
      <c r="S1022" s="10"/>
    </row>
    <row r="1023" ht="32.25" customHeight="1">
      <c r="A1023" s="10"/>
      <c r="B1023" s="10"/>
      <c r="C1023" s="10"/>
      <c r="D1023" s="10"/>
      <c r="E1023" s="10"/>
      <c r="F1023" s="10"/>
      <c r="G1023" s="10"/>
      <c r="H1023" s="10"/>
      <c r="I1023" s="10"/>
      <c r="J1023" s="10"/>
      <c r="K1023" s="10"/>
      <c r="L1023" s="10"/>
      <c r="M1023" s="10"/>
      <c r="N1023" s="10"/>
      <c r="O1023" s="10"/>
      <c r="P1023" s="10"/>
      <c r="Q1023" s="10"/>
      <c r="R1023" s="10"/>
      <c r="S1023" s="10"/>
    </row>
    <row r="1024" ht="32.25" customHeight="1">
      <c r="A1024" s="10"/>
      <c r="B1024" s="10"/>
      <c r="C1024" s="10"/>
      <c r="D1024" s="10"/>
      <c r="E1024" s="10"/>
      <c r="F1024" s="10"/>
      <c r="G1024" s="10"/>
      <c r="H1024" s="10"/>
      <c r="I1024" s="10"/>
      <c r="J1024" s="10"/>
      <c r="K1024" s="10"/>
      <c r="L1024" s="10"/>
      <c r="M1024" s="10"/>
      <c r="N1024" s="10"/>
      <c r="O1024" s="10"/>
      <c r="P1024" s="10"/>
      <c r="Q1024" s="10"/>
      <c r="R1024" s="10"/>
      <c r="S1024" s="10"/>
    </row>
    <row r="1025" ht="32.25" customHeight="1">
      <c r="A1025" s="10"/>
      <c r="B1025" s="10"/>
      <c r="C1025" s="10"/>
      <c r="D1025" s="10"/>
      <c r="E1025" s="10"/>
      <c r="F1025" s="10"/>
      <c r="G1025" s="10"/>
      <c r="H1025" s="10"/>
      <c r="I1025" s="10"/>
      <c r="J1025" s="10"/>
      <c r="K1025" s="10"/>
      <c r="L1025" s="10"/>
      <c r="M1025" s="10"/>
      <c r="N1025" s="10"/>
      <c r="O1025" s="10"/>
      <c r="P1025" s="10"/>
      <c r="Q1025" s="10"/>
      <c r="R1025" s="10"/>
      <c r="S1025" s="10"/>
    </row>
    <row r="1026" ht="32.25" customHeight="1">
      <c r="A1026" s="10"/>
      <c r="B1026" s="10"/>
      <c r="C1026" s="10"/>
      <c r="D1026" s="10"/>
      <c r="E1026" s="10"/>
      <c r="F1026" s="10"/>
      <c r="G1026" s="10"/>
      <c r="H1026" s="10"/>
      <c r="I1026" s="10"/>
      <c r="J1026" s="10"/>
      <c r="K1026" s="10"/>
      <c r="L1026" s="10"/>
      <c r="M1026" s="10"/>
      <c r="N1026" s="10"/>
      <c r="O1026" s="10"/>
      <c r="P1026" s="10"/>
      <c r="Q1026" s="10"/>
      <c r="R1026" s="10"/>
      <c r="S1026" s="10"/>
    </row>
    <row r="1027" ht="32.25" customHeight="1">
      <c r="A1027" s="10"/>
      <c r="B1027" s="10"/>
      <c r="C1027" s="10"/>
      <c r="D1027" s="10"/>
      <c r="E1027" s="10"/>
      <c r="F1027" s="10"/>
      <c r="G1027" s="10"/>
      <c r="H1027" s="10"/>
      <c r="I1027" s="10"/>
      <c r="J1027" s="10"/>
      <c r="K1027" s="10"/>
      <c r="L1027" s="10"/>
      <c r="M1027" s="10"/>
      <c r="N1027" s="10"/>
      <c r="O1027" s="10"/>
      <c r="P1027" s="10"/>
      <c r="Q1027" s="10"/>
      <c r="R1027" s="10"/>
      <c r="S1027" s="10"/>
    </row>
    <row r="1028" ht="32.25" customHeight="1">
      <c r="A1028" s="10"/>
      <c r="B1028" s="10"/>
      <c r="C1028" s="10"/>
      <c r="D1028" s="10"/>
      <c r="E1028" s="10"/>
      <c r="F1028" s="10"/>
      <c r="G1028" s="10"/>
      <c r="H1028" s="10"/>
      <c r="I1028" s="10"/>
      <c r="J1028" s="10"/>
      <c r="K1028" s="10"/>
      <c r="L1028" s="10"/>
      <c r="M1028" s="10"/>
      <c r="N1028" s="10"/>
      <c r="O1028" s="10"/>
      <c r="P1028" s="10"/>
      <c r="Q1028" s="10"/>
      <c r="R1028" s="10"/>
      <c r="S1028" s="10"/>
    </row>
    <row r="1029" ht="32.25" customHeight="1">
      <c r="A1029" s="10"/>
      <c r="B1029" s="10"/>
      <c r="C1029" s="10"/>
      <c r="D1029" s="10"/>
      <c r="E1029" s="10"/>
      <c r="F1029" s="10"/>
      <c r="G1029" s="10"/>
      <c r="H1029" s="10"/>
      <c r="I1029" s="10"/>
      <c r="J1029" s="10"/>
      <c r="K1029" s="10"/>
      <c r="L1029" s="10"/>
      <c r="M1029" s="10"/>
      <c r="N1029" s="10"/>
      <c r="O1029" s="10"/>
      <c r="P1029" s="10"/>
      <c r="Q1029" s="10"/>
      <c r="R1029" s="10"/>
      <c r="S1029" s="10"/>
    </row>
    <row r="1030" ht="32.25" customHeight="1">
      <c r="A1030" s="10"/>
      <c r="B1030" s="10"/>
      <c r="C1030" s="10"/>
      <c r="D1030" s="10"/>
      <c r="E1030" s="10"/>
      <c r="F1030" s="10"/>
      <c r="G1030" s="10"/>
      <c r="H1030" s="10"/>
      <c r="I1030" s="10"/>
      <c r="J1030" s="10"/>
      <c r="K1030" s="10"/>
      <c r="L1030" s="10"/>
      <c r="M1030" s="10"/>
      <c r="N1030" s="10"/>
      <c r="O1030" s="10"/>
      <c r="P1030" s="10"/>
      <c r="Q1030" s="10"/>
      <c r="R1030" s="10"/>
      <c r="S1030" s="10"/>
    </row>
    <row r="1031" ht="32.25" customHeight="1">
      <c r="A1031" s="10"/>
      <c r="B1031" s="10"/>
      <c r="C1031" s="10"/>
      <c r="D1031" s="10"/>
      <c r="E1031" s="10"/>
      <c r="F1031" s="10"/>
      <c r="G1031" s="10"/>
      <c r="H1031" s="10"/>
      <c r="I1031" s="10"/>
      <c r="J1031" s="10"/>
      <c r="K1031" s="10"/>
      <c r="L1031" s="10"/>
      <c r="M1031" s="10"/>
      <c r="N1031" s="10"/>
      <c r="O1031" s="10"/>
      <c r="P1031" s="10"/>
      <c r="Q1031" s="10"/>
      <c r="R1031" s="10"/>
      <c r="S1031" s="10"/>
    </row>
    <row r="1032" ht="32.25" customHeight="1">
      <c r="A1032" s="10"/>
      <c r="B1032" s="10"/>
      <c r="C1032" s="10"/>
      <c r="D1032" s="10"/>
      <c r="E1032" s="10"/>
      <c r="F1032" s="10"/>
      <c r="G1032" s="10"/>
      <c r="H1032" s="10"/>
      <c r="I1032" s="10"/>
      <c r="J1032" s="10"/>
      <c r="K1032" s="10"/>
      <c r="L1032" s="10"/>
      <c r="M1032" s="10"/>
      <c r="N1032" s="10"/>
      <c r="O1032" s="10"/>
      <c r="P1032" s="10"/>
      <c r="Q1032" s="10"/>
      <c r="R1032" s="10"/>
      <c r="S1032" s="10"/>
    </row>
    <row r="1033" ht="32.25" customHeight="1">
      <c r="A1033" s="10"/>
      <c r="B1033" s="10"/>
      <c r="C1033" s="10"/>
      <c r="D1033" s="10"/>
      <c r="E1033" s="10"/>
      <c r="F1033" s="10"/>
      <c r="G1033" s="10"/>
      <c r="H1033" s="10"/>
      <c r="I1033" s="10"/>
      <c r="J1033" s="10"/>
      <c r="K1033" s="10"/>
      <c r="L1033" s="10"/>
      <c r="M1033" s="10"/>
      <c r="N1033" s="10"/>
      <c r="O1033" s="10"/>
      <c r="P1033" s="10"/>
      <c r="Q1033" s="10"/>
      <c r="R1033" s="10"/>
      <c r="S1033" s="10"/>
    </row>
    <row r="1034" ht="32.25" customHeight="1">
      <c r="A1034" s="10"/>
      <c r="B1034" s="10"/>
      <c r="C1034" s="10"/>
      <c r="D1034" s="10"/>
      <c r="E1034" s="10"/>
      <c r="F1034" s="10"/>
      <c r="G1034" s="10"/>
      <c r="H1034" s="10"/>
      <c r="I1034" s="10"/>
      <c r="J1034" s="10"/>
      <c r="K1034" s="10"/>
      <c r="L1034" s="10"/>
      <c r="M1034" s="10"/>
      <c r="N1034" s="10"/>
      <c r="O1034" s="10"/>
      <c r="P1034" s="10"/>
      <c r="Q1034" s="10"/>
      <c r="R1034" s="10"/>
      <c r="S1034" s="10"/>
    </row>
    <row r="1035" ht="32.25" customHeight="1">
      <c r="A1035" s="10"/>
      <c r="B1035" s="10"/>
      <c r="C1035" s="10"/>
      <c r="D1035" s="10"/>
      <c r="E1035" s="10"/>
      <c r="F1035" s="10"/>
      <c r="G1035" s="10"/>
      <c r="H1035" s="10"/>
      <c r="I1035" s="10"/>
      <c r="J1035" s="10"/>
      <c r="K1035" s="10"/>
      <c r="L1035" s="10"/>
      <c r="M1035" s="10"/>
      <c r="N1035" s="10"/>
      <c r="O1035" s="10"/>
      <c r="P1035" s="10"/>
      <c r="Q1035" s="10"/>
      <c r="R1035" s="10"/>
      <c r="S1035" s="10"/>
    </row>
    <row r="1036" ht="32.25" customHeight="1">
      <c r="A1036" s="10"/>
      <c r="B1036" s="10"/>
      <c r="C1036" s="10"/>
      <c r="D1036" s="10"/>
      <c r="E1036" s="10"/>
      <c r="F1036" s="10"/>
      <c r="G1036" s="10"/>
      <c r="H1036" s="10"/>
      <c r="I1036" s="10"/>
      <c r="J1036" s="10"/>
      <c r="K1036" s="10"/>
      <c r="L1036" s="10"/>
      <c r="M1036" s="10"/>
      <c r="N1036" s="10"/>
      <c r="O1036" s="10"/>
      <c r="P1036" s="10"/>
      <c r="Q1036" s="10"/>
      <c r="R1036" s="10"/>
      <c r="S1036" s="10"/>
    </row>
    <row r="1037" ht="32.25" customHeight="1">
      <c r="A1037" s="10"/>
      <c r="B1037" s="10"/>
      <c r="C1037" s="10"/>
      <c r="D1037" s="10"/>
      <c r="E1037" s="10"/>
      <c r="F1037" s="10"/>
      <c r="G1037" s="10"/>
      <c r="H1037" s="10"/>
      <c r="I1037" s="10"/>
      <c r="J1037" s="10"/>
      <c r="K1037" s="10"/>
      <c r="L1037" s="10"/>
      <c r="M1037" s="10"/>
      <c r="N1037" s="10"/>
      <c r="O1037" s="10"/>
      <c r="P1037" s="10"/>
      <c r="Q1037" s="10"/>
      <c r="R1037" s="10"/>
      <c r="S1037" s="10"/>
    </row>
    <row r="1038" ht="32.25" customHeight="1">
      <c r="A1038" s="10"/>
      <c r="B1038" s="10"/>
      <c r="C1038" s="10"/>
      <c r="D1038" s="10"/>
      <c r="E1038" s="10"/>
      <c r="F1038" s="10"/>
      <c r="G1038" s="10"/>
      <c r="H1038" s="10"/>
      <c r="I1038" s="10"/>
      <c r="J1038" s="10"/>
      <c r="K1038" s="10"/>
      <c r="L1038" s="10"/>
      <c r="M1038" s="10"/>
      <c r="N1038" s="10"/>
      <c r="O1038" s="10"/>
      <c r="P1038" s="10"/>
      <c r="Q1038" s="10"/>
      <c r="R1038" s="10"/>
      <c r="S1038" s="10"/>
    </row>
    <row r="1039" ht="32.25" customHeight="1">
      <c r="A1039" s="10"/>
      <c r="B1039" s="10"/>
      <c r="C1039" s="10"/>
      <c r="D1039" s="10"/>
      <c r="E1039" s="10"/>
      <c r="F1039" s="10"/>
      <c r="G1039" s="10"/>
      <c r="H1039" s="10"/>
      <c r="I1039" s="10"/>
      <c r="J1039" s="10"/>
      <c r="K1039" s="10"/>
      <c r="L1039" s="10"/>
      <c r="M1039" s="10"/>
      <c r="N1039" s="10"/>
      <c r="O1039" s="10"/>
      <c r="P1039" s="10"/>
      <c r="Q1039" s="10"/>
      <c r="R1039" s="10"/>
      <c r="S1039" s="10"/>
    </row>
    <row r="1040" ht="32.25" customHeight="1">
      <c r="A1040" s="10"/>
      <c r="B1040" s="10"/>
      <c r="C1040" s="10"/>
      <c r="D1040" s="10"/>
      <c r="E1040" s="10"/>
      <c r="F1040" s="10"/>
      <c r="G1040" s="10"/>
      <c r="H1040" s="10"/>
      <c r="I1040" s="10"/>
      <c r="J1040" s="10"/>
      <c r="K1040" s="10"/>
      <c r="L1040" s="10"/>
      <c r="M1040" s="10"/>
      <c r="N1040" s="10"/>
      <c r="O1040" s="10"/>
      <c r="P1040" s="10"/>
      <c r="Q1040" s="10"/>
      <c r="R1040" s="10"/>
      <c r="S1040" s="10"/>
    </row>
    <row r="1041" ht="32.25" customHeight="1">
      <c r="A1041" s="10"/>
      <c r="B1041" s="10"/>
      <c r="C1041" s="10"/>
      <c r="D1041" s="10"/>
      <c r="E1041" s="10"/>
      <c r="F1041" s="10"/>
      <c r="G1041" s="10"/>
      <c r="H1041" s="10"/>
      <c r="I1041" s="10"/>
      <c r="J1041" s="10"/>
      <c r="K1041" s="10"/>
      <c r="L1041" s="10"/>
      <c r="M1041" s="10"/>
      <c r="N1041" s="10"/>
      <c r="O1041" s="10"/>
      <c r="P1041" s="10"/>
      <c r="Q1041" s="10"/>
      <c r="R1041" s="10"/>
      <c r="S1041" s="10"/>
    </row>
    <row r="1042" ht="32.25" customHeight="1">
      <c r="A1042" s="10"/>
      <c r="B1042" s="10"/>
      <c r="C1042" s="10"/>
      <c r="D1042" s="10"/>
      <c r="E1042" s="10"/>
      <c r="F1042" s="10"/>
      <c r="G1042" s="10"/>
      <c r="H1042" s="10"/>
      <c r="I1042" s="10"/>
      <c r="J1042" s="10"/>
      <c r="K1042" s="10"/>
      <c r="L1042" s="10"/>
      <c r="M1042" s="10"/>
      <c r="N1042" s="10"/>
      <c r="O1042" s="10"/>
      <c r="P1042" s="10"/>
      <c r="Q1042" s="10"/>
      <c r="R1042" s="10"/>
      <c r="S1042" s="10"/>
    </row>
    <row r="1043" ht="32.25" customHeight="1">
      <c r="A1043" s="10"/>
      <c r="B1043" s="10"/>
      <c r="C1043" s="10"/>
      <c r="D1043" s="10"/>
      <c r="E1043" s="10"/>
      <c r="F1043" s="10"/>
      <c r="G1043" s="10"/>
      <c r="H1043" s="10"/>
      <c r="I1043" s="10"/>
      <c r="J1043" s="10"/>
      <c r="K1043" s="10"/>
      <c r="L1043" s="10"/>
      <c r="M1043" s="10"/>
      <c r="N1043" s="10"/>
      <c r="O1043" s="10"/>
      <c r="P1043" s="10"/>
      <c r="Q1043" s="10"/>
      <c r="R1043" s="10"/>
      <c r="S1043" s="10"/>
    </row>
    <row r="1044" ht="32.25" customHeight="1">
      <c r="A1044" s="10"/>
      <c r="B1044" s="10"/>
      <c r="C1044" s="10"/>
      <c r="D1044" s="10"/>
      <c r="E1044" s="10"/>
      <c r="F1044" s="10"/>
      <c r="G1044" s="10"/>
      <c r="H1044" s="10"/>
      <c r="I1044" s="10"/>
      <c r="J1044" s="10"/>
      <c r="K1044" s="10"/>
      <c r="L1044" s="10"/>
      <c r="M1044" s="10"/>
      <c r="N1044" s="10"/>
      <c r="O1044" s="10"/>
      <c r="P1044" s="10"/>
      <c r="Q1044" s="10"/>
      <c r="R1044" s="10"/>
      <c r="S1044" s="10"/>
    </row>
    <row r="1045" ht="32.25" customHeight="1">
      <c r="A1045" s="10"/>
      <c r="B1045" s="10"/>
      <c r="C1045" s="10"/>
      <c r="D1045" s="10"/>
      <c r="E1045" s="10"/>
      <c r="F1045" s="10"/>
      <c r="G1045" s="10"/>
      <c r="H1045" s="10"/>
      <c r="I1045" s="10"/>
      <c r="J1045" s="10"/>
      <c r="K1045" s="10"/>
      <c r="L1045" s="10"/>
      <c r="M1045" s="10"/>
      <c r="N1045" s="10"/>
      <c r="O1045" s="10"/>
      <c r="P1045" s="10"/>
      <c r="Q1045" s="10"/>
      <c r="R1045" s="10"/>
      <c r="S1045" s="10"/>
    </row>
    <row r="1046" ht="32.25" customHeight="1">
      <c r="A1046" s="10"/>
      <c r="B1046" s="10"/>
      <c r="C1046" s="10"/>
      <c r="D1046" s="10"/>
      <c r="E1046" s="10"/>
      <c r="F1046" s="10"/>
      <c r="G1046" s="10"/>
      <c r="H1046" s="10"/>
      <c r="I1046" s="10"/>
      <c r="J1046" s="10"/>
      <c r="K1046" s="10"/>
      <c r="L1046" s="10"/>
      <c r="M1046" s="10"/>
      <c r="N1046" s="10"/>
      <c r="O1046" s="10"/>
      <c r="P1046" s="10"/>
      <c r="Q1046" s="10"/>
      <c r="R1046" s="10"/>
      <c r="S1046" s="10"/>
    </row>
    <row r="1047" ht="32.25" customHeight="1">
      <c r="A1047" s="10"/>
      <c r="B1047" s="10"/>
      <c r="C1047" s="10"/>
      <c r="D1047" s="10"/>
      <c r="E1047" s="10"/>
      <c r="F1047" s="10"/>
      <c r="G1047" s="10"/>
      <c r="H1047" s="10"/>
      <c r="I1047" s="10"/>
      <c r="J1047" s="10"/>
      <c r="K1047" s="10"/>
      <c r="L1047" s="10"/>
      <c r="M1047" s="10"/>
      <c r="N1047" s="10"/>
      <c r="O1047" s="10"/>
      <c r="P1047" s="10"/>
      <c r="Q1047" s="10"/>
      <c r="R1047" s="10"/>
      <c r="S1047" s="10"/>
    </row>
    <row r="1048" ht="32.25" customHeight="1">
      <c r="A1048" s="10"/>
      <c r="B1048" s="10"/>
      <c r="C1048" s="10"/>
      <c r="D1048" s="10"/>
      <c r="E1048" s="10"/>
      <c r="F1048" s="10"/>
      <c r="G1048" s="10"/>
      <c r="H1048" s="10"/>
      <c r="I1048" s="10"/>
      <c r="J1048" s="10"/>
      <c r="K1048" s="10"/>
      <c r="L1048" s="10"/>
      <c r="M1048" s="10"/>
      <c r="N1048" s="10"/>
      <c r="O1048" s="10"/>
      <c r="P1048" s="10"/>
      <c r="Q1048" s="10"/>
      <c r="R1048" s="10"/>
      <c r="S1048" s="10"/>
    </row>
    <row r="1049" ht="32.25" customHeight="1">
      <c r="A1049" s="10"/>
      <c r="B1049" s="10"/>
      <c r="C1049" s="10"/>
      <c r="D1049" s="10"/>
      <c r="E1049" s="10"/>
      <c r="F1049" s="10"/>
      <c r="G1049" s="10"/>
      <c r="H1049" s="10"/>
      <c r="I1049" s="10"/>
      <c r="J1049" s="10"/>
      <c r="K1049" s="10"/>
      <c r="L1049" s="10"/>
      <c r="M1049" s="10"/>
      <c r="N1049" s="10"/>
      <c r="O1049" s="10"/>
      <c r="P1049" s="10"/>
      <c r="Q1049" s="10"/>
      <c r="R1049" s="10"/>
      <c r="S1049" s="10"/>
    </row>
    <row r="1050" ht="32.25" customHeight="1">
      <c r="A1050" s="10"/>
      <c r="B1050" s="10"/>
      <c r="C1050" s="10"/>
      <c r="D1050" s="10"/>
      <c r="E1050" s="10"/>
      <c r="F1050" s="10"/>
      <c r="G1050" s="10"/>
      <c r="H1050" s="10"/>
      <c r="I1050" s="10"/>
      <c r="J1050" s="10"/>
      <c r="K1050" s="10"/>
      <c r="L1050" s="10"/>
      <c r="M1050" s="10"/>
      <c r="N1050" s="10"/>
      <c r="O1050" s="10"/>
      <c r="P1050" s="10"/>
      <c r="Q1050" s="10"/>
      <c r="R1050" s="10"/>
      <c r="S1050" s="10"/>
    </row>
    <row r="1051" ht="32.25" customHeight="1">
      <c r="A1051" s="10"/>
      <c r="B1051" s="10"/>
      <c r="C1051" s="10"/>
      <c r="D1051" s="10"/>
      <c r="E1051" s="10"/>
      <c r="F1051" s="10"/>
      <c r="G1051" s="10"/>
      <c r="H1051" s="10"/>
      <c r="I1051" s="10"/>
      <c r="J1051" s="10"/>
      <c r="K1051" s="10"/>
      <c r="L1051" s="10"/>
      <c r="M1051" s="10"/>
      <c r="N1051" s="10"/>
      <c r="O1051" s="10"/>
      <c r="P1051" s="10"/>
      <c r="Q1051" s="10"/>
      <c r="R1051" s="10"/>
      <c r="S1051" s="10"/>
    </row>
    <row r="1052" ht="32.25" customHeight="1">
      <c r="A1052" s="10"/>
      <c r="B1052" s="10"/>
      <c r="C1052" s="10"/>
      <c r="D1052" s="10"/>
      <c r="E1052" s="10"/>
      <c r="F1052" s="10"/>
      <c r="G1052" s="10"/>
      <c r="H1052" s="10"/>
      <c r="I1052" s="10"/>
      <c r="J1052" s="10"/>
      <c r="K1052" s="10"/>
      <c r="L1052" s="10"/>
      <c r="M1052" s="10"/>
      <c r="N1052" s="10"/>
      <c r="O1052" s="10"/>
      <c r="P1052" s="10"/>
      <c r="Q1052" s="10"/>
      <c r="R1052" s="10"/>
      <c r="S1052" s="10"/>
    </row>
    <row r="1053" ht="32.25" customHeight="1">
      <c r="A1053" s="10"/>
      <c r="B1053" s="10"/>
      <c r="C1053" s="10"/>
      <c r="D1053" s="10"/>
      <c r="E1053" s="10"/>
      <c r="F1053" s="10"/>
      <c r="G1053" s="10"/>
      <c r="H1053" s="10"/>
      <c r="I1053" s="10"/>
      <c r="J1053" s="10"/>
      <c r="K1053" s="10"/>
      <c r="L1053" s="10"/>
      <c r="M1053" s="10"/>
      <c r="N1053" s="10"/>
      <c r="O1053" s="10"/>
      <c r="P1053" s="10"/>
      <c r="Q1053" s="10"/>
      <c r="R1053" s="10"/>
      <c r="S1053" s="10"/>
    </row>
    <row r="1054" ht="32.25" customHeight="1">
      <c r="A1054" s="10"/>
      <c r="B1054" s="10"/>
      <c r="C1054" s="10"/>
      <c r="D1054" s="10"/>
      <c r="E1054" s="10"/>
      <c r="F1054" s="10"/>
      <c r="G1054" s="10"/>
      <c r="H1054" s="10"/>
      <c r="I1054" s="10"/>
      <c r="J1054" s="10"/>
      <c r="K1054" s="10"/>
      <c r="L1054" s="10"/>
      <c r="M1054" s="10"/>
      <c r="N1054" s="10"/>
      <c r="O1054" s="10"/>
      <c r="P1054" s="10"/>
      <c r="Q1054" s="10"/>
      <c r="R1054" s="10"/>
      <c r="S1054" s="10"/>
    </row>
    <row r="1055" ht="32.25" customHeight="1">
      <c r="A1055" s="10"/>
      <c r="B1055" s="10"/>
      <c r="C1055" s="10"/>
      <c r="D1055" s="10"/>
      <c r="E1055" s="10"/>
      <c r="F1055" s="10"/>
      <c r="G1055" s="10"/>
      <c r="H1055" s="10"/>
      <c r="I1055" s="10"/>
      <c r="J1055" s="10"/>
      <c r="K1055" s="10"/>
      <c r="L1055" s="10"/>
      <c r="M1055" s="10"/>
      <c r="N1055" s="10"/>
      <c r="O1055" s="10"/>
      <c r="P1055" s="10"/>
      <c r="Q1055" s="10"/>
      <c r="R1055" s="10"/>
      <c r="S1055" s="10"/>
    </row>
    <row r="1056" ht="32.25" customHeight="1">
      <c r="A1056" s="10"/>
      <c r="B1056" s="10"/>
      <c r="C1056" s="10"/>
      <c r="D1056" s="10"/>
      <c r="E1056" s="10"/>
      <c r="F1056" s="10"/>
      <c r="G1056" s="10"/>
      <c r="H1056" s="10"/>
      <c r="I1056" s="10"/>
      <c r="J1056" s="10"/>
      <c r="K1056" s="10"/>
      <c r="L1056" s="10"/>
      <c r="M1056" s="10"/>
      <c r="N1056" s="10"/>
      <c r="O1056" s="10"/>
      <c r="P1056" s="10"/>
      <c r="Q1056" s="10"/>
      <c r="R1056" s="10"/>
      <c r="S1056" s="10"/>
    </row>
    <row r="1057" ht="32.25" customHeight="1">
      <c r="A1057" s="10"/>
      <c r="B1057" s="10"/>
      <c r="C1057" s="10"/>
      <c r="D1057" s="10"/>
      <c r="E1057" s="10"/>
      <c r="F1057" s="10"/>
      <c r="G1057" s="10"/>
      <c r="H1057" s="10"/>
      <c r="I1057" s="10"/>
      <c r="J1057" s="10"/>
      <c r="K1057" s="10"/>
      <c r="L1057" s="10"/>
      <c r="M1057" s="10"/>
      <c r="N1057" s="10"/>
      <c r="O1057" s="10"/>
      <c r="P1057" s="10"/>
      <c r="Q1057" s="10"/>
      <c r="R1057" s="10"/>
      <c r="S1057" s="10"/>
    </row>
    <row r="1058" ht="32.25" customHeight="1">
      <c r="A1058" s="10"/>
      <c r="B1058" s="10"/>
      <c r="C1058" s="10"/>
      <c r="D1058" s="10"/>
      <c r="E1058" s="10"/>
      <c r="F1058" s="10"/>
      <c r="G1058" s="10"/>
      <c r="H1058" s="10"/>
      <c r="I1058" s="10"/>
      <c r="J1058" s="10"/>
      <c r="K1058" s="10"/>
      <c r="L1058" s="10"/>
      <c r="M1058" s="10"/>
      <c r="N1058" s="10"/>
      <c r="O1058" s="10"/>
      <c r="P1058" s="10"/>
      <c r="Q1058" s="10"/>
      <c r="R1058" s="10"/>
      <c r="S1058" s="10"/>
    </row>
    <row r="1059" ht="32.25" customHeight="1">
      <c r="A1059" s="10"/>
      <c r="B1059" s="10"/>
      <c r="C1059" s="10"/>
      <c r="D1059" s="10"/>
      <c r="E1059" s="10"/>
      <c r="F1059" s="10"/>
      <c r="G1059" s="10"/>
      <c r="H1059" s="10"/>
      <c r="I1059" s="10"/>
      <c r="J1059" s="10"/>
      <c r="K1059" s="10"/>
      <c r="L1059" s="10"/>
      <c r="M1059" s="10"/>
      <c r="N1059" s="10"/>
      <c r="O1059" s="10"/>
      <c r="P1059" s="10"/>
      <c r="Q1059" s="10"/>
      <c r="R1059" s="10"/>
      <c r="S1059" s="10"/>
    </row>
    <row r="1060" ht="32.25" customHeight="1">
      <c r="A1060" s="10"/>
      <c r="B1060" s="10"/>
      <c r="C1060" s="10"/>
      <c r="D1060" s="10"/>
      <c r="E1060" s="10"/>
      <c r="F1060" s="10"/>
      <c r="G1060" s="10"/>
      <c r="H1060" s="10"/>
      <c r="I1060" s="10"/>
      <c r="J1060" s="10"/>
      <c r="K1060" s="10"/>
      <c r="L1060" s="10"/>
      <c r="M1060" s="10"/>
      <c r="N1060" s="10"/>
      <c r="O1060" s="10"/>
      <c r="P1060" s="10"/>
      <c r="Q1060" s="10"/>
      <c r="R1060" s="10"/>
      <c r="S1060" s="10"/>
    </row>
    <row r="1061" ht="32.25" customHeight="1">
      <c r="A1061" s="10"/>
      <c r="B1061" s="10"/>
      <c r="C1061" s="10"/>
      <c r="D1061" s="10"/>
      <c r="E1061" s="10"/>
      <c r="F1061" s="10"/>
      <c r="G1061" s="10"/>
      <c r="H1061" s="10"/>
      <c r="I1061" s="10"/>
      <c r="J1061" s="10"/>
      <c r="K1061" s="10"/>
      <c r="L1061" s="10"/>
      <c r="M1061" s="10"/>
      <c r="N1061" s="10"/>
      <c r="O1061" s="10"/>
      <c r="P1061" s="10"/>
      <c r="Q1061" s="10"/>
      <c r="R1061" s="10"/>
      <c r="S1061" s="10"/>
    </row>
    <row r="1062" ht="32.25" customHeight="1">
      <c r="A1062" s="10"/>
      <c r="B1062" s="10"/>
      <c r="C1062" s="10"/>
      <c r="D1062" s="10"/>
      <c r="E1062" s="10"/>
      <c r="F1062" s="10"/>
      <c r="G1062" s="10"/>
      <c r="H1062" s="10"/>
      <c r="I1062" s="10"/>
      <c r="J1062" s="10"/>
      <c r="K1062" s="10"/>
      <c r="L1062" s="10"/>
      <c r="M1062" s="10"/>
      <c r="N1062" s="10"/>
      <c r="O1062" s="10"/>
      <c r="P1062" s="10"/>
      <c r="Q1062" s="10"/>
      <c r="R1062" s="10"/>
      <c r="S1062" s="10"/>
    </row>
    <row r="1063" ht="32.25" customHeight="1">
      <c r="A1063" s="10"/>
      <c r="B1063" s="10"/>
      <c r="C1063" s="10"/>
      <c r="D1063" s="10"/>
      <c r="E1063" s="10"/>
      <c r="F1063" s="10"/>
      <c r="G1063" s="10"/>
      <c r="H1063" s="10"/>
      <c r="I1063" s="10"/>
      <c r="J1063" s="10"/>
      <c r="K1063" s="10"/>
      <c r="L1063" s="10"/>
      <c r="M1063" s="10"/>
      <c r="N1063" s="10"/>
      <c r="O1063" s="10"/>
      <c r="P1063" s="10"/>
      <c r="Q1063" s="10"/>
      <c r="R1063" s="10"/>
      <c r="S1063" s="10"/>
    </row>
    <row r="1064" ht="32.25" customHeight="1">
      <c r="A1064" s="10"/>
      <c r="B1064" s="10"/>
      <c r="C1064" s="10"/>
      <c r="D1064" s="10"/>
      <c r="E1064" s="10"/>
      <c r="F1064" s="10"/>
      <c r="G1064" s="10"/>
      <c r="H1064" s="10"/>
      <c r="I1064" s="10"/>
      <c r="J1064" s="10"/>
      <c r="K1064" s="10"/>
      <c r="L1064" s="10"/>
      <c r="M1064" s="10"/>
      <c r="N1064" s="10"/>
      <c r="O1064" s="10"/>
      <c r="P1064" s="10"/>
      <c r="Q1064" s="10"/>
      <c r="R1064" s="10"/>
      <c r="S1064" s="10"/>
    </row>
    <row r="1065" ht="32.25" customHeight="1">
      <c r="A1065" s="10"/>
      <c r="B1065" s="10"/>
      <c r="C1065" s="10"/>
      <c r="D1065" s="10"/>
      <c r="E1065" s="10"/>
      <c r="F1065" s="10"/>
      <c r="G1065" s="10"/>
      <c r="H1065" s="10"/>
      <c r="I1065" s="10"/>
      <c r="J1065" s="10"/>
      <c r="K1065" s="10"/>
      <c r="L1065" s="10"/>
      <c r="M1065" s="10"/>
      <c r="N1065" s="10"/>
      <c r="O1065" s="10"/>
      <c r="P1065" s="10"/>
      <c r="Q1065" s="10"/>
      <c r="R1065" s="10"/>
      <c r="S1065" s="10"/>
    </row>
    <row r="1066" ht="32.25" customHeight="1">
      <c r="A1066" s="10"/>
      <c r="B1066" s="10"/>
      <c r="C1066" s="10"/>
      <c r="D1066" s="10"/>
      <c r="E1066" s="10"/>
      <c r="F1066" s="10"/>
      <c r="G1066" s="10"/>
      <c r="H1066" s="10"/>
      <c r="I1066" s="10"/>
      <c r="J1066" s="10"/>
      <c r="K1066" s="10"/>
      <c r="L1066" s="10"/>
      <c r="M1066" s="10"/>
      <c r="N1066" s="10"/>
      <c r="O1066" s="10"/>
      <c r="P1066" s="10"/>
      <c r="Q1066" s="10"/>
      <c r="R1066" s="10"/>
      <c r="S1066" s="10"/>
    </row>
    <row r="1067" ht="32.25" customHeight="1">
      <c r="A1067" s="10"/>
      <c r="B1067" s="10"/>
      <c r="C1067" s="10"/>
      <c r="D1067" s="10"/>
      <c r="E1067" s="10"/>
      <c r="F1067" s="10"/>
      <c r="G1067" s="10"/>
      <c r="H1067" s="10"/>
      <c r="I1067" s="10"/>
      <c r="J1067" s="10"/>
      <c r="K1067" s="10"/>
      <c r="L1067" s="10"/>
      <c r="M1067" s="10"/>
      <c r="N1067" s="10"/>
      <c r="O1067" s="10"/>
      <c r="P1067" s="10"/>
      <c r="Q1067" s="10"/>
      <c r="R1067" s="10"/>
      <c r="S1067" s="10"/>
    </row>
    <row r="1068" ht="32.25" customHeight="1">
      <c r="A1068" s="10"/>
      <c r="B1068" s="10"/>
      <c r="C1068" s="10"/>
      <c r="D1068" s="10"/>
      <c r="E1068" s="10"/>
      <c r="F1068" s="10"/>
      <c r="G1068" s="10"/>
      <c r="H1068" s="10"/>
      <c r="I1068" s="10"/>
      <c r="J1068" s="10"/>
      <c r="K1068" s="10"/>
      <c r="L1068" s="10"/>
      <c r="M1068" s="10"/>
      <c r="N1068" s="10"/>
      <c r="O1068" s="10"/>
      <c r="P1068" s="10"/>
      <c r="Q1068" s="10"/>
      <c r="R1068" s="10"/>
      <c r="S1068" s="10"/>
    </row>
    <row r="1069" ht="32.25" customHeight="1">
      <c r="A1069" s="10"/>
      <c r="B1069" s="10"/>
      <c r="C1069" s="10"/>
      <c r="D1069" s="10"/>
      <c r="E1069" s="10"/>
      <c r="F1069" s="10"/>
      <c r="G1069" s="10"/>
      <c r="H1069" s="10"/>
      <c r="I1069" s="10"/>
      <c r="J1069" s="10"/>
      <c r="K1069" s="10"/>
      <c r="L1069" s="10"/>
      <c r="M1069" s="10"/>
      <c r="N1069" s="10"/>
      <c r="O1069" s="10"/>
      <c r="P1069" s="10"/>
      <c r="Q1069" s="10"/>
      <c r="R1069" s="10"/>
      <c r="S1069" s="10"/>
    </row>
    <row r="1070" ht="32.25" customHeight="1">
      <c r="A1070" s="10"/>
      <c r="B1070" s="10"/>
      <c r="C1070" s="10"/>
      <c r="D1070" s="10"/>
      <c r="E1070" s="10"/>
      <c r="F1070" s="10"/>
      <c r="G1070" s="10"/>
      <c r="H1070" s="10"/>
      <c r="I1070" s="10"/>
      <c r="J1070" s="10"/>
      <c r="K1070" s="10"/>
      <c r="L1070" s="10"/>
      <c r="M1070" s="10"/>
      <c r="N1070" s="10"/>
      <c r="O1070" s="10"/>
      <c r="P1070" s="10"/>
      <c r="Q1070" s="10"/>
      <c r="R1070" s="10"/>
      <c r="S1070" s="10"/>
    </row>
    <row r="1071" ht="32.25" customHeight="1">
      <c r="A1071" s="10"/>
      <c r="B1071" s="10"/>
      <c r="C1071" s="10"/>
      <c r="D1071" s="10"/>
      <c r="E1071" s="10"/>
      <c r="F1071" s="10"/>
      <c r="G1071" s="10"/>
      <c r="H1071" s="10"/>
      <c r="I1071" s="10"/>
      <c r="J1071" s="10"/>
      <c r="K1071" s="10"/>
      <c r="L1071" s="10"/>
      <c r="M1071" s="10"/>
      <c r="N1071" s="10"/>
      <c r="O1071" s="10"/>
      <c r="P1071" s="10"/>
      <c r="Q1071" s="10"/>
      <c r="R1071" s="10"/>
      <c r="S1071" s="10"/>
    </row>
    <row r="1072" ht="32.25" customHeight="1">
      <c r="A1072" s="10"/>
      <c r="B1072" s="10"/>
      <c r="C1072" s="10"/>
      <c r="D1072" s="10"/>
      <c r="E1072" s="10"/>
      <c r="F1072" s="10"/>
      <c r="G1072" s="10"/>
      <c r="H1072" s="10"/>
      <c r="I1072" s="10"/>
      <c r="J1072" s="10"/>
      <c r="K1072" s="10"/>
      <c r="L1072" s="10"/>
      <c r="M1072" s="10"/>
      <c r="N1072" s="10"/>
      <c r="O1072" s="10"/>
      <c r="P1072" s="10"/>
      <c r="Q1072" s="10"/>
      <c r="R1072" s="10"/>
      <c r="S1072" s="10"/>
    </row>
    <row r="1073" ht="32.25" customHeight="1">
      <c r="A1073" s="10"/>
      <c r="B1073" s="10"/>
      <c r="C1073" s="10"/>
      <c r="D1073" s="10"/>
      <c r="E1073" s="10"/>
      <c r="F1073" s="10"/>
      <c r="G1073" s="10"/>
      <c r="H1073" s="10"/>
      <c r="I1073" s="10"/>
      <c r="J1073" s="10"/>
      <c r="K1073" s="10"/>
      <c r="L1073" s="10"/>
      <c r="M1073" s="10"/>
      <c r="N1073" s="10"/>
      <c r="O1073" s="10"/>
      <c r="P1073" s="10"/>
      <c r="Q1073" s="10"/>
      <c r="R1073" s="10"/>
      <c r="S1073" s="10"/>
    </row>
    <row r="1074" ht="32.25" customHeight="1">
      <c r="A1074" s="10"/>
      <c r="B1074" s="10"/>
      <c r="C1074" s="10"/>
      <c r="D1074" s="10"/>
      <c r="E1074" s="10"/>
      <c r="F1074" s="10"/>
      <c r="G1074" s="10"/>
      <c r="H1074" s="10"/>
      <c r="I1074" s="10"/>
      <c r="J1074" s="10"/>
      <c r="K1074" s="10"/>
      <c r="L1074" s="10"/>
      <c r="M1074" s="10"/>
      <c r="N1074" s="10"/>
      <c r="O1074" s="10"/>
      <c r="P1074" s="10"/>
      <c r="Q1074" s="10"/>
      <c r="R1074" s="10"/>
      <c r="S1074" s="10"/>
    </row>
    <row r="1075" ht="32.25" customHeight="1">
      <c r="A1075" s="10"/>
      <c r="B1075" s="10"/>
      <c r="C1075" s="10"/>
      <c r="D1075" s="10"/>
      <c r="E1075" s="10"/>
      <c r="F1075" s="10"/>
      <c r="G1075" s="10"/>
      <c r="H1075" s="10"/>
      <c r="I1075" s="10"/>
      <c r="J1075" s="10"/>
      <c r="K1075" s="10"/>
      <c r="L1075" s="10"/>
      <c r="M1075" s="10"/>
      <c r="N1075" s="10"/>
      <c r="O1075" s="10"/>
      <c r="P1075" s="10"/>
      <c r="Q1075" s="10"/>
      <c r="R1075" s="10"/>
      <c r="S1075" s="10"/>
    </row>
    <row r="1076" ht="32.25" customHeight="1">
      <c r="A1076" s="10"/>
      <c r="B1076" s="10"/>
      <c r="C1076" s="10"/>
      <c r="D1076" s="10"/>
      <c r="E1076" s="10"/>
      <c r="F1076" s="10"/>
      <c r="G1076" s="10"/>
      <c r="H1076" s="10"/>
      <c r="I1076" s="10"/>
      <c r="J1076" s="10"/>
      <c r="K1076" s="10"/>
      <c r="L1076" s="10"/>
      <c r="M1076" s="10"/>
      <c r="N1076" s="10"/>
      <c r="O1076" s="10"/>
      <c r="P1076" s="10"/>
      <c r="Q1076" s="10"/>
      <c r="R1076" s="10"/>
      <c r="S1076" s="10"/>
    </row>
    <row r="1077" ht="32.25" customHeight="1">
      <c r="A1077" s="10"/>
      <c r="B1077" s="10"/>
      <c r="C1077" s="10"/>
      <c r="D1077" s="10"/>
      <c r="E1077" s="10"/>
      <c r="F1077" s="10"/>
      <c r="G1077" s="10"/>
      <c r="H1077" s="10"/>
      <c r="I1077" s="10"/>
      <c r="J1077" s="10"/>
      <c r="K1077" s="10"/>
      <c r="L1077" s="10"/>
      <c r="M1077" s="10"/>
      <c r="N1077" s="10"/>
      <c r="O1077" s="10"/>
      <c r="P1077" s="10"/>
      <c r="Q1077" s="10"/>
      <c r="R1077" s="10"/>
      <c r="S1077" s="10"/>
    </row>
    <row r="1078" ht="32.25" customHeight="1">
      <c r="A1078" s="10"/>
      <c r="B1078" s="10"/>
      <c r="C1078" s="10"/>
      <c r="D1078" s="10"/>
      <c r="E1078" s="10"/>
      <c r="F1078" s="10"/>
      <c r="G1078" s="10"/>
      <c r="H1078" s="10"/>
      <c r="I1078" s="10"/>
      <c r="J1078" s="10"/>
      <c r="K1078" s="10"/>
      <c r="L1078" s="10"/>
      <c r="M1078" s="10"/>
      <c r="N1078" s="10"/>
      <c r="O1078" s="10"/>
      <c r="P1078" s="10"/>
      <c r="Q1078" s="10"/>
      <c r="R1078" s="10"/>
      <c r="S1078" s="10"/>
    </row>
    <row r="1079" ht="32.25" customHeight="1">
      <c r="A1079" s="10"/>
      <c r="B1079" s="10"/>
      <c r="C1079" s="10"/>
      <c r="D1079" s="10"/>
      <c r="E1079" s="10"/>
      <c r="F1079" s="10"/>
      <c r="G1079" s="10"/>
      <c r="H1079" s="10"/>
      <c r="I1079" s="10"/>
      <c r="J1079" s="10"/>
      <c r="K1079" s="10"/>
      <c r="L1079" s="10"/>
      <c r="M1079" s="10"/>
      <c r="N1079" s="10"/>
      <c r="O1079" s="10"/>
      <c r="P1079" s="10"/>
      <c r="Q1079" s="10"/>
      <c r="R1079" s="10"/>
      <c r="S1079" s="10"/>
    </row>
    <row r="1080" ht="32.25" customHeight="1">
      <c r="A1080" s="10"/>
      <c r="B1080" s="10"/>
      <c r="C1080" s="10"/>
      <c r="D1080" s="10"/>
      <c r="E1080" s="10"/>
      <c r="F1080" s="10"/>
      <c r="G1080" s="10"/>
      <c r="H1080" s="10"/>
      <c r="I1080" s="10"/>
      <c r="J1080" s="10"/>
      <c r="K1080" s="10"/>
      <c r="L1080" s="10"/>
      <c r="M1080" s="10"/>
      <c r="N1080" s="10"/>
      <c r="O1080" s="10"/>
      <c r="P1080" s="10"/>
      <c r="Q1080" s="10"/>
      <c r="R1080" s="10"/>
      <c r="S1080" s="10"/>
    </row>
    <row r="1081" ht="32.25" customHeight="1">
      <c r="A1081" s="10"/>
      <c r="B1081" s="10"/>
      <c r="C1081" s="10"/>
      <c r="D1081" s="10"/>
      <c r="E1081" s="10"/>
      <c r="F1081" s="10"/>
      <c r="G1081" s="10"/>
      <c r="H1081" s="10"/>
      <c r="I1081" s="10"/>
      <c r="J1081" s="10"/>
      <c r="K1081" s="10"/>
      <c r="L1081" s="10"/>
      <c r="M1081" s="10"/>
      <c r="N1081" s="10"/>
      <c r="O1081" s="10"/>
      <c r="P1081" s="10"/>
      <c r="Q1081" s="10"/>
      <c r="R1081" s="10"/>
      <c r="S1081" s="10"/>
    </row>
    <row r="1082" ht="32.25" customHeight="1">
      <c r="A1082" s="10"/>
      <c r="B1082" s="10"/>
      <c r="C1082" s="10"/>
      <c r="D1082" s="10"/>
      <c r="E1082" s="10"/>
      <c r="F1082" s="10"/>
      <c r="G1082" s="10"/>
      <c r="H1082" s="10"/>
      <c r="I1082" s="10"/>
      <c r="J1082" s="10"/>
      <c r="K1082" s="10"/>
      <c r="L1082" s="10"/>
      <c r="M1082" s="10"/>
      <c r="N1082" s="10"/>
      <c r="O1082" s="10"/>
      <c r="P1082" s="10"/>
      <c r="Q1082" s="10"/>
      <c r="R1082" s="10"/>
      <c r="S1082" s="10"/>
    </row>
    <row r="1083" ht="32.25" customHeight="1">
      <c r="A1083" s="10"/>
      <c r="B1083" s="10"/>
      <c r="C1083" s="10"/>
      <c r="D1083" s="10"/>
      <c r="E1083" s="10"/>
      <c r="F1083" s="10"/>
      <c r="G1083" s="10"/>
      <c r="H1083" s="10"/>
      <c r="I1083" s="10"/>
      <c r="J1083" s="10"/>
      <c r="K1083" s="10"/>
      <c r="L1083" s="10"/>
      <c r="M1083" s="10"/>
      <c r="N1083" s="10"/>
      <c r="O1083" s="10"/>
      <c r="P1083" s="10"/>
      <c r="Q1083" s="10"/>
      <c r="R1083" s="10"/>
      <c r="S1083" s="10"/>
    </row>
    <row r="1084" ht="32.25" customHeight="1">
      <c r="A1084" s="10"/>
      <c r="B1084" s="10"/>
      <c r="C1084" s="10"/>
      <c r="D1084" s="10"/>
      <c r="E1084" s="10"/>
      <c r="F1084" s="10"/>
      <c r="G1084" s="10"/>
      <c r="H1084" s="10"/>
      <c r="I1084" s="10"/>
      <c r="J1084" s="10"/>
      <c r="K1084" s="10"/>
      <c r="L1084" s="10"/>
      <c r="M1084" s="10"/>
      <c r="N1084" s="10"/>
      <c r="O1084" s="10"/>
      <c r="P1084" s="10"/>
      <c r="Q1084" s="10"/>
      <c r="R1084" s="10"/>
      <c r="S1084" s="10"/>
    </row>
    <row r="1085" ht="32.25" customHeight="1">
      <c r="A1085" s="10"/>
      <c r="B1085" s="10"/>
      <c r="C1085" s="10"/>
      <c r="D1085" s="10"/>
      <c r="E1085" s="10"/>
      <c r="F1085" s="10"/>
      <c r="G1085" s="10"/>
      <c r="H1085" s="10"/>
      <c r="I1085" s="10"/>
      <c r="J1085" s="10"/>
      <c r="K1085" s="10"/>
      <c r="L1085" s="10"/>
      <c r="M1085" s="10"/>
      <c r="N1085" s="10"/>
      <c r="O1085" s="10"/>
      <c r="P1085" s="10"/>
      <c r="Q1085" s="10"/>
      <c r="R1085" s="10"/>
      <c r="S1085" s="10"/>
    </row>
    <row r="1086" ht="32.25" customHeight="1">
      <c r="A1086" s="10"/>
      <c r="B1086" s="10"/>
      <c r="C1086" s="10"/>
      <c r="D1086" s="10"/>
      <c r="E1086" s="10"/>
      <c r="F1086" s="10"/>
      <c r="G1086" s="10"/>
      <c r="H1086" s="10"/>
      <c r="I1086" s="10"/>
      <c r="J1086" s="10"/>
      <c r="K1086" s="10"/>
      <c r="L1086" s="10"/>
      <c r="M1086" s="10"/>
      <c r="N1086" s="10"/>
      <c r="O1086" s="10"/>
      <c r="P1086" s="10"/>
      <c r="Q1086" s="10"/>
      <c r="R1086" s="10"/>
      <c r="S1086" s="10"/>
    </row>
    <row r="1087" ht="32.25" customHeight="1">
      <c r="A1087" s="10"/>
      <c r="B1087" s="10"/>
      <c r="C1087" s="10"/>
      <c r="D1087" s="10"/>
      <c r="E1087" s="10"/>
      <c r="F1087" s="10"/>
      <c r="G1087" s="10"/>
      <c r="H1087" s="10"/>
      <c r="I1087" s="10"/>
      <c r="J1087" s="10"/>
      <c r="K1087" s="10"/>
      <c r="L1087" s="10"/>
      <c r="M1087" s="10"/>
      <c r="N1087" s="10"/>
      <c r="O1087" s="10"/>
      <c r="P1087" s="10"/>
      <c r="Q1087" s="10"/>
      <c r="R1087" s="10"/>
      <c r="S1087" s="10"/>
    </row>
    <row r="1088" ht="32.25" customHeight="1">
      <c r="A1088" s="10"/>
      <c r="B1088" s="10"/>
      <c r="C1088" s="10"/>
      <c r="D1088" s="10"/>
      <c r="E1088" s="10"/>
      <c r="F1088" s="10"/>
      <c r="G1088" s="10"/>
      <c r="H1088" s="10"/>
      <c r="I1088" s="10"/>
      <c r="J1088" s="10"/>
      <c r="K1088" s="10"/>
      <c r="L1088" s="10"/>
      <c r="M1088" s="10"/>
      <c r="N1088" s="10"/>
      <c r="O1088" s="10"/>
      <c r="P1088" s="10"/>
      <c r="Q1088" s="10"/>
      <c r="R1088" s="10"/>
      <c r="S1088" s="10"/>
    </row>
    <row r="1089" ht="32.25" customHeight="1">
      <c r="A1089" s="10"/>
      <c r="B1089" s="10"/>
      <c r="C1089" s="10"/>
      <c r="D1089" s="10"/>
      <c r="E1089" s="10"/>
      <c r="F1089" s="10"/>
      <c r="G1089" s="10"/>
      <c r="H1089" s="10"/>
      <c r="I1089" s="10"/>
      <c r="J1089" s="10"/>
      <c r="K1089" s="10"/>
      <c r="L1089" s="10"/>
      <c r="M1089" s="10"/>
      <c r="N1089" s="10"/>
      <c r="O1089" s="10"/>
      <c r="P1089" s="10"/>
      <c r="Q1089" s="10"/>
      <c r="R1089" s="10"/>
      <c r="S1089" s="10"/>
    </row>
    <row r="1090" ht="32.25" customHeight="1">
      <c r="A1090" s="10"/>
      <c r="B1090" s="10"/>
      <c r="C1090" s="10"/>
      <c r="D1090" s="10"/>
      <c r="E1090" s="10"/>
      <c r="F1090" s="10"/>
      <c r="G1090" s="10"/>
      <c r="H1090" s="10"/>
      <c r="I1090" s="10"/>
      <c r="J1090" s="10"/>
      <c r="K1090" s="10"/>
      <c r="L1090" s="10"/>
      <c r="M1090" s="10"/>
      <c r="N1090" s="10"/>
      <c r="O1090" s="10"/>
      <c r="P1090" s="10"/>
      <c r="Q1090" s="10"/>
      <c r="R1090" s="10"/>
      <c r="S1090" s="10"/>
    </row>
    <row r="1091" ht="32.25" customHeight="1">
      <c r="A1091" s="10"/>
      <c r="B1091" s="10"/>
      <c r="C1091" s="10"/>
      <c r="D1091" s="10"/>
      <c r="E1091" s="10"/>
      <c r="F1091" s="10"/>
      <c r="G1091" s="10"/>
      <c r="H1091" s="10"/>
      <c r="I1091" s="10"/>
      <c r="J1091" s="10"/>
      <c r="K1091" s="10"/>
      <c r="L1091" s="10"/>
      <c r="M1091" s="10"/>
      <c r="N1091" s="10"/>
      <c r="O1091" s="10"/>
      <c r="P1091" s="10"/>
      <c r="Q1091" s="10"/>
      <c r="R1091" s="10"/>
      <c r="S1091" s="10"/>
    </row>
    <row r="1092" ht="32.25" customHeight="1">
      <c r="A1092" s="10"/>
      <c r="B1092" s="10"/>
      <c r="C1092" s="10"/>
      <c r="D1092" s="10"/>
      <c r="E1092" s="10"/>
      <c r="F1092" s="10"/>
      <c r="G1092" s="10"/>
      <c r="H1092" s="10"/>
      <c r="I1092" s="10"/>
      <c r="J1092" s="10"/>
      <c r="K1092" s="10"/>
      <c r="L1092" s="10"/>
      <c r="M1092" s="10"/>
      <c r="N1092" s="10"/>
      <c r="O1092" s="10"/>
      <c r="P1092" s="10"/>
      <c r="Q1092" s="10"/>
      <c r="R1092" s="10"/>
      <c r="S1092" s="10"/>
    </row>
    <row r="1093" ht="32.25" customHeight="1">
      <c r="A1093" s="10"/>
      <c r="B1093" s="10"/>
      <c r="C1093" s="10"/>
      <c r="D1093" s="10"/>
      <c r="E1093" s="10"/>
      <c r="F1093" s="10"/>
      <c r="G1093" s="10"/>
      <c r="H1093" s="10"/>
      <c r="I1093" s="10"/>
      <c r="J1093" s="10"/>
      <c r="K1093" s="10"/>
      <c r="L1093" s="10"/>
      <c r="M1093" s="10"/>
      <c r="N1093" s="10"/>
      <c r="O1093" s="10"/>
      <c r="P1093" s="10"/>
      <c r="Q1093" s="10"/>
      <c r="R1093" s="10"/>
      <c r="S1093" s="10"/>
    </row>
    <row r="1094" ht="32.25" customHeight="1">
      <c r="A1094" s="10"/>
      <c r="B1094" s="10"/>
      <c r="C1094" s="10"/>
      <c r="D1094" s="10"/>
      <c r="E1094" s="10"/>
      <c r="F1094" s="10"/>
      <c r="G1094" s="10"/>
      <c r="H1094" s="10"/>
      <c r="I1094" s="10"/>
      <c r="J1094" s="10"/>
      <c r="K1094" s="10"/>
      <c r="L1094" s="10"/>
      <c r="M1094" s="10"/>
      <c r="N1094" s="10"/>
      <c r="O1094" s="10"/>
      <c r="P1094" s="10"/>
      <c r="Q1094" s="10"/>
      <c r="R1094" s="10"/>
      <c r="S1094" s="10"/>
    </row>
    <row r="1095" ht="32.25" customHeight="1">
      <c r="A1095" s="10"/>
      <c r="B1095" s="10"/>
      <c r="C1095" s="10"/>
      <c r="D1095" s="10"/>
      <c r="E1095" s="10"/>
      <c r="F1095" s="10"/>
      <c r="G1095" s="10"/>
      <c r="H1095" s="10"/>
      <c r="I1095" s="10"/>
      <c r="J1095" s="10"/>
      <c r="K1095" s="10"/>
      <c r="L1095" s="10"/>
      <c r="M1095" s="10"/>
      <c r="N1095" s="10"/>
      <c r="O1095" s="10"/>
      <c r="P1095" s="10"/>
      <c r="Q1095" s="10"/>
      <c r="R1095" s="10"/>
      <c r="S1095" s="10"/>
    </row>
    <row r="1096" ht="32.25" customHeight="1">
      <c r="A1096" s="10"/>
      <c r="B1096" s="10"/>
      <c r="C1096" s="10"/>
      <c r="D1096" s="10"/>
      <c r="E1096" s="10"/>
      <c r="F1096" s="10"/>
      <c r="G1096" s="10"/>
      <c r="H1096" s="10"/>
      <c r="I1096" s="10"/>
      <c r="J1096" s="10"/>
      <c r="K1096" s="10"/>
      <c r="L1096" s="10"/>
      <c r="M1096" s="10"/>
      <c r="N1096" s="10"/>
      <c r="O1096" s="10"/>
      <c r="P1096" s="10"/>
      <c r="Q1096" s="10"/>
      <c r="R1096" s="10"/>
      <c r="S1096" s="10"/>
    </row>
    <row r="1097" ht="32.25" customHeight="1">
      <c r="A1097" s="10"/>
      <c r="B1097" s="10"/>
      <c r="C1097" s="10"/>
      <c r="D1097" s="10"/>
      <c r="E1097" s="10"/>
      <c r="F1097" s="10"/>
      <c r="G1097" s="10"/>
      <c r="H1097" s="10"/>
      <c r="I1097" s="10"/>
      <c r="J1097" s="10"/>
      <c r="K1097" s="10"/>
      <c r="L1097" s="10"/>
      <c r="M1097" s="10"/>
      <c r="N1097" s="10"/>
      <c r="O1097" s="10"/>
      <c r="P1097" s="10"/>
      <c r="Q1097" s="10"/>
      <c r="R1097" s="10"/>
      <c r="S1097" s="10"/>
    </row>
    <row r="1098" ht="32.25" customHeight="1">
      <c r="A1098" s="10"/>
      <c r="B1098" s="10"/>
      <c r="C1098" s="10"/>
      <c r="D1098" s="10"/>
      <c r="E1098" s="10"/>
      <c r="F1098" s="10"/>
      <c r="G1098" s="10"/>
      <c r="H1098" s="10"/>
      <c r="I1098" s="10"/>
      <c r="J1098" s="10"/>
      <c r="K1098" s="10"/>
      <c r="L1098" s="10"/>
      <c r="M1098" s="10"/>
      <c r="N1098" s="10"/>
      <c r="O1098" s="10"/>
      <c r="P1098" s="10"/>
      <c r="Q1098" s="10"/>
      <c r="R1098" s="10"/>
      <c r="S1098" s="10"/>
    </row>
    <row r="1099" ht="32.25" customHeight="1">
      <c r="A1099" s="10"/>
      <c r="B1099" s="10"/>
      <c r="C1099" s="10"/>
      <c r="D1099" s="10"/>
      <c r="E1099" s="10"/>
      <c r="F1099" s="10"/>
      <c r="G1099" s="10"/>
      <c r="H1099" s="10"/>
      <c r="I1099" s="10"/>
      <c r="J1099" s="10"/>
      <c r="K1099" s="10"/>
      <c r="L1099" s="10"/>
      <c r="M1099" s="10"/>
      <c r="N1099" s="10"/>
      <c r="O1099" s="10"/>
      <c r="P1099" s="10"/>
      <c r="Q1099" s="10"/>
      <c r="R1099" s="10"/>
      <c r="S1099" s="10"/>
    </row>
    <row r="1100" ht="32.25" customHeight="1">
      <c r="A1100" s="10"/>
      <c r="B1100" s="10"/>
      <c r="C1100" s="10"/>
      <c r="D1100" s="10"/>
      <c r="E1100" s="10"/>
      <c r="F1100" s="10"/>
      <c r="G1100" s="10"/>
      <c r="H1100" s="10"/>
      <c r="I1100" s="10"/>
      <c r="J1100" s="10"/>
      <c r="K1100" s="10"/>
      <c r="L1100" s="10"/>
      <c r="M1100" s="10"/>
      <c r="N1100" s="10"/>
      <c r="O1100" s="10"/>
      <c r="P1100" s="10"/>
      <c r="Q1100" s="10"/>
      <c r="R1100" s="10"/>
      <c r="S1100" s="10"/>
    </row>
    <row r="1101" ht="32.25" customHeight="1">
      <c r="A1101" s="10"/>
      <c r="B1101" s="10"/>
      <c r="C1101" s="10"/>
      <c r="D1101" s="10"/>
      <c r="E1101" s="10"/>
      <c r="F1101" s="10"/>
      <c r="G1101" s="10"/>
      <c r="H1101" s="10"/>
      <c r="I1101" s="10"/>
      <c r="J1101" s="10"/>
      <c r="K1101" s="10"/>
      <c r="L1101" s="10"/>
      <c r="M1101" s="10"/>
      <c r="N1101" s="10"/>
      <c r="O1101" s="10"/>
      <c r="P1101" s="10"/>
      <c r="Q1101" s="10"/>
      <c r="R1101" s="10"/>
      <c r="S1101" s="10"/>
    </row>
    <row r="1102" ht="32.25" customHeight="1">
      <c r="A1102" s="10"/>
      <c r="B1102" s="10"/>
      <c r="C1102" s="10"/>
      <c r="D1102" s="10"/>
      <c r="E1102" s="10"/>
      <c r="F1102" s="10"/>
      <c r="G1102" s="10"/>
      <c r="H1102" s="10"/>
      <c r="I1102" s="10"/>
      <c r="J1102" s="10"/>
      <c r="K1102" s="10"/>
      <c r="L1102" s="10"/>
      <c r="M1102" s="10"/>
      <c r="N1102" s="10"/>
      <c r="O1102" s="10"/>
      <c r="P1102" s="10"/>
      <c r="Q1102" s="10"/>
      <c r="R1102" s="10"/>
      <c r="S1102" s="10"/>
    </row>
    <row r="1103" ht="32.25" customHeight="1">
      <c r="A1103" s="10"/>
      <c r="B1103" s="10"/>
      <c r="C1103" s="10"/>
      <c r="D1103" s="10"/>
      <c r="E1103" s="10"/>
      <c r="F1103" s="10"/>
      <c r="G1103" s="10"/>
      <c r="H1103" s="10"/>
      <c r="I1103" s="10"/>
      <c r="J1103" s="10"/>
      <c r="K1103" s="10"/>
      <c r="L1103" s="10"/>
      <c r="M1103" s="10"/>
      <c r="N1103" s="10"/>
      <c r="O1103" s="10"/>
      <c r="P1103" s="10"/>
      <c r="Q1103" s="10"/>
      <c r="R1103" s="10"/>
      <c r="S1103" s="10"/>
    </row>
    <row r="1104" ht="32.25" customHeight="1">
      <c r="A1104" s="10"/>
      <c r="B1104" s="10"/>
      <c r="C1104" s="10"/>
      <c r="D1104" s="10"/>
      <c r="E1104" s="10"/>
      <c r="F1104" s="10"/>
      <c r="G1104" s="10"/>
      <c r="H1104" s="10"/>
      <c r="I1104" s="10"/>
      <c r="J1104" s="10"/>
      <c r="K1104" s="10"/>
      <c r="L1104" s="10"/>
      <c r="M1104" s="10"/>
      <c r="N1104" s="10"/>
      <c r="O1104" s="10"/>
      <c r="P1104" s="10"/>
      <c r="Q1104" s="10"/>
      <c r="R1104" s="10"/>
      <c r="S1104" s="10"/>
    </row>
    <row r="1105" ht="32.25" customHeight="1">
      <c r="A1105" s="10"/>
      <c r="B1105" s="10"/>
      <c r="C1105" s="10"/>
      <c r="D1105" s="10"/>
      <c r="E1105" s="10"/>
      <c r="F1105" s="10"/>
      <c r="G1105" s="10"/>
      <c r="H1105" s="10"/>
      <c r="I1105" s="10"/>
      <c r="J1105" s="10"/>
      <c r="K1105" s="10"/>
      <c r="L1105" s="10"/>
      <c r="M1105" s="10"/>
      <c r="N1105" s="10"/>
      <c r="O1105" s="10"/>
      <c r="P1105" s="10"/>
      <c r="Q1105" s="10"/>
      <c r="R1105" s="10"/>
      <c r="S1105" s="10"/>
    </row>
    <row r="1106" ht="32.25" customHeight="1">
      <c r="A1106" s="10"/>
      <c r="B1106" s="10"/>
      <c r="C1106" s="10"/>
      <c r="D1106" s="10"/>
      <c r="E1106" s="10"/>
      <c r="F1106" s="10"/>
      <c r="G1106" s="10"/>
      <c r="H1106" s="10"/>
      <c r="I1106" s="10"/>
      <c r="J1106" s="10"/>
      <c r="K1106" s="10"/>
      <c r="L1106" s="10"/>
      <c r="M1106" s="10"/>
      <c r="N1106" s="10"/>
      <c r="O1106" s="10"/>
      <c r="P1106" s="10"/>
      <c r="Q1106" s="10"/>
      <c r="R1106" s="10"/>
      <c r="S1106" s="10"/>
    </row>
    <row r="1107" ht="32.25" customHeight="1">
      <c r="A1107" s="10"/>
      <c r="B1107" s="10"/>
      <c r="C1107" s="10"/>
      <c r="D1107" s="10"/>
      <c r="E1107" s="10"/>
      <c r="F1107" s="10"/>
      <c r="G1107" s="10"/>
      <c r="H1107" s="10"/>
      <c r="I1107" s="10"/>
      <c r="J1107" s="10"/>
      <c r="K1107" s="10"/>
      <c r="L1107" s="10"/>
      <c r="M1107" s="10"/>
      <c r="N1107" s="10"/>
      <c r="O1107" s="10"/>
      <c r="P1107" s="10"/>
      <c r="Q1107" s="10"/>
      <c r="R1107" s="10"/>
      <c r="S1107" s="10"/>
    </row>
    <row r="1108" ht="32.25" customHeight="1">
      <c r="A1108" s="10"/>
      <c r="B1108" s="10"/>
      <c r="C1108" s="10"/>
      <c r="D1108" s="10"/>
      <c r="E1108" s="10"/>
      <c r="F1108" s="10"/>
      <c r="G1108" s="10"/>
      <c r="H1108" s="10"/>
      <c r="I1108" s="10"/>
      <c r="J1108" s="10"/>
      <c r="K1108" s="10"/>
      <c r="L1108" s="10"/>
      <c r="M1108" s="10"/>
      <c r="N1108" s="10"/>
      <c r="O1108" s="10"/>
      <c r="P1108" s="10"/>
      <c r="Q1108" s="10"/>
      <c r="R1108" s="10"/>
      <c r="S1108" s="10"/>
    </row>
    <row r="1109" ht="32.25" customHeight="1">
      <c r="A1109" s="10"/>
      <c r="B1109" s="10"/>
      <c r="C1109" s="10"/>
      <c r="D1109" s="10"/>
      <c r="E1109" s="10"/>
      <c r="F1109" s="10"/>
      <c r="G1109" s="10"/>
      <c r="H1109" s="10"/>
      <c r="I1109" s="10"/>
      <c r="J1109" s="10"/>
      <c r="K1109" s="10"/>
      <c r="L1109" s="10"/>
      <c r="M1109" s="10"/>
      <c r="N1109" s="10"/>
      <c r="O1109" s="10"/>
      <c r="P1109" s="10"/>
      <c r="Q1109" s="10"/>
      <c r="R1109" s="10"/>
      <c r="S1109" s="10"/>
    </row>
    <row r="1110" ht="32.25" customHeight="1">
      <c r="A1110" s="10"/>
      <c r="B1110" s="10"/>
      <c r="C1110" s="10"/>
      <c r="D1110" s="10"/>
      <c r="E1110" s="10"/>
      <c r="F1110" s="10"/>
      <c r="G1110" s="10"/>
      <c r="H1110" s="10"/>
      <c r="I1110" s="10"/>
      <c r="J1110" s="10"/>
      <c r="K1110" s="10"/>
      <c r="L1110" s="10"/>
      <c r="M1110" s="10"/>
      <c r="N1110" s="10"/>
      <c r="O1110" s="10"/>
      <c r="P1110" s="10"/>
      <c r="Q1110" s="10"/>
      <c r="R1110" s="10"/>
      <c r="S1110" s="10"/>
    </row>
    <row r="1111" ht="32.25" customHeight="1">
      <c r="A1111" s="10"/>
      <c r="B1111" s="10"/>
      <c r="C1111" s="10"/>
      <c r="D1111" s="10"/>
      <c r="E1111" s="10"/>
      <c r="F1111" s="10"/>
      <c r="G1111" s="10"/>
      <c r="H1111" s="10"/>
      <c r="I1111" s="10"/>
      <c r="J1111" s="10"/>
      <c r="K1111" s="10"/>
      <c r="L1111" s="10"/>
      <c r="M1111" s="10"/>
      <c r="N1111" s="10"/>
      <c r="O1111" s="10"/>
      <c r="P1111" s="10"/>
      <c r="Q1111" s="10"/>
      <c r="R1111" s="10"/>
      <c r="S1111" s="10"/>
    </row>
    <row r="1112" ht="32.25" customHeight="1">
      <c r="A1112" s="10"/>
      <c r="B1112" s="10"/>
      <c r="C1112" s="10"/>
      <c r="D1112" s="10"/>
      <c r="E1112" s="10"/>
      <c r="F1112" s="10"/>
      <c r="G1112" s="10"/>
      <c r="H1112" s="10"/>
      <c r="I1112" s="10"/>
      <c r="J1112" s="10"/>
      <c r="K1112" s="10"/>
      <c r="L1112" s="10"/>
      <c r="M1112" s="10"/>
      <c r="N1112" s="10"/>
      <c r="O1112" s="10"/>
      <c r="P1112" s="10"/>
      <c r="Q1112" s="10"/>
      <c r="R1112" s="10"/>
      <c r="S1112" s="10"/>
    </row>
    <row r="1113" ht="32.25" customHeight="1">
      <c r="A1113" s="10"/>
      <c r="B1113" s="10"/>
      <c r="C1113" s="10"/>
      <c r="D1113" s="10"/>
      <c r="E1113" s="10"/>
      <c r="F1113" s="10"/>
      <c r="G1113" s="10"/>
      <c r="H1113" s="10"/>
      <c r="I1113" s="10"/>
      <c r="J1113" s="10"/>
      <c r="K1113" s="10"/>
      <c r="L1113" s="10"/>
      <c r="M1113" s="10"/>
      <c r="N1113" s="10"/>
      <c r="O1113" s="10"/>
      <c r="P1113" s="10"/>
      <c r="Q1113" s="10"/>
      <c r="R1113" s="10"/>
      <c r="S1113" s="10"/>
    </row>
    <row r="1114" ht="32.25" customHeight="1">
      <c r="A1114" s="10"/>
      <c r="B1114" s="10"/>
      <c r="C1114" s="10"/>
      <c r="D1114" s="10"/>
      <c r="E1114" s="10"/>
      <c r="F1114" s="10"/>
      <c r="G1114" s="10"/>
      <c r="H1114" s="10"/>
      <c r="I1114" s="10"/>
      <c r="J1114" s="10"/>
      <c r="K1114" s="10"/>
      <c r="L1114" s="10"/>
      <c r="M1114" s="10"/>
      <c r="N1114" s="10"/>
      <c r="O1114" s="10"/>
      <c r="P1114" s="10"/>
      <c r="Q1114" s="10"/>
      <c r="R1114" s="10"/>
      <c r="S1114" s="10"/>
    </row>
    <row r="1115" ht="32.25" customHeight="1">
      <c r="A1115" s="10"/>
      <c r="B1115" s="10"/>
      <c r="C1115" s="10"/>
      <c r="D1115" s="10"/>
      <c r="E1115" s="10"/>
      <c r="F1115" s="10"/>
      <c r="G1115" s="10"/>
      <c r="H1115" s="10"/>
      <c r="I1115" s="10"/>
      <c r="J1115" s="10"/>
      <c r="K1115" s="10"/>
      <c r="L1115" s="10"/>
      <c r="M1115" s="10"/>
      <c r="N1115" s="10"/>
      <c r="O1115" s="10"/>
      <c r="P1115" s="10"/>
      <c r="Q1115" s="10"/>
      <c r="R1115" s="10"/>
      <c r="S1115" s="10"/>
    </row>
    <row r="1116" ht="32.25" customHeight="1">
      <c r="A1116" s="10"/>
      <c r="B1116" s="10"/>
      <c r="C1116" s="10"/>
      <c r="D1116" s="10"/>
      <c r="E1116" s="10"/>
      <c r="F1116" s="10"/>
      <c r="G1116" s="10"/>
      <c r="H1116" s="10"/>
      <c r="I1116" s="10"/>
      <c r="J1116" s="10"/>
      <c r="K1116" s="10"/>
      <c r="L1116" s="10"/>
      <c r="M1116" s="10"/>
      <c r="N1116" s="10"/>
      <c r="O1116" s="10"/>
      <c r="P1116" s="10"/>
      <c r="Q1116" s="10"/>
      <c r="R1116" s="10"/>
      <c r="S1116" s="10"/>
    </row>
    <row r="1117" ht="32.25" customHeight="1">
      <c r="A1117" s="10"/>
      <c r="B1117" s="10"/>
      <c r="C1117" s="10"/>
      <c r="D1117" s="10"/>
      <c r="E1117" s="10"/>
      <c r="F1117" s="10"/>
      <c r="G1117" s="10"/>
      <c r="H1117" s="10"/>
      <c r="I1117" s="10"/>
      <c r="J1117" s="10"/>
      <c r="K1117" s="10"/>
      <c r="L1117" s="10"/>
      <c r="M1117" s="10"/>
      <c r="N1117" s="10"/>
      <c r="O1117" s="10"/>
      <c r="P1117" s="10"/>
      <c r="Q1117" s="10"/>
      <c r="R1117" s="10"/>
      <c r="S1117" s="10"/>
    </row>
    <row r="1118" ht="32.25" customHeight="1">
      <c r="A1118" s="10"/>
      <c r="B1118" s="10"/>
      <c r="C1118" s="10"/>
      <c r="D1118" s="10"/>
      <c r="E1118" s="10"/>
      <c r="F1118" s="10"/>
      <c r="G1118" s="10"/>
      <c r="H1118" s="10"/>
      <c r="I1118" s="10"/>
      <c r="J1118" s="10"/>
      <c r="K1118" s="10"/>
      <c r="L1118" s="10"/>
      <c r="M1118" s="10"/>
      <c r="N1118" s="10"/>
      <c r="O1118" s="10"/>
      <c r="P1118" s="10"/>
      <c r="Q1118" s="10"/>
      <c r="R1118" s="10"/>
      <c r="S1118" s="10"/>
    </row>
    <row r="1119" ht="32.25" customHeight="1">
      <c r="A1119" s="10"/>
      <c r="B1119" s="10"/>
      <c r="C1119" s="10"/>
      <c r="D1119" s="10"/>
      <c r="E1119" s="10"/>
      <c r="F1119" s="10"/>
      <c r="G1119" s="10"/>
      <c r="H1119" s="10"/>
      <c r="I1119" s="10"/>
      <c r="J1119" s="10"/>
      <c r="K1119" s="10"/>
      <c r="L1119" s="10"/>
      <c r="M1119" s="10"/>
      <c r="N1119" s="10"/>
      <c r="O1119" s="10"/>
      <c r="P1119" s="10"/>
      <c r="Q1119" s="10"/>
      <c r="R1119" s="10"/>
      <c r="S1119" s="10"/>
    </row>
    <row r="1120" ht="32.25" customHeight="1">
      <c r="A1120" s="10"/>
      <c r="B1120" s="10"/>
      <c r="C1120" s="10"/>
      <c r="D1120" s="10"/>
      <c r="E1120" s="10"/>
      <c r="F1120" s="10"/>
      <c r="G1120" s="10"/>
      <c r="H1120" s="10"/>
      <c r="I1120" s="10"/>
      <c r="J1120" s="10"/>
      <c r="K1120" s="10"/>
      <c r="L1120" s="10"/>
      <c r="M1120" s="10"/>
      <c r="N1120" s="10"/>
      <c r="O1120" s="10"/>
      <c r="P1120" s="10"/>
      <c r="Q1120" s="10"/>
      <c r="R1120" s="10"/>
      <c r="S1120" s="10"/>
    </row>
    <row r="1121" ht="32.25" customHeight="1">
      <c r="A1121" s="10"/>
      <c r="B1121" s="10"/>
      <c r="C1121" s="10"/>
      <c r="D1121" s="10"/>
      <c r="E1121" s="10"/>
      <c r="F1121" s="10"/>
      <c r="G1121" s="10"/>
      <c r="H1121" s="10"/>
      <c r="I1121" s="10"/>
      <c r="J1121" s="10"/>
      <c r="K1121" s="10"/>
      <c r="L1121" s="10"/>
      <c r="M1121" s="10"/>
      <c r="N1121" s="10"/>
      <c r="O1121" s="10"/>
      <c r="P1121" s="10"/>
      <c r="Q1121" s="10"/>
      <c r="R1121" s="10"/>
      <c r="S1121" s="10"/>
    </row>
    <row r="1122" ht="32.25" customHeight="1">
      <c r="A1122" s="10"/>
      <c r="B1122" s="10"/>
      <c r="C1122" s="10"/>
      <c r="D1122" s="10"/>
      <c r="E1122" s="10"/>
      <c r="F1122" s="10"/>
      <c r="G1122" s="10"/>
      <c r="H1122" s="10"/>
      <c r="I1122" s="10"/>
      <c r="J1122" s="10"/>
      <c r="K1122" s="10"/>
      <c r="L1122" s="10"/>
      <c r="M1122" s="10"/>
      <c r="N1122" s="10"/>
      <c r="O1122" s="10"/>
      <c r="P1122" s="10"/>
      <c r="Q1122" s="10"/>
      <c r="R1122" s="10"/>
      <c r="S1122" s="10"/>
    </row>
    <row r="1123" ht="32.25" customHeight="1">
      <c r="A1123" s="10"/>
      <c r="B1123" s="10"/>
      <c r="C1123" s="10"/>
      <c r="D1123" s="10"/>
      <c r="E1123" s="10"/>
      <c r="F1123" s="10"/>
      <c r="G1123" s="10"/>
      <c r="H1123" s="10"/>
      <c r="I1123" s="10"/>
      <c r="J1123" s="10"/>
      <c r="K1123" s="10"/>
      <c r="L1123" s="10"/>
      <c r="M1123" s="10"/>
      <c r="N1123" s="10"/>
      <c r="O1123" s="10"/>
      <c r="P1123" s="10"/>
      <c r="Q1123" s="10"/>
      <c r="R1123" s="10"/>
      <c r="S1123" s="10"/>
    </row>
    <row r="1124" ht="32.25" customHeight="1">
      <c r="A1124" s="10"/>
      <c r="B1124" s="10"/>
      <c r="C1124" s="10"/>
      <c r="D1124" s="10"/>
      <c r="E1124" s="10"/>
      <c r="F1124" s="10"/>
      <c r="G1124" s="10"/>
      <c r="H1124" s="10"/>
      <c r="I1124" s="10"/>
      <c r="J1124" s="10"/>
      <c r="K1124" s="10"/>
      <c r="L1124" s="10"/>
      <c r="M1124" s="10"/>
      <c r="N1124" s="10"/>
      <c r="O1124" s="10"/>
      <c r="P1124" s="10"/>
      <c r="Q1124" s="10"/>
      <c r="R1124" s="10"/>
      <c r="S1124" s="10"/>
    </row>
    <row r="1125" ht="32.25" customHeight="1">
      <c r="A1125" s="10"/>
      <c r="B1125" s="10"/>
      <c r="C1125" s="10"/>
      <c r="D1125" s="10"/>
      <c r="E1125" s="10"/>
      <c r="F1125" s="10"/>
      <c r="G1125" s="10"/>
      <c r="H1125" s="10"/>
      <c r="I1125" s="10"/>
      <c r="J1125" s="10"/>
      <c r="K1125" s="10"/>
      <c r="L1125" s="10"/>
      <c r="M1125" s="10"/>
      <c r="N1125" s="10"/>
      <c r="O1125" s="10"/>
      <c r="P1125" s="10"/>
      <c r="Q1125" s="10"/>
      <c r="R1125" s="10"/>
      <c r="S1125" s="10"/>
    </row>
    <row r="1126" ht="32.25" customHeight="1">
      <c r="A1126" s="10"/>
      <c r="B1126" s="10"/>
      <c r="C1126" s="10"/>
      <c r="D1126" s="10"/>
      <c r="E1126" s="10"/>
      <c r="F1126" s="10"/>
      <c r="G1126" s="10"/>
      <c r="H1126" s="10"/>
      <c r="I1126" s="10"/>
      <c r="J1126" s="10"/>
      <c r="K1126" s="10"/>
      <c r="L1126" s="10"/>
      <c r="M1126" s="10"/>
      <c r="N1126" s="10"/>
      <c r="O1126" s="10"/>
      <c r="P1126" s="10"/>
      <c r="Q1126" s="10"/>
      <c r="R1126" s="10"/>
      <c r="S1126" s="10"/>
    </row>
    <row r="1127" ht="32.25" customHeight="1">
      <c r="A1127" s="10"/>
      <c r="B1127" s="10"/>
      <c r="C1127" s="10"/>
      <c r="D1127" s="10"/>
      <c r="E1127" s="10"/>
      <c r="F1127" s="10"/>
      <c r="G1127" s="10"/>
      <c r="H1127" s="10"/>
      <c r="I1127" s="10"/>
      <c r="J1127" s="10"/>
      <c r="K1127" s="10"/>
      <c r="L1127" s="10"/>
      <c r="M1127" s="10"/>
      <c r="N1127" s="10"/>
      <c r="O1127" s="10"/>
      <c r="P1127" s="10"/>
      <c r="Q1127" s="10"/>
      <c r="R1127" s="10"/>
      <c r="S1127" s="10"/>
    </row>
    <row r="1128" ht="32.25" customHeight="1">
      <c r="A1128" s="10"/>
      <c r="B1128" s="10"/>
      <c r="C1128" s="10"/>
      <c r="D1128" s="10"/>
      <c r="E1128" s="10"/>
      <c r="F1128" s="10"/>
      <c r="G1128" s="10"/>
      <c r="H1128" s="10"/>
      <c r="I1128" s="10"/>
      <c r="J1128" s="10"/>
      <c r="K1128" s="10"/>
      <c r="L1128" s="10"/>
      <c r="M1128" s="10"/>
      <c r="N1128" s="10"/>
      <c r="O1128" s="10"/>
      <c r="P1128" s="10"/>
      <c r="Q1128" s="10"/>
      <c r="R1128" s="10"/>
      <c r="S1128" s="10"/>
    </row>
    <row r="1129" ht="32.25" customHeight="1">
      <c r="A1129" s="10"/>
      <c r="B1129" s="10"/>
      <c r="C1129" s="10"/>
      <c r="D1129" s="10"/>
      <c r="E1129" s="10"/>
      <c r="F1129" s="10"/>
      <c r="G1129" s="10"/>
      <c r="H1129" s="10"/>
      <c r="I1129" s="10"/>
      <c r="J1129" s="10"/>
      <c r="K1129" s="10"/>
      <c r="L1129" s="10"/>
      <c r="M1129" s="10"/>
      <c r="N1129" s="10"/>
      <c r="O1129" s="10"/>
      <c r="P1129" s="10"/>
      <c r="Q1129" s="10"/>
      <c r="R1129" s="10"/>
      <c r="S1129" s="10"/>
    </row>
    <row r="1130" ht="32.25" customHeight="1">
      <c r="A1130" s="10"/>
      <c r="B1130" s="10"/>
      <c r="C1130" s="10"/>
      <c r="D1130" s="10"/>
      <c r="E1130" s="10"/>
      <c r="F1130" s="10"/>
      <c r="G1130" s="10"/>
      <c r="H1130" s="10"/>
      <c r="I1130" s="10"/>
      <c r="J1130" s="10"/>
      <c r="K1130" s="10"/>
      <c r="L1130" s="10"/>
      <c r="M1130" s="10"/>
      <c r="N1130" s="10"/>
      <c r="O1130" s="10"/>
      <c r="P1130" s="10"/>
      <c r="Q1130" s="10"/>
      <c r="R1130" s="10"/>
      <c r="S1130" s="10"/>
    </row>
    <row r="1131" ht="32.25" customHeight="1">
      <c r="A1131" s="10"/>
      <c r="B1131" s="10"/>
      <c r="C1131" s="10"/>
      <c r="D1131" s="10"/>
      <c r="E1131" s="10"/>
      <c r="F1131" s="10"/>
      <c r="G1131" s="10"/>
      <c r="H1131" s="10"/>
      <c r="I1131" s="10"/>
      <c r="J1131" s="10"/>
      <c r="K1131" s="10"/>
      <c r="L1131" s="10"/>
      <c r="M1131" s="10"/>
      <c r="N1131" s="10"/>
      <c r="O1131" s="10"/>
      <c r="P1131" s="10"/>
      <c r="Q1131" s="10"/>
      <c r="R1131" s="10"/>
      <c r="S1131" s="10"/>
    </row>
    <row r="1132" ht="32.25" customHeight="1">
      <c r="A1132" s="10"/>
      <c r="B1132" s="10"/>
      <c r="C1132" s="10"/>
      <c r="D1132" s="10"/>
      <c r="E1132" s="10"/>
      <c r="F1132" s="10"/>
      <c r="G1132" s="10"/>
      <c r="H1132" s="10"/>
      <c r="I1132" s="10"/>
      <c r="J1132" s="10"/>
      <c r="K1132" s="10"/>
      <c r="L1132" s="10"/>
      <c r="M1132" s="10"/>
      <c r="N1132" s="10"/>
      <c r="O1132" s="10"/>
      <c r="P1132" s="10"/>
      <c r="Q1132" s="10"/>
      <c r="R1132" s="10"/>
      <c r="S1132" s="10"/>
    </row>
    <row r="1133" ht="32.25" customHeight="1">
      <c r="A1133" s="10"/>
      <c r="B1133" s="10"/>
      <c r="C1133" s="10"/>
      <c r="D1133" s="10"/>
      <c r="E1133" s="10"/>
      <c r="F1133" s="10"/>
      <c r="G1133" s="10"/>
      <c r="H1133" s="10"/>
      <c r="I1133" s="10"/>
      <c r="J1133" s="10"/>
      <c r="K1133" s="10"/>
      <c r="L1133" s="10"/>
      <c r="M1133" s="10"/>
      <c r="N1133" s="10"/>
      <c r="O1133" s="10"/>
      <c r="P1133" s="10"/>
      <c r="Q1133" s="10"/>
      <c r="R1133" s="10"/>
      <c r="S1133" s="10"/>
    </row>
    <row r="1134" ht="32.25" customHeight="1">
      <c r="A1134" s="10"/>
      <c r="B1134" s="10"/>
      <c r="C1134" s="10"/>
      <c r="D1134" s="10"/>
      <c r="E1134" s="10"/>
      <c r="F1134" s="10"/>
      <c r="G1134" s="10"/>
      <c r="H1134" s="10"/>
      <c r="I1134" s="10"/>
      <c r="J1134" s="10"/>
      <c r="K1134" s="10"/>
      <c r="L1134" s="10"/>
      <c r="M1134" s="10"/>
      <c r="N1134" s="10"/>
      <c r="O1134" s="10"/>
      <c r="P1134" s="10"/>
      <c r="Q1134" s="10"/>
      <c r="R1134" s="10"/>
      <c r="S1134" s="10"/>
    </row>
    <row r="1135" ht="32.25" customHeight="1">
      <c r="A1135" s="10"/>
      <c r="B1135" s="10"/>
      <c r="C1135" s="10"/>
      <c r="D1135" s="10"/>
      <c r="E1135" s="10"/>
      <c r="F1135" s="10"/>
      <c r="G1135" s="10"/>
      <c r="H1135" s="10"/>
      <c r="I1135" s="10"/>
      <c r="J1135" s="10"/>
      <c r="K1135" s="10"/>
      <c r="L1135" s="10"/>
      <c r="M1135" s="10"/>
      <c r="N1135" s="10"/>
      <c r="O1135" s="10"/>
      <c r="P1135" s="10"/>
      <c r="Q1135" s="10"/>
      <c r="R1135" s="10"/>
      <c r="S1135" s="10"/>
    </row>
    <row r="1136" ht="32.25" customHeight="1">
      <c r="A1136" s="10"/>
      <c r="B1136" s="10"/>
      <c r="C1136" s="10"/>
      <c r="D1136" s="10"/>
      <c r="E1136" s="10"/>
      <c r="F1136" s="10"/>
      <c r="G1136" s="10"/>
      <c r="H1136" s="10"/>
      <c r="I1136" s="10"/>
      <c r="J1136" s="10"/>
      <c r="K1136" s="10"/>
      <c r="L1136" s="10"/>
      <c r="M1136" s="10"/>
      <c r="N1136" s="10"/>
      <c r="O1136" s="10"/>
      <c r="P1136" s="10"/>
      <c r="Q1136" s="10"/>
      <c r="R1136" s="10"/>
      <c r="S1136" s="10"/>
    </row>
    <row r="1137" ht="32.25" customHeight="1">
      <c r="A1137" s="10"/>
      <c r="B1137" s="10"/>
      <c r="C1137" s="10"/>
      <c r="D1137" s="10"/>
      <c r="E1137" s="10"/>
      <c r="F1137" s="10"/>
      <c r="G1137" s="10"/>
      <c r="H1137" s="10"/>
      <c r="I1137" s="10"/>
      <c r="J1137" s="10"/>
      <c r="K1137" s="10"/>
      <c r="L1137" s="10"/>
      <c r="M1137" s="10"/>
      <c r="N1137" s="10"/>
      <c r="O1137" s="10"/>
      <c r="P1137" s="10"/>
      <c r="Q1137" s="10"/>
      <c r="R1137" s="10"/>
      <c r="S1137" s="10"/>
    </row>
    <row r="1138" ht="32.25" customHeight="1">
      <c r="A1138" s="10"/>
      <c r="B1138" s="10"/>
      <c r="C1138" s="10"/>
      <c r="D1138" s="10"/>
      <c r="E1138" s="10"/>
      <c r="F1138" s="10"/>
      <c r="G1138" s="10"/>
      <c r="H1138" s="10"/>
      <c r="I1138" s="10"/>
      <c r="J1138" s="10"/>
      <c r="K1138" s="10"/>
      <c r="L1138" s="10"/>
      <c r="M1138" s="10"/>
      <c r="N1138" s="10"/>
      <c r="O1138" s="10"/>
      <c r="P1138" s="10"/>
      <c r="Q1138" s="10"/>
      <c r="R1138" s="10"/>
      <c r="S1138" s="10"/>
    </row>
    <row r="1139" ht="32.25" customHeight="1">
      <c r="A1139" s="10"/>
      <c r="B1139" s="10"/>
      <c r="C1139" s="10"/>
      <c r="D1139" s="10"/>
      <c r="E1139" s="10"/>
      <c r="F1139" s="10"/>
      <c r="G1139" s="10"/>
      <c r="H1139" s="10"/>
      <c r="I1139" s="10"/>
      <c r="J1139" s="10"/>
      <c r="K1139" s="10"/>
      <c r="L1139" s="10"/>
      <c r="M1139" s="10"/>
      <c r="N1139" s="10"/>
      <c r="O1139" s="10"/>
      <c r="P1139" s="10"/>
      <c r="Q1139" s="10"/>
      <c r="R1139" s="10"/>
      <c r="S1139" s="10"/>
    </row>
    <row r="1140" ht="32.25" customHeight="1">
      <c r="A1140" s="10"/>
      <c r="B1140" s="10"/>
      <c r="C1140" s="10"/>
      <c r="D1140" s="10"/>
      <c r="E1140" s="10"/>
      <c r="F1140" s="10"/>
      <c r="G1140" s="10"/>
      <c r="H1140" s="10"/>
      <c r="I1140" s="10"/>
      <c r="J1140" s="10"/>
      <c r="K1140" s="10"/>
      <c r="L1140" s="10"/>
      <c r="M1140" s="10"/>
      <c r="N1140" s="10"/>
      <c r="O1140" s="10"/>
      <c r="P1140" s="10"/>
      <c r="Q1140" s="10"/>
      <c r="R1140" s="10"/>
      <c r="S1140" s="10"/>
    </row>
    <row r="1141" ht="32.25" customHeight="1">
      <c r="A1141" s="10"/>
      <c r="B1141" s="10"/>
      <c r="C1141" s="10"/>
      <c r="D1141" s="10"/>
      <c r="E1141" s="10"/>
      <c r="F1141" s="10"/>
      <c r="G1141" s="10"/>
      <c r="H1141" s="10"/>
      <c r="I1141" s="10"/>
      <c r="J1141" s="10"/>
      <c r="K1141" s="10"/>
      <c r="L1141" s="10"/>
      <c r="M1141" s="10"/>
      <c r="N1141" s="10"/>
      <c r="O1141" s="10"/>
      <c r="P1141" s="10"/>
      <c r="Q1141" s="10"/>
      <c r="R1141" s="10"/>
      <c r="S1141" s="10"/>
    </row>
    <row r="1142" ht="32.25" customHeight="1">
      <c r="A1142" s="10"/>
      <c r="B1142" s="10"/>
      <c r="C1142" s="10"/>
      <c r="D1142" s="10"/>
      <c r="E1142" s="10"/>
      <c r="F1142" s="10"/>
      <c r="G1142" s="10"/>
      <c r="H1142" s="10"/>
      <c r="I1142" s="10"/>
      <c r="J1142" s="10"/>
      <c r="K1142" s="10"/>
      <c r="L1142" s="10"/>
      <c r="M1142" s="10"/>
      <c r="N1142" s="10"/>
      <c r="O1142" s="10"/>
      <c r="P1142" s="10"/>
      <c r="Q1142" s="10"/>
      <c r="R1142" s="10"/>
      <c r="S1142" s="10"/>
    </row>
    <row r="1143" ht="32.25" customHeight="1">
      <c r="A1143" s="10"/>
      <c r="B1143" s="10"/>
      <c r="C1143" s="10"/>
      <c r="D1143" s="10"/>
      <c r="E1143" s="10"/>
      <c r="F1143" s="10"/>
      <c r="G1143" s="10"/>
      <c r="H1143" s="10"/>
      <c r="I1143" s="10"/>
      <c r="J1143" s="10"/>
      <c r="K1143" s="10"/>
      <c r="L1143" s="10"/>
      <c r="M1143" s="10"/>
      <c r="N1143" s="10"/>
      <c r="O1143" s="10"/>
      <c r="P1143" s="10"/>
      <c r="Q1143" s="10"/>
      <c r="R1143" s="10"/>
      <c r="S1143" s="10"/>
    </row>
    <row r="1144" ht="32.25" customHeight="1">
      <c r="A1144" s="10"/>
      <c r="B1144" s="10"/>
      <c r="C1144" s="10"/>
      <c r="D1144" s="10"/>
      <c r="E1144" s="10"/>
      <c r="F1144" s="10"/>
      <c r="G1144" s="10"/>
      <c r="H1144" s="10"/>
      <c r="I1144" s="10"/>
      <c r="J1144" s="10"/>
      <c r="K1144" s="10"/>
      <c r="L1144" s="10"/>
      <c r="M1144" s="10"/>
      <c r="N1144" s="10"/>
      <c r="O1144" s="10"/>
      <c r="P1144" s="10"/>
      <c r="Q1144" s="10"/>
      <c r="R1144" s="10"/>
      <c r="S1144" s="10"/>
    </row>
    <row r="1145" ht="32.25" customHeight="1">
      <c r="A1145" s="10"/>
      <c r="B1145" s="10"/>
      <c r="C1145" s="10"/>
      <c r="D1145" s="10"/>
      <c r="E1145" s="10"/>
      <c r="F1145" s="10"/>
      <c r="G1145" s="10"/>
      <c r="H1145" s="10"/>
      <c r="I1145" s="10"/>
      <c r="J1145" s="10"/>
      <c r="K1145" s="10"/>
      <c r="L1145" s="10"/>
      <c r="M1145" s="10"/>
      <c r="N1145" s="10"/>
      <c r="O1145" s="10"/>
      <c r="P1145" s="10"/>
      <c r="Q1145" s="10"/>
      <c r="R1145" s="10"/>
      <c r="S1145" s="10"/>
    </row>
    <row r="1146" ht="32.25" customHeight="1">
      <c r="A1146" s="10"/>
      <c r="B1146" s="10"/>
      <c r="C1146" s="10"/>
      <c r="D1146" s="10"/>
      <c r="E1146" s="10"/>
      <c r="F1146" s="10"/>
      <c r="G1146" s="10"/>
      <c r="H1146" s="10"/>
      <c r="I1146" s="10"/>
      <c r="J1146" s="10"/>
      <c r="K1146" s="10"/>
      <c r="L1146" s="10"/>
      <c r="M1146" s="10"/>
      <c r="N1146" s="10"/>
      <c r="O1146" s="10"/>
      <c r="P1146" s="10"/>
      <c r="Q1146" s="10"/>
      <c r="R1146" s="10"/>
      <c r="S1146" s="10"/>
    </row>
    <row r="1147" ht="32.25" customHeight="1">
      <c r="A1147" s="10"/>
      <c r="B1147" s="10"/>
      <c r="C1147" s="10"/>
      <c r="D1147" s="10"/>
      <c r="E1147" s="10"/>
      <c r="F1147" s="10"/>
      <c r="G1147" s="10"/>
      <c r="H1147" s="10"/>
      <c r="I1147" s="10"/>
      <c r="J1147" s="10"/>
      <c r="K1147" s="10"/>
      <c r="L1147" s="10"/>
      <c r="M1147" s="10"/>
      <c r="N1147" s="10"/>
      <c r="O1147" s="10"/>
      <c r="P1147" s="10"/>
      <c r="Q1147" s="10"/>
      <c r="R1147" s="10"/>
      <c r="S1147" s="10"/>
    </row>
    <row r="1148" ht="32.25" customHeight="1">
      <c r="A1148" s="10"/>
      <c r="B1148" s="10"/>
      <c r="C1148" s="10"/>
      <c r="D1148" s="10"/>
      <c r="E1148" s="10"/>
      <c r="F1148" s="10"/>
      <c r="G1148" s="10"/>
      <c r="H1148" s="10"/>
      <c r="I1148" s="10"/>
      <c r="J1148" s="10"/>
      <c r="K1148" s="10"/>
      <c r="L1148" s="10"/>
      <c r="M1148" s="10"/>
      <c r="N1148" s="10"/>
      <c r="O1148" s="10"/>
      <c r="P1148" s="10"/>
      <c r="Q1148" s="10"/>
      <c r="R1148" s="10"/>
      <c r="S1148" s="10"/>
    </row>
    <row r="1149" ht="32.25" customHeight="1">
      <c r="A1149" s="10"/>
      <c r="B1149" s="10"/>
      <c r="C1149" s="10"/>
      <c r="D1149" s="10"/>
      <c r="E1149" s="10"/>
      <c r="F1149" s="10"/>
      <c r="G1149" s="10"/>
      <c r="H1149" s="10"/>
      <c r="I1149" s="10"/>
      <c r="J1149" s="10"/>
      <c r="K1149" s="10"/>
      <c r="L1149" s="10"/>
      <c r="M1149" s="10"/>
      <c r="N1149" s="10"/>
      <c r="O1149" s="10"/>
      <c r="P1149" s="10"/>
      <c r="Q1149" s="10"/>
      <c r="R1149" s="10"/>
      <c r="S1149" s="10"/>
    </row>
    <row r="1150" ht="32.25" customHeight="1">
      <c r="A1150" s="10"/>
      <c r="B1150" s="10"/>
      <c r="C1150" s="10"/>
      <c r="D1150" s="10"/>
      <c r="E1150" s="10"/>
      <c r="F1150" s="10"/>
      <c r="G1150" s="10"/>
      <c r="H1150" s="10"/>
      <c r="I1150" s="10"/>
      <c r="J1150" s="10"/>
      <c r="K1150" s="10"/>
      <c r="L1150" s="10"/>
      <c r="M1150" s="10"/>
      <c r="N1150" s="10"/>
      <c r="O1150" s="10"/>
      <c r="P1150" s="10"/>
      <c r="Q1150" s="10"/>
      <c r="R1150" s="10"/>
      <c r="S1150" s="10"/>
    </row>
    <row r="1151" ht="32.25" customHeight="1">
      <c r="A1151" s="10"/>
      <c r="B1151" s="10"/>
      <c r="C1151" s="10"/>
      <c r="D1151" s="10"/>
      <c r="E1151" s="10"/>
      <c r="F1151" s="10"/>
      <c r="G1151" s="10"/>
      <c r="H1151" s="10"/>
      <c r="I1151" s="10"/>
      <c r="J1151" s="10"/>
      <c r="K1151" s="10"/>
      <c r="L1151" s="10"/>
      <c r="M1151" s="10"/>
      <c r="N1151" s="10"/>
      <c r="O1151" s="10"/>
      <c r="P1151" s="10"/>
      <c r="Q1151" s="10"/>
      <c r="R1151" s="10"/>
      <c r="S1151" s="10"/>
    </row>
    <row r="1152" ht="32.25" customHeight="1">
      <c r="A1152" s="10"/>
      <c r="B1152" s="10"/>
      <c r="C1152" s="10"/>
      <c r="D1152" s="10"/>
      <c r="E1152" s="10"/>
      <c r="F1152" s="10"/>
      <c r="G1152" s="10"/>
      <c r="H1152" s="10"/>
      <c r="I1152" s="10"/>
      <c r="J1152" s="10"/>
      <c r="K1152" s="10"/>
      <c r="L1152" s="10"/>
      <c r="M1152" s="10"/>
      <c r="N1152" s="10"/>
      <c r="O1152" s="10"/>
      <c r="P1152" s="10"/>
      <c r="Q1152" s="10"/>
      <c r="R1152" s="10"/>
      <c r="S1152" s="10"/>
    </row>
    <row r="1153" ht="32.25" customHeight="1">
      <c r="A1153" s="10"/>
      <c r="B1153" s="10"/>
      <c r="C1153" s="10"/>
      <c r="D1153" s="10"/>
      <c r="E1153" s="10"/>
      <c r="F1153" s="10"/>
      <c r="G1153" s="10"/>
      <c r="H1153" s="10"/>
      <c r="I1153" s="10"/>
      <c r="J1153" s="10"/>
      <c r="K1153" s="10"/>
      <c r="L1153" s="10"/>
      <c r="M1153" s="10"/>
      <c r="N1153" s="10"/>
      <c r="O1153" s="10"/>
      <c r="P1153" s="10"/>
      <c r="Q1153" s="10"/>
      <c r="R1153" s="10"/>
      <c r="S1153" s="10"/>
    </row>
    <row r="1154" ht="32.25" customHeight="1">
      <c r="A1154" s="10"/>
      <c r="B1154" s="10"/>
      <c r="C1154" s="10"/>
      <c r="D1154" s="10"/>
      <c r="E1154" s="10"/>
      <c r="F1154" s="10"/>
      <c r="G1154" s="10"/>
      <c r="H1154" s="10"/>
      <c r="I1154" s="10"/>
      <c r="J1154" s="10"/>
      <c r="K1154" s="10"/>
      <c r="L1154" s="10"/>
      <c r="M1154" s="10"/>
      <c r="N1154" s="10"/>
      <c r="O1154" s="10"/>
      <c r="P1154" s="10"/>
      <c r="Q1154" s="10"/>
      <c r="R1154" s="10"/>
      <c r="S1154" s="10"/>
    </row>
    <row r="1155" ht="32.25" customHeight="1">
      <c r="A1155" s="10"/>
      <c r="B1155" s="10"/>
      <c r="C1155" s="10"/>
      <c r="D1155" s="10"/>
      <c r="E1155" s="10"/>
      <c r="F1155" s="10"/>
      <c r="G1155" s="10"/>
      <c r="H1155" s="10"/>
      <c r="I1155" s="10"/>
      <c r="J1155" s="10"/>
      <c r="K1155" s="10"/>
      <c r="L1155" s="10"/>
      <c r="M1155" s="10"/>
      <c r="N1155" s="10"/>
      <c r="O1155" s="10"/>
      <c r="P1155" s="10"/>
      <c r="Q1155" s="10"/>
      <c r="R1155" s="10"/>
      <c r="S1155" s="10"/>
    </row>
    <row r="1156" ht="32.25" customHeight="1">
      <c r="A1156" s="10"/>
      <c r="B1156" s="10"/>
      <c r="C1156" s="10"/>
      <c r="D1156" s="10"/>
      <c r="E1156" s="10"/>
      <c r="F1156" s="10"/>
      <c r="G1156" s="10"/>
      <c r="H1156" s="10"/>
      <c r="I1156" s="10"/>
      <c r="J1156" s="10"/>
      <c r="K1156" s="10"/>
      <c r="L1156" s="10"/>
      <c r="M1156" s="10"/>
      <c r="N1156" s="10"/>
      <c r="O1156" s="10"/>
      <c r="P1156" s="10"/>
      <c r="Q1156" s="10"/>
      <c r="R1156" s="10"/>
      <c r="S1156" s="10"/>
    </row>
    <row r="1157" ht="32.25" customHeight="1">
      <c r="A1157" s="10"/>
      <c r="B1157" s="10"/>
      <c r="C1157" s="10"/>
      <c r="D1157" s="10"/>
      <c r="E1157" s="10"/>
      <c r="F1157" s="10"/>
      <c r="G1157" s="10"/>
      <c r="H1157" s="10"/>
      <c r="I1157" s="10"/>
      <c r="J1157" s="10"/>
      <c r="K1157" s="10"/>
      <c r="L1157" s="10"/>
      <c r="M1157" s="10"/>
      <c r="N1157" s="10"/>
      <c r="O1157" s="10"/>
      <c r="P1157" s="10"/>
      <c r="Q1157" s="10"/>
      <c r="R1157" s="10"/>
      <c r="S1157" s="10"/>
    </row>
    <row r="1158" ht="32.25" customHeight="1">
      <c r="A1158" s="10"/>
      <c r="B1158" s="10"/>
      <c r="C1158" s="10"/>
      <c r="D1158" s="10"/>
      <c r="E1158" s="10"/>
      <c r="F1158" s="10"/>
      <c r="G1158" s="10"/>
      <c r="H1158" s="10"/>
      <c r="I1158" s="10"/>
      <c r="J1158" s="10"/>
      <c r="K1158" s="10"/>
      <c r="L1158" s="10"/>
      <c r="M1158" s="10"/>
      <c r="N1158" s="10"/>
      <c r="O1158" s="10"/>
      <c r="P1158" s="10"/>
      <c r="Q1158" s="10"/>
      <c r="R1158" s="10"/>
      <c r="S1158" s="10"/>
    </row>
    <row r="1159" ht="32.25" customHeight="1">
      <c r="A1159" s="10"/>
      <c r="B1159" s="10"/>
      <c r="C1159" s="10"/>
      <c r="D1159" s="10"/>
      <c r="E1159" s="10"/>
      <c r="F1159" s="10"/>
      <c r="G1159" s="10"/>
      <c r="H1159" s="10"/>
      <c r="I1159" s="10"/>
      <c r="J1159" s="10"/>
      <c r="K1159" s="10"/>
      <c r="L1159" s="10"/>
      <c r="M1159" s="10"/>
      <c r="N1159" s="10"/>
      <c r="O1159" s="10"/>
      <c r="P1159" s="10"/>
      <c r="Q1159" s="10"/>
      <c r="R1159" s="10"/>
      <c r="S1159" s="10"/>
    </row>
    <row r="1160" ht="32.25" customHeight="1">
      <c r="A1160" s="10"/>
      <c r="B1160" s="10"/>
      <c r="C1160" s="10"/>
      <c r="D1160" s="10"/>
      <c r="E1160" s="10"/>
      <c r="F1160" s="10"/>
      <c r="G1160" s="10"/>
      <c r="H1160" s="10"/>
      <c r="I1160" s="10"/>
      <c r="J1160" s="10"/>
      <c r="K1160" s="10"/>
      <c r="L1160" s="10"/>
      <c r="M1160" s="10"/>
      <c r="N1160" s="10"/>
      <c r="O1160" s="10"/>
      <c r="P1160" s="10"/>
      <c r="Q1160" s="10"/>
      <c r="R1160" s="10"/>
      <c r="S1160" s="10"/>
    </row>
    <row r="1161" ht="32.25" customHeight="1">
      <c r="A1161" s="10"/>
      <c r="B1161" s="10"/>
      <c r="C1161" s="10"/>
      <c r="D1161" s="10"/>
      <c r="E1161" s="10"/>
      <c r="F1161" s="10"/>
      <c r="G1161" s="10"/>
      <c r="H1161" s="10"/>
      <c r="I1161" s="10"/>
      <c r="J1161" s="10"/>
      <c r="K1161" s="10"/>
      <c r="L1161" s="10"/>
      <c r="M1161" s="10"/>
      <c r="N1161" s="10"/>
      <c r="O1161" s="10"/>
      <c r="P1161" s="10"/>
      <c r="Q1161" s="10"/>
      <c r="R1161" s="10"/>
      <c r="S1161" s="10"/>
    </row>
    <row r="1162" ht="32.25" customHeight="1">
      <c r="A1162" s="10"/>
      <c r="B1162" s="10"/>
      <c r="C1162" s="10"/>
      <c r="D1162" s="10"/>
      <c r="E1162" s="10"/>
      <c r="F1162" s="10"/>
      <c r="G1162" s="10"/>
      <c r="H1162" s="10"/>
      <c r="I1162" s="10"/>
      <c r="J1162" s="10"/>
      <c r="K1162" s="10"/>
      <c r="L1162" s="10"/>
      <c r="M1162" s="10"/>
      <c r="N1162" s="10"/>
      <c r="O1162" s="10"/>
      <c r="P1162" s="10"/>
      <c r="Q1162" s="10"/>
      <c r="R1162" s="10"/>
      <c r="S1162" s="10"/>
    </row>
    <row r="1163" ht="32.25" customHeight="1">
      <c r="A1163" s="10"/>
      <c r="B1163" s="10"/>
      <c r="C1163" s="10"/>
      <c r="D1163" s="10"/>
      <c r="E1163" s="10"/>
      <c r="F1163" s="10"/>
      <c r="G1163" s="10"/>
      <c r="H1163" s="10"/>
      <c r="I1163" s="10"/>
      <c r="J1163" s="10"/>
      <c r="K1163" s="10"/>
      <c r="L1163" s="10"/>
      <c r="M1163" s="10"/>
      <c r="N1163" s="10"/>
      <c r="O1163" s="10"/>
      <c r="P1163" s="10"/>
      <c r="Q1163" s="10"/>
      <c r="R1163" s="10"/>
      <c r="S1163" s="10"/>
    </row>
    <row r="1164" ht="32.25" customHeight="1">
      <c r="A1164" s="10"/>
      <c r="B1164" s="10"/>
      <c r="C1164" s="10"/>
      <c r="D1164" s="10"/>
      <c r="E1164" s="10"/>
      <c r="F1164" s="10"/>
      <c r="G1164" s="10"/>
      <c r="H1164" s="10"/>
      <c r="I1164" s="10"/>
      <c r="J1164" s="10"/>
      <c r="K1164" s="10"/>
      <c r="L1164" s="10"/>
      <c r="M1164" s="10"/>
      <c r="N1164" s="10"/>
      <c r="O1164" s="10"/>
      <c r="P1164" s="10"/>
      <c r="Q1164" s="10"/>
      <c r="R1164" s="10"/>
      <c r="S1164" s="10"/>
    </row>
    <row r="1165" ht="32.25" customHeight="1">
      <c r="A1165" s="10"/>
      <c r="B1165" s="10"/>
      <c r="C1165" s="10"/>
      <c r="D1165" s="10"/>
      <c r="E1165" s="10"/>
      <c r="F1165" s="10"/>
      <c r="G1165" s="10"/>
      <c r="H1165" s="10"/>
      <c r="I1165" s="10"/>
      <c r="J1165" s="10"/>
      <c r="K1165" s="10"/>
      <c r="L1165" s="10"/>
      <c r="M1165" s="10"/>
      <c r="N1165" s="10"/>
      <c r="O1165" s="10"/>
      <c r="P1165" s="10"/>
      <c r="Q1165" s="10"/>
      <c r="R1165" s="10"/>
      <c r="S1165" s="10"/>
    </row>
    <row r="1166" ht="32.25" customHeight="1">
      <c r="A1166" s="10"/>
      <c r="B1166" s="10"/>
      <c r="C1166" s="10"/>
      <c r="D1166" s="10"/>
      <c r="E1166" s="10"/>
      <c r="F1166" s="10"/>
      <c r="G1166" s="10"/>
      <c r="H1166" s="10"/>
      <c r="I1166" s="10"/>
      <c r="J1166" s="10"/>
      <c r="K1166" s="10"/>
      <c r="L1166" s="10"/>
      <c r="M1166" s="10"/>
      <c r="N1166" s="10"/>
      <c r="O1166" s="10"/>
      <c r="P1166" s="10"/>
      <c r="Q1166" s="10"/>
      <c r="R1166" s="10"/>
      <c r="S1166" s="10"/>
    </row>
    <row r="1167" ht="32.25" customHeight="1">
      <c r="A1167" s="10"/>
      <c r="B1167" s="10"/>
      <c r="C1167" s="10"/>
      <c r="D1167" s="10"/>
      <c r="E1167" s="10"/>
      <c r="F1167" s="10"/>
      <c r="G1167" s="10"/>
      <c r="H1167" s="10"/>
      <c r="I1167" s="10"/>
      <c r="J1167" s="10"/>
      <c r="K1167" s="10"/>
      <c r="L1167" s="10"/>
      <c r="M1167" s="10"/>
      <c r="N1167" s="10"/>
      <c r="O1167" s="10"/>
      <c r="P1167" s="10"/>
      <c r="Q1167" s="10"/>
      <c r="R1167" s="10"/>
      <c r="S1167" s="10"/>
    </row>
    <row r="1168" ht="32.25" customHeight="1">
      <c r="A1168" s="10"/>
      <c r="B1168" s="10"/>
      <c r="C1168" s="10"/>
      <c r="D1168" s="10"/>
      <c r="E1168" s="10"/>
      <c r="F1168" s="10"/>
      <c r="G1168" s="10"/>
      <c r="H1168" s="10"/>
      <c r="I1168" s="10"/>
      <c r="J1168" s="10"/>
      <c r="K1168" s="10"/>
      <c r="L1168" s="10"/>
      <c r="M1168" s="10"/>
      <c r="N1168" s="10"/>
      <c r="O1168" s="10"/>
      <c r="P1168" s="10"/>
      <c r="Q1168" s="10"/>
      <c r="R1168" s="10"/>
      <c r="S1168" s="10"/>
    </row>
    <row r="1169" ht="32.25" customHeight="1">
      <c r="A1169" s="10"/>
      <c r="B1169" s="10"/>
      <c r="C1169" s="10"/>
      <c r="D1169" s="10"/>
      <c r="E1169" s="10"/>
      <c r="F1169" s="10"/>
      <c r="G1169" s="10"/>
      <c r="H1169" s="10"/>
      <c r="I1169" s="10"/>
      <c r="J1169" s="10"/>
      <c r="K1169" s="10"/>
      <c r="L1169" s="10"/>
      <c r="M1169" s="10"/>
      <c r="N1169" s="10"/>
      <c r="O1169" s="10"/>
      <c r="P1169" s="10"/>
      <c r="Q1169" s="10"/>
      <c r="R1169" s="10"/>
      <c r="S1169" s="10"/>
    </row>
    <row r="1170" ht="32.25" customHeight="1">
      <c r="A1170" s="10"/>
      <c r="B1170" s="10"/>
      <c r="C1170" s="10"/>
      <c r="D1170" s="10"/>
      <c r="E1170" s="10"/>
      <c r="F1170" s="10"/>
      <c r="G1170" s="10"/>
      <c r="H1170" s="10"/>
      <c r="I1170" s="10"/>
      <c r="J1170" s="10"/>
      <c r="K1170" s="10"/>
      <c r="L1170" s="10"/>
      <c r="M1170" s="10"/>
      <c r="N1170" s="10"/>
      <c r="O1170" s="10"/>
      <c r="P1170" s="10"/>
      <c r="Q1170" s="10"/>
      <c r="R1170" s="10"/>
      <c r="S1170" s="10"/>
    </row>
    <row r="1171" ht="32.25" customHeight="1">
      <c r="A1171" s="10"/>
      <c r="B1171" s="10"/>
      <c r="C1171" s="10"/>
      <c r="D1171" s="10"/>
      <c r="E1171" s="10"/>
      <c r="F1171" s="10"/>
      <c r="G1171" s="10"/>
      <c r="H1171" s="10"/>
      <c r="I1171" s="10"/>
      <c r="J1171" s="10"/>
      <c r="K1171" s="10"/>
      <c r="L1171" s="10"/>
      <c r="M1171" s="10"/>
      <c r="N1171" s="10"/>
      <c r="O1171" s="10"/>
      <c r="P1171" s="10"/>
      <c r="Q1171" s="10"/>
      <c r="R1171" s="10"/>
      <c r="S1171" s="10"/>
    </row>
    <row r="1172" ht="32.25" customHeight="1">
      <c r="A1172" s="10"/>
      <c r="B1172" s="10"/>
      <c r="C1172" s="10"/>
      <c r="D1172" s="10"/>
      <c r="E1172" s="10"/>
      <c r="F1172" s="10"/>
      <c r="G1172" s="10"/>
      <c r="H1172" s="10"/>
      <c r="I1172" s="10"/>
      <c r="J1172" s="10"/>
      <c r="K1172" s="10"/>
      <c r="L1172" s="10"/>
      <c r="M1172" s="10"/>
      <c r="N1172" s="10"/>
      <c r="O1172" s="10"/>
      <c r="P1172" s="10"/>
      <c r="Q1172" s="10"/>
      <c r="R1172" s="10"/>
      <c r="S1172" s="10"/>
    </row>
    <row r="1173" ht="32.25" customHeight="1">
      <c r="A1173" s="10"/>
      <c r="B1173" s="10"/>
      <c r="C1173" s="10"/>
      <c r="D1173" s="10"/>
      <c r="E1173" s="10"/>
      <c r="F1173" s="10"/>
      <c r="G1173" s="10"/>
      <c r="H1173" s="10"/>
      <c r="I1173" s="10"/>
      <c r="J1173" s="10"/>
      <c r="K1173" s="10"/>
      <c r="L1173" s="10"/>
      <c r="M1173" s="10"/>
      <c r="N1173" s="10"/>
      <c r="O1173" s="10"/>
      <c r="P1173" s="10"/>
      <c r="Q1173" s="10"/>
      <c r="R1173" s="10"/>
      <c r="S1173" s="10"/>
    </row>
    <row r="1174" ht="32.25" customHeight="1">
      <c r="A1174" s="10"/>
      <c r="B1174" s="10"/>
      <c r="C1174" s="10"/>
      <c r="D1174" s="10"/>
      <c r="E1174" s="10"/>
      <c r="F1174" s="10"/>
      <c r="G1174" s="10"/>
      <c r="H1174" s="10"/>
      <c r="I1174" s="10"/>
      <c r="J1174" s="10"/>
      <c r="K1174" s="10"/>
      <c r="L1174" s="10"/>
      <c r="M1174" s="10"/>
      <c r="N1174" s="10"/>
      <c r="O1174" s="10"/>
      <c r="P1174" s="10"/>
      <c r="Q1174" s="10"/>
      <c r="R1174" s="10"/>
      <c r="S1174" s="10"/>
    </row>
    <row r="1175" ht="32.25" customHeight="1">
      <c r="A1175" s="10"/>
      <c r="B1175" s="10"/>
      <c r="C1175" s="10"/>
      <c r="D1175" s="10"/>
      <c r="E1175" s="10"/>
      <c r="F1175" s="10"/>
      <c r="G1175" s="10"/>
      <c r="H1175" s="10"/>
      <c r="I1175" s="10"/>
      <c r="J1175" s="10"/>
      <c r="K1175" s="10"/>
      <c r="L1175" s="10"/>
      <c r="M1175" s="10"/>
      <c r="N1175" s="10"/>
      <c r="O1175" s="10"/>
      <c r="P1175" s="10"/>
      <c r="Q1175" s="10"/>
      <c r="R1175" s="10"/>
      <c r="S1175" s="10"/>
    </row>
    <row r="1176" ht="32.25" customHeight="1">
      <c r="A1176" s="10"/>
      <c r="B1176" s="10"/>
      <c r="C1176" s="10"/>
      <c r="D1176" s="10"/>
      <c r="E1176" s="10"/>
      <c r="F1176" s="10"/>
      <c r="G1176" s="10"/>
      <c r="H1176" s="10"/>
      <c r="I1176" s="10"/>
      <c r="J1176" s="10"/>
      <c r="K1176" s="10"/>
      <c r="L1176" s="10"/>
      <c r="M1176" s="10"/>
      <c r="N1176" s="10"/>
      <c r="O1176" s="10"/>
      <c r="P1176" s="10"/>
      <c r="Q1176" s="10"/>
      <c r="R1176" s="10"/>
      <c r="S1176" s="10"/>
    </row>
    <row r="1177" ht="32.25" customHeight="1">
      <c r="A1177" s="10"/>
      <c r="B1177" s="10"/>
      <c r="C1177" s="10"/>
      <c r="D1177" s="10"/>
      <c r="E1177" s="10"/>
      <c r="F1177" s="10"/>
      <c r="G1177" s="10"/>
      <c r="H1177" s="10"/>
      <c r="I1177" s="10"/>
      <c r="J1177" s="10"/>
      <c r="K1177" s="10"/>
      <c r="L1177" s="10"/>
      <c r="M1177" s="10"/>
      <c r="N1177" s="10"/>
      <c r="O1177" s="10"/>
      <c r="P1177" s="10"/>
      <c r="Q1177" s="10"/>
      <c r="R1177" s="10"/>
      <c r="S1177" s="10"/>
    </row>
    <row r="1178" ht="32.25" customHeight="1">
      <c r="A1178" s="10"/>
      <c r="B1178" s="10"/>
      <c r="C1178" s="10"/>
      <c r="D1178" s="10"/>
      <c r="E1178" s="10"/>
      <c r="F1178" s="10"/>
      <c r="G1178" s="10"/>
      <c r="H1178" s="10"/>
      <c r="I1178" s="10"/>
      <c r="J1178" s="10"/>
      <c r="K1178" s="10"/>
      <c r="L1178" s="10"/>
      <c r="M1178" s="10"/>
      <c r="N1178" s="10"/>
      <c r="O1178" s="10"/>
      <c r="P1178" s="10"/>
      <c r="Q1178" s="10"/>
      <c r="R1178" s="10"/>
      <c r="S1178" s="10"/>
    </row>
    <row r="1179" ht="32.25" customHeight="1">
      <c r="A1179" s="10"/>
      <c r="B1179" s="10"/>
      <c r="C1179" s="10"/>
      <c r="D1179" s="10"/>
      <c r="E1179" s="10"/>
      <c r="F1179" s="10"/>
      <c r="G1179" s="10"/>
      <c r="H1179" s="10"/>
      <c r="I1179" s="10"/>
      <c r="J1179" s="10"/>
      <c r="K1179" s="10"/>
      <c r="L1179" s="10"/>
      <c r="M1179" s="10"/>
      <c r="N1179" s="10"/>
      <c r="O1179" s="10"/>
      <c r="P1179" s="10"/>
      <c r="Q1179" s="10"/>
      <c r="R1179" s="10"/>
      <c r="S1179" s="10"/>
    </row>
    <row r="1180" ht="32.25" customHeight="1">
      <c r="A1180" s="10"/>
      <c r="B1180" s="10"/>
      <c r="C1180" s="10"/>
      <c r="D1180" s="10"/>
      <c r="E1180" s="10"/>
      <c r="F1180" s="10"/>
      <c r="G1180" s="10"/>
      <c r="H1180" s="10"/>
      <c r="I1180" s="10"/>
      <c r="J1180" s="10"/>
      <c r="K1180" s="10"/>
      <c r="L1180" s="10"/>
      <c r="M1180" s="10"/>
      <c r="N1180" s="10"/>
      <c r="O1180" s="10"/>
      <c r="P1180" s="10"/>
      <c r="Q1180" s="10"/>
      <c r="R1180" s="10"/>
      <c r="S1180" s="10"/>
    </row>
    <row r="1181" ht="32.25" customHeight="1">
      <c r="A1181" s="10"/>
      <c r="B1181" s="10"/>
      <c r="C1181" s="10"/>
      <c r="D1181" s="10"/>
      <c r="E1181" s="10"/>
      <c r="F1181" s="10"/>
      <c r="G1181" s="10"/>
      <c r="H1181" s="10"/>
      <c r="I1181" s="10"/>
      <c r="J1181" s="10"/>
      <c r="K1181" s="10"/>
      <c r="L1181" s="10"/>
      <c r="M1181" s="10"/>
      <c r="N1181" s="10"/>
      <c r="O1181" s="10"/>
      <c r="P1181" s="10"/>
      <c r="Q1181" s="10"/>
      <c r="R1181" s="10"/>
      <c r="S1181" s="10"/>
    </row>
    <row r="1182" ht="32.25" customHeight="1">
      <c r="A1182" s="10"/>
      <c r="B1182" s="10"/>
      <c r="C1182" s="10"/>
      <c r="D1182" s="10"/>
      <c r="E1182" s="10"/>
      <c r="F1182" s="10"/>
      <c r="G1182" s="10"/>
      <c r="H1182" s="10"/>
      <c r="I1182" s="10"/>
      <c r="J1182" s="10"/>
      <c r="K1182" s="10"/>
      <c r="L1182" s="10"/>
      <c r="M1182" s="10"/>
      <c r="N1182" s="10"/>
      <c r="O1182" s="10"/>
      <c r="P1182" s="10"/>
      <c r="Q1182" s="10"/>
      <c r="R1182" s="10"/>
      <c r="S1182" s="10"/>
    </row>
    <row r="1183" ht="32.25" customHeight="1">
      <c r="A1183" s="10"/>
      <c r="B1183" s="10"/>
      <c r="C1183" s="10"/>
      <c r="D1183" s="10"/>
      <c r="E1183" s="10"/>
      <c r="F1183" s="10"/>
      <c r="G1183" s="10"/>
      <c r="H1183" s="10"/>
      <c r="I1183" s="10"/>
      <c r="J1183" s="10"/>
      <c r="K1183" s="10"/>
      <c r="L1183" s="10"/>
      <c r="M1183" s="10"/>
      <c r="N1183" s="10"/>
      <c r="O1183" s="10"/>
      <c r="P1183" s="10"/>
      <c r="Q1183" s="10"/>
      <c r="R1183" s="10"/>
      <c r="S1183" s="10"/>
    </row>
    <row r="1184" ht="32.25" customHeight="1">
      <c r="A1184" s="10"/>
      <c r="B1184" s="10"/>
      <c r="C1184" s="10"/>
      <c r="D1184" s="10"/>
      <c r="E1184" s="10"/>
      <c r="F1184" s="10"/>
      <c r="G1184" s="10"/>
      <c r="H1184" s="10"/>
      <c r="I1184" s="10"/>
      <c r="J1184" s="10"/>
      <c r="K1184" s="10"/>
      <c r="L1184" s="10"/>
      <c r="M1184" s="10"/>
      <c r="N1184" s="10"/>
      <c r="O1184" s="10"/>
      <c r="P1184" s="10"/>
      <c r="Q1184" s="10"/>
      <c r="R1184" s="10"/>
      <c r="S1184" s="10"/>
    </row>
    <row r="1185" ht="32.25" customHeight="1">
      <c r="A1185" s="10"/>
      <c r="B1185" s="10"/>
      <c r="C1185" s="10"/>
      <c r="D1185" s="10"/>
      <c r="E1185" s="10"/>
      <c r="F1185" s="10"/>
      <c r="G1185" s="10"/>
      <c r="H1185" s="10"/>
      <c r="I1185" s="10"/>
      <c r="J1185" s="10"/>
      <c r="K1185" s="10"/>
      <c r="L1185" s="10"/>
      <c r="M1185" s="10"/>
      <c r="N1185" s="10"/>
      <c r="O1185" s="10"/>
      <c r="P1185" s="10"/>
      <c r="Q1185" s="10"/>
      <c r="R1185" s="10"/>
      <c r="S1185" s="10"/>
    </row>
    <row r="1186" ht="32.25" customHeight="1">
      <c r="A1186" s="10"/>
      <c r="B1186" s="10"/>
      <c r="C1186" s="10"/>
      <c r="D1186" s="10"/>
      <c r="E1186" s="10"/>
      <c r="F1186" s="10"/>
      <c r="G1186" s="10"/>
      <c r="H1186" s="10"/>
      <c r="I1186" s="10"/>
      <c r="J1186" s="10"/>
      <c r="K1186" s="10"/>
      <c r="L1186" s="10"/>
      <c r="M1186" s="10"/>
      <c r="N1186" s="10"/>
      <c r="O1186" s="10"/>
      <c r="P1186" s="10"/>
      <c r="Q1186" s="10"/>
      <c r="R1186" s="10"/>
      <c r="S1186" s="10"/>
    </row>
    <row r="1187" ht="32.25" customHeight="1">
      <c r="A1187" s="10"/>
      <c r="B1187" s="10"/>
      <c r="C1187" s="10"/>
      <c r="D1187" s="10"/>
      <c r="E1187" s="10"/>
      <c r="F1187" s="10"/>
      <c r="G1187" s="10"/>
      <c r="H1187" s="10"/>
      <c r="I1187" s="10"/>
      <c r="J1187" s="10"/>
      <c r="K1187" s="10"/>
      <c r="L1187" s="10"/>
      <c r="M1187" s="10"/>
      <c r="N1187" s="10"/>
      <c r="O1187" s="10"/>
      <c r="P1187" s="10"/>
      <c r="Q1187" s="10"/>
      <c r="R1187" s="10"/>
      <c r="S1187" s="10"/>
    </row>
    <row r="1188" ht="32.25" customHeight="1">
      <c r="A1188" s="10"/>
      <c r="B1188" s="10"/>
      <c r="C1188" s="10"/>
      <c r="D1188" s="10"/>
      <c r="E1188" s="10"/>
      <c r="F1188" s="10"/>
      <c r="G1188" s="10"/>
      <c r="H1188" s="10"/>
      <c r="I1188" s="10"/>
      <c r="J1188" s="10"/>
      <c r="K1188" s="10"/>
      <c r="L1188" s="10"/>
      <c r="M1188" s="10"/>
      <c r="N1188" s="10"/>
      <c r="O1188" s="10"/>
      <c r="P1188" s="10"/>
      <c r="Q1188" s="10"/>
      <c r="R1188" s="10"/>
      <c r="S1188" s="10"/>
    </row>
    <row r="1189" ht="32.25" customHeight="1">
      <c r="A1189" s="10"/>
      <c r="B1189" s="10"/>
      <c r="C1189" s="10"/>
      <c r="D1189" s="10"/>
      <c r="E1189" s="10"/>
      <c r="F1189" s="10"/>
      <c r="G1189" s="10"/>
      <c r="H1189" s="10"/>
      <c r="I1189" s="10"/>
      <c r="J1189" s="10"/>
      <c r="K1189" s="10"/>
      <c r="L1189" s="10"/>
      <c r="M1189" s="10"/>
      <c r="N1189" s="10"/>
      <c r="O1189" s="10"/>
      <c r="P1189" s="10"/>
      <c r="Q1189" s="10"/>
      <c r="R1189" s="10"/>
      <c r="S1189" s="10"/>
    </row>
    <row r="1190" ht="32.25" customHeight="1">
      <c r="A1190" s="10"/>
      <c r="B1190" s="10"/>
      <c r="C1190" s="10"/>
      <c r="D1190" s="10"/>
      <c r="E1190" s="10"/>
      <c r="F1190" s="10"/>
      <c r="G1190" s="10"/>
      <c r="H1190" s="10"/>
      <c r="I1190" s="10"/>
      <c r="J1190" s="10"/>
      <c r="K1190" s="10"/>
      <c r="L1190" s="10"/>
      <c r="M1190" s="10"/>
      <c r="N1190" s="10"/>
      <c r="O1190" s="10"/>
      <c r="P1190" s="10"/>
      <c r="Q1190" s="10"/>
      <c r="R1190" s="10"/>
      <c r="S1190" s="10"/>
    </row>
    <row r="1191" ht="32.25" customHeight="1">
      <c r="A1191" s="10"/>
      <c r="B1191" s="10"/>
      <c r="C1191" s="10"/>
      <c r="D1191" s="10"/>
      <c r="E1191" s="10"/>
      <c r="F1191" s="10"/>
      <c r="G1191" s="10"/>
      <c r="H1191" s="10"/>
      <c r="I1191" s="10"/>
      <c r="J1191" s="10"/>
      <c r="K1191" s="10"/>
      <c r="L1191" s="10"/>
      <c r="M1191" s="10"/>
      <c r="N1191" s="10"/>
      <c r="O1191" s="10"/>
      <c r="P1191" s="10"/>
      <c r="Q1191" s="10"/>
      <c r="R1191" s="10"/>
      <c r="S1191" s="10"/>
    </row>
    <row r="1192" ht="32.25" customHeight="1">
      <c r="A1192" s="10"/>
      <c r="B1192" s="10"/>
      <c r="C1192" s="10"/>
      <c r="D1192" s="10"/>
      <c r="E1192" s="10"/>
      <c r="F1192" s="10"/>
      <c r="G1192" s="10"/>
      <c r="H1192" s="10"/>
      <c r="I1192" s="10"/>
      <c r="J1192" s="10"/>
      <c r="K1192" s="10"/>
      <c r="L1192" s="10"/>
      <c r="M1192" s="10"/>
      <c r="N1192" s="10"/>
      <c r="O1192" s="10"/>
      <c r="P1192" s="10"/>
      <c r="Q1192" s="10"/>
      <c r="R1192" s="10"/>
      <c r="S1192" s="10"/>
    </row>
    <row r="1193" ht="32.25" customHeight="1">
      <c r="A1193" s="10"/>
      <c r="B1193" s="10"/>
      <c r="C1193" s="10"/>
      <c r="D1193" s="10"/>
      <c r="E1193" s="10"/>
      <c r="F1193" s="10"/>
      <c r="G1193" s="10"/>
      <c r="H1193" s="10"/>
      <c r="I1193" s="10"/>
      <c r="J1193" s="10"/>
      <c r="K1193" s="10"/>
      <c r="L1193" s="10"/>
      <c r="M1193" s="10"/>
      <c r="N1193" s="10"/>
      <c r="O1193" s="10"/>
      <c r="P1193" s="10"/>
      <c r="Q1193" s="10"/>
      <c r="R1193" s="10"/>
      <c r="S1193" s="10"/>
    </row>
    <row r="1194" ht="32.25" customHeight="1">
      <c r="A1194" s="10"/>
      <c r="B1194" s="10"/>
      <c r="C1194" s="10"/>
      <c r="D1194" s="10"/>
      <c r="E1194" s="10"/>
      <c r="F1194" s="10"/>
      <c r="G1194" s="10"/>
      <c r="H1194" s="10"/>
      <c r="I1194" s="10"/>
      <c r="J1194" s="10"/>
      <c r="K1194" s="10"/>
      <c r="L1194" s="10"/>
      <c r="M1194" s="10"/>
      <c r="N1194" s="10"/>
      <c r="O1194" s="10"/>
      <c r="P1194" s="10"/>
      <c r="Q1194" s="10"/>
      <c r="R1194" s="10"/>
      <c r="S1194" s="10"/>
    </row>
    <row r="1195" ht="32.25" customHeight="1">
      <c r="A1195" s="10"/>
      <c r="B1195" s="10"/>
      <c r="C1195" s="10"/>
      <c r="D1195" s="10"/>
      <c r="E1195" s="10"/>
      <c r="F1195" s="10"/>
      <c r="G1195" s="10"/>
      <c r="H1195" s="10"/>
      <c r="I1195" s="10"/>
      <c r="J1195" s="10"/>
      <c r="K1195" s="10"/>
      <c r="L1195" s="10"/>
      <c r="M1195" s="10"/>
      <c r="N1195" s="10"/>
      <c r="O1195" s="10"/>
      <c r="P1195" s="10"/>
      <c r="Q1195" s="10"/>
      <c r="R1195" s="10"/>
      <c r="S1195" s="10"/>
    </row>
    <row r="1196" ht="32.25" customHeight="1">
      <c r="A1196" s="10"/>
      <c r="B1196" s="10"/>
      <c r="C1196" s="10"/>
      <c r="D1196" s="10"/>
      <c r="E1196" s="10"/>
      <c r="F1196" s="10"/>
      <c r="G1196" s="10"/>
      <c r="H1196" s="10"/>
      <c r="I1196" s="10"/>
      <c r="J1196" s="10"/>
      <c r="K1196" s="10"/>
      <c r="L1196" s="10"/>
      <c r="M1196" s="10"/>
      <c r="N1196" s="10"/>
      <c r="O1196" s="10"/>
      <c r="P1196" s="10"/>
      <c r="Q1196" s="10"/>
      <c r="R1196" s="10"/>
      <c r="S1196" s="10"/>
    </row>
    <row r="1197" ht="32.25" customHeight="1">
      <c r="A1197" s="10"/>
      <c r="B1197" s="10"/>
      <c r="C1197" s="10"/>
      <c r="D1197" s="10"/>
      <c r="E1197" s="10"/>
      <c r="F1197" s="10"/>
      <c r="G1197" s="10"/>
      <c r="H1197" s="10"/>
      <c r="I1197" s="10"/>
      <c r="J1197" s="10"/>
      <c r="K1197" s="10"/>
      <c r="L1197" s="10"/>
      <c r="M1197" s="10"/>
      <c r="N1197" s="10"/>
      <c r="O1197" s="10"/>
      <c r="P1197" s="10"/>
      <c r="Q1197" s="10"/>
      <c r="R1197" s="10"/>
      <c r="S1197" s="10"/>
    </row>
    <row r="1198" ht="32.25" customHeight="1">
      <c r="A1198" s="10"/>
      <c r="B1198" s="10"/>
      <c r="C1198" s="10"/>
      <c r="D1198" s="10"/>
      <c r="E1198" s="10"/>
      <c r="F1198" s="10"/>
      <c r="G1198" s="10"/>
      <c r="H1198" s="10"/>
      <c r="I1198" s="10"/>
      <c r="J1198" s="10"/>
      <c r="K1198" s="10"/>
      <c r="L1198" s="10"/>
      <c r="M1198" s="10"/>
      <c r="N1198" s="10"/>
      <c r="O1198" s="10"/>
      <c r="P1198" s="10"/>
      <c r="Q1198" s="10"/>
      <c r="R1198" s="10"/>
      <c r="S1198" s="10"/>
    </row>
    <row r="1199" ht="32.25" customHeight="1">
      <c r="A1199" s="10"/>
      <c r="B1199" s="10"/>
      <c r="C1199" s="10"/>
      <c r="D1199" s="10"/>
      <c r="E1199" s="10"/>
      <c r="F1199" s="10"/>
      <c r="G1199" s="10"/>
      <c r="H1199" s="10"/>
      <c r="I1199" s="10"/>
      <c r="J1199" s="10"/>
      <c r="K1199" s="10"/>
      <c r="L1199" s="10"/>
      <c r="M1199" s="10"/>
      <c r="N1199" s="10"/>
      <c r="O1199" s="10"/>
      <c r="P1199" s="10"/>
      <c r="Q1199" s="10"/>
      <c r="R1199" s="10"/>
      <c r="S1199" s="10"/>
    </row>
    <row r="1200" ht="32.25" customHeight="1">
      <c r="A1200" s="10"/>
      <c r="B1200" s="10"/>
      <c r="C1200" s="10"/>
      <c r="D1200" s="10"/>
      <c r="E1200" s="10"/>
      <c r="F1200" s="10"/>
      <c r="G1200" s="10"/>
      <c r="H1200" s="10"/>
      <c r="I1200" s="10"/>
      <c r="J1200" s="10"/>
      <c r="K1200" s="10"/>
      <c r="L1200" s="10"/>
      <c r="M1200" s="10"/>
      <c r="N1200" s="10"/>
      <c r="O1200" s="10"/>
      <c r="P1200" s="10"/>
      <c r="Q1200" s="10"/>
      <c r="R1200" s="10"/>
      <c r="S1200" s="10"/>
    </row>
    <row r="1201" ht="32.25" customHeight="1">
      <c r="A1201" s="10"/>
      <c r="B1201" s="10"/>
      <c r="C1201" s="10"/>
      <c r="D1201" s="10"/>
      <c r="E1201" s="10"/>
      <c r="F1201" s="10"/>
      <c r="G1201" s="10"/>
      <c r="H1201" s="10"/>
      <c r="I1201" s="10"/>
      <c r="J1201" s="10"/>
      <c r="K1201" s="10"/>
      <c r="L1201" s="10"/>
      <c r="M1201" s="10"/>
      <c r="N1201" s="10"/>
      <c r="O1201" s="10"/>
      <c r="P1201" s="10"/>
      <c r="Q1201" s="10"/>
      <c r="R1201" s="10"/>
      <c r="S1201" s="10"/>
    </row>
    <row r="1202" ht="32.25" customHeight="1">
      <c r="A1202" s="10"/>
      <c r="B1202" s="10"/>
      <c r="C1202" s="10"/>
      <c r="D1202" s="10"/>
      <c r="E1202" s="10"/>
      <c r="F1202" s="10"/>
      <c r="G1202" s="10"/>
      <c r="H1202" s="10"/>
      <c r="I1202" s="10"/>
      <c r="J1202" s="10"/>
      <c r="K1202" s="10"/>
      <c r="L1202" s="10"/>
      <c r="M1202" s="10"/>
      <c r="N1202" s="10"/>
      <c r="O1202" s="10"/>
      <c r="P1202" s="10"/>
      <c r="Q1202" s="10"/>
      <c r="R1202" s="10"/>
      <c r="S1202" s="10"/>
    </row>
    <row r="1203" ht="32.25" customHeight="1">
      <c r="A1203" s="10"/>
      <c r="B1203" s="10"/>
      <c r="C1203" s="10"/>
      <c r="D1203" s="10"/>
      <c r="E1203" s="10"/>
      <c r="F1203" s="10"/>
      <c r="G1203" s="10"/>
      <c r="H1203" s="10"/>
      <c r="I1203" s="10"/>
      <c r="J1203" s="10"/>
      <c r="K1203" s="10"/>
      <c r="L1203" s="10"/>
      <c r="M1203" s="10"/>
      <c r="N1203" s="10"/>
      <c r="O1203" s="10"/>
      <c r="P1203" s="10"/>
      <c r="Q1203" s="10"/>
      <c r="R1203" s="10"/>
      <c r="S1203" s="10"/>
    </row>
    <row r="1204" ht="32.25" customHeight="1">
      <c r="A1204" s="10"/>
      <c r="B1204" s="10"/>
      <c r="C1204" s="10"/>
      <c r="D1204" s="10"/>
      <c r="E1204" s="10"/>
      <c r="F1204" s="10"/>
      <c r="G1204" s="10"/>
      <c r="H1204" s="10"/>
      <c r="I1204" s="10"/>
      <c r="J1204" s="10"/>
      <c r="K1204" s="10"/>
      <c r="L1204" s="10"/>
      <c r="M1204" s="10"/>
      <c r="N1204" s="10"/>
      <c r="O1204" s="10"/>
      <c r="P1204" s="10"/>
      <c r="Q1204" s="10"/>
      <c r="R1204" s="10"/>
      <c r="S1204" s="10"/>
    </row>
    <row r="1205" ht="32.25" customHeight="1">
      <c r="A1205" s="10"/>
      <c r="B1205" s="10"/>
      <c r="C1205" s="10"/>
      <c r="D1205" s="10"/>
      <c r="E1205" s="10"/>
      <c r="F1205" s="10"/>
      <c r="G1205" s="10"/>
      <c r="H1205" s="10"/>
      <c r="I1205" s="10"/>
      <c r="J1205" s="10"/>
      <c r="K1205" s="10"/>
      <c r="L1205" s="10"/>
      <c r="M1205" s="10"/>
      <c r="N1205" s="10"/>
      <c r="O1205" s="10"/>
      <c r="P1205" s="10"/>
      <c r="Q1205" s="10"/>
      <c r="R1205" s="10"/>
      <c r="S1205" s="10"/>
    </row>
    <row r="1206" ht="32.25" customHeight="1">
      <c r="A1206" s="10"/>
      <c r="B1206" s="10"/>
      <c r="C1206" s="10"/>
      <c r="D1206" s="10"/>
      <c r="E1206" s="10"/>
      <c r="F1206" s="10"/>
      <c r="G1206" s="10"/>
      <c r="H1206" s="10"/>
      <c r="I1206" s="10"/>
      <c r="J1206" s="10"/>
      <c r="K1206" s="10"/>
      <c r="L1206" s="10"/>
      <c r="M1206" s="10"/>
      <c r="N1206" s="10"/>
      <c r="O1206" s="10"/>
      <c r="P1206" s="10"/>
      <c r="Q1206" s="10"/>
      <c r="R1206" s="10"/>
      <c r="S1206" s="10"/>
    </row>
    <row r="1207" ht="32.25" customHeight="1">
      <c r="A1207" s="10"/>
      <c r="B1207" s="10"/>
      <c r="C1207" s="10"/>
      <c r="D1207" s="10"/>
      <c r="E1207" s="10"/>
      <c r="F1207" s="10"/>
      <c r="G1207" s="10"/>
      <c r="H1207" s="10"/>
      <c r="I1207" s="10"/>
      <c r="J1207" s="10"/>
      <c r="K1207" s="10"/>
      <c r="L1207" s="10"/>
      <c r="M1207" s="10"/>
      <c r="N1207" s="10"/>
      <c r="O1207" s="10"/>
      <c r="P1207" s="10"/>
      <c r="Q1207" s="10"/>
      <c r="R1207" s="10"/>
      <c r="S1207" s="10"/>
    </row>
    <row r="1208" ht="32.25" customHeight="1">
      <c r="A1208" s="10"/>
      <c r="B1208" s="10"/>
      <c r="C1208" s="10"/>
      <c r="D1208" s="10"/>
      <c r="E1208" s="10"/>
      <c r="F1208" s="10"/>
      <c r="G1208" s="10"/>
      <c r="H1208" s="10"/>
      <c r="I1208" s="10"/>
      <c r="J1208" s="10"/>
      <c r="K1208" s="10"/>
      <c r="L1208" s="10"/>
      <c r="M1208" s="10"/>
      <c r="N1208" s="10"/>
      <c r="O1208" s="10"/>
      <c r="P1208" s="10"/>
      <c r="Q1208" s="10"/>
      <c r="R1208" s="10"/>
      <c r="S1208" s="10"/>
    </row>
    <row r="1209" ht="32.25" customHeight="1">
      <c r="A1209" s="10"/>
      <c r="B1209" s="10"/>
      <c r="C1209" s="10"/>
      <c r="D1209" s="10"/>
      <c r="E1209" s="10"/>
      <c r="F1209" s="10"/>
      <c r="G1209" s="10"/>
      <c r="H1209" s="10"/>
      <c r="I1209" s="10"/>
      <c r="J1209" s="10"/>
      <c r="K1209" s="10"/>
      <c r="L1209" s="10"/>
      <c r="M1209" s="10"/>
      <c r="N1209" s="10"/>
      <c r="O1209" s="10"/>
      <c r="P1209" s="10"/>
      <c r="Q1209" s="10"/>
      <c r="R1209" s="10"/>
      <c r="S1209" s="10"/>
    </row>
    <row r="1210" ht="32.25" customHeight="1">
      <c r="A1210" s="10"/>
      <c r="B1210" s="10"/>
      <c r="C1210" s="10"/>
      <c r="D1210" s="10"/>
      <c r="E1210" s="10"/>
      <c r="F1210" s="10"/>
      <c r="G1210" s="10"/>
      <c r="H1210" s="10"/>
      <c r="I1210" s="10"/>
      <c r="J1210" s="10"/>
      <c r="K1210" s="10"/>
      <c r="L1210" s="10"/>
      <c r="M1210" s="10"/>
      <c r="N1210" s="10"/>
      <c r="O1210" s="10"/>
      <c r="P1210" s="10"/>
      <c r="Q1210" s="10"/>
      <c r="R1210" s="10"/>
      <c r="S1210" s="10"/>
    </row>
    <row r="1211" ht="32.25" customHeight="1">
      <c r="A1211" s="10"/>
      <c r="B1211" s="10"/>
      <c r="C1211" s="10"/>
      <c r="D1211" s="10"/>
      <c r="E1211" s="10"/>
      <c r="F1211" s="10"/>
      <c r="G1211" s="10"/>
      <c r="H1211" s="10"/>
      <c r="I1211" s="10"/>
      <c r="J1211" s="10"/>
      <c r="K1211" s="10"/>
      <c r="L1211" s="10"/>
      <c r="M1211" s="10"/>
      <c r="N1211" s="10"/>
      <c r="O1211" s="10"/>
      <c r="P1211" s="10"/>
      <c r="Q1211" s="10"/>
      <c r="R1211" s="10"/>
      <c r="S1211" s="10"/>
    </row>
    <row r="1212" ht="32.25" customHeight="1">
      <c r="A1212" s="10"/>
      <c r="B1212" s="10"/>
      <c r="C1212" s="10"/>
      <c r="D1212" s="10"/>
      <c r="E1212" s="10"/>
      <c r="F1212" s="10"/>
      <c r="G1212" s="10"/>
      <c r="H1212" s="10"/>
      <c r="I1212" s="10"/>
      <c r="J1212" s="10"/>
      <c r="K1212" s="10"/>
      <c r="L1212" s="10"/>
      <c r="M1212" s="10"/>
      <c r="N1212" s="10"/>
      <c r="O1212" s="10"/>
      <c r="P1212" s="10"/>
      <c r="Q1212" s="10"/>
      <c r="R1212" s="10"/>
      <c r="S1212" s="10"/>
    </row>
    <row r="1213" ht="32.25" customHeight="1">
      <c r="A1213" s="10"/>
      <c r="B1213" s="10"/>
      <c r="C1213" s="10"/>
      <c r="D1213" s="10"/>
      <c r="E1213" s="10"/>
      <c r="F1213" s="10"/>
      <c r="G1213" s="10"/>
      <c r="H1213" s="10"/>
      <c r="I1213" s="10"/>
      <c r="J1213" s="10"/>
      <c r="K1213" s="10"/>
      <c r="L1213" s="10"/>
      <c r="M1213" s="10"/>
      <c r="N1213" s="10"/>
      <c r="O1213" s="10"/>
      <c r="P1213" s="10"/>
      <c r="Q1213" s="10"/>
      <c r="R1213" s="10"/>
      <c r="S1213" s="10"/>
    </row>
    <row r="1214" ht="32.25" customHeight="1">
      <c r="A1214" s="10"/>
      <c r="B1214" s="10"/>
      <c r="C1214" s="10"/>
      <c r="D1214" s="10"/>
      <c r="E1214" s="10"/>
      <c r="F1214" s="10"/>
      <c r="G1214" s="10"/>
      <c r="H1214" s="10"/>
      <c r="I1214" s="10"/>
      <c r="J1214" s="10"/>
      <c r="K1214" s="10"/>
      <c r="L1214" s="10"/>
      <c r="M1214" s="10"/>
      <c r="N1214" s="10"/>
      <c r="O1214" s="10"/>
      <c r="P1214" s="10"/>
      <c r="Q1214" s="10"/>
      <c r="R1214" s="10"/>
      <c r="S1214" s="10"/>
    </row>
    <row r="1215" ht="32.25" customHeight="1">
      <c r="A1215" s="10"/>
      <c r="B1215" s="10"/>
      <c r="C1215" s="10"/>
      <c r="D1215" s="10"/>
      <c r="E1215" s="10"/>
      <c r="F1215" s="10"/>
      <c r="G1215" s="10"/>
      <c r="H1215" s="10"/>
      <c r="I1215" s="10"/>
      <c r="J1215" s="10"/>
      <c r="K1215" s="10"/>
      <c r="L1215" s="10"/>
      <c r="M1215" s="10"/>
      <c r="N1215" s="10"/>
      <c r="O1215" s="10"/>
      <c r="P1215" s="10"/>
      <c r="Q1215" s="10"/>
      <c r="R1215" s="10"/>
      <c r="S1215" s="10"/>
    </row>
    <row r="1216" ht="32.25" customHeight="1">
      <c r="A1216" s="10"/>
      <c r="B1216" s="10"/>
      <c r="C1216" s="10"/>
      <c r="D1216" s="10"/>
      <c r="E1216" s="10"/>
      <c r="F1216" s="10"/>
      <c r="G1216" s="10"/>
      <c r="H1216" s="10"/>
      <c r="I1216" s="10"/>
      <c r="J1216" s="10"/>
      <c r="K1216" s="10"/>
      <c r="L1216" s="10"/>
      <c r="M1216" s="10"/>
      <c r="N1216" s="10"/>
      <c r="O1216" s="10"/>
      <c r="P1216" s="10"/>
      <c r="Q1216" s="10"/>
      <c r="R1216" s="10"/>
      <c r="S1216" s="10"/>
    </row>
    <row r="1217" ht="32.25" customHeight="1">
      <c r="A1217" s="10"/>
      <c r="B1217" s="10"/>
      <c r="C1217" s="10"/>
      <c r="D1217" s="10"/>
      <c r="E1217" s="10"/>
      <c r="F1217" s="10"/>
      <c r="G1217" s="10"/>
      <c r="H1217" s="10"/>
      <c r="I1217" s="10"/>
      <c r="J1217" s="10"/>
      <c r="K1217" s="10"/>
      <c r="L1217" s="10"/>
      <c r="M1217" s="10"/>
      <c r="N1217" s="10"/>
      <c r="O1217" s="10"/>
      <c r="P1217" s="10"/>
      <c r="Q1217" s="10"/>
      <c r="R1217" s="10"/>
      <c r="S1217" s="10"/>
    </row>
    <row r="1218" ht="32.25" customHeight="1">
      <c r="A1218" s="10"/>
      <c r="B1218" s="10"/>
      <c r="C1218" s="10"/>
      <c r="D1218" s="10"/>
      <c r="E1218" s="10"/>
      <c r="F1218" s="10"/>
      <c r="G1218" s="10"/>
      <c r="H1218" s="10"/>
      <c r="I1218" s="10"/>
      <c r="J1218" s="10"/>
      <c r="K1218" s="10"/>
      <c r="L1218" s="10"/>
      <c r="M1218" s="10"/>
      <c r="N1218" s="10"/>
      <c r="O1218" s="10"/>
      <c r="P1218" s="10"/>
      <c r="Q1218" s="10"/>
      <c r="R1218" s="10"/>
      <c r="S1218" s="10"/>
    </row>
    <row r="1219" ht="32.25" customHeight="1">
      <c r="A1219" s="10"/>
      <c r="B1219" s="10"/>
      <c r="C1219" s="10"/>
      <c r="D1219" s="10"/>
      <c r="E1219" s="10"/>
      <c r="F1219" s="10"/>
      <c r="G1219" s="10"/>
      <c r="H1219" s="10"/>
      <c r="I1219" s="10"/>
      <c r="J1219" s="10"/>
      <c r="K1219" s="10"/>
      <c r="L1219" s="10"/>
      <c r="M1219" s="10"/>
      <c r="N1219" s="10"/>
      <c r="O1219" s="10"/>
      <c r="P1219" s="10"/>
      <c r="Q1219" s="10"/>
      <c r="R1219" s="10"/>
      <c r="S1219" s="10"/>
    </row>
    <row r="1220" ht="32.25" customHeight="1">
      <c r="A1220" s="10"/>
      <c r="B1220" s="10"/>
      <c r="C1220" s="10"/>
      <c r="D1220" s="10"/>
      <c r="E1220" s="10"/>
      <c r="F1220" s="10"/>
      <c r="G1220" s="10"/>
      <c r="H1220" s="10"/>
      <c r="I1220" s="10"/>
      <c r="J1220" s="10"/>
      <c r="K1220" s="10"/>
      <c r="L1220" s="10"/>
      <c r="M1220" s="10"/>
      <c r="N1220" s="10"/>
      <c r="O1220" s="10"/>
      <c r="P1220" s="10"/>
      <c r="Q1220" s="10"/>
      <c r="R1220" s="10"/>
      <c r="S1220" s="10"/>
    </row>
    <row r="1221" ht="32.25" customHeight="1">
      <c r="A1221" s="10"/>
      <c r="B1221" s="10"/>
      <c r="C1221" s="10"/>
      <c r="D1221" s="10"/>
      <c r="E1221" s="10"/>
      <c r="F1221" s="10"/>
      <c r="G1221" s="10"/>
      <c r="H1221" s="10"/>
      <c r="I1221" s="10"/>
      <c r="J1221" s="10"/>
      <c r="K1221" s="10"/>
      <c r="L1221" s="10"/>
      <c r="M1221" s="10"/>
      <c r="N1221" s="10"/>
      <c r="O1221" s="10"/>
      <c r="P1221" s="10"/>
      <c r="Q1221" s="10"/>
      <c r="R1221" s="10"/>
      <c r="S1221" s="10"/>
    </row>
    <row r="1222" ht="32.25" customHeight="1">
      <c r="A1222" s="10"/>
      <c r="B1222" s="10"/>
      <c r="C1222" s="10"/>
      <c r="D1222" s="10"/>
      <c r="E1222" s="10"/>
      <c r="F1222" s="10"/>
      <c r="G1222" s="10"/>
      <c r="H1222" s="10"/>
      <c r="I1222" s="10"/>
      <c r="J1222" s="10"/>
      <c r="K1222" s="10"/>
      <c r="L1222" s="10"/>
      <c r="M1222" s="10"/>
      <c r="N1222" s="10"/>
      <c r="O1222" s="10"/>
      <c r="P1222" s="10"/>
      <c r="Q1222" s="10"/>
      <c r="R1222" s="10"/>
      <c r="S1222" s="10"/>
    </row>
    <row r="1223" ht="32.25" customHeight="1">
      <c r="A1223" s="10"/>
      <c r="B1223" s="10"/>
      <c r="C1223" s="10"/>
      <c r="D1223" s="10"/>
      <c r="E1223" s="10"/>
      <c r="F1223" s="10"/>
      <c r="G1223" s="10"/>
      <c r="H1223" s="10"/>
      <c r="I1223" s="10"/>
      <c r="J1223" s="10"/>
      <c r="K1223" s="10"/>
      <c r="L1223" s="10"/>
      <c r="M1223" s="10"/>
      <c r="N1223" s="10"/>
      <c r="O1223" s="10"/>
      <c r="P1223" s="10"/>
      <c r="Q1223" s="10"/>
      <c r="R1223" s="10"/>
      <c r="S1223" s="10"/>
    </row>
    <row r="1224" ht="32.25" customHeight="1">
      <c r="A1224" s="10"/>
      <c r="B1224" s="10"/>
      <c r="C1224" s="10"/>
      <c r="D1224" s="10"/>
      <c r="E1224" s="10"/>
      <c r="F1224" s="10"/>
      <c r="G1224" s="10"/>
      <c r="H1224" s="10"/>
      <c r="I1224" s="10"/>
      <c r="J1224" s="10"/>
      <c r="K1224" s="10"/>
      <c r="L1224" s="10"/>
      <c r="M1224" s="10"/>
      <c r="N1224" s="10"/>
      <c r="O1224" s="10"/>
      <c r="P1224" s="10"/>
      <c r="Q1224" s="10"/>
      <c r="R1224" s="10"/>
      <c r="S1224" s="10"/>
    </row>
    <row r="1225" ht="32.25" customHeight="1">
      <c r="A1225" s="10"/>
      <c r="B1225" s="10"/>
      <c r="C1225" s="10"/>
      <c r="D1225" s="10"/>
      <c r="E1225" s="10"/>
      <c r="F1225" s="10"/>
      <c r="G1225" s="10"/>
      <c r="H1225" s="10"/>
      <c r="I1225" s="10"/>
      <c r="J1225" s="10"/>
      <c r="K1225" s="10"/>
      <c r="L1225" s="10"/>
      <c r="M1225" s="10"/>
      <c r="N1225" s="10"/>
      <c r="O1225" s="10"/>
      <c r="P1225" s="10"/>
      <c r="Q1225" s="10"/>
      <c r="R1225" s="10"/>
      <c r="S1225" s="10"/>
    </row>
    <row r="1226" ht="32.25" customHeight="1">
      <c r="A1226" s="10"/>
      <c r="B1226" s="10"/>
      <c r="C1226" s="10"/>
      <c r="D1226" s="10"/>
      <c r="E1226" s="10"/>
      <c r="F1226" s="10"/>
      <c r="G1226" s="10"/>
      <c r="H1226" s="10"/>
      <c r="I1226" s="10"/>
      <c r="J1226" s="10"/>
      <c r="K1226" s="10"/>
      <c r="L1226" s="10"/>
      <c r="M1226" s="10"/>
      <c r="N1226" s="10"/>
      <c r="O1226" s="10"/>
      <c r="P1226" s="10"/>
      <c r="Q1226" s="10"/>
      <c r="R1226" s="10"/>
      <c r="S1226" s="10"/>
    </row>
    <row r="1227" ht="32.25" customHeight="1">
      <c r="A1227" s="10"/>
      <c r="B1227" s="10"/>
      <c r="C1227" s="10"/>
      <c r="D1227" s="10"/>
      <c r="E1227" s="10"/>
      <c r="F1227" s="10"/>
      <c r="G1227" s="10"/>
      <c r="H1227" s="10"/>
      <c r="I1227" s="10"/>
      <c r="J1227" s="10"/>
      <c r="K1227" s="10"/>
      <c r="L1227" s="10"/>
      <c r="M1227" s="10"/>
      <c r="N1227" s="10"/>
      <c r="O1227" s="10"/>
      <c r="P1227" s="10"/>
      <c r="Q1227" s="10"/>
      <c r="R1227" s="10"/>
      <c r="S1227" s="10"/>
    </row>
    <row r="1228" ht="32.25" customHeight="1">
      <c r="A1228" s="10"/>
      <c r="B1228" s="10"/>
      <c r="C1228" s="10"/>
      <c r="D1228" s="10"/>
      <c r="E1228" s="10"/>
      <c r="F1228" s="10"/>
      <c r="G1228" s="10"/>
      <c r="H1228" s="10"/>
      <c r="I1228" s="10"/>
      <c r="J1228" s="10"/>
      <c r="K1228" s="10"/>
      <c r="L1228" s="10"/>
      <c r="M1228" s="10"/>
      <c r="N1228" s="10"/>
      <c r="O1228" s="10"/>
      <c r="P1228" s="10"/>
      <c r="Q1228" s="10"/>
      <c r="R1228" s="10"/>
      <c r="S1228" s="10"/>
    </row>
    <row r="1229" ht="32.25" customHeight="1">
      <c r="A1229" s="10"/>
      <c r="B1229" s="10"/>
      <c r="C1229" s="10"/>
      <c r="D1229" s="10"/>
      <c r="E1229" s="10"/>
      <c r="F1229" s="10"/>
      <c r="G1229" s="10"/>
      <c r="H1229" s="10"/>
      <c r="I1229" s="10"/>
      <c r="J1229" s="10"/>
      <c r="K1229" s="10"/>
      <c r="L1229" s="10"/>
      <c r="M1229" s="10"/>
      <c r="N1229" s="10"/>
      <c r="O1229" s="10"/>
      <c r="P1229" s="10"/>
      <c r="Q1229" s="10"/>
      <c r="R1229" s="10"/>
      <c r="S1229" s="10"/>
    </row>
    <row r="1230" ht="32.25" customHeight="1">
      <c r="A1230" s="10"/>
      <c r="B1230" s="10"/>
      <c r="C1230" s="10"/>
      <c r="D1230" s="10"/>
      <c r="E1230" s="10"/>
      <c r="F1230" s="10"/>
      <c r="G1230" s="10"/>
      <c r="H1230" s="10"/>
      <c r="I1230" s="10"/>
      <c r="J1230" s="10"/>
      <c r="K1230" s="10"/>
      <c r="L1230" s="10"/>
      <c r="M1230" s="10"/>
      <c r="N1230" s="10"/>
      <c r="O1230" s="10"/>
      <c r="P1230" s="10"/>
      <c r="Q1230" s="10"/>
      <c r="R1230" s="10"/>
      <c r="S1230" s="10"/>
    </row>
    <row r="1231" ht="32.25" customHeight="1">
      <c r="A1231" s="10"/>
      <c r="B1231" s="10"/>
      <c r="C1231" s="10"/>
      <c r="D1231" s="10"/>
      <c r="E1231" s="10"/>
      <c r="F1231" s="10"/>
      <c r="G1231" s="10"/>
      <c r="H1231" s="10"/>
      <c r="I1231" s="10"/>
      <c r="J1231" s="10"/>
      <c r="K1231" s="10"/>
      <c r="L1231" s="10"/>
      <c r="M1231" s="10"/>
      <c r="N1231" s="10"/>
      <c r="O1231" s="10"/>
      <c r="P1231" s="10"/>
      <c r="Q1231" s="10"/>
      <c r="R1231" s="10"/>
      <c r="S1231" s="10"/>
    </row>
    <row r="1232" ht="32.25" customHeight="1">
      <c r="A1232" s="10"/>
      <c r="B1232" s="10"/>
      <c r="C1232" s="10"/>
      <c r="D1232" s="10"/>
      <c r="E1232" s="10"/>
      <c r="F1232" s="10"/>
      <c r="G1232" s="10"/>
      <c r="H1232" s="10"/>
      <c r="I1232" s="10"/>
      <c r="J1232" s="10"/>
      <c r="K1232" s="10"/>
      <c r="L1232" s="10"/>
      <c r="M1232" s="10"/>
      <c r="N1232" s="10"/>
      <c r="O1232" s="10"/>
      <c r="P1232" s="10"/>
      <c r="Q1232" s="10"/>
      <c r="R1232" s="10"/>
      <c r="S1232" s="10"/>
    </row>
    <row r="1233" ht="32.25" customHeight="1">
      <c r="A1233" s="10"/>
      <c r="B1233" s="10"/>
      <c r="C1233" s="10"/>
      <c r="D1233" s="10"/>
      <c r="E1233" s="10"/>
      <c r="F1233" s="10"/>
      <c r="G1233" s="10"/>
      <c r="H1233" s="10"/>
      <c r="I1233" s="10"/>
      <c r="J1233" s="10"/>
      <c r="K1233" s="10"/>
      <c r="L1233" s="10"/>
      <c r="M1233" s="10"/>
      <c r="N1233" s="10"/>
      <c r="O1233" s="10"/>
      <c r="P1233" s="10"/>
      <c r="Q1233" s="10"/>
      <c r="R1233" s="10"/>
      <c r="S1233" s="10"/>
    </row>
    <row r="1234" ht="32.25" customHeight="1">
      <c r="A1234" s="10"/>
      <c r="B1234" s="10"/>
      <c r="C1234" s="10"/>
      <c r="D1234" s="10"/>
      <c r="E1234" s="10"/>
      <c r="F1234" s="10"/>
      <c r="G1234" s="10"/>
      <c r="H1234" s="10"/>
      <c r="I1234" s="10"/>
      <c r="J1234" s="10"/>
      <c r="K1234" s="10"/>
      <c r="L1234" s="10"/>
      <c r="M1234" s="10"/>
      <c r="N1234" s="10"/>
      <c r="O1234" s="10"/>
      <c r="P1234" s="10"/>
      <c r="Q1234" s="10"/>
      <c r="R1234" s="10"/>
      <c r="S1234" s="10"/>
    </row>
    <row r="1235" ht="32.25" customHeight="1">
      <c r="A1235" s="10"/>
      <c r="B1235" s="10"/>
      <c r="C1235" s="10"/>
      <c r="D1235" s="10"/>
      <c r="E1235" s="10"/>
      <c r="F1235" s="10"/>
      <c r="G1235" s="10"/>
      <c r="H1235" s="10"/>
      <c r="I1235" s="10"/>
      <c r="J1235" s="10"/>
      <c r="K1235" s="10"/>
      <c r="L1235" s="10"/>
      <c r="M1235" s="10"/>
      <c r="N1235" s="10"/>
      <c r="O1235" s="10"/>
      <c r="P1235" s="10"/>
      <c r="Q1235" s="10"/>
      <c r="R1235" s="10"/>
      <c r="S1235" s="10"/>
    </row>
    <row r="1236" ht="32.25" customHeight="1">
      <c r="A1236" s="10"/>
      <c r="B1236" s="10"/>
      <c r="C1236" s="10"/>
      <c r="D1236" s="10"/>
      <c r="E1236" s="10"/>
      <c r="F1236" s="10"/>
      <c r="G1236" s="10"/>
      <c r="H1236" s="10"/>
      <c r="I1236" s="10"/>
      <c r="J1236" s="10"/>
      <c r="K1236" s="10"/>
      <c r="L1236" s="10"/>
      <c r="M1236" s="10"/>
      <c r="N1236" s="10"/>
      <c r="O1236" s="10"/>
      <c r="P1236" s="10"/>
      <c r="Q1236" s="10"/>
      <c r="R1236" s="10"/>
      <c r="S1236" s="10"/>
    </row>
    <row r="1237" ht="32.25" customHeight="1">
      <c r="A1237" s="10"/>
      <c r="B1237" s="10"/>
      <c r="C1237" s="10"/>
      <c r="D1237" s="10"/>
      <c r="E1237" s="10"/>
      <c r="F1237" s="10"/>
      <c r="G1237" s="10"/>
      <c r="H1237" s="10"/>
      <c r="I1237" s="10"/>
      <c r="J1237" s="10"/>
      <c r="K1237" s="10"/>
      <c r="L1237" s="10"/>
      <c r="M1237" s="10"/>
      <c r="N1237" s="10"/>
      <c r="O1237" s="10"/>
      <c r="P1237" s="10"/>
      <c r="Q1237" s="10"/>
      <c r="R1237" s="10"/>
      <c r="S1237" s="10"/>
    </row>
    <row r="1238" ht="32.25" customHeight="1">
      <c r="A1238" s="10"/>
      <c r="B1238" s="10"/>
      <c r="C1238" s="10"/>
      <c r="D1238" s="10"/>
      <c r="E1238" s="10"/>
      <c r="F1238" s="10"/>
      <c r="G1238" s="10"/>
      <c r="H1238" s="10"/>
      <c r="I1238" s="10"/>
      <c r="J1238" s="10"/>
      <c r="K1238" s="10"/>
      <c r="L1238" s="10"/>
      <c r="M1238" s="10"/>
      <c r="N1238" s="10"/>
      <c r="O1238" s="10"/>
      <c r="P1238" s="10"/>
      <c r="Q1238" s="10"/>
      <c r="R1238" s="10"/>
      <c r="S1238" s="10"/>
    </row>
    <row r="1239" ht="32.25" customHeight="1">
      <c r="A1239" s="10"/>
      <c r="B1239" s="10"/>
      <c r="C1239" s="10"/>
      <c r="D1239" s="10"/>
      <c r="E1239" s="10"/>
      <c r="F1239" s="10"/>
      <c r="G1239" s="10"/>
      <c r="H1239" s="10"/>
      <c r="I1239" s="10"/>
      <c r="J1239" s="10"/>
      <c r="K1239" s="10"/>
      <c r="L1239" s="10"/>
      <c r="M1239" s="10"/>
      <c r="N1239" s="10"/>
      <c r="O1239" s="10"/>
      <c r="P1239" s="10"/>
      <c r="Q1239" s="10"/>
      <c r="R1239" s="10"/>
      <c r="S1239" s="10"/>
    </row>
    <row r="1240" ht="32.25" customHeight="1">
      <c r="A1240" s="10"/>
      <c r="B1240" s="10"/>
      <c r="C1240" s="10"/>
      <c r="D1240" s="10"/>
      <c r="E1240" s="10"/>
      <c r="F1240" s="10"/>
      <c r="G1240" s="10"/>
      <c r="H1240" s="10"/>
      <c r="I1240" s="10"/>
      <c r="J1240" s="10"/>
      <c r="K1240" s="10"/>
      <c r="L1240" s="10"/>
      <c r="M1240" s="10"/>
      <c r="N1240" s="10"/>
      <c r="O1240" s="10"/>
      <c r="P1240" s="10"/>
      <c r="Q1240" s="10"/>
      <c r="R1240" s="10"/>
      <c r="S1240" s="10"/>
    </row>
    <row r="1241" ht="32.25" customHeight="1">
      <c r="A1241" s="10"/>
      <c r="B1241" s="10"/>
      <c r="C1241" s="10"/>
      <c r="D1241" s="10"/>
      <c r="E1241" s="10"/>
      <c r="F1241" s="10"/>
      <c r="G1241" s="10"/>
      <c r="H1241" s="10"/>
      <c r="I1241" s="10"/>
      <c r="J1241" s="10"/>
      <c r="K1241" s="10"/>
      <c r="L1241" s="10"/>
      <c r="M1241" s="10"/>
      <c r="N1241" s="10"/>
      <c r="O1241" s="10"/>
      <c r="P1241" s="10"/>
      <c r="Q1241" s="10"/>
      <c r="R1241" s="10"/>
      <c r="S1241" s="10"/>
    </row>
    <row r="1242" ht="32.25" customHeight="1">
      <c r="A1242" s="10"/>
      <c r="B1242" s="10"/>
      <c r="C1242" s="10"/>
      <c r="D1242" s="10"/>
      <c r="E1242" s="10"/>
      <c r="F1242" s="10"/>
      <c r="G1242" s="10"/>
      <c r="H1242" s="10"/>
      <c r="I1242" s="10"/>
      <c r="J1242" s="10"/>
      <c r="K1242" s="10"/>
      <c r="L1242" s="10"/>
      <c r="M1242" s="10"/>
      <c r="N1242" s="10"/>
      <c r="O1242" s="10"/>
      <c r="P1242" s="10"/>
      <c r="Q1242" s="10"/>
      <c r="R1242" s="10"/>
      <c r="S1242" s="10"/>
    </row>
    <row r="1243" ht="32.25" customHeight="1">
      <c r="A1243" s="10"/>
      <c r="B1243" s="10"/>
      <c r="C1243" s="10"/>
      <c r="D1243" s="10"/>
      <c r="E1243" s="10"/>
      <c r="F1243" s="10"/>
      <c r="G1243" s="10"/>
      <c r="H1243" s="10"/>
      <c r="I1243" s="10"/>
      <c r="J1243" s="10"/>
      <c r="K1243" s="10"/>
      <c r="L1243" s="10"/>
      <c r="M1243" s="10"/>
      <c r="N1243" s="10"/>
      <c r="O1243" s="10"/>
      <c r="P1243" s="10"/>
      <c r="Q1243" s="10"/>
      <c r="R1243" s="10"/>
      <c r="S1243" s="10"/>
    </row>
    <row r="1244" ht="32.25" customHeight="1">
      <c r="A1244" s="10"/>
      <c r="B1244" s="10"/>
      <c r="C1244" s="10"/>
      <c r="D1244" s="10"/>
      <c r="E1244" s="10"/>
      <c r="F1244" s="10"/>
      <c r="G1244" s="10"/>
      <c r="H1244" s="10"/>
      <c r="I1244" s="10"/>
      <c r="J1244" s="10"/>
      <c r="K1244" s="10"/>
      <c r="L1244" s="10"/>
      <c r="M1244" s="10"/>
      <c r="N1244" s="10"/>
      <c r="O1244" s="10"/>
      <c r="P1244" s="10"/>
      <c r="Q1244" s="10"/>
      <c r="R1244" s="10"/>
      <c r="S1244" s="10"/>
    </row>
    <row r="1245" ht="32.25" customHeight="1">
      <c r="A1245" s="10"/>
      <c r="B1245" s="10"/>
      <c r="C1245" s="10"/>
      <c r="D1245" s="10"/>
      <c r="E1245" s="10"/>
      <c r="F1245" s="10"/>
      <c r="G1245" s="10"/>
      <c r="H1245" s="10"/>
      <c r="I1245" s="10"/>
      <c r="J1245" s="10"/>
      <c r="K1245" s="10"/>
      <c r="L1245" s="10"/>
      <c r="M1245" s="10"/>
      <c r="N1245" s="10"/>
      <c r="O1245" s="10"/>
      <c r="P1245" s="10"/>
      <c r="Q1245" s="10"/>
      <c r="R1245" s="10"/>
      <c r="S1245" s="10"/>
    </row>
    <row r="1246" ht="32.25" customHeight="1">
      <c r="A1246" s="10"/>
      <c r="B1246" s="10"/>
      <c r="C1246" s="10"/>
      <c r="D1246" s="10"/>
      <c r="E1246" s="10"/>
      <c r="F1246" s="10"/>
      <c r="G1246" s="10"/>
      <c r="H1246" s="10"/>
      <c r="I1246" s="10"/>
      <c r="J1246" s="10"/>
      <c r="K1246" s="10"/>
      <c r="L1246" s="10"/>
      <c r="M1246" s="10"/>
      <c r="N1246" s="10"/>
      <c r="O1246" s="10"/>
      <c r="P1246" s="10"/>
      <c r="Q1246" s="10"/>
      <c r="R1246" s="10"/>
      <c r="S1246" s="10"/>
    </row>
    <row r="1247" ht="32.25" customHeight="1">
      <c r="A1247" s="10"/>
      <c r="B1247" s="10"/>
      <c r="C1247" s="10"/>
      <c r="D1247" s="10"/>
      <c r="E1247" s="10"/>
      <c r="F1247" s="10"/>
      <c r="G1247" s="10"/>
      <c r="H1247" s="10"/>
      <c r="I1247" s="10"/>
      <c r="J1247" s="10"/>
      <c r="K1247" s="10"/>
      <c r="L1247" s="10"/>
      <c r="M1247" s="10"/>
      <c r="N1247" s="10"/>
      <c r="O1247" s="10"/>
      <c r="P1247" s="10"/>
      <c r="Q1247" s="10"/>
      <c r="R1247" s="10"/>
      <c r="S1247" s="10"/>
    </row>
    <row r="1248" ht="32.25" customHeight="1">
      <c r="A1248" s="10"/>
      <c r="B1248" s="10"/>
      <c r="C1248" s="10"/>
      <c r="D1248" s="10"/>
      <c r="E1248" s="10"/>
      <c r="F1248" s="10"/>
      <c r="G1248" s="10"/>
      <c r="H1248" s="10"/>
      <c r="I1248" s="10"/>
      <c r="J1248" s="10"/>
      <c r="K1248" s="10"/>
      <c r="L1248" s="10"/>
      <c r="M1248" s="10"/>
      <c r="N1248" s="10"/>
      <c r="O1248" s="10"/>
      <c r="P1248" s="10"/>
      <c r="Q1248" s="10"/>
      <c r="R1248" s="10"/>
      <c r="S1248" s="10"/>
    </row>
    <row r="1249" ht="32.25" customHeight="1">
      <c r="A1249" s="10"/>
      <c r="B1249" s="10"/>
      <c r="C1249" s="10"/>
      <c r="D1249" s="10"/>
      <c r="E1249" s="10"/>
      <c r="F1249" s="10"/>
      <c r="G1249" s="10"/>
      <c r="H1249" s="10"/>
      <c r="I1249" s="10"/>
      <c r="J1249" s="10"/>
      <c r="K1249" s="10"/>
      <c r="L1249" s="10"/>
      <c r="M1249" s="10"/>
      <c r="N1249" s="10"/>
      <c r="O1249" s="10"/>
      <c r="P1249" s="10"/>
      <c r="Q1249" s="10"/>
      <c r="R1249" s="10"/>
      <c r="S1249" s="10"/>
    </row>
    <row r="1250" ht="32.25" customHeight="1">
      <c r="A1250" s="10"/>
      <c r="B1250" s="10"/>
      <c r="C1250" s="10"/>
      <c r="D1250" s="10"/>
      <c r="E1250" s="10"/>
      <c r="F1250" s="10"/>
      <c r="G1250" s="10"/>
      <c r="H1250" s="10"/>
      <c r="I1250" s="10"/>
      <c r="J1250" s="10"/>
      <c r="K1250" s="10"/>
      <c r="L1250" s="10"/>
      <c r="M1250" s="10"/>
      <c r="N1250" s="10"/>
      <c r="O1250" s="10"/>
      <c r="P1250" s="10"/>
      <c r="Q1250" s="10"/>
      <c r="R1250" s="10"/>
      <c r="S1250" s="10"/>
    </row>
    <row r="1251" ht="32.25" customHeight="1">
      <c r="A1251" s="10"/>
      <c r="B1251" s="10"/>
      <c r="C1251" s="10"/>
      <c r="D1251" s="10"/>
      <c r="E1251" s="10"/>
      <c r="F1251" s="10"/>
      <c r="G1251" s="10"/>
      <c r="H1251" s="10"/>
      <c r="I1251" s="10"/>
      <c r="J1251" s="10"/>
      <c r="K1251" s="10"/>
      <c r="L1251" s="10"/>
      <c r="M1251" s="10"/>
      <c r="N1251" s="10"/>
      <c r="O1251" s="10"/>
      <c r="P1251" s="10"/>
      <c r="Q1251" s="10"/>
      <c r="R1251" s="10"/>
      <c r="S1251" s="10"/>
    </row>
    <row r="1252" ht="32.25" customHeight="1">
      <c r="A1252" s="10"/>
      <c r="B1252" s="10"/>
      <c r="C1252" s="10"/>
      <c r="D1252" s="10"/>
      <c r="E1252" s="10"/>
      <c r="F1252" s="10"/>
      <c r="G1252" s="10"/>
      <c r="H1252" s="10"/>
      <c r="I1252" s="10"/>
      <c r="J1252" s="10"/>
      <c r="K1252" s="10"/>
      <c r="L1252" s="10"/>
      <c r="M1252" s="10"/>
      <c r="N1252" s="10"/>
      <c r="O1252" s="10"/>
      <c r="P1252" s="10"/>
      <c r="Q1252" s="10"/>
      <c r="R1252" s="10"/>
      <c r="S1252" s="10"/>
    </row>
    <row r="1253" ht="32.25" customHeight="1">
      <c r="A1253" s="10"/>
      <c r="B1253" s="10"/>
      <c r="C1253" s="10"/>
      <c r="D1253" s="10"/>
      <c r="E1253" s="10"/>
      <c r="F1253" s="10"/>
      <c r="G1253" s="10"/>
      <c r="H1253" s="10"/>
      <c r="I1253" s="10"/>
      <c r="J1253" s="10"/>
      <c r="K1253" s="10"/>
      <c r="L1253" s="10"/>
      <c r="M1253" s="10"/>
      <c r="N1253" s="10"/>
      <c r="O1253" s="10"/>
      <c r="P1253" s="10"/>
      <c r="Q1253" s="10"/>
      <c r="R1253" s="10"/>
      <c r="S1253" s="10"/>
    </row>
  </sheetData>
  <mergeCells count="1">
    <mergeCell ref="B1:J1"/>
  </mergeCells>
  <dataValidations>
    <dataValidation type="list" allowBlank="1" showErrorMessage="1" sqref="D3:D561">
      <formula1>Concepts!$C$2:$C$12</formula1>
    </dataValidation>
  </dataValidation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
    <col customWidth="1" min="2" max="2" width="24.13"/>
    <col customWidth="1" min="3" max="3" width="78.13"/>
  </cols>
  <sheetData>
    <row r="1">
      <c r="A1" s="3" t="s">
        <v>1</v>
      </c>
      <c r="B1" s="4"/>
      <c r="C1" s="4"/>
      <c r="D1" s="18"/>
      <c r="E1" s="18"/>
      <c r="F1" s="18"/>
      <c r="G1" s="18"/>
      <c r="H1" s="24"/>
    </row>
    <row r="2">
      <c r="A2" s="27" t="s">
        <v>27</v>
      </c>
      <c r="B2" s="21"/>
      <c r="C2" s="21"/>
      <c r="D2" s="21"/>
      <c r="E2" s="21"/>
      <c r="F2" s="21"/>
      <c r="G2" s="21"/>
      <c r="H2" s="21"/>
    </row>
    <row r="3">
      <c r="A3" s="28" t="s">
        <v>29</v>
      </c>
      <c r="B3" s="29"/>
      <c r="C3" s="31" t="s">
        <v>30</v>
      </c>
      <c r="D3" s="21"/>
      <c r="E3" s="21"/>
      <c r="F3" s="21"/>
      <c r="G3" s="21"/>
      <c r="H3" s="21"/>
    </row>
    <row r="4">
      <c r="A4" s="32" t="s">
        <v>32</v>
      </c>
      <c r="B4" s="29"/>
      <c r="C4" s="33" t="s">
        <v>33</v>
      </c>
      <c r="D4" s="21"/>
      <c r="E4" s="21"/>
      <c r="F4" s="21"/>
      <c r="G4" s="21"/>
      <c r="H4" s="21"/>
    </row>
    <row r="5">
      <c r="A5" s="35"/>
      <c r="B5" s="33" t="s">
        <v>38</v>
      </c>
      <c r="C5" s="33" t="s">
        <v>39</v>
      </c>
      <c r="D5" s="21"/>
      <c r="E5" s="21"/>
      <c r="F5" s="21"/>
      <c r="G5" s="21"/>
      <c r="H5" s="21"/>
    </row>
    <row r="6">
      <c r="A6" s="35"/>
      <c r="B6" s="33" t="s">
        <v>43</v>
      </c>
      <c r="C6" s="33" t="s">
        <v>44</v>
      </c>
      <c r="D6" s="21"/>
      <c r="E6" s="21"/>
      <c r="F6" s="21"/>
      <c r="G6" s="21"/>
      <c r="H6" s="21"/>
    </row>
    <row r="7">
      <c r="A7" s="35"/>
      <c r="B7" s="33" t="s">
        <v>46</v>
      </c>
      <c r="C7" s="33" t="s">
        <v>47</v>
      </c>
      <c r="D7" s="21"/>
      <c r="E7" s="21"/>
      <c r="F7" s="21"/>
      <c r="G7" s="21"/>
      <c r="H7" s="21"/>
    </row>
    <row r="8">
      <c r="A8" s="35"/>
      <c r="B8" s="33" t="s">
        <v>49</v>
      </c>
      <c r="C8" s="33" t="s">
        <v>50</v>
      </c>
      <c r="D8" s="21"/>
      <c r="E8" s="21"/>
      <c r="F8" s="21"/>
      <c r="G8" s="21"/>
      <c r="H8" s="21"/>
    </row>
    <row r="9">
      <c r="A9" s="32" t="s">
        <v>51</v>
      </c>
      <c r="B9" s="29"/>
      <c r="C9" s="33" t="s">
        <v>53</v>
      </c>
      <c r="D9" s="21"/>
      <c r="E9" s="21"/>
      <c r="F9" s="21"/>
      <c r="G9" s="21"/>
      <c r="H9" s="21"/>
    </row>
    <row r="10">
      <c r="A10" s="35"/>
      <c r="B10" s="33" t="s">
        <v>54</v>
      </c>
      <c r="C10" s="33" t="s">
        <v>56</v>
      </c>
      <c r="D10" s="21"/>
      <c r="E10" s="21"/>
      <c r="F10" s="21"/>
      <c r="G10" s="21"/>
      <c r="H10" s="21"/>
    </row>
    <row r="11">
      <c r="A11" s="35"/>
      <c r="B11" s="33" t="s">
        <v>57</v>
      </c>
      <c r="C11" s="33" t="s">
        <v>58</v>
      </c>
      <c r="D11" s="21"/>
      <c r="E11" s="21"/>
      <c r="F11" s="21"/>
      <c r="G11" s="21"/>
      <c r="H11" s="21"/>
    </row>
    <row r="12">
      <c r="A12" s="35"/>
      <c r="B12" s="33" t="s">
        <v>59</v>
      </c>
      <c r="C12" s="33" t="s">
        <v>61</v>
      </c>
      <c r="D12" s="21"/>
      <c r="E12" s="21"/>
      <c r="F12" s="21"/>
      <c r="G12" s="21"/>
      <c r="H12" s="21"/>
    </row>
    <row r="13">
      <c r="A13" s="42"/>
      <c r="B13" s="33" t="s">
        <v>62</v>
      </c>
      <c r="C13" s="33" t="s">
        <v>63</v>
      </c>
      <c r="D13" s="21"/>
      <c r="E13" s="21"/>
      <c r="F13" s="21"/>
      <c r="G13" s="21"/>
      <c r="H13" s="21"/>
    </row>
    <row r="14">
      <c r="A14" s="32" t="s">
        <v>66</v>
      </c>
      <c r="B14" s="29"/>
      <c r="C14" s="33" t="s">
        <v>68</v>
      </c>
      <c r="D14" s="21"/>
      <c r="E14" s="21"/>
      <c r="F14" s="21"/>
      <c r="G14" s="21"/>
      <c r="H14" s="21"/>
    </row>
    <row r="15">
      <c r="A15" s="35"/>
      <c r="B15" s="33" t="s">
        <v>69</v>
      </c>
      <c r="C15" s="33" t="s">
        <v>70</v>
      </c>
      <c r="D15" s="21"/>
      <c r="E15" s="21"/>
      <c r="F15" s="21"/>
      <c r="G15" s="21"/>
      <c r="H15" s="21"/>
    </row>
    <row r="16">
      <c r="A16" s="35"/>
      <c r="B16" s="33" t="s">
        <v>72</v>
      </c>
      <c r="C16" s="33" t="s">
        <v>73</v>
      </c>
      <c r="D16" s="21"/>
      <c r="E16" s="21"/>
      <c r="F16" s="21"/>
      <c r="G16" s="21"/>
      <c r="H16" s="21"/>
    </row>
    <row r="17">
      <c r="A17" s="35"/>
      <c r="B17" s="33" t="s">
        <v>74</v>
      </c>
      <c r="C17" s="33" t="s">
        <v>76</v>
      </c>
      <c r="D17" s="21"/>
      <c r="E17" s="21"/>
      <c r="F17" s="21"/>
      <c r="G17" s="21"/>
      <c r="H17" s="21"/>
    </row>
    <row r="18">
      <c r="A18" s="32" t="s">
        <v>78</v>
      </c>
      <c r="B18" s="29"/>
      <c r="C18" s="33" t="s">
        <v>79</v>
      </c>
      <c r="D18" s="21"/>
      <c r="E18" s="21"/>
      <c r="F18" s="21"/>
      <c r="G18" s="21"/>
      <c r="H18" s="21"/>
    </row>
    <row r="19">
      <c r="A19" s="35"/>
      <c r="B19" s="33" t="s">
        <v>81</v>
      </c>
      <c r="C19" s="33" t="s">
        <v>82</v>
      </c>
      <c r="D19" s="21"/>
      <c r="E19" s="21"/>
      <c r="F19" s="21"/>
      <c r="G19" s="21"/>
      <c r="H19" s="21"/>
    </row>
    <row r="20">
      <c r="A20" s="35"/>
      <c r="B20" s="33" t="s">
        <v>83</v>
      </c>
      <c r="C20" s="33" t="s">
        <v>86</v>
      </c>
      <c r="D20" s="21"/>
      <c r="E20" s="21"/>
      <c r="F20" s="21"/>
      <c r="G20" s="21"/>
      <c r="H20" s="21"/>
    </row>
    <row r="21">
      <c r="A21" s="35"/>
      <c r="B21" s="33" t="s">
        <v>87</v>
      </c>
      <c r="C21" s="33" t="s">
        <v>88</v>
      </c>
      <c r="D21" s="21"/>
      <c r="E21" s="27" t="s">
        <v>89</v>
      </c>
      <c r="F21" s="21"/>
      <c r="G21" s="21"/>
      <c r="H21" s="21"/>
    </row>
    <row r="22">
      <c r="A22" s="35"/>
      <c r="B22" s="33" t="s">
        <v>91</v>
      </c>
      <c r="C22" s="33" t="s">
        <v>92</v>
      </c>
      <c r="D22" s="21"/>
      <c r="E22" s="21"/>
      <c r="F22" s="21"/>
      <c r="G22" s="21"/>
      <c r="H22" s="21"/>
    </row>
    <row r="23">
      <c r="A23" s="32" t="s">
        <v>94</v>
      </c>
      <c r="B23" s="29"/>
      <c r="C23" s="33" t="s">
        <v>95</v>
      </c>
      <c r="D23" s="21"/>
      <c r="E23" s="21"/>
      <c r="F23" s="21"/>
      <c r="G23" s="21"/>
      <c r="H23" s="21"/>
    </row>
    <row r="24">
      <c r="A24" s="35"/>
      <c r="B24" s="33" t="s">
        <v>98</v>
      </c>
      <c r="C24" s="33" t="s">
        <v>99</v>
      </c>
      <c r="D24" s="21"/>
      <c r="E24" s="21"/>
      <c r="F24" s="21"/>
      <c r="G24" s="21"/>
      <c r="H24" s="21"/>
    </row>
    <row r="25">
      <c r="A25" s="35"/>
      <c r="B25" s="33" t="s">
        <v>100</v>
      </c>
      <c r="C25" s="33" t="s">
        <v>101</v>
      </c>
      <c r="D25" s="21"/>
      <c r="E25" s="21"/>
      <c r="F25" s="21"/>
      <c r="G25" s="21"/>
      <c r="H25" s="21"/>
    </row>
    <row r="26">
      <c r="A26" s="35"/>
      <c r="B26" s="33" t="s">
        <v>102</v>
      </c>
      <c r="C26" s="33" t="s">
        <v>103</v>
      </c>
      <c r="D26" s="21"/>
      <c r="E26" s="21"/>
      <c r="F26" s="21"/>
      <c r="G26" s="21"/>
      <c r="H26" s="21"/>
    </row>
    <row r="27">
      <c r="A27" s="45"/>
      <c r="B27" s="45"/>
      <c r="C27" s="45"/>
      <c r="D27" s="21"/>
      <c r="E27" s="21"/>
      <c r="F27" s="21"/>
      <c r="G27" s="21"/>
      <c r="H27" s="21"/>
    </row>
    <row r="28">
      <c r="A28" s="45"/>
      <c r="B28" s="45"/>
      <c r="C28" s="45"/>
      <c r="D28" s="21"/>
      <c r="E28" s="21"/>
      <c r="F28" s="21"/>
      <c r="G28" s="21"/>
      <c r="H28" s="21"/>
    </row>
    <row r="29">
      <c r="A29" s="45"/>
      <c r="B29" s="45"/>
      <c r="C29" s="45"/>
      <c r="D29" s="21"/>
      <c r="E29" s="21"/>
      <c r="F29" s="21"/>
      <c r="G29" s="21"/>
      <c r="H29" s="21"/>
    </row>
    <row r="30">
      <c r="A30" s="45"/>
      <c r="B30" s="45"/>
      <c r="C30" s="45"/>
      <c r="D30" s="21"/>
      <c r="E30" s="21"/>
      <c r="F30" s="21"/>
      <c r="G30" s="21"/>
      <c r="H30" s="21"/>
    </row>
    <row r="31">
      <c r="A31" s="45"/>
      <c r="B31" s="45"/>
      <c r="C31" s="45"/>
      <c r="D31" s="21"/>
      <c r="E31" s="21"/>
      <c r="F31" s="21"/>
      <c r="G31" s="21"/>
      <c r="H31" s="21"/>
    </row>
    <row r="32">
      <c r="A32" s="45"/>
      <c r="B32" s="45"/>
      <c r="C32" s="45"/>
      <c r="D32" s="21"/>
      <c r="E32" s="21"/>
      <c r="F32" s="21"/>
      <c r="G32" s="21"/>
      <c r="H32" s="21"/>
    </row>
    <row r="33">
      <c r="A33" s="45"/>
      <c r="B33" s="45"/>
      <c r="C33" s="45"/>
      <c r="D33" s="21"/>
      <c r="E33" s="21"/>
      <c r="F33" s="21"/>
      <c r="G33" s="21"/>
      <c r="H33" s="21"/>
    </row>
    <row r="34">
      <c r="A34" s="45"/>
      <c r="B34" s="45"/>
      <c r="C34" s="45"/>
      <c r="D34" s="21"/>
      <c r="E34" s="21"/>
      <c r="F34" s="21"/>
      <c r="G34" s="21"/>
      <c r="H34" s="21"/>
    </row>
    <row r="35">
      <c r="A35" s="45"/>
      <c r="B35" s="45"/>
      <c r="C35" s="45"/>
      <c r="D35" s="21"/>
      <c r="E35" s="21"/>
      <c r="F35" s="21"/>
      <c r="G35" s="21"/>
      <c r="H35" s="21"/>
    </row>
    <row r="36">
      <c r="A36" s="45"/>
      <c r="B36" s="45"/>
      <c r="C36" s="45"/>
      <c r="D36" s="21"/>
      <c r="E36" s="21"/>
      <c r="F36" s="21"/>
      <c r="G36" s="21"/>
      <c r="H36" s="21"/>
    </row>
    <row r="37">
      <c r="A37" s="45"/>
      <c r="B37" s="45"/>
      <c r="C37" s="45"/>
      <c r="D37" s="21"/>
      <c r="E37" s="21"/>
      <c r="F37" s="21"/>
      <c r="G37" s="21"/>
      <c r="H37" s="21"/>
    </row>
    <row r="38">
      <c r="A38" s="45"/>
      <c r="B38" s="45"/>
      <c r="C38" s="45"/>
      <c r="D38" s="21"/>
      <c r="E38" s="21"/>
      <c r="F38" s="21"/>
      <c r="G38" s="21"/>
      <c r="H38" s="21"/>
    </row>
    <row r="39">
      <c r="A39" s="45"/>
      <c r="B39" s="45"/>
      <c r="C39" s="45"/>
      <c r="D39" s="21"/>
      <c r="E39" s="21"/>
      <c r="F39" s="21"/>
      <c r="G39" s="21"/>
      <c r="H39" s="21"/>
    </row>
    <row r="40">
      <c r="A40" s="45"/>
      <c r="B40" s="45"/>
      <c r="C40" s="45"/>
      <c r="D40" s="21"/>
      <c r="E40" s="21"/>
      <c r="F40" s="21"/>
      <c r="G40" s="21"/>
      <c r="H40" s="21"/>
    </row>
    <row r="41">
      <c r="A41" s="45"/>
      <c r="B41" s="45"/>
      <c r="C41" s="45"/>
      <c r="D41" s="21"/>
      <c r="E41" s="21"/>
      <c r="F41" s="21"/>
      <c r="G41" s="21"/>
      <c r="H41" s="21"/>
    </row>
    <row r="42">
      <c r="A42" s="45"/>
      <c r="B42" s="45"/>
      <c r="C42" s="45"/>
      <c r="D42" s="21"/>
      <c r="E42" s="21"/>
      <c r="F42" s="21"/>
      <c r="G42" s="21"/>
      <c r="H42" s="21"/>
    </row>
    <row r="43">
      <c r="A43" s="45"/>
      <c r="B43" s="45"/>
      <c r="C43" s="45"/>
      <c r="D43" s="21"/>
      <c r="E43" s="21"/>
      <c r="F43" s="21"/>
      <c r="G43" s="21"/>
      <c r="H43" s="21"/>
    </row>
    <row r="44">
      <c r="A44" s="45"/>
      <c r="B44" s="45"/>
      <c r="C44" s="45"/>
      <c r="D44" s="21"/>
      <c r="E44" s="21"/>
      <c r="F44" s="21"/>
      <c r="G44" s="21"/>
      <c r="H44" s="21"/>
    </row>
    <row r="45">
      <c r="A45" s="45"/>
      <c r="B45" s="45"/>
      <c r="C45" s="45"/>
      <c r="D45" s="21"/>
      <c r="E45" s="21"/>
      <c r="F45" s="21"/>
      <c r="G45" s="21"/>
      <c r="H45" s="21"/>
    </row>
    <row r="46">
      <c r="A46" s="21"/>
      <c r="B46" s="21"/>
      <c r="C46" s="21"/>
      <c r="D46" s="21"/>
      <c r="E46" s="21"/>
      <c r="F46" s="21"/>
      <c r="G46" s="21"/>
      <c r="H46" s="21"/>
    </row>
    <row r="47">
      <c r="A47" s="21"/>
      <c r="B47" s="21"/>
      <c r="C47" s="21"/>
      <c r="D47" s="21"/>
      <c r="E47" s="21"/>
      <c r="F47" s="21"/>
      <c r="G47" s="21"/>
      <c r="H47" s="21"/>
    </row>
    <row r="48">
      <c r="A48" s="21"/>
      <c r="B48" s="21"/>
      <c r="C48" s="21"/>
      <c r="D48" s="21"/>
      <c r="E48" s="21"/>
      <c r="F48" s="21"/>
      <c r="G48" s="21"/>
      <c r="H48" s="21"/>
    </row>
    <row r="49">
      <c r="A49" s="21"/>
      <c r="B49" s="21"/>
      <c r="C49" s="21"/>
      <c r="D49" s="21"/>
      <c r="E49" s="21"/>
      <c r="F49" s="21"/>
      <c r="G49" s="21"/>
      <c r="H49" s="21"/>
    </row>
    <row r="50">
      <c r="A50" s="21"/>
      <c r="B50" s="21"/>
      <c r="C50" s="21"/>
      <c r="D50" s="21"/>
      <c r="E50" s="21"/>
      <c r="F50" s="21"/>
      <c r="G50" s="21"/>
      <c r="H50" s="21"/>
    </row>
    <row r="51">
      <c r="A51" s="21"/>
      <c r="B51" s="21"/>
      <c r="C51" s="21"/>
      <c r="D51" s="21"/>
      <c r="E51" s="21"/>
      <c r="F51" s="21"/>
      <c r="G51" s="21"/>
      <c r="H51" s="21"/>
    </row>
    <row r="52">
      <c r="A52" s="21"/>
      <c r="B52" s="21"/>
      <c r="C52" s="21"/>
      <c r="D52" s="21"/>
      <c r="E52" s="21"/>
      <c r="F52" s="21"/>
      <c r="G52" s="21"/>
      <c r="H52" s="21"/>
    </row>
    <row r="53">
      <c r="A53" s="21"/>
      <c r="B53" s="21"/>
      <c r="C53" s="21"/>
      <c r="D53" s="21"/>
      <c r="E53" s="21"/>
      <c r="F53" s="21"/>
      <c r="G53" s="21"/>
      <c r="H53" s="21"/>
    </row>
    <row r="54">
      <c r="A54" s="21"/>
      <c r="B54" s="21"/>
      <c r="C54" s="21"/>
      <c r="D54" s="21"/>
      <c r="E54" s="21"/>
      <c r="F54" s="21"/>
      <c r="G54" s="21"/>
      <c r="H54" s="21"/>
    </row>
    <row r="55">
      <c r="A55" s="21"/>
      <c r="B55" s="21"/>
      <c r="C55" s="21"/>
      <c r="D55" s="21"/>
      <c r="E55" s="21"/>
      <c r="F55" s="21"/>
      <c r="G55" s="21"/>
      <c r="H55" s="21"/>
    </row>
    <row r="56">
      <c r="A56" s="21"/>
      <c r="B56" s="21"/>
      <c r="C56" s="21"/>
      <c r="D56" s="21"/>
      <c r="E56" s="21"/>
      <c r="F56" s="21"/>
      <c r="G56" s="21"/>
      <c r="H56" s="21"/>
    </row>
    <row r="57">
      <c r="A57" s="21"/>
      <c r="B57" s="21"/>
      <c r="C57" s="21"/>
      <c r="D57" s="21"/>
      <c r="E57" s="21"/>
      <c r="F57" s="21"/>
      <c r="G57" s="21"/>
      <c r="H57" s="21"/>
    </row>
    <row r="58">
      <c r="A58" s="21"/>
      <c r="B58" s="21"/>
      <c r="C58" s="21"/>
      <c r="D58" s="21"/>
      <c r="E58" s="21"/>
      <c r="F58" s="21"/>
      <c r="G58" s="21"/>
      <c r="H58" s="21"/>
    </row>
    <row r="59">
      <c r="A59" s="21"/>
      <c r="B59" s="21"/>
      <c r="C59" s="21"/>
      <c r="D59" s="21"/>
      <c r="E59" s="21"/>
      <c r="F59" s="21"/>
      <c r="G59" s="21"/>
      <c r="H59" s="21"/>
    </row>
    <row r="60">
      <c r="A60" s="21"/>
      <c r="B60" s="21"/>
      <c r="C60" s="21"/>
      <c r="D60" s="21"/>
      <c r="E60" s="21"/>
      <c r="F60" s="21"/>
      <c r="G60" s="21"/>
      <c r="H60" s="21"/>
    </row>
    <row r="61">
      <c r="A61" s="21"/>
      <c r="B61" s="21"/>
      <c r="C61" s="21"/>
      <c r="D61" s="21"/>
      <c r="E61" s="21"/>
      <c r="F61" s="21"/>
      <c r="G61" s="21"/>
      <c r="H61" s="21"/>
    </row>
    <row r="62">
      <c r="A62" s="21"/>
      <c r="B62" s="21"/>
      <c r="C62" s="21"/>
      <c r="D62" s="21"/>
      <c r="E62" s="21"/>
      <c r="F62" s="21"/>
      <c r="G62" s="21"/>
      <c r="H62" s="21"/>
    </row>
    <row r="63">
      <c r="A63" s="21"/>
      <c r="B63" s="21"/>
      <c r="C63" s="21"/>
      <c r="D63" s="21"/>
      <c r="E63" s="21"/>
      <c r="F63" s="21"/>
      <c r="G63" s="21"/>
      <c r="H63" s="21"/>
    </row>
    <row r="64">
      <c r="A64" s="21"/>
      <c r="B64" s="21"/>
      <c r="C64" s="21"/>
      <c r="D64" s="21"/>
      <c r="E64" s="21"/>
      <c r="F64" s="21"/>
      <c r="G64" s="21"/>
      <c r="H64" s="21"/>
    </row>
    <row r="65">
      <c r="A65" s="21"/>
      <c r="B65" s="21"/>
      <c r="C65" s="21"/>
      <c r="D65" s="21"/>
      <c r="E65" s="21"/>
      <c r="F65" s="21"/>
      <c r="G65" s="21"/>
      <c r="H65" s="21"/>
    </row>
    <row r="66">
      <c r="A66" s="21"/>
      <c r="B66" s="21"/>
      <c r="C66" s="21"/>
      <c r="D66" s="21"/>
      <c r="E66" s="21"/>
      <c r="F66" s="21"/>
      <c r="G66" s="21"/>
      <c r="H66" s="21"/>
    </row>
    <row r="67">
      <c r="A67" s="21"/>
      <c r="B67" s="21"/>
      <c r="C67" s="21"/>
      <c r="D67" s="21"/>
      <c r="E67" s="21"/>
      <c r="F67" s="21"/>
      <c r="G67" s="21"/>
      <c r="H67" s="21"/>
    </row>
    <row r="68">
      <c r="A68" s="21"/>
      <c r="B68" s="21"/>
      <c r="C68" s="21"/>
      <c r="D68" s="21"/>
      <c r="E68" s="21"/>
      <c r="F68" s="21"/>
      <c r="G68" s="21"/>
      <c r="H68" s="21"/>
    </row>
    <row r="69">
      <c r="A69" s="21"/>
      <c r="B69" s="21"/>
      <c r="C69" s="21"/>
      <c r="D69" s="21"/>
      <c r="E69" s="21"/>
      <c r="F69" s="21"/>
      <c r="G69" s="21"/>
      <c r="H69" s="21"/>
    </row>
    <row r="70">
      <c r="A70" s="21"/>
      <c r="B70" s="21"/>
      <c r="C70" s="21"/>
      <c r="D70" s="21"/>
      <c r="E70" s="21"/>
      <c r="F70" s="21"/>
      <c r="G70" s="21"/>
      <c r="H70" s="21"/>
    </row>
    <row r="71">
      <c r="A71" s="21"/>
      <c r="B71" s="21"/>
      <c r="C71" s="21"/>
      <c r="D71" s="21"/>
      <c r="E71" s="21"/>
      <c r="F71" s="21"/>
      <c r="G71" s="21"/>
      <c r="H71" s="21"/>
    </row>
    <row r="72">
      <c r="A72" s="21"/>
      <c r="B72" s="21"/>
      <c r="C72" s="21"/>
      <c r="D72" s="21"/>
      <c r="E72" s="21"/>
      <c r="F72" s="21"/>
      <c r="G72" s="21"/>
      <c r="H72" s="21"/>
    </row>
    <row r="73">
      <c r="A73" s="21"/>
      <c r="B73" s="21"/>
      <c r="C73" s="21"/>
      <c r="D73" s="21"/>
      <c r="E73" s="21"/>
      <c r="F73" s="21"/>
      <c r="G73" s="21"/>
      <c r="H73" s="21"/>
    </row>
    <row r="74">
      <c r="A74" s="21"/>
      <c r="B74" s="21"/>
      <c r="C74" s="21"/>
      <c r="D74" s="21"/>
      <c r="E74" s="21"/>
      <c r="F74" s="21"/>
      <c r="G74" s="21"/>
      <c r="H74" s="21"/>
    </row>
    <row r="75">
      <c r="A75" s="21"/>
      <c r="B75" s="21"/>
      <c r="C75" s="21"/>
      <c r="D75" s="21"/>
      <c r="E75" s="21"/>
      <c r="F75" s="21"/>
      <c r="G75" s="21"/>
      <c r="H75" s="21"/>
    </row>
  </sheetData>
  <mergeCells count="7">
    <mergeCell ref="A1:C1"/>
    <mergeCell ref="A3:B3"/>
    <mergeCell ref="A4:B4"/>
    <mergeCell ref="A9:B9"/>
    <mergeCell ref="A14:B14"/>
    <mergeCell ref="A18:B18"/>
    <mergeCell ref="A23:B2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21.63"/>
    <col customWidth="1" min="2" max="2" width="20.75"/>
    <col customWidth="1" min="3" max="3" width="18.75"/>
    <col customWidth="1" min="4" max="4" width="18.38"/>
    <col customWidth="1" min="5" max="5" width="20.13"/>
    <col customWidth="1" min="6" max="6" width="27.25"/>
    <col customWidth="1" min="7" max="7" width="7.0"/>
  </cols>
  <sheetData>
    <row r="1">
      <c r="A1" s="3" t="s">
        <v>2</v>
      </c>
      <c r="B1" s="4"/>
      <c r="C1" s="4"/>
      <c r="D1" s="4"/>
      <c r="E1" s="4"/>
      <c r="F1" s="4"/>
      <c r="G1" s="4"/>
      <c r="H1" s="6"/>
    </row>
    <row r="2">
      <c r="A2" s="8"/>
      <c r="B2" s="9"/>
      <c r="C2" s="9"/>
      <c r="D2" s="9"/>
      <c r="E2" s="9"/>
      <c r="F2" s="9"/>
      <c r="G2" s="9"/>
      <c r="H2" s="11"/>
    </row>
    <row r="3">
      <c r="A3" s="13" t="s">
        <v>4</v>
      </c>
      <c r="H3" s="16"/>
    </row>
    <row r="4">
      <c r="A4" s="19" t="s">
        <v>11</v>
      </c>
      <c r="H4" s="16"/>
    </row>
    <row r="5">
      <c r="A5" s="19" t="s">
        <v>12</v>
      </c>
      <c r="H5" s="16"/>
    </row>
    <row r="6">
      <c r="A6" s="19" t="s">
        <v>14</v>
      </c>
      <c r="H6" s="16"/>
    </row>
    <row r="7">
      <c r="A7" s="22" t="s">
        <v>15</v>
      </c>
      <c r="B7" s="22" t="s">
        <v>17</v>
      </c>
      <c r="C7" s="22" t="s">
        <v>18</v>
      </c>
      <c r="D7" s="22" t="s">
        <v>19</v>
      </c>
      <c r="E7" s="22" t="s">
        <v>6</v>
      </c>
      <c r="F7" s="22" t="s">
        <v>7</v>
      </c>
      <c r="G7" s="22" t="s">
        <v>22</v>
      </c>
      <c r="H7" s="22" t="s">
        <v>24</v>
      </c>
    </row>
    <row r="8" ht="31.5" customHeight="1">
      <c r="A8" s="25" t="s">
        <v>25</v>
      </c>
      <c r="B8" s="34" t="str">
        <f>vlookup(A8,'NM Lookup'!A$15:B$33,2)</f>
        <v>Policy Management</v>
      </c>
      <c r="C8" s="25" t="s">
        <v>36</v>
      </c>
      <c r="D8" s="25" t="s">
        <v>36</v>
      </c>
      <c r="E8" s="40" t="str">
        <f>'PFM Component Map'!B3</f>
        <v>1.1 Policy Management</v>
      </c>
      <c r="F8" s="40" t="str">
        <f>'PFM Component Map'!C3</f>
        <v>1.1.01 Legislation Management</v>
      </c>
      <c r="G8" s="25">
        <v>1.0</v>
      </c>
      <c r="H8" s="40" t="str">
        <f>vlookup(G8,'NM Lookup'!A$7:B$10,2)</f>
        <v>Low Priority</v>
      </c>
    </row>
    <row r="9" ht="31.5" customHeight="1">
      <c r="A9" s="25" t="s">
        <v>25</v>
      </c>
      <c r="B9" s="34" t="str">
        <f>vlookup(A9,'NM Lookup'!A$15:B$33,2)</f>
        <v>Policy Management</v>
      </c>
      <c r="C9" s="25" t="s">
        <v>36</v>
      </c>
      <c r="D9" s="25" t="s">
        <v>36</v>
      </c>
      <c r="E9" s="40" t="str">
        <f>'PFM Component Map'!B4</f>
        <v>1.1 Policy Management</v>
      </c>
      <c r="F9" s="40" t="str">
        <f>'PFM Component Map'!C4</f>
        <v>1.1.02 Regulation Management</v>
      </c>
      <c r="G9" s="25">
        <v>1.0</v>
      </c>
      <c r="H9" s="40" t="str">
        <f>vlookup(G9,'NM Lookup'!A$7:B$10,2)</f>
        <v>Low Priority</v>
      </c>
    </row>
    <row r="10" ht="31.5" customHeight="1">
      <c r="A10" s="25" t="s">
        <v>25</v>
      </c>
      <c r="B10" s="34" t="str">
        <f>vlookup(A10,'NM Lookup'!A$15:B$33,2)</f>
        <v>Policy Management</v>
      </c>
      <c r="C10" s="25" t="s">
        <v>36</v>
      </c>
      <c r="D10" s="25" t="s">
        <v>36</v>
      </c>
      <c r="E10" s="40" t="str">
        <f>'PFM Component Map'!B5</f>
        <v>1.1 Policy Management</v>
      </c>
      <c r="F10" s="40" t="str">
        <f>'PFM Component Map'!C5</f>
        <v>1.1.03 Development Strategy &amp; Government Goals</v>
      </c>
      <c r="G10" s="25">
        <v>1.0</v>
      </c>
      <c r="H10" s="40" t="str">
        <f>vlookup(G10,'NM Lookup'!A$7:B$10,2)</f>
        <v>Low Priority</v>
      </c>
    </row>
    <row r="11" ht="31.5" customHeight="1">
      <c r="A11" s="25" t="s">
        <v>25</v>
      </c>
      <c r="B11" s="34" t="str">
        <f>vlookup(A11,'NM Lookup'!A$15:B$33,2)</f>
        <v>Policy Management</v>
      </c>
      <c r="C11" s="25" t="s">
        <v>36</v>
      </c>
      <c r="D11" s="25" t="s">
        <v>36</v>
      </c>
      <c r="E11" s="40" t="str">
        <f>'PFM Component Map'!B6</f>
        <v>1.1 Policy Management</v>
      </c>
      <c r="F11" s="40" t="str">
        <f>'PFM Component Map'!C6</f>
        <v>1.1.04 Policy Legal Framework</v>
      </c>
      <c r="G11" s="25">
        <v>1.0</v>
      </c>
      <c r="H11" s="40" t="str">
        <f>vlookup(G11,'NM Lookup'!A$7:B$10,2)</f>
        <v>Low Priority</v>
      </c>
    </row>
    <row r="12" ht="31.5" customHeight="1">
      <c r="A12" s="25" t="s">
        <v>25</v>
      </c>
      <c r="B12" s="34" t="str">
        <f>vlookup(A12,'NM Lookup'!A$15:B$33,2)</f>
        <v>Policy Management</v>
      </c>
      <c r="C12" s="25" t="s">
        <v>36</v>
      </c>
      <c r="D12" s="25" t="s">
        <v>36</v>
      </c>
      <c r="E12" s="40" t="str">
        <f>'PFM Component Map'!B7</f>
        <v>1.1 Policy Management</v>
      </c>
      <c r="F12" s="40" t="str">
        <f>'PFM Component Map'!C7</f>
        <v>1.1.05 Intergovernmental Fiscal Relations</v>
      </c>
      <c r="G12" s="25">
        <v>1.0</v>
      </c>
      <c r="H12" s="40" t="str">
        <f>vlookup(G12,'NM Lookup'!A$7:B$10,2)</f>
        <v>Low Priority</v>
      </c>
    </row>
    <row r="13" ht="31.5" customHeight="1">
      <c r="A13" s="25" t="s">
        <v>25</v>
      </c>
      <c r="B13" s="34" t="str">
        <f>vlookup(A13,'NM Lookup'!A$15:B$33,2)</f>
        <v>Policy Management</v>
      </c>
      <c r="C13" s="25" t="s">
        <v>36</v>
      </c>
      <c r="D13" s="25" t="s">
        <v>36</v>
      </c>
      <c r="E13" s="40" t="str">
        <f>'PFM Component Map'!B8</f>
        <v>1.1 Policy Management</v>
      </c>
      <c r="F13" s="40" t="str">
        <f>'PFM Component Map'!C8</f>
        <v>1.1.06 Fiscal Framework</v>
      </c>
      <c r="G13" s="25">
        <v>1.0</v>
      </c>
      <c r="H13" s="40" t="str">
        <f>vlookup(G13,'NM Lookup'!A$7:B$10,2)</f>
        <v>Low Priority</v>
      </c>
    </row>
    <row r="14" ht="31.5" customHeight="1">
      <c r="A14" s="25" t="s">
        <v>25</v>
      </c>
      <c r="B14" s="34" t="str">
        <f>vlookup(A14,'NM Lookup'!A$15:B$33,2)</f>
        <v>Policy Management</v>
      </c>
      <c r="C14" s="25" t="s">
        <v>36</v>
      </c>
      <c r="D14" s="25" t="s">
        <v>36</v>
      </c>
      <c r="E14" s="40" t="str">
        <f>'PFM Component Map'!B9</f>
        <v>1.1 Policy Management</v>
      </c>
      <c r="F14" s="40" t="str">
        <f>'PFM Component Map'!C9</f>
        <v>1.1.07 Trend Analysis</v>
      </c>
      <c r="G14" s="25">
        <v>1.0</v>
      </c>
      <c r="H14" s="40" t="str">
        <f>vlookup(G14,'NM Lookup'!A$7:B$10,2)</f>
        <v>Low Priority</v>
      </c>
    </row>
    <row r="15" ht="31.5" customHeight="1">
      <c r="A15" s="25" t="s">
        <v>25</v>
      </c>
      <c r="B15" s="34" t="str">
        <f>vlookup(A15,'NM Lookup'!A$15:B$33,2)</f>
        <v>Policy Management</v>
      </c>
      <c r="C15" s="25" t="s">
        <v>36</v>
      </c>
      <c r="D15" s="25" t="s">
        <v>36</v>
      </c>
      <c r="E15" s="40" t="str">
        <f>'PFM Component Map'!B10</f>
        <v>1.1 Policy Management</v>
      </c>
      <c r="F15" s="40" t="str">
        <f>'PFM Component Map'!C10</f>
        <v>1.1.08 Macroeconomic Forecasting</v>
      </c>
      <c r="G15" s="25">
        <v>1.0</v>
      </c>
      <c r="H15" s="40" t="str">
        <f>vlookup(G15,'NM Lookup'!A$7:B$10,2)</f>
        <v>Low Priority</v>
      </c>
    </row>
    <row r="16" ht="31.5" customHeight="1">
      <c r="A16" s="25" t="s">
        <v>25</v>
      </c>
      <c r="B16" s="34" t="str">
        <f>vlookup(A16,'NM Lookup'!A$15:B$33,2)</f>
        <v>Policy Management</v>
      </c>
      <c r="C16" s="25" t="s">
        <v>36</v>
      </c>
      <c r="D16" s="25" t="s">
        <v>36</v>
      </c>
      <c r="E16" s="40" t="str">
        <f>'PFM Component Map'!B11</f>
        <v>1.1 Policy Management</v>
      </c>
      <c r="F16" s="40" t="str">
        <f>'PFM Component Map'!C11</f>
        <v>1.1.09 Policy Planning Versions</v>
      </c>
      <c r="G16" s="25">
        <v>1.0</v>
      </c>
      <c r="H16" s="40" t="str">
        <f>vlookup(G16,'NM Lookup'!A$7:B$10,2)</f>
        <v>Low Priority</v>
      </c>
    </row>
    <row r="17" ht="31.5" customHeight="1">
      <c r="A17" s="25" t="s">
        <v>25</v>
      </c>
      <c r="B17" s="34" t="str">
        <f>vlookup(A17,'NM Lookup'!A$15:B$33,2)</f>
        <v>Policy Management</v>
      </c>
      <c r="C17" s="25" t="s">
        <v>36</v>
      </c>
      <c r="D17" s="25" t="s">
        <v>36</v>
      </c>
      <c r="E17" s="40" t="str">
        <f>'PFM Component Map'!B12</f>
        <v>1.1 Policy Management</v>
      </c>
      <c r="F17" s="40" t="str">
        <f>'PFM Component Map'!C12</f>
        <v>1.1.10 Policy Impact Assessment</v>
      </c>
      <c r="G17" s="25">
        <v>1.0</v>
      </c>
      <c r="H17" s="40" t="str">
        <f>vlookup(G17,'NM Lookup'!A$7:B$10,2)</f>
        <v>Low Priority</v>
      </c>
    </row>
    <row r="18" ht="31.5" customHeight="1">
      <c r="A18" s="25" t="s">
        <v>25</v>
      </c>
      <c r="B18" s="34" t="str">
        <f>vlookup(A18,'NM Lookup'!A$15:B$33,2)</f>
        <v>Policy Management</v>
      </c>
      <c r="C18" s="25" t="s">
        <v>36</v>
      </c>
      <c r="D18" s="25" t="s">
        <v>36</v>
      </c>
      <c r="E18" s="40" t="str">
        <f>'PFM Component Map'!B13</f>
        <v>1.1 Policy Management</v>
      </c>
      <c r="F18" s="40" t="str">
        <f>'PFM Component Map'!C13</f>
        <v>1.1.11 Cross-Sectoral Policy Integration</v>
      </c>
      <c r="G18" s="25">
        <v>1.0</v>
      </c>
      <c r="H18" s="40" t="str">
        <f>vlookup(G18,'NM Lookup'!A$7:B$10,2)</f>
        <v>Low Priority</v>
      </c>
    </row>
    <row r="19" ht="31.5" customHeight="1">
      <c r="A19" s="25" t="s">
        <v>25</v>
      </c>
      <c r="B19" s="34" t="str">
        <f>vlookup(A19,'NM Lookup'!A$15:B$33,2)</f>
        <v>Policy Management</v>
      </c>
      <c r="C19" s="25" t="s">
        <v>36</v>
      </c>
      <c r="D19" s="25" t="s">
        <v>36</v>
      </c>
      <c r="E19" s="40" t="str">
        <f>'PFM Component Map'!B14</f>
        <v>1.1 Policy Management</v>
      </c>
      <c r="F19" s="40" t="str">
        <f>'PFM Component Map'!C14</f>
        <v>1.1.12 International Commitments &amp; Agreements</v>
      </c>
      <c r="G19" s="25">
        <v>1.0</v>
      </c>
      <c r="H19" s="40" t="str">
        <f>vlookup(G19,'NM Lookup'!A$7:B$10,2)</f>
        <v>Low Priority</v>
      </c>
    </row>
    <row r="20" ht="31.5" customHeight="1">
      <c r="A20" s="25" t="s">
        <v>25</v>
      </c>
      <c r="B20" s="34" t="str">
        <f>vlookup(A20,'NM Lookup'!A$15:B$33,2)</f>
        <v>Policy Management</v>
      </c>
      <c r="C20" s="25" t="s">
        <v>36</v>
      </c>
      <c r="D20" s="25" t="s">
        <v>36</v>
      </c>
      <c r="E20" s="40" t="str">
        <f>'PFM Component Map'!B15</f>
        <v>1.1 Policy Management</v>
      </c>
      <c r="F20" s="40" t="str">
        <f>'PFM Component Map'!C15</f>
        <v>1.1.13 Evidence-Based Policy Evaluation</v>
      </c>
      <c r="G20" s="25">
        <v>1.0</v>
      </c>
      <c r="H20" s="40" t="str">
        <f>vlookup(G20,'NM Lookup'!A$7:B$10,2)</f>
        <v>Low Priority</v>
      </c>
    </row>
    <row r="21" ht="31.5" customHeight="1">
      <c r="A21" s="25" t="s">
        <v>25</v>
      </c>
      <c r="B21" s="34" t="str">
        <f>vlookup(A21,'NM Lookup'!A$15:B$33,2)</f>
        <v>Policy Management</v>
      </c>
      <c r="C21" s="25" t="s">
        <v>36</v>
      </c>
      <c r="D21" s="25" t="s">
        <v>36</v>
      </c>
      <c r="E21" s="40" t="str">
        <f>'PFM Component Map'!B16</f>
        <v>1.1 Policy Management</v>
      </c>
      <c r="F21" s="40" t="str">
        <f>'PFM Component Map'!C16</f>
        <v>1.1.14 Public Sector Efficiency &amp; Productivity Metrics</v>
      </c>
      <c r="G21" s="25">
        <v>1.0</v>
      </c>
      <c r="H21" s="40" t="str">
        <f>vlookup(G21,'NM Lookup'!A$7:B$10,2)</f>
        <v>Low Priority</v>
      </c>
    </row>
    <row r="22" ht="31.5" customHeight="1">
      <c r="A22" s="25" t="s">
        <v>25</v>
      </c>
      <c r="B22" s="34" t="str">
        <f>vlookup(A22,'NM Lookup'!A$15:B$33,2)</f>
        <v>Policy Management</v>
      </c>
      <c r="C22" s="25" t="s">
        <v>36</v>
      </c>
      <c r="D22" s="25" t="s">
        <v>36</v>
      </c>
      <c r="E22" s="40" t="str">
        <f>'PFM Component Map'!B17</f>
        <v>1.1 Policy Management</v>
      </c>
      <c r="F22" s="40" t="str">
        <f>'PFM Component Map'!C17</f>
        <v>1.1.A1 Policy Approvals</v>
      </c>
      <c r="G22" s="25">
        <v>1.0</v>
      </c>
      <c r="H22" s="40" t="str">
        <f>vlookup(G22,'NM Lookup'!A$7:B$10,2)</f>
        <v>Low Priority</v>
      </c>
    </row>
    <row r="23" ht="31.5" customHeight="1">
      <c r="A23" s="25" t="s">
        <v>25</v>
      </c>
      <c r="B23" s="34" t="str">
        <f>vlookup(A23,'NM Lookup'!A$15:B$33,2)</f>
        <v>Policy Management</v>
      </c>
      <c r="C23" s="25" t="s">
        <v>36</v>
      </c>
      <c r="D23" s="25" t="s">
        <v>36</v>
      </c>
      <c r="E23" s="40" t="str">
        <f>'PFM Component Map'!B18</f>
        <v>1.1 Policy Management</v>
      </c>
      <c r="F23" s="40" t="str">
        <f>'PFM Component Map'!C18</f>
        <v>1.1.T1 Stakeholder Consultation &amp; Engagement</v>
      </c>
      <c r="G23" s="25">
        <v>1.0</v>
      </c>
      <c r="H23" s="40" t="str">
        <f>vlookup(G23,'NM Lookup'!A$7:B$10,2)</f>
        <v>Low Priority</v>
      </c>
    </row>
    <row r="24" ht="31.5" customHeight="1">
      <c r="A24" s="25" t="s">
        <v>25</v>
      </c>
      <c r="B24" s="34" t="str">
        <f>vlookup(A24,'NM Lookup'!A$15:B$33,2)</f>
        <v>Policy Management</v>
      </c>
      <c r="C24" s="25" t="s">
        <v>36</v>
      </c>
      <c r="D24" s="25" t="s">
        <v>36</v>
      </c>
      <c r="E24" s="40" t="str">
        <f>'PFM Component Map'!B19</f>
        <v>1.1 Policy Management</v>
      </c>
      <c r="F24" s="40" t="str">
        <f>'PFM Component Map'!C19</f>
        <v>1.1.T2  Policy Transparency</v>
      </c>
      <c r="G24" s="25">
        <v>1.0</v>
      </c>
      <c r="H24" s="40" t="str">
        <f>vlookup(G24,'NM Lookup'!A$7:B$10,2)</f>
        <v>Low Priority</v>
      </c>
    </row>
    <row r="25" ht="31.5" customHeight="1">
      <c r="A25" s="25" t="s">
        <v>25</v>
      </c>
      <c r="B25" s="34" t="str">
        <f>vlookup(A25,'NM Lookup'!A$15:B$33,2)</f>
        <v>Policy Management</v>
      </c>
      <c r="C25" s="25" t="s">
        <v>36</v>
      </c>
      <c r="D25" s="25" t="s">
        <v>36</v>
      </c>
      <c r="E25" s="40" t="str">
        <f>'PFM Component Map'!B20</f>
        <v>1.1 Policy Management</v>
      </c>
      <c r="F25" s="40" t="str">
        <f>'PFM Component Map'!C20</f>
        <v>1.1.T3  Economics Transparency</v>
      </c>
      <c r="G25" s="25">
        <v>1.0</v>
      </c>
      <c r="H25" s="40" t="str">
        <f>vlookup(G25,'NM Lookup'!A$7:B$10,2)</f>
        <v>Low Priority</v>
      </c>
    </row>
    <row r="26" ht="31.5" customHeight="1">
      <c r="A26" s="25" t="s">
        <v>209</v>
      </c>
      <c r="B26" s="40" t="str">
        <f>vlookup(A26,'NM Lookup'!A$15:B$33,2)</f>
        <v>Government Budget Formulation</v>
      </c>
      <c r="C26" s="25" t="s">
        <v>213</v>
      </c>
      <c r="D26" s="25" t="s">
        <v>214</v>
      </c>
      <c r="E26" s="40" t="str">
        <f>'PFM Component Map'!B21</f>
        <v>1.2 Budget Planning / Formulation</v>
      </c>
      <c r="F26" s="40" t="str">
        <f>'PFM Component Map'!C21</f>
        <v>1.2.01 Budget Legal Framework</v>
      </c>
      <c r="G26" s="25">
        <v>4.0</v>
      </c>
      <c r="H26" s="40" t="str">
        <f>vlookup(G26,'NM Lookup'!A$7:B$10,2)</f>
        <v>Available</v>
      </c>
    </row>
    <row r="27" ht="31.5" customHeight="1">
      <c r="A27" s="25" t="s">
        <v>209</v>
      </c>
      <c r="B27" s="40" t="str">
        <f>vlookup(A27,'NM Lookup'!A$15:B$33,2)</f>
        <v>Government Budget Formulation</v>
      </c>
      <c r="C27" s="25" t="s">
        <v>213</v>
      </c>
      <c r="D27" s="25" t="s">
        <v>214</v>
      </c>
      <c r="E27" s="40" t="str">
        <f>'PFM Component Map'!B22</f>
        <v>1.2 Budget Planning / Formulation</v>
      </c>
      <c r="F27" s="40" t="str">
        <f>'PFM Component Map'!C22</f>
        <v>1.2.02 Budget Circular &amp; Budget Ceilings</v>
      </c>
      <c r="G27" s="25">
        <v>4.0</v>
      </c>
      <c r="H27" s="40" t="str">
        <f>vlookup(G27,'NM Lookup'!A$7:B$10,2)</f>
        <v>Available</v>
      </c>
    </row>
    <row r="28" ht="31.5" customHeight="1">
      <c r="A28" s="25" t="s">
        <v>209</v>
      </c>
      <c r="B28" s="40" t="str">
        <f>vlookup(A28,'NM Lookup'!A$15:B$33,2)</f>
        <v>Government Budget Formulation</v>
      </c>
      <c r="C28" s="25" t="s">
        <v>213</v>
      </c>
      <c r="D28" s="25" t="s">
        <v>214</v>
      </c>
      <c r="E28" s="40" t="str">
        <f>'PFM Component Map'!B23</f>
        <v>1.2 Budget Planning / Formulation</v>
      </c>
      <c r="F28" s="40" t="str">
        <f>'PFM Component Map'!C23</f>
        <v>1.2.03 Multiple Year Budget Formulation</v>
      </c>
      <c r="G28" s="25">
        <v>4.0</v>
      </c>
      <c r="H28" s="40" t="str">
        <f>vlookup(G28,'NM Lookup'!A$7:B$10,2)</f>
        <v>Available</v>
      </c>
    </row>
    <row r="29" ht="31.5" customHeight="1">
      <c r="A29" s="25" t="s">
        <v>209</v>
      </c>
      <c r="B29" s="40" t="str">
        <f>vlookup(A29,'NM Lookup'!A$15:B$33,2)</f>
        <v>Government Budget Formulation</v>
      </c>
      <c r="C29" s="25" t="s">
        <v>213</v>
      </c>
      <c r="D29" s="25" t="s">
        <v>214</v>
      </c>
      <c r="E29" s="40" t="str">
        <f>'PFM Component Map'!B24</f>
        <v>1.2 Budget Planning / Formulation</v>
      </c>
      <c r="F29" s="40" t="str">
        <f>'PFM Component Map'!C24</f>
        <v>1.2.04 Budget Planning Monitoring</v>
      </c>
      <c r="G29" s="25">
        <v>4.0</v>
      </c>
      <c r="H29" s="40" t="str">
        <f>vlookup(G29,'NM Lookup'!A$7:B$10,2)</f>
        <v>Available</v>
      </c>
    </row>
    <row r="30" ht="31.5" customHeight="1">
      <c r="A30" s="25" t="s">
        <v>209</v>
      </c>
      <c r="B30" s="40" t="str">
        <f>vlookup(A30,'NM Lookup'!A$15:B$33,2)</f>
        <v>Government Budget Formulation</v>
      </c>
      <c r="C30" s="25" t="s">
        <v>213</v>
      </c>
      <c r="D30" s="25" t="s">
        <v>214</v>
      </c>
      <c r="E30" s="40" t="str">
        <f>'PFM Component Map'!B25</f>
        <v>1.2 Budget Planning / Formulation</v>
      </c>
      <c r="F30" s="40" t="str">
        <f>'PFM Component Map'!C25</f>
        <v>1.2.05 Cost Assumptions</v>
      </c>
      <c r="G30" s="25">
        <v>4.0</v>
      </c>
      <c r="H30" s="40" t="str">
        <f>vlookup(G30,'NM Lookup'!A$7:B$10,2)</f>
        <v>Available</v>
      </c>
    </row>
    <row r="31" ht="31.5" customHeight="1">
      <c r="A31" s="25" t="s">
        <v>209</v>
      </c>
      <c r="B31" s="40" t="str">
        <f>vlookup(A31,'NM Lookup'!A$15:B$33,2)</f>
        <v>Government Budget Formulation</v>
      </c>
      <c r="C31" s="25" t="s">
        <v>213</v>
      </c>
      <c r="D31" s="25" t="s">
        <v>214</v>
      </c>
      <c r="E31" s="40" t="str">
        <f>'PFM Component Map'!B26</f>
        <v>1.2 Budget Planning / Formulation</v>
      </c>
      <c r="F31" s="40" t="str">
        <f>'PFM Component Map'!C26</f>
        <v>1.2.06 Scenario Planning</v>
      </c>
      <c r="G31" s="25">
        <v>4.0</v>
      </c>
      <c r="H31" s="40" t="str">
        <f>vlookup(G31,'NM Lookup'!A$7:B$10,2)</f>
        <v>Available</v>
      </c>
    </row>
    <row r="32" ht="31.5" customHeight="1">
      <c r="A32" s="25" t="s">
        <v>209</v>
      </c>
      <c r="B32" s="40" t="str">
        <f>vlookup(A32,'NM Lookup'!A$15:B$33,2)</f>
        <v>Government Budget Formulation</v>
      </c>
      <c r="C32" s="25" t="s">
        <v>213</v>
      </c>
      <c r="D32" s="25" t="s">
        <v>214</v>
      </c>
      <c r="E32" s="40" t="str">
        <f>'PFM Component Map'!B27</f>
        <v>1.2 Budget Planning / Formulation</v>
      </c>
      <c r="F32" s="40" t="str">
        <f>'PFM Component Map'!C27</f>
        <v>1.2.07 Budget Calendar, Versions</v>
      </c>
      <c r="G32" s="25">
        <v>4.0</v>
      </c>
      <c r="H32" s="40" t="str">
        <f>vlookup(G32,'NM Lookup'!A$7:B$10,2)</f>
        <v>Available</v>
      </c>
    </row>
    <row r="33" ht="31.5" customHeight="1">
      <c r="A33" s="25" t="s">
        <v>209</v>
      </c>
      <c r="B33" s="40" t="str">
        <f>vlookup(A33,'NM Lookup'!A$15:B$33,2)</f>
        <v>Government Budget Formulation</v>
      </c>
      <c r="C33" s="25" t="s">
        <v>213</v>
      </c>
      <c r="D33" s="25" t="s">
        <v>214</v>
      </c>
      <c r="E33" s="40" t="str">
        <f>'PFM Component Map'!B28</f>
        <v>1.2 Budget Planning / Formulation</v>
      </c>
      <c r="F33" s="40" t="str">
        <f>'PFM Component Map'!C28</f>
        <v>1.2.08 Budget Releases Rules</v>
      </c>
      <c r="G33" s="25">
        <v>4.0</v>
      </c>
      <c r="H33" s="40" t="str">
        <f>vlookup(G33,'NM Lookup'!A$7:B$10,2)</f>
        <v>Available</v>
      </c>
    </row>
    <row r="34" ht="31.5" customHeight="1">
      <c r="A34" s="25" t="s">
        <v>209</v>
      </c>
      <c r="B34" s="40" t="str">
        <f>vlookup(A34,'NM Lookup'!A$15:B$33,2)</f>
        <v>Government Budget Formulation</v>
      </c>
      <c r="C34" s="25" t="s">
        <v>213</v>
      </c>
      <c r="D34" s="25" t="s">
        <v>214</v>
      </c>
      <c r="E34" s="40" t="str">
        <f>'PFM Component Map'!B29</f>
        <v>1.2 Budget Planning / Formulation</v>
      </c>
      <c r="F34" s="40" t="str">
        <f>'PFM Component Map'!C29</f>
        <v>1.2.09 Capital &amp; Recurrent Expenditure Planning</v>
      </c>
      <c r="G34" s="25">
        <v>4.0</v>
      </c>
      <c r="H34" s="40" t="str">
        <f>vlookup(G34,'NM Lookup'!A$7:B$10,2)</f>
        <v>Available</v>
      </c>
    </row>
    <row r="35" ht="31.5" customHeight="1">
      <c r="A35" s="25" t="s">
        <v>209</v>
      </c>
      <c r="B35" s="40" t="str">
        <f>vlookup(A35,'NM Lookup'!A$15:B$33,2)</f>
        <v>Government Budget Formulation</v>
      </c>
      <c r="C35" s="25" t="s">
        <v>213</v>
      </c>
      <c r="D35" s="25" t="s">
        <v>214</v>
      </c>
      <c r="E35" s="40" t="str">
        <f>'PFM Component Map'!B30</f>
        <v>1.2 Budget Planning / Formulation</v>
      </c>
      <c r="F35" s="40" t="str">
        <f>'PFM Component Map'!C30</f>
        <v>1.2.10 Climate &amp; Sustainability Budgeting</v>
      </c>
      <c r="G35" s="25">
        <v>3.0</v>
      </c>
      <c r="H35" s="40" t="str">
        <f>vlookup(G35,'NM Lookup'!A$7:B$10,2)</f>
        <v>High Priority</v>
      </c>
    </row>
    <row r="36" ht="31.5" customHeight="1">
      <c r="A36" s="25" t="s">
        <v>209</v>
      </c>
      <c r="B36" s="40" t="str">
        <f>vlookup(A36,'NM Lookup'!A$15:B$33,2)</f>
        <v>Government Budget Formulation</v>
      </c>
      <c r="C36" s="25" t="s">
        <v>213</v>
      </c>
      <c r="D36" s="25" t="s">
        <v>214</v>
      </c>
      <c r="E36" s="40" t="str">
        <f>'PFM Component Map'!B31</f>
        <v>1.2 Budget Planning / Formulation</v>
      </c>
      <c r="F36" s="40" t="str">
        <f>'PFM Component Map'!C31</f>
        <v>1.2.11 Gender, Wellbeing &amp; Social Inclusion Budgeting</v>
      </c>
      <c r="G36" s="25">
        <v>3.0</v>
      </c>
      <c r="H36" s="40" t="str">
        <f>vlookup(G36,'NM Lookup'!A$7:B$10,2)</f>
        <v>High Priority</v>
      </c>
    </row>
    <row r="37" ht="31.5" customHeight="1">
      <c r="A37" s="25" t="s">
        <v>209</v>
      </c>
      <c r="B37" s="40" t="str">
        <f>vlookup(A37,'NM Lookup'!A$15:B$33,2)</f>
        <v>Government Budget Formulation</v>
      </c>
      <c r="C37" s="25" t="s">
        <v>213</v>
      </c>
      <c r="D37" s="25" t="s">
        <v>214</v>
      </c>
      <c r="E37" s="40" t="str">
        <f>'PFM Component Map'!B32</f>
        <v>1.2 Budget Planning / Formulation</v>
      </c>
      <c r="F37" s="40" t="str">
        <f>'PFM Component Map'!C32</f>
        <v>1.2.12 Contingency &amp; Emergency Budget Planning</v>
      </c>
      <c r="G37" s="25">
        <v>4.0</v>
      </c>
      <c r="H37" s="40" t="str">
        <f>vlookup(G37,'NM Lookup'!A$7:B$10,2)</f>
        <v>Available</v>
      </c>
    </row>
    <row r="38" ht="31.5" customHeight="1">
      <c r="A38" s="25" t="s">
        <v>209</v>
      </c>
      <c r="B38" s="40" t="str">
        <f>vlookup(A38,'NM Lookup'!A$15:B$33,2)</f>
        <v>Government Budget Formulation</v>
      </c>
      <c r="C38" s="25" t="s">
        <v>213</v>
      </c>
      <c r="D38" s="25" t="s">
        <v>214</v>
      </c>
      <c r="E38" s="40" t="str">
        <f>'PFM Component Map'!B33</f>
        <v>1.2 Budget Planning / Formulation</v>
      </c>
      <c r="F38" s="40" t="str">
        <f>'PFM Component Map'!C33</f>
        <v>1.2.13 Development Partner &amp; Donor Coordination</v>
      </c>
      <c r="G38" s="25">
        <v>1.0</v>
      </c>
      <c r="H38" s="40" t="str">
        <f>vlookup(G38,'NM Lookup'!A$7:B$10,2)</f>
        <v>Low Priority</v>
      </c>
    </row>
    <row r="39" ht="31.5" customHeight="1">
      <c r="A39" s="25" t="s">
        <v>209</v>
      </c>
      <c r="B39" s="40" t="str">
        <f>vlookup(A39,'NM Lookup'!A$15:B$33,2)</f>
        <v>Government Budget Formulation</v>
      </c>
      <c r="C39" s="25" t="s">
        <v>213</v>
      </c>
      <c r="D39" s="25" t="s">
        <v>214</v>
      </c>
      <c r="E39" s="40" t="str">
        <f>'PFM Component Map'!B34</f>
        <v>1.2 Budget Planning / Formulation</v>
      </c>
      <c r="F39" s="40" t="str">
        <f>'PFM Component Map'!C34</f>
        <v>1.2.14 Subnational &amp; Intergovernmental Budgeting</v>
      </c>
      <c r="G39" s="25">
        <v>1.0</v>
      </c>
      <c r="H39" s="40" t="str">
        <f>vlookup(G39,'NM Lookup'!A$7:B$10,2)</f>
        <v>Low Priority</v>
      </c>
    </row>
    <row r="40" ht="31.5" customHeight="1">
      <c r="A40" s="25" t="s">
        <v>209</v>
      </c>
      <c r="B40" s="40" t="str">
        <f>vlookup(A40,'NM Lookup'!A$15:B$33,2)</f>
        <v>Government Budget Formulation</v>
      </c>
      <c r="C40" s="25" t="s">
        <v>213</v>
      </c>
      <c r="D40" s="25" t="s">
        <v>214</v>
      </c>
      <c r="E40" s="40" t="str">
        <f>'PFM Component Map'!B35</f>
        <v>1.2 Budget Planning / Formulation</v>
      </c>
      <c r="F40" s="40" t="str">
        <f>'PFM Component Map'!C35</f>
        <v>1.2.15 Cost-Benefit Analysis</v>
      </c>
      <c r="G40" s="25">
        <v>1.0</v>
      </c>
      <c r="H40" s="40" t="str">
        <f>vlookup(G40,'NM Lookup'!A$7:B$10,2)</f>
        <v>Low Priority</v>
      </c>
    </row>
    <row r="41" ht="31.5" customHeight="1">
      <c r="A41" s="25" t="s">
        <v>209</v>
      </c>
      <c r="B41" s="40" t="str">
        <f>vlookup(A41,'NM Lookup'!A$15:B$33,2)</f>
        <v>Government Budget Formulation</v>
      </c>
      <c r="C41" s="25" t="s">
        <v>213</v>
      </c>
      <c r="D41" s="25" t="s">
        <v>214</v>
      </c>
      <c r="E41" s="40" t="str">
        <f>'PFM Component Map'!B36</f>
        <v>1.2 Budget Planning / Formulation</v>
      </c>
      <c r="F41" s="40" t="str">
        <f>'PFM Component Map'!C36</f>
        <v>1.2.16  PEFA Assessments</v>
      </c>
      <c r="G41" s="25">
        <v>4.0</v>
      </c>
      <c r="H41" s="40" t="str">
        <f>vlookup(G41,'NM Lookup'!A$7:B$10,2)</f>
        <v>Available</v>
      </c>
    </row>
    <row r="42" ht="31.5" customHeight="1">
      <c r="A42" s="25" t="s">
        <v>209</v>
      </c>
      <c r="B42" s="40" t="str">
        <f>vlookup(A42,'NM Lookup'!A$15:B$33,2)</f>
        <v>Government Budget Formulation</v>
      </c>
      <c r="C42" s="25" t="s">
        <v>213</v>
      </c>
      <c r="D42" s="25" t="s">
        <v>214</v>
      </c>
      <c r="E42" s="40" t="str">
        <f>'PFM Component Map'!B37</f>
        <v>1.2 Budget Planning / Formulation</v>
      </c>
      <c r="F42" s="40" t="str">
        <f>'PFM Component Map'!C37</f>
        <v>1.2.A1 Intermediate Budget Approvals</v>
      </c>
      <c r="G42" s="25">
        <v>4.0</v>
      </c>
      <c r="H42" s="40" t="str">
        <f>vlookup(G42,'NM Lookup'!A$7:B$10,2)</f>
        <v>Available</v>
      </c>
    </row>
    <row r="43" ht="31.5" customHeight="1">
      <c r="A43" s="25" t="s">
        <v>209</v>
      </c>
      <c r="B43" s="40" t="str">
        <f>vlookup(A43,'NM Lookup'!A$15:B$33,2)</f>
        <v>Government Budget Formulation</v>
      </c>
      <c r="C43" s="25" t="s">
        <v>213</v>
      </c>
      <c r="D43" s="25" t="s">
        <v>214</v>
      </c>
      <c r="E43" s="40" t="str">
        <f>'PFM Component Map'!B38</f>
        <v>1.2 Budget Planning / Formulation</v>
      </c>
      <c r="F43" s="40" t="str">
        <f>'PFM Component Map'!C38</f>
        <v>1.2.A2 Organic Budget Law / Vote</v>
      </c>
      <c r="G43" s="25">
        <v>4.0</v>
      </c>
      <c r="H43" s="40" t="str">
        <f>vlookup(G43,'NM Lookup'!A$7:B$10,2)</f>
        <v>Available</v>
      </c>
    </row>
    <row r="44" ht="31.5" customHeight="1">
      <c r="A44" s="25" t="s">
        <v>209</v>
      </c>
      <c r="B44" s="40" t="str">
        <f>vlookup(A44,'NM Lookup'!A$15:B$33,2)</f>
        <v>Government Budget Formulation</v>
      </c>
      <c r="C44" s="25" t="s">
        <v>213</v>
      </c>
      <c r="D44" s="25" t="s">
        <v>214</v>
      </c>
      <c r="E44" s="40" t="str">
        <f>'PFM Component Map'!B39</f>
        <v>1.2 Budget Planning / Formulation</v>
      </c>
      <c r="F44" s="40" t="str">
        <f>'PFM Component Map'!C39</f>
        <v>1.2.A2 Partial Budget Release</v>
      </c>
      <c r="G44" s="25">
        <v>4.0</v>
      </c>
      <c r="H44" s="40" t="str">
        <f>vlookup(G44,'NM Lookup'!A$7:B$10,2)</f>
        <v>Available</v>
      </c>
    </row>
    <row r="45" ht="31.5" customHeight="1">
      <c r="A45" s="25" t="s">
        <v>209</v>
      </c>
      <c r="B45" s="40" t="str">
        <f>vlookup(A45,'NM Lookup'!A$15:B$33,2)</f>
        <v>Government Budget Formulation</v>
      </c>
      <c r="C45" s="25" t="s">
        <v>213</v>
      </c>
      <c r="D45" s="25" t="s">
        <v>214</v>
      </c>
      <c r="E45" s="40" t="str">
        <f>'PFM Component Map'!B40</f>
        <v>1.2 Budget Planning / Formulation</v>
      </c>
      <c r="F45" s="40" t="str">
        <f>'PFM Component Map'!C40</f>
        <v>1.2.T1 Budget Books</v>
      </c>
      <c r="G45" s="25">
        <v>4.0</v>
      </c>
      <c r="H45" s="40" t="str">
        <f>vlookup(G45,'NM Lookup'!A$7:B$10,2)</f>
        <v>Available</v>
      </c>
    </row>
    <row r="46" ht="31.5" customHeight="1">
      <c r="A46" s="25" t="s">
        <v>209</v>
      </c>
      <c r="B46" s="40" t="str">
        <f>vlookup(A46,'NM Lookup'!A$15:B$33,2)</f>
        <v>Government Budget Formulation</v>
      </c>
      <c r="C46" s="25" t="s">
        <v>213</v>
      </c>
      <c r="D46" s="25" t="s">
        <v>214</v>
      </c>
      <c r="E46" s="40" t="str">
        <f>'PFM Component Map'!B41</f>
        <v>1.2 Budget Planning / Formulation</v>
      </c>
      <c r="F46" s="40" t="str">
        <f>'PFM Component Map'!C41</f>
        <v>1.2.T2 E-Budget Preparation Transparency</v>
      </c>
      <c r="G46" s="25">
        <v>4.0</v>
      </c>
      <c r="H46" s="40" t="str">
        <f>vlookup(G46,'NM Lookup'!A$7:B$10,2)</f>
        <v>Available</v>
      </c>
    </row>
    <row r="47" ht="31.5" customHeight="1">
      <c r="A47" s="25" t="s">
        <v>209</v>
      </c>
      <c r="B47" s="40" t="str">
        <f>vlookup(A47,'NM Lookup'!A$15:B$33,2)</f>
        <v>Government Budget Formulation</v>
      </c>
      <c r="C47" s="25" t="s">
        <v>213</v>
      </c>
      <c r="D47" s="25" t="s">
        <v>214</v>
      </c>
      <c r="E47" s="40" t="str">
        <f>'PFM Component Map'!B42</f>
        <v>1.2 Budget Planning / Formulation</v>
      </c>
      <c r="F47" s="40" t="str">
        <f>'PFM Component Map'!C42</f>
        <v>1.2.T3 Public Consultation &amp; Transparency in Budgeting</v>
      </c>
      <c r="G47" s="25">
        <v>2.0</v>
      </c>
      <c r="H47" s="40" t="str">
        <f>vlookup(G47,'NM Lookup'!A$7:B$10,2)</f>
        <v>Medium Priority</v>
      </c>
    </row>
    <row r="48" ht="31.5" customHeight="1">
      <c r="A48" s="25" t="s">
        <v>209</v>
      </c>
      <c r="B48" s="40" t="str">
        <f>vlookup(A48,'NM Lookup'!A$15:B$33,2)</f>
        <v>Government Budget Formulation</v>
      </c>
      <c r="C48" s="25" t="s">
        <v>213</v>
      </c>
      <c r="D48" s="25" t="s">
        <v>214</v>
      </c>
      <c r="E48" s="40" t="str">
        <f>'PFM Component Map'!B43</f>
        <v>1.3 Public Accounts Management</v>
      </c>
      <c r="F48" s="40" t="str">
        <f>'PFM Component Map'!C43</f>
        <v>1.3.01 Accounting Regulatory Framework</v>
      </c>
      <c r="G48" s="25">
        <v>4.0</v>
      </c>
      <c r="H48" s="40" t="str">
        <f>vlookup(G48,'NM Lookup'!A$7:B$10,2)</f>
        <v>Available</v>
      </c>
    </row>
    <row r="49" ht="31.5" customHeight="1">
      <c r="A49" s="25" t="s">
        <v>209</v>
      </c>
      <c r="B49" s="40" t="str">
        <f>vlookup(A49,'NM Lookup'!A$15:B$33,2)</f>
        <v>Government Budget Formulation</v>
      </c>
      <c r="C49" s="25" t="s">
        <v>213</v>
      </c>
      <c r="D49" s="25" t="s">
        <v>214</v>
      </c>
      <c r="E49" s="40" t="str">
        <f t="shared" ref="E49:H49" si="1">E574</f>
        <v>1.3 Public Accounts Management</v>
      </c>
      <c r="F49" s="40" t="str">
        <f t="shared" si="1"/>
        <v>1.3.01 Accounting Regulatory Framework</v>
      </c>
      <c r="G49" s="90">
        <f t="shared" si="1"/>
        <v>4</v>
      </c>
      <c r="H49" s="40" t="str">
        <f t="shared" si="1"/>
        <v>Available</v>
      </c>
    </row>
    <row r="50" ht="31.5" customHeight="1">
      <c r="A50" s="25" t="s">
        <v>209</v>
      </c>
      <c r="B50" s="40" t="str">
        <f>vlookup(A50,'NM Lookup'!A$15:B$33,2)</f>
        <v>Government Budget Formulation</v>
      </c>
      <c r="C50" s="25" t="s">
        <v>213</v>
      </c>
      <c r="D50" s="25" t="s">
        <v>214</v>
      </c>
      <c r="E50" s="40" t="str">
        <f t="shared" ref="E50:H50" si="2">E575</f>
        <v>1.3 Public Accounts Management</v>
      </c>
      <c r="F50" s="40" t="str">
        <f t="shared" si="2"/>
        <v>1.3.02 Accounting Policies</v>
      </c>
      <c r="G50" s="90">
        <f t="shared" si="2"/>
        <v>4</v>
      </c>
      <c r="H50" s="40" t="str">
        <f t="shared" si="2"/>
        <v>Available</v>
      </c>
    </row>
    <row r="51" ht="31.5" customHeight="1">
      <c r="A51" s="25" t="s">
        <v>209</v>
      </c>
      <c r="B51" s="40" t="str">
        <f>vlookup(A51,'NM Lookup'!A$15:B$33,2)</f>
        <v>Government Budget Formulation</v>
      </c>
      <c r="C51" s="25" t="s">
        <v>213</v>
      </c>
      <c r="D51" s="25" t="s">
        <v>214</v>
      </c>
      <c r="E51" s="40" t="str">
        <f t="shared" ref="E51:H51" si="3">E576</f>
        <v>1.3 Public Accounts Management</v>
      </c>
      <c r="F51" s="40" t="str">
        <f t="shared" si="3"/>
        <v>1.3.03 Accounting Codes in Chart of Accounts</v>
      </c>
      <c r="G51" s="90">
        <f t="shared" si="3"/>
        <v>4</v>
      </c>
      <c r="H51" s="40" t="str">
        <f t="shared" si="3"/>
        <v>Available</v>
      </c>
    </row>
    <row r="52" ht="31.5" customHeight="1">
      <c r="A52" s="25" t="s">
        <v>209</v>
      </c>
      <c r="B52" s="40" t="str">
        <f>vlookup(A52,'NM Lookup'!A$15:B$33,2)</f>
        <v>Government Budget Formulation</v>
      </c>
      <c r="C52" s="25" t="s">
        <v>213</v>
      </c>
      <c r="D52" s="25" t="s">
        <v>214</v>
      </c>
      <c r="E52" s="40" t="str">
        <f t="shared" ref="E52:H52" si="4">E577</f>
        <v>1.3 Public Accounts Management</v>
      </c>
      <c r="F52" s="40" t="str">
        <f t="shared" si="4"/>
        <v>1.3.04 Budget Classifications in Chart of Accounts</v>
      </c>
      <c r="G52" s="90">
        <f t="shared" si="4"/>
        <v>4</v>
      </c>
      <c r="H52" s="40" t="str">
        <f t="shared" si="4"/>
        <v>Available</v>
      </c>
    </row>
    <row r="53" ht="31.5" customHeight="1">
      <c r="A53" s="25" t="s">
        <v>209</v>
      </c>
      <c r="B53" s="40" t="str">
        <f>vlookup(A53,'NM Lookup'!A$15:B$33,2)</f>
        <v>Government Budget Formulation</v>
      </c>
      <c r="C53" s="25" t="s">
        <v>213</v>
      </c>
      <c r="D53" s="25" t="s">
        <v>214</v>
      </c>
      <c r="E53" s="40" t="str">
        <f t="shared" ref="E53:H53" si="5">E578</f>
        <v>1.3 Public Accounts Management</v>
      </c>
      <c r="F53" s="40" t="str">
        <f t="shared" si="5"/>
        <v>1.3.05 Program Classifications in Chart of Accounts</v>
      </c>
      <c r="G53" s="90">
        <f t="shared" si="5"/>
        <v>4</v>
      </c>
      <c r="H53" s="40" t="str">
        <f t="shared" si="5"/>
        <v>Available</v>
      </c>
    </row>
    <row r="54" ht="31.5" customHeight="1">
      <c r="A54" s="25" t="s">
        <v>209</v>
      </c>
      <c r="B54" s="40" t="str">
        <f>vlookup(A54,'NM Lookup'!A$15:B$33,2)</f>
        <v>Government Budget Formulation</v>
      </c>
      <c r="C54" s="25" t="s">
        <v>213</v>
      </c>
      <c r="D54" s="25" t="s">
        <v>214</v>
      </c>
      <c r="E54" s="40" t="str">
        <f t="shared" ref="E54:H54" si="6">E579</f>
        <v>1.3 Public Accounts Management</v>
      </c>
      <c r="F54" s="40" t="str">
        <f t="shared" si="6"/>
        <v>1.3.06 National  Standards in Chart of Accounts</v>
      </c>
      <c r="G54" s="90">
        <f t="shared" si="6"/>
        <v>4</v>
      </c>
      <c r="H54" s="40" t="str">
        <f t="shared" si="6"/>
        <v>Available</v>
      </c>
    </row>
    <row r="55" ht="31.5" customHeight="1">
      <c r="A55" s="25" t="s">
        <v>209</v>
      </c>
      <c r="B55" s="40" t="str">
        <f>vlookup(A55,'NM Lookup'!A$15:B$33,2)</f>
        <v>Government Budget Formulation</v>
      </c>
      <c r="C55" s="25" t="s">
        <v>213</v>
      </c>
      <c r="D55" s="25" t="s">
        <v>214</v>
      </c>
      <c r="E55" s="40" t="str">
        <f t="shared" ref="E55:H55" si="7">E580</f>
        <v>1.3 Public Accounts Management</v>
      </c>
      <c r="F55" s="40" t="str">
        <f t="shared" si="7"/>
        <v>1.3.07 International  Standards in Chart of Accounts</v>
      </c>
      <c r="G55" s="90">
        <f t="shared" si="7"/>
        <v>4</v>
      </c>
      <c r="H55" s="40" t="str">
        <f t="shared" si="7"/>
        <v>Available</v>
      </c>
    </row>
    <row r="56" ht="31.5" customHeight="1">
      <c r="A56" s="25" t="s">
        <v>209</v>
      </c>
      <c r="B56" s="40" t="str">
        <f>vlookup(A56,'NM Lookup'!A$15:B$33,2)</f>
        <v>Government Budget Formulation</v>
      </c>
      <c r="C56" s="25" t="s">
        <v>213</v>
      </c>
      <c r="D56" s="25" t="s">
        <v>214</v>
      </c>
      <c r="E56" s="40" t="str">
        <f t="shared" ref="E56:H56" si="8">E581</f>
        <v>1.3 Public Accounts Management</v>
      </c>
      <c r="F56" s="40" t="str">
        <f t="shared" si="8"/>
        <v>1.3.08 Sustainable Development Goals in Chart of Accounts</v>
      </c>
      <c r="G56" s="90">
        <f t="shared" si="8"/>
        <v>4</v>
      </c>
      <c r="H56" s="40" t="str">
        <f t="shared" si="8"/>
        <v>Available</v>
      </c>
    </row>
    <row r="57" ht="31.5" customHeight="1">
      <c r="A57" s="25" t="s">
        <v>209</v>
      </c>
      <c r="B57" s="40" t="str">
        <f>vlookup(A57,'NM Lookup'!A$15:B$33,2)</f>
        <v>Government Budget Formulation</v>
      </c>
      <c r="C57" s="25" t="s">
        <v>213</v>
      </c>
      <c r="D57" s="25" t="s">
        <v>214</v>
      </c>
      <c r="E57" s="40" t="str">
        <f t="shared" ref="E57:H57" si="9">E582</f>
        <v>1.3 Public Accounts Management</v>
      </c>
      <c r="F57" s="40" t="str">
        <f t="shared" si="9"/>
        <v>1.3.09 Gender, Wellbeing and Inclusion in Chart of  Accounts</v>
      </c>
      <c r="G57" s="90">
        <f t="shared" si="9"/>
        <v>4</v>
      </c>
      <c r="H57" s="40" t="str">
        <f t="shared" si="9"/>
        <v>Available</v>
      </c>
    </row>
    <row r="58" ht="31.5" customHeight="1">
      <c r="A58" s="25" t="s">
        <v>209</v>
      </c>
      <c r="B58" s="40" t="str">
        <f>vlookup(A58,'NM Lookup'!A$15:B$33,2)</f>
        <v>Government Budget Formulation</v>
      </c>
      <c r="C58" s="25" t="s">
        <v>213</v>
      </c>
      <c r="D58" s="25" t="s">
        <v>214</v>
      </c>
      <c r="E58" s="40" t="str">
        <f t="shared" ref="E58:H58" si="10">E583</f>
        <v>1.3 Public Accounts Management</v>
      </c>
      <c r="F58" s="40" t="str">
        <f t="shared" si="10"/>
        <v>1.3.10 Reporting Objects</v>
      </c>
      <c r="G58" s="90">
        <f t="shared" si="10"/>
        <v>4</v>
      </c>
      <c r="H58" s="40" t="str">
        <f t="shared" si="10"/>
        <v>Available</v>
      </c>
    </row>
    <row r="59" ht="31.5" customHeight="1">
      <c r="A59" s="25" t="s">
        <v>209</v>
      </c>
      <c r="B59" s="40" t="str">
        <f>vlookup(A59,'NM Lookup'!A$15:B$33,2)</f>
        <v>Government Budget Formulation</v>
      </c>
      <c r="C59" s="25" t="s">
        <v>213</v>
      </c>
      <c r="D59" s="25" t="s">
        <v>214</v>
      </c>
      <c r="E59" s="40" t="str">
        <f t="shared" ref="E59:H59" si="11">E584</f>
        <v>1.3 Public Accounts Management</v>
      </c>
      <c r="F59" s="40" t="str">
        <f t="shared" si="11"/>
        <v>1.3.11  PEFA Assessments</v>
      </c>
      <c r="G59" s="90">
        <f t="shared" si="11"/>
        <v>4</v>
      </c>
      <c r="H59" s="40" t="str">
        <f t="shared" si="11"/>
        <v>Available</v>
      </c>
    </row>
    <row r="60" ht="31.5" customHeight="1">
      <c r="A60" s="25" t="s">
        <v>209</v>
      </c>
      <c r="B60" s="40" t="str">
        <f>vlookup(A60,'NM Lookup'!A$15:B$33,2)</f>
        <v>Government Budget Formulation</v>
      </c>
      <c r="C60" s="25" t="s">
        <v>213</v>
      </c>
      <c r="D60" s="25" t="s">
        <v>214</v>
      </c>
      <c r="E60" s="40" t="str">
        <f t="shared" ref="E60:H60" si="12">E585</f>
        <v>1.3 Public Accounts Management</v>
      </c>
      <c r="F60" s="40" t="str">
        <f t="shared" si="12"/>
        <v>1.3.A1 Chart of Accounts Additions</v>
      </c>
      <c r="G60" s="90">
        <f t="shared" si="12"/>
        <v>4</v>
      </c>
      <c r="H60" s="40" t="str">
        <f t="shared" si="12"/>
        <v>Available</v>
      </c>
    </row>
    <row r="61" ht="31.5" customHeight="1">
      <c r="A61" s="25" t="s">
        <v>209</v>
      </c>
      <c r="B61" s="40" t="str">
        <f>vlookup(A61,'NM Lookup'!A$15:B$33,2)</f>
        <v>Government Budget Formulation</v>
      </c>
      <c r="C61" s="25" t="s">
        <v>213</v>
      </c>
      <c r="D61" s="25" t="s">
        <v>214</v>
      </c>
      <c r="E61" s="40" t="str">
        <f>'PFM Component Map'!B43</f>
        <v>1.3 Public Accounts Management</v>
      </c>
      <c r="F61" s="40" t="str">
        <f>'PFM Component Map'!C56</f>
        <v>1.3.T1 Government Classification Transparency</v>
      </c>
      <c r="G61" s="25">
        <v>1.0</v>
      </c>
      <c r="H61" s="40" t="str">
        <f>vlookup(G61,'NM Lookup'!A$7:B$10,2)</f>
        <v>Low Priority</v>
      </c>
    </row>
    <row r="62" ht="31.5" customHeight="1">
      <c r="A62" s="25" t="s">
        <v>247</v>
      </c>
      <c r="B62" s="25" t="s">
        <v>249</v>
      </c>
      <c r="C62" s="25" t="s">
        <v>514</v>
      </c>
      <c r="D62" s="25" t="s">
        <v>515</v>
      </c>
      <c r="E62" s="40" t="str">
        <f>'PFM Component Map'!B57</f>
        <v>1.4 Performance Structures &amp; Implementation</v>
      </c>
      <c r="F62" s="40" t="str">
        <f>'PFM Component Map'!C57</f>
        <v>1.4.01 Output Performance Indicators / Targets</v>
      </c>
      <c r="G62" s="25">
        <v>4.0</v>
      </c>
      <c r="H62" s="40" t="str">
        <f>vlookup(G62,'NM Lookup'!A$7:B$10,2)</f>
        <v>Available</v>
      </c>
    </row>
    <row r="63" ht="31.5" customHeight="1">
      <c r="A63" s="25" t="s">
        <v>247</v>
      </c>
      <c r="B63" s="25" t="s">
        <v>249</v>
      </c>
      <c r="C63" s="25" t="s">
        <v>514</v>
      </c>
      <c r="D63" s="25" t="s">
        <v>515</v>
      </c>
      <c r="E63" s="40" t="str">
        <f>'PFM Component Map'!B58</f>
        <v>1.4 Performance Structures &amp; Implementation</v>
      </c>
      <c r="F63" s="40" t="str">
        <f>'PFM Component Map'!C58</f>
        <v>1.4.02 Chart of Goals integrated with Chart of Accounts</v>
      </c>
      <c r="G63" s="25">
        <v>4.0</v>
      </c>
      <c r="H63" s="40" t="str">
        <f>vlookup(G63,'NM Lookup'!A$7:B$10,2)</f>
        <v>Available</v>
      </c>
    </row>
    <row r="64" ht="31.5" customHeight="1">
      <c r="A64" s="25" t="s">
        <v>247</v>
      </c>
      <c r="B64" s="25" t="s">
        <v>249</v>
      </c>
      <c r="C64" s="25" t="s">
        <v>514</v>
      </c>
      <c r="D64" s="25" t="s">
        <v>515</v>
      </c>
      <c r="E64" s="40" t="str">
        <f>'PFM Component Map'!B59</f>
        <v>1.4 Performance Structures &amp; Implementation</v>
      </c>
      <c r="F64" s="40" t="str">
        <f>'PFM Component Map'!C59</f>
        <v>1.4.03 Public Finance Analytics</v>
      </c>
      <c r="G64" s="25">
        <v>4.0</v>
      </c>
      <c r="H64" s="40" t="str">
        <f>vlookup(G64,'NM Lookup'!A$7:B$10,2)</f>
        <v>Available</v>
      </c>
    </row>
    <row r="65" ht="31.5" customHeight="1">
      <c r="A65" s="25" t="s">
        <v>247</v>
      </c>
      <c r="B65" s="25" t="s">
        <v>249</v>
      </c>
      <c r="C65" s="25" t="s">
        <v>514</v>
      </c>
      <c r="D65" s="25" t="s">
        <v>515</v>
      </c>
      <c r="E65" s="40" t="str">
        <f>'PFM Component Map'!B60</f>
        <v>1.4 Performance Structures &amp; Implementation</v>
      </c>
      <c r="F65" s="40" t="str">
        <f>'PFM Component Map'!C60</f>
        <v>1.4.04 Public Finance Visualization</v>
      </c>
      <c r="G65" s="25">
        <v>4.0</v>
      </c>
      <c r="H65" s="40" t="str">
        <f>vlookup(G65,'NM Lookup'!A$7:B$10,2)</f>
        <v>Available</v>
      </c>
    </row>
    <row r="66" ht="31.5" customHeight="1">
      <c r="A66" s="25" t="s">
        <v>247</v>
      </c>
      <c r="B66" s="25" t="s">
        <v>249</v>
      </c>
      <c r="C66" s="25" t="s">
        <v>514</v>
      </c>
      <c r="D66" s="25" t="s">
        <v>515</v>
      </c>
      <c r="E66" s="40" t="str">
        <f>'PFM Component Map'!B61</f>
        <v>1.4 Performance Structures &amp; Implementation</v>
      </c>
      <c r="F66" s="40" t="str">
        <f>'PFM Component Map'!C61</f>
        <v>1.4.05 Performance Presentation</v>
      </c>
      <c r="G66" s="25">
        <v>3.0</v>
      </c>
      <c r="H66" s="40" t="str">
        <f>vlookup(G66,'NM Lookup'!A$7:B$10,2)</f>
        <v>High Priority</v>
      </c>
    </row>
    <row r="67" ht="31.5" customHeight="1">
      <c r="A67" s="25" t="s">
        <v>247</v>
      </c>
      <c r="B67" s="25" t="s">
        <v>249</v>
      </c>
      <c r="C67" s="25" t="s">
        <v>514</v>
      </c>
      <c r="D67" s="25" t="s">
        <v>515</v>
      </c>
      <c r="E67" s="40" t="str">
        <f>'PFM Component Map'!B62</f>
        <v>1.4 Performance Structures &amp; Implementation</v>
      </c>
      <c r="F67" s="40" t="str">
        <f>'PFM Component Map'!C62</f>
        <v>1.4.06 Public Finance Storytelling</v>
      </c>
      <c r="G67" s="25">
        <v>1.0</v>
      </c>
      <c r="H67" s="40" t="str">
        <f>vlookup(G67,'NM Lookup'!A$7:B$10,2)</f>
        <v>Low Priority</v>
      </c>
    </row>
    <row r="68" ht="31.5" customHeight="1">
      <c r="A68" s="25" t="s">
        <v>247</v>
      </c>
      <c r="B68" s="25" t="s">
        <v>249</v>
      </c>
      <c r="C68" s="25" t="s">
        <v>514</v>
      </c>
      <c r="D68" s="25" t="s">
        <v>515</v>
      </c>
      <c r="E68" s="40" t="str">
        <f>'PFM Component Map'!B63</f>
        <v>1.4 Performance Structures &amp; Implementation</v>
      </c>
      <c r="F68" s="40" t="str">
        <f>'PFM Component Map'!C63</f>
        <v>1.4.07 Spending Reviews</v>
      </c>
      <c r="G68" s="25">
        <v>1.0</v>
      </c>
      <c r="H68" s="40" t="str">
        <f>vlookup(G68,'NM Lookup'!A$7:B$10,2)</f>
        <v>Low Priority</v>
      </c>
    </row>
    <row r="69" ht="31.5" customHeight="1">
      <c r="A69" s="25" t="s">
        <v>247</v>
      </c>
      <c r="B69" s="25" t="s">
        <v>249</v>
      </c>
      <c r="C69" s="25" t="s">
        <v>514</v>
      </c>
      <c r="D69" s="25" t="s">
        <v>515</v>
      </c>
      <c r="E69" s="40" t="str">
        <f>'PFM Component Map'!B64</f>
        <v>1.4 Performance Structures &amp; Implementation</v>
      </c>
      <c r="F69" s="40" t="str">
        <f>'PFM Component Map'!C64</f>
        <v>1.4.08 Peer Benchmarking &amp; Global Comparisons</v>
      </c>
      <c r="G69" s="25">
        <v>1.0</v>
      </c>
      <c r="H69" s="40" t="str">
        <f>vlookup(G69,'NM Lookup'!A$7:B$10,2)</f>
        <v>Low Priority</v>
      </c>
    </row>
    <row r="70" ht="31.5" customHeight="1">
      <c r="A70" s="25" t="s">
        <v>247</v>
      </c>
      <c r="B70" s="25" t="s">
        <v>249</v>
      </c>
      <c r="C70" s="25" t="s">
        <v>514</v>
      </c>
      <c r="D70" s="25" t="s">
        <v>515</v>
      </c>
      <c r="E70" s="40" t="str">
        <f>'PFM Component Map'!B65</f>
        <v>1.4 Performance Structures &amp; Implementation</v>
      </c>
      <c r="F70" s="40" t="str">
        <f>'PFM Component Map'!C65</f>
        <v>1.4.08 Monitoring &amp; Evaluation (M&amp;E) Frameworks</v>
      </c>
      <c r="G70" s="25">
        <v>1.0</v>
      </c>
      <c r="H70" s="40" t="str">
        <f>vlookup(G70,'NM Lookup'!A$7:B$10,2)</f>
        <v>Low Priority</v>
      </c>
    </row>
    <row r="71" ht="31.5" customHeight="1">
      <c r="A71" s="25" t="s">
        <v>247</v>
      </c>
      <c r="B71" s="25" t="s">
        <v>249</v>
      </c>
      <c r="C71" s="25" t="s">
        <v>514</v>
      </c>
      <c r="D71" s="25" t="s">
        <v>515</v>
      </c>
      <c r="E71" s="40" t="str">
        <f>'PFM Component Map'!B66</f>
        <v>1.4 Performance Structures &amp; Implementation</v>
      </c>
      <c r="F71" s="40" t="str">
        <f>'PFM Component Map'!C66</f>
        <v>1.4.09 PEFA Assessments</v>
      </c>
      <c r="G71" s="25">
        <v>1.0</v>
      </c>
      <c r="H71" s="40" t="str">
        <f>vlookup(G71,'NM Lookup'!A$7:B$10,2)</f>
        <v>Low Priority</v>
      </c>
    </row>
    <row r="72" ht="31.5" customHeight="1">
      <c r="A72" s="25" t="s">
        <v>247</v>
      </c>
      <c r="B72" s="25" t="s">
        <v>249</v>
      </c>
      <c r="C72" s="25" t="s">
        <v>514</v>
      </c>
      <c r="D72" s="25" t="s">
        <v>515</v>
      </c>
      <c r="E72" s="40" t="str">
        <f>'PFM Component Map'!B67</f>
        <v>1.4 Performance Structures &amp; Implementation</v>
      </c>
      <c r="F72" s="40" t="str">
        <f>'PFM Component Map'!C67</f>
        <v>1.4.A1 Chart of Goals Additions</v>
      </c>
      <c r="G72" s="25">
        <v>4.0</v>
      </c>
      <c r="H72" s="40" t="str">
        <f>vlookup(G72,'NM Lookup'!A$7:B$10,2)</f>
        <v>Available</v>
      </c>
    </row>
    <row r="73" ht="31.5" customHeight="1">
      <c r="A73" s="25" t="s">
        <v>247</v>
      </c>
      <c r="B73" s="25" t="s">
        <v>249</v>
      </c>
      <c r="C73" s="25" t="s">
        <v>514</v>
      </c>
      <c r="D73" s="25" t="s">
        <v>515</v>
      </c>
      <c r="E73" s="40" t="str">
        <f>'PFM Component Map'!B68</f>
        <v>1.4 Performance Structures &amp; Implementation</v>
      </c>
      <c r="F73" s="40" t="str">
        <f>'PFM Component Map'!C68</f>
        <v>1.4.A2 Multiple-Year Chart of Goals</v>
      </c>
      <c r="G73" s="25">
        <v>4.0</v>
      </c>
      <c r="H73" s="40" t="str">
        <f>vlookup(G73,'NM Lookup'!A$7:B$10,2)</f>
        <v>Available</v>
      </c>
    </row>
    <row r="74" ht="31.5" customHeight="1">
      <c r="A74" s="25" t="s">
        <v>247</v>
      </c>
      <c r="B74" s="25" t="s">
        <v>249</v>
      </c>
      <c r="C74" s="25" t="s">
        <v>514</v>
      </c>
      <c r="D74" s="25" t="s">
        <v>515</v>
      </c>
      <c r="E74" s="40" t="str">
        <f>'PFM Component Map'!B69</f>
        <v>1.4 Performance Structures &amp; Implementation</v>
      </c>
      <c r="F74" s="40" t="str">
        <f>'PFM Component Map'!C69</f>
        <v>1.4.T1 E-Performance Transparency</v>
      </c>
      <c r="G74" s="25">
        <v>1.0</v>
      </c>
      <c r="H74" s="40" t="str">
        <f>vlookup(G74,'NM Lookup'!A$7:B$10,2)</f>
        <v>Low Priority</v>
      </c>
    </row>
    <row r="75" ht="31.5" customHeight="1">
      <c r="A75" s="25" t="s">
        <v>247</v>
      </c>
      <c r="B75" s="25" t="s">
        <v>249</v>
      </c>
      <c r="C75" s="25" t="s">
        <v>554</v>
      </c>
      <c r="D75" s="25"/>
      <c r="E75" s="40" t="str">
        <f>E74</f>
        <v>1.4 Performance Structures &amp; Implementation</v>
      </c>
      <c r="F75" s="25" t="s">
        <v>555</v>
      </c>
      <c r="G75" s="25">
        <v>3.0</v>
      </c>
      <c r="H75" s="40" t="str">
        <f>vlookup(G75,'NM Lookup'!A$7:B$10,2)</f>
        <v>High Priority</v>
      </c>
    </row>
    <row r="76" ht="31.5" customHeight="1">
      <c r="A76" s="25" t="s">
        <v>558</v>
      </c>
      <c r="B76" s="25" t="s">
        <v>226</v>
      </c>
      <c r="C76" s="25" t="s">
        <v>558</v>
      </c>
      <c r="D76" s="25" t="s">
        <v>515</v>
      </c>
      <c r="E76" s="40" t="str">
        <f>'PFM Component Map'!B70</f>
        <v>2.1 Budget and Appropriation Control</v>
      </c>
      <c r="F76" s="40" t="str">
        <f>'PFM Component Map'!C70</f>
        <v>2.1.01 Budget Controls </v>
      </c>
      <c r="G76" s="25">
        <v>4.0</v>
      </c>
      <c r="H76" s="40" t="str">
        <f>vlookup(G76,'NM Lookup'!A$7:B$10,2)</f>
        <v>Available</v>
      </c>
    </row>
    <row r="77" ht="31.5" customHeight="1">
      <c r="A77" s="25" t="s">
        <v>558</v>
      </c>
      <c r="B77" s="25" t="s">
        <v>226</v>
      </c>
      <c r="C77" s="25" t="s">
        <v>558</v>
      </c>
      <c r="D77" s="25" t="s">
        <v>515</v>
      </c>
      <c r="E77" s="40" t="str">
        <f>'PFM Component Map'!B71</f>
        <v>2.1 Budget and Appropriation Control</v>
      </c>
      <c r="F77" s="40" t="str">
        <f>'PFM Component Map'!C71</f>
        <v>2.1.02 Financial Regulations</v>
      </c>
      <c r="G77" s="25">
        <v>4.0</v>
      </c>
      <c r="H77" s="40" t="str">
        <f>vlookup(G77,'NM Lookup'!A$7:B$10,2)</f>
        <v>Available</v>
      </c>
    </row>
    <row r="78" ht="31.5" customHeight="1">
      <c r="A78" s="25" t="s">
        <v>558</v>
      </c>
      <c r="B78" s="25" t="s">
        <v>226</v>
      </c>
      <c r="C78" s="25" t="s">
        <v>558</v>
      </c>
      <c r="D78" s="25" t="s">
        <v>515</v>
      </c>
      <c r="E78" s="40" t="str">
        <f>'PFM Component Map'!B72</f>
        <v>2.1 Budget and Appropriation Control</v>
      </c>
      <c r="F78" s="40" t="str">
        <f>'PFM Component Map'!C72</f>
        <v>2.1.03 Appropriations &amp; Warrants</v>
      </c>
      <c r="G78" s="25">
        <v>4.0</v>
      </c>
      <c r="H78" s="40" t="str">
        <f>vlookup(G78,'NM Lookup'!A$7:B$10,2)</f>
        <v>Available</v>
      </c>
    </row>
    <row r="79" ht="31.5" customHeight="1">
      <c r="A79" s="25" t="s">
        <v>558</v>
      </c>
      <c r="B79" s="25" t="s">
        <v>226</v>
      </c>
      <c r="C79" s="25" t="s">
        <v>558</v>
      </c>
      <c r="D79" s="25" t="s">
        <v>515</v>
      </c>
      <c r="E79" s="40" t="str">
        <f>'PFM Component Map'!B73</f>
        <v>2.1 Budget and Appropriation Control</v>
      </c>
      <c r="F79" s="40" t="str">
        <f>'PFM Component Map'!C73</f>
        <v>2.1.04 Fiscal Rules</v>
      </c>
      <c r="G79" s="25">
        <v>4.0</v>
      </c>
      <c r="H79" s="40" t="str">
        <f>vlookup(G79,'NM Lookup'!A$7:B$10,2)</f>
        <v>Available</v>
      </c>
    </row>
    <row r="80" ht="31.5" customHeight="1">
      <c r="A80" s="25" t="s">
        <v>558</v>
      </c>
      <c r="B80" s="25" t="s">
        <v>226</v>
      </c>
      <c r="C80" s="25" t="s">
        <v>558</v>
      </c>
      <c r="D80" s="25" t="s">
        <v>515</v>
      </c>
      <c r="E80" s="40" t="str">
        <f>'PFM Component Map'!B74</f>
        <v>2.1 Budget and Appropriation Control</v>
      </c>
      <c r="F80" s="40" t="str">
        <f>'PFM Component Map'!C74</f>
        <v>2.1.05 Segregation of Duties</v>
      </c>
      <c r="G80" s="25">
        <v>4.0</v>
      </c>
      <c r="H80" s="40" t="str">
        <f>vlookup(G80,'NM Lookup'!A$7:B$10,2)</f>
        <v>Available</v>
      </c>
    </row>
    <row r="81" ht="31.5" customHeight="1">
      <c r="A81" s="25" t="s">
        <v>558</v>
      </c>
      <c r="B81" s="25" t="s">
        <v>226</v>
      </c>
      <c r="C81" s="25" t="s">
        <v>558</v>
      </c>
      <c r="D81" s="25" t="s">
        <v>515</v>
      </c>
      <c r="E81" s="40" t="str">
        <f>'PFM Component Map'!B75</f>
        <v>2.1 Budget and Appropriation Control</v>
      </c>
      <c r="F81" s="40" t="str">
        <f>'PFM Component Map'!C75</f>
        <v>2.1.06 Budget Requests</v>
      </c>
      <c r="G81" s="25">
        <v>4.0</v>
      </c>
      <c r="H81" s="40" t="str">
        <f>vlookup(G81,'NM Lookup'!A$7:B$10,2)</f>
        <v>Available</v>
      </c>
    </row>
    <row r="82" ht="31.5" customHeight="1">
      <c r="A82" s="25" t="s">
        <v>558</v>
      </c>
      <c r="B82" s="25" t="s">
        <v>226</v>
      </c>
      <c r="C82" s="25" t="s">
        <v>558</v>
      </c>
      <c r="D82" s="25" t="s">
        <v>515</v>
      </c>
      <c r="E82" s="40" t="str">
        <f>'PFM Component Map'!B76</f>
        <v>2.1 Budget and Appropriation Control</v>
      </c>
      <c r="F82" s="40" t="str">
        <f>'PFM Component Map'!C76</f>
        <v>2.1.A1 Budget and Appropriation Approvals</v>
      </c>
      <c r="G82" s="25">
        <v>4.0</v>
      </c>
      <c r="H82" s="40" t="str">
        <f>vlookup(G82,'NM Lookup'!A$7:B$10,2)</f>
        <v>Available</v>
      </c>
    </row>
    <row r="83" ht="31.5" customHeight="1">
      <c r="A83" s="25" t="s">
        <v>558</v>
      </c>
      <c r="B83" s="25" t="s">
        <v>226</v>
      </c>
      <c r="C83" s="25" t="s">
        <v>558</v>
      </c>
      <c r="D83" s="25" t="s">
        <v>515</v>
      </c>
      <c r="E83" s="40" t="str">
        <f>'PFM Component Map'!B77</f>
        <v>2.1 Budget and Appropriation Control</v>
      </c>
      <c r="F83" s="40" t="str">
        <f>'PFM Component Map'!C77</f>
        <v>2.1.T1 Initial Budget Transparency</v>
      </c>
      <c r="G83" s="25">
        <v>4.0</v>
      </c>
      <c r="H83" s="40" t="str">
        <f>vlookup(G83,'NM Lookup'!A$7:B$10,2)</f>
        <v>Available</v>
      </c>
    </row>
    <row r="84" ht="31.5" customHeight="1">
      <c r="A84" s="25" t="s">
        <v>558</v>
      </c>
      <c r="B84" s="25" t="s">
        <v>226</v>
      </c>
      <c r="C84" s="25" t="s">
        <v>558</v>
      </c>
      <c r="D84" s="25" t="s">
        <v>515</v>
      </c>
      <c r="E84" s="40" t="str">
        <f>'PFM Component Map'!B78</f>
        <v>2.2 Commitment Management</v>
      </c>
      <c r="F84" s="40" t="str">
        <f>'PFM Component Map'!C78</f>
        <v>2.2.01 Commitments</v>
      </c>
      <c r="G84" s="25">
        <v>4.0</v>
      </c>
      <c r="H84" s="40" t="str">
        <f>vlookup(G84,'NM Lookup'!A$7:B$10,2)</f>
        <v>Available</v>
      </c>
    </row>
    <row r="85" ht="31.5" customHeight="1">
      <c r="A85" s="25" t="s">
        <v>558</v>
      </c>
      <c r="B85" s="25" t="s">
        <v>226</v>
      </c>
      <c r="C85" s="25" t="s">
        <v>558</v>
      </c>
      <c r="D85" s="25" t="s">
        <v>515</v>
      </c>
      <c r="E85" s="40" t="str">
        <f>'PFM Component Map'!B79</f>
        <v>2.2 Commitment Management</v>
      </c>
      <c r="F85" s="40" t="str">
        <f>'PFM Component Map'!C79</f>
        <v>2.2.02 Obligations</v>
      </c>
      <c r="G85" s="25">
        <v>4.0</v>
      </c>
      <c r="H85" s="40" t="str">
        <f>vlookup(G85,'NM Lookup'!A$7:B$10,2)</f>
        <v>Available</v>
      </c>
    </row>
    <row r="86" ht="31.5" customHeight="1">
      <c r="A86" s="25" t="s">
        <v>558</v>
      </c>
      <c r="B86" s="25" t="s">
        <v>226</v>
      </c>
      <c r="C86" s="25" t="s">
        <v>558</v>
      </c>
      <c r="D86" s="25" t="s">
        <v>515</v>
      </c>
      <c r="E86" s="40" t="str">
        <f>'PFM Component Map'!B80</f>
        <v>2.2 Commitment Management</v>
      </c>
      <c r="F86" s="40" t="str">
        <f>'PFM Component Map'!C80</f>
        <v>2.2.03 Multiple-Year Commitments</v>
      </c>
      <c r="G86" s="25">
        <v>4.0</v>
      </c>
      <c r="H86" s="40" t="str">
        <f>vlookup(G86,'NM Lookup'!A$7:B$10,2)</f>
        <v>Available</v>
      </c>
    </row>
    <row r="87" ht="31.5" customHeight="1">
      <c r="A87" s="25" t="s">
        <v>558</v>
      </c>
      <c r="B87" s="25" t="s">
        <v>226</v>
      </c>
      <c r="C87" s="25" t="s">
        <v>558</v>
      </c>
      <c r="D87" s="25" t="s">
        <v>515</v>
      </c>
      <c r="E87" s="40" t="str">
        <f>'PFM Component Map'!B81</f>
        <v>2.2 Commitment Management</v>
      </c>
      <c r="F87" s="40" t="str">
        <f>'PFM Component Map'!C81</f>
        <v>2.2.04 Multiple-Year Obligations</v>
      </c>
      <c r="G87" s="25">
        <v>4.0</v>
      </c>
      <c r="H87" s="40" t="str">
        <f>vlookup(G87,'NM Lookup'!A$7:B$10,2)</f>
        <v>Available</v>
      </c>
    </row>
    <row r="88" ht="31.5" customHeight="1">
      <c r="A88" s="25" t="s">
        <v>558</v>
      </c>
      <c r="B88" s="25" t="s">
        <v>226</v>
      </c>
      <c r="C88" s="25" t="s">
        <v>558</v>
      </c>
      <c r="D88" s="25" t="s">
        <v>515</v>
      </c>
      <c r="E88" s="40" t="str">
        <f>'PFM Component Map'!B82</f>
        <v>2.2 Commitment Management</v>
      </c>
      <c r="F88" s="40" t="str">
        <f>'PFM Component Map'!C82</f>
        <v>2.2.05 Donor &amp; External Funding Appropriation Control</v>
      </c>
      <c r="G88" s="25">
        <v>4.0</v>
      </c>
      <c r="H88" s="40" t="str">
        <f>vlookup(G88,'NM Lookup'!A$7:B$10,2)</f>
        <v>Available</v>
      </c>
    </row>
    <row r="89" ht="31.5" customHeight="1">
      <c r="A89" s="25" t="s">
        <v>558</v>
      </c>
      <c r="B89" s="25" t="s">
        <v>226</v>
      </c>
      <c r="C89" s="25" t="s">
        <v>558</v>
      </c>
      <c r="D89" s="25" t="s">
        <v>515</v>
      </c>
      <c r="E89" s="40" t="str">
        <f>'PFM Component Map'!B83</f>
        <v>2.2 Commitment Management</v>
      </c>
      <c r="F89" s="40" t="str">
        <f>'PFM Component Map'!C83</f>
        <v>2.2.06 Liquidity-Based Controls</v>
      </c>
      <c r="G89" s="25">
        <v>4.0</v>
      </c>
      <c r="H89" s="40" t="str">
        <f>vlookup(G89,'NM Lookup'!A$7:B$10,2)</f>
        <v>Available</v>
      </c>
    </row>
    <row r="90" ht="31.5" customHeight="1">
      <c r="A90" s="25" t="s">
        <v>558</v>
      </c>
      <c r="B90" s="25" t="s">
        <v>226</v>
      </c>
      <c r="C90" s="25" t="s">
        <v>558</v>
      </c>
      <c r="D90" s="25" t="s">
        <v>515</v>
      </c>
      <c r="E90" s="40" t="str">
        <f>'PFM Component Map'!B84</f>
        <v>2.2 Commitment Management</v>
      </c>
      <c r="F90" s="40" t="str">
        <f>'PFM Component Map'!C84</f>
        <v>2.2.07  PEFA Assessments</v>
      </c>
      <c r="G90" s="25">
        <v>1.0</v>
      </c>
      <c r="H90" s="40" t="str">
        <f>vlookup(G90,'NM Lookup'!A$7:B$10,2)</f>
        <v>Low Priority</v>
      </c>
    </row>
    <row r="91" ht="31.5" customHeight="1">
      <c r="A91" s="25" t="s">
        <v>558</v>
      </c>
      <c r="B91" s="25" t="s">
        <v>226</v>
      </c>
      <c r="C91" s="25" t="s">
        <v>558</v>
      </c>
      <c r="D91" s="25" t="s">
        <v>515</v>
      </c>
      <c r="E91" s="40" t="str">
        <f>'PFM Component Map'!B85</f>
        <v>2.2 Commitment Management</v>
      </c>
      <c r="F91" s="40" t="str">
        <f>'PFM Component Map'!C85</f>
        <v>2.2.A1 Commitment and Obligations Approvals</v>
      </c>
      <c r="G91" s="25">
        <v>4.0</v>
      </c>
      <c r="H91" s="40" t="str">
        <f>vlookup(G91,'NM Lookup'!A$7:B$10,2)</f>
        <v>Available</v>
      </c>
    </row>
    <row r="92" ht="31.5" customHeight="1">
      <c r="A92" s="25" t="s">
        <v>558</v>
      </c>
      <c r="B92" s="25" t="s">
        <v>226</v>
      </c>
      <c r="C92" s="25" t="s">
        <v>558</v>
      </c>
      <c r="D92" s="25" t="s">
        <v>515</v>
      </c>
      <c r="E92" s="40" t="str">
        <f>'PFM Component Map'!B86</f>
        <v>2.2 Commitment Management</v>
      </c>
      <c r="F92" s="40" t="str">
        <f>'PFM Component Map'!C86</f>
        <v>2.1.T1 In-progress Budget Transparency</v>
      </c>
      <c r="G92" s="25">
        <v>4.0</v>
      </c>
      <c r="H92" s="40" t="str">
        <f>vlookup(G92,'NM Lookup'!A$7:B$10,2)</f>
        <v>Available</v>
      </c>
    </row>
    <row r="93" ht="31.5" customHeight="1">
      <c r="A93" s="25" t="s">
        <v>558</v>
      </c>
      <c r="B93" s="25" t="s">
        <v>226</v>
      </c>
      <c r="C93" s="25" t="s">
        <v>558</v>
      </c>
      <c r="D93" s="25" t="s">
        <v>515</v>
      </c>
      <c r="E93" s="40" t="str">
        <f>'PFM Component Map'!B87</f>
        <v>2.3 Budget Execution</v>
      </c>
      <c r="F93" s="40" t="str">
        <f>'PFM Component Map'!C87</f>
        <v>2.3.01 Execution Rules</v>
      </c>
      <c r="G93" s="25">
        <v>4.0</v>
      </c>
      <c r="H93" s="40" t="str">
        <f>vlookup(G93,'NM Lookup'!A$7:B$10,2)</f>
        <v>Available</v>
      </c>
    </row>
    <row r="94" ht="31.5" customHeight="1">
      <c r="A94" s="25" t="s">
        <v>558</v>
      </c>
      <c r="B94" s="25" t="s">
        <v>226</v>
      </c>
      <c r="C94" s="25" t="s">
        <v>558</v>
      </c>
      <c r="D94" s="25" t="s">
        <v>515</v>
      </c>
      <c r="E94" s="40" t="str">
        <f>'PFM Component Map'!B88</f>
        <v>2.3 Budget Execution</v>
      </c>
      <c r="F94" s="40" t="str">
        <f>'PFM Component Map'!C88</f>
        <v>2.3.02 Supplemental Budgets</v>
      </c>
      <c r="G94" s="25">
        <v>4.0</v>
      </c>
      <c r="H94" s="40" t="str">
        <f>vlookup(G94,'NM Lookup'!A$7:B$10,2)</f>
        <v>Available</v>
      </c>
    </row>
    <row r="95" ht="31.5" customHeight="1">
      <c r="A95" s="25" t="s">
        <v>558</v>
      </c>
      <c r="B95" s="25" t="s">
        <v>226</v>
      </c>
      <c r="C95" s="25" t="s">
        <v>558</v>
      </c>
      <c r="D95" s="25" t="s">
        <v>515</v>
      </c>
      <c r="E95" s="40" t="str">
        <f>'PFM Component Map'!B89</f>
        <v>2.3 Budget Execution</v>
      </c>
      <c r="F95" s="40" t="str">
        <f>'PFM Component Map'!C89</f>
        <v>2.3.03 Budget Transfers &amp; Virements</v>
      </c>
      <c r="G95" s="25">
        <v>4.0</v>
      </c>
      <c r="H95" s="40" t="str">
        <f>vlookup(G95,'NM Lookup'!A$7:B$10,2)</f>
        <v>Available</v>
      </c>
    </row>
    <row r="96" ht="31.5" customHeight="1">
      <c r="A96" s="25" t="s">
        <v>558</v>
      </c>
      <c r="B96" s="25" t="s">
        <v>226</v>
      </c>
      <c r="C96" s="25" t="s">
        <v>558</v>
      </c>
      <c r="D96" s="25" t="s">
        <v>515</v>
      </c>
      <c r="E96" s="40" t="str">
        <f>'PFM Component Map'!B90</f>
        <v>2.3 Budget Execution</v>
      </c>
      <c r="F96" s="40" t="str">
        <f>'PFM Component Map'!C90</f>
        <v>2.3.04 Free Balance</v>
      </c>
      <c r="G96" s="25">
        <v>4.0</v>
      </c>
      <c r="H96" s="40" t="str">
        <f>vlookup(G96,'NM Lookup'!A$7:B$10,2)</f>
        <v>Available</v>
      </c>
    </row>
    <row r="97" ht="31.5" customHeight="1">
      <c r="A97" s="25" t="s">
        <v>558</v>
      </c>
      <c r="B97" s="25" t="s">
        <v>226</v>
      </c>
      <c r="C97" s="25" t="s">
        <v>558</v>
      </c>
      <c r="D97" s="25" t="s">
        <v>515</v>
      </c>
      <c r="E97" s="40" t="str">
        <f>'PFM Component Map'!B91</f>
        <v>2.3 Budget Execution</v>
      </c>
      <c r="F97" s="40" t="str">
        <f>'PFM Component Map'!C91</f>
        <v>2.3.05 Variances and Forecasting</v>
      </c>
      <c r="G97" s="25">
        <v>4.0</v>
      </c>
      <c r="H97" s="40" t="str">
        <f>vlookup(G97,'NM Lookup'!A$7:B$10,2)</f>
        <v>Available</v>
      </c>
    </row>
    <row r="98" ht="31.5" customHeight="1">
      <c r="A98" s="25" t="s">
        <v>558</v>
      </c>
      <c r="B98" s="25" t="s">
        <v>226</v>
      </c>
      <c r="C98" s="25" t="s">
        <v>558</v>
      </c>
      <c r="D98" s="25" t="s">
        <v>515</v>
      </c>
      <c r="E98" s="40" t="str">
        <f>'PFM Component Map'!B92</f>
        <v>2.3 Budget Execution</v>
      </c>
      <c r="F98" s="40" t="str">
        <f>'PFM Component Map'!C92</f>
        <v>2.3.06 Budget Execution Tracking</v>
      </c>
      <c r="G98" s="25">
        <v>4.0</v>
      </c>
      <c r="H98" s="40" t="str">
        <f>vlookup(G98,'NM Lookup'!A$7:B$10,2)</f>
        <v>Available</v>
      </c>
    </row>
    <row r="99" ht="31.5" customHeight="1">
      <c r="A99" s="25" t="s">
        <v>558</v>
      </c>
      <c r="B99" s="25" t="s">
        <v>226</v>
      </c>
      <c r="C99" s="25" t="s">
        <v>558</v>
      </c>
      <c r="D99" s="25" t="s">
        <v>515</v>
      </c>
      <c r="E99" s="40" t="str">
        <f>'PFM Component Map'!B93</f>
        <v>2.3 Budget Execution</v>
      </c>
      <c r="F99" s="40" t="str">
        <f>'PFM Component Map'!C93</f>
        <v>2.3.07 Contingency Fund &amp; Emergency Appropriations</v>
      </c>
      <c r="G99" s="25">
        <v>4.0</v>
      </c>
      <c r="H99" s="40" t="str">
        <f>vlookup(G99,'NM Lookup'!A$7:B$10,2)</f>
        <v>Available</v>
      </c>
    </row>
    <row r="100" ht="31.5" customHeight="1">
      <c r="A100" s="25" t="s">
        <v>558</v>
      </c>
      <c r="B100" s="25" t="s">
        <v>226</v>
      </c>
      <c r="C100" s="25" t="s">
        <v>558</v>
      </c>
      <c r="D100" s="25" t="s">
        <v>515</v>
      </c>
      <c r="E100" s="40" t="str">
        <f>'PFM Component Map'!B94</f>
        <v>2.3 Budget Execution</v>
      </c>
      <c r="F100" s="40" t="str">
        <f>'PFM Component Map'!C94</f>
        <v>2.3.08 Performance-Linked Budget Execution</v>
      </c>
      <c r="G100" s="25">
        <v>1.0</v>
      </c>
      <c r="H100" s="40" t="str">
        <f>vlookup(G100,'NM Lookup'!A$7:B$10,2)</f>
        <v>Low Priority</v>
      </c>
    </row>
    <row r="101" ht="31.5" customHeight="1">
      <c r="A101" s="25" t="s">
        <v>558</v>
      </c>
      <c r="B101" s="25" t="s">
        <v>226</v>
      </c>
      <c r="C101" s="25" t="s">
        <v>558</v>
      </c>
      <c r="D101" s="25" t="s">
        <v>515</v>
      </c>
      <c r="E101" s="40" t="str">
        <f>'PFM Component Map'!B95</f>
        <v>2.3 Budget Execution</v>
      </c>
      <c r="F101" s="40" t="str">
        <f>'PFM Component Map'!C95</f>
        <v>2.3.09  PEFA Assessments</v>
      </c>
      <c r="G101" s="25">
        <v>1.0</v>
      </c>
      <c r="H101" s="40" t="str">
        <f>vlookup(G101,'NM Lookup'!A$7:B$10,2)</f>
        <v>Low Priority</v>
      </c>
    </row>
    <row r="102" ht="31.5" customHeight="1">
      <c r="A102" s="25" t="s">
        <v>558</v>
      </c>
      <c r="B102" s="25" t="s">
        <v>226</v>
      </c>
      <c r="C102" s="25" t="s">
        <v>558</v>
      </c>
      <c r="D102" s="25" t="s">
        <v>515</v>
      </c>
      <c r="E102" s="40" t="str">
        <f>'PFM Component Map'!B96</f>
        <v>2.3 Budget Execution</v>
      </c>
      <c r="F102" s="40" t="str">
        <f>'PFM Component Map'!C96</f>
        <v>2.3.A1 Budget Execution Approvals</v>
      </c>
      <c r="G102" s="25">
        <v>4.0</v>
      </c>
      <c r="H102" s="40" t="str">
        <f>vlookup(G102,'NM Lookup'!A$7:B$10,2)</f>
        <v>Available</v>
      </c>
    </row>
    <row r="103" ht="31.5" customHeight="1">
      <c r="A103" s="25" t="s">
        <v>558</v>
      </c>
      <c r="B103" s="25" t="s">
        <v>226</v>
      </c>
      <c r="C103" s="25" t="s">
        <v>558</v>
      </c>
      <c r="D103" s="25" t="s">
        <v>515</v>
      </c>
      <c r="E103" s="40" t="str">
        <f>'PFM Component Map'!B97</f>
        <v>2.3 Budget Execution</v>
      </c>
      <c r="F103" s="40" t="str">
        <f>'PFM Component Map'!C97</f>
        <v>2.3.T1 Budget Execution Transparency</v>
      </c>
      <c r="G103" s="25">
        <v>4.0</v>
      </c>
      <c r="H103" s="40" t="str">
        <f>vlookup(G103,'NM Lookup'!A$7:B$10,2)</f>
        <v>Available</v>
      </c>
    </row>
    <row r="104" ht="31.5" customHeight="1">
      <c r="A104" s="25" t="s">
        <v>558</v>
      </c>
      <c r="B104" s="25" t="s">
        <v>226</v>
      </c>
      <c r="C104" s="25" t="s">
        <v>558</v>
      </c>
      <c r="D104" s="25" t="s">
        <v>515</v>
      </c>
      <c r="E104" s="40" t="str">
        <f>'PFM Component Map'!B120</f>
        <v>3.1 Treasury Accounting</v>
      </c>
      <c r="F104" s="40" t="str">
        <f>'PFM Component Map'!C120</f>
        <v>3.1.01 Journals</v>
      </c>
      <c r="G104" s="25">
        <v>4.0</v>
      </c>
      <c r="H104" s="40" t="str">
        <f>vlookup(G104,'NM Lookup'!A$7:B$10,2)</f>
        <v>Available</v>
      </c>
    </row>
    <row r="105" ht="31.5" customHeight="1">
      <c r="A105" s="25" t="s">
        <v>558</v>
      </c>
      <c r="B105" s="25" t="s">
        <v>226</v>
      </c>
      <c r="C105" s="25" t="s">
        <v>558</v>
      </c>
      <c r="D105" s="25" t="s">
        <v>515</v>
      </c>
      <c r="E105" s="40" t="str">
        <f>'PFM Component Map'!B121</f>
        <v>3.1 Treasury Accounting</v>
      </c>
      <c r="F105" s="40" t="str">
        <f>'PFM Component Map'!C121</f>
        <v>3.1.02 General Ledger</v>
      </c>
      <c r="G105" s="25">
        <v>4.0</v>
      </c>
      <c r="H105" s="40" t="str">
        <f>vlookup(G105,'NM Lookup'!A$7:B$10,2)</f>
        <v>Available</v>
      </c>
    </row>
    <row r="106" ht="31.5" customHeight="1">
      <c r="A106" s="25" t="s">
        <v>558</v>
      </c>
      <c r="B106" s="25" t="s">
        <v>226</v>
      </c>
      <c r="C106" s="25" t="s">
        <v>558</v>
      </c>
      <c r="D106" s="25" t="s">
        <v>515</v>
      </c>
      <c r="E106" s="40" t="str">
        <f>'PFM Component Map'!B122</f>
        <v>3.1 Treasury Accounting</v>
      </c>
      <c r="F106" s="40" t="str">
        <f>'PFM Component Map'!C122</f>
        <v>3.1.03 Accounts Receivable</v>
      </c>
      <c r="G106" s="25">
        <v>4.0</v>
      </c>
      <c r="H106" s="40" t="str">
        <f>vlookup(G106,'NM Lookup'!A$7:B$10,2)</f>
        <v>Available</v>
      </c>
    </row>
    <row r="107" ht="31.5" customHeight="1">
      <c r="A107" s="25" t="s">
        <v>558</v>
      </c>
      <c r="B107" s="25" t="s">
        <v>226</v>
      </c>
      <c r="C107" s="25" t="s">
        <v>558</v>
      </c>
      <c r="D107" s="25" t="s">
        <v>515</v>
      </c>
      <c r="E107" s="40" t="str">
        <f>'PFM Component Map'!B123</f>
        <v>3.1 Treasury Accounting</v>
      </c>
      <c r="F107" s="40" t="str">
        <f>'PFM Component Map'!C123</f>
        <v>3.1.04 Accounts Payables</v>
      </c>
      <c r="G107" s="25">
        <v>4.0</v>
      </c>
      <c r="H107" s="40" t="str">
        <f>vlookup(G107,'NM Lookup'!A$7:B$10,2)</f>
        <v>Available</v>
      </c>
    </row>
    <row r="108" ht="31.5" customHeight="1">
      <c r="A108" s="25" t="s">
        <v>558</v>
      </c>
      <c r="B108" s="25" t="s">
        <v>226</v>
      </c>
      <c r="C108" s="25" t="s">
        <v>558</v>
      </c>
      <c r="D108" s="25" t="s">
        <v>515</v>
      </c>
      <c r="E108" s="40" t="str">
        <f>'PFM Component Map'!B124</f>
        <v>3.1 Treasury Accounting</v>
      </c>
      <c r="F108" s="40" t="str">
        <f>'PFM Component Map'!C124</f>
        <v>3.1.05 Sub-Ledgers</v>
      </c>
      <c r="G108" s="25">
        <v>4.0</v>
      </c>
      <c r="H108" s="40" t="str">
        <f>vlookup(G108,'NM Lookup'!A$7:B$10,2)</f>
        <v>Available</v>
      </c>
    </row>
    <row r="109" ht="31.5" customHeight="1">
      <c r="A109" s="25" t="s">
        <v>558</v>
      </c>
      <c r="B109" s="25" t="s">
        <v>226</v>
      </c>
      <c r="C109" s="25" t="s">
        <v>558</v>
      </c>
      <c r="D109" s="25" t="s">
        <v>515</v>
      </c>
      <c r="E109" s="40" t="str">
        <f>'PFM Component Map'!B125</f>
        <v>3.1 Treasury Accounting</v>
      </c>
      <c r="F109" s="40" t="str">
        <f>'PFM Component Map'!C125</f>
        <v>3.1.06 Financial Consolidation</v>
      </c>
      <c r="G109" s="25">
        <v>4.0</v>
      </c>
      <c r="H109" s="40" t="str">
        <f>vlookup(G109,'NM Lookup'!A$7:B$10,2)</f>
        <v>Available</v>
      </c>
    </row>
    <row r="110" ht="31.5" customHeight="1">
      <c r="A110" s="25" t="s">
        <v>558</v>
      </c>
      <c r="B110" s="25" t="s">
        <v>226</v>
      </c>
      <c r="C110" s="25" t="s">
        <v>558</v>
      </c>
      <c r="D110" s="25" t="s">
        <v>515</v>
      </c>
      <c r="E110" s="40" t="str">
        <f>'PFM Component Map'!B126</f>
        <v>3.1 Treasury Accounting</v>
      </c>
      <c r="F110" s="40" t="str">
        <f>'PFM Component Map'!C126</f>
        <v>3.1.07 Period-Ending Procedures</v>
      </c>
      <c r="G110" s="25">
        <v>4.0</v>
      </c>
      <c r="H110" s="40" t="str">
        <f>vlookup(G110,'NM Lookup'!A$7:B$10,2)</f>
        <v>Available</v>
      </c>
    </row>
    <row r="111" ht="31.5" customHeight="1">
      <c r="A111" s="25" t="s">
        <v>558</v>
      </c>
      <c r="B111" s="25" t="s">
        <v>226</v>
      </c>
      <c r="C111" s="25" t="s">
        <v>558</v>
      </c>
      <c r="D111" s="25" t="s">
        <v>515</v>
      </c>
      <c r="E111" s="40" t="str">
        <f>'PFM Component Map'!B127</f>
        <v>3.1 Treasury Accounting</v>
      </c>
      <c r="F111" s="40" t="str">
        <f>'PFM Component Map'!C127</f>
        <v>3.1.08 Year-End Procedures</v>
      </c>
      <c r="G111" s="25">
        <v>4.0</v>
      </c>
      <c r="H111" s="40" t="str">
        <f>vlookup(G111,'NM Lookup'!A$7:B$10,2)</f>
        <v>Available</v>
      </c>
    </row>
    <row r="112" ht="31.5" customHeight="1">
      <c r="A112" s="25" t="s">
        <v>558</v>
      </c>
      <c r="B112" s="25" t="s">
        <v>226</v>
      </c>
      <c r="C112" s="25" t="s">
        <v>558</v>
      </c>
      <c r="D112" s="25" t="s">
        <v>515</v>
      </c>
      <c r="E112" s="40" t="str">
        <f>'PFM Component Map'!B128</f>
        <v>3.1 Treasury Accounting</v>
      </c>
      <c r="F112" s="40" t="str">
        <f>'PFM Component Map'!C128</f>
        <v>3.1.09 Financial Notes</v>
      </c>
      <c r="G112" s="25">
        <v>4.0</v>
      </c>
      <c r="H112" s="40" t="str">
        <f>vlookup(G112,'NM Lookup'!A$7:B$10,2)</f>
        <v>Available</v>
      </c>
    </row>
    <row r="113" ht="31.5" customHeight="1">
      <c r="A113" s="25" t="s">
        <v>558</v>
      </c>
      <c r="B113" s="25" t="s">
        <v>226</v>
      </c>
      <c r="C113" s="25" t="s">
        <v>558</v>
      </c>
      <c r="D113" s="25" t="s">
        <v>515</v>
      </c>
      <c r="E113" s="40" t="str">
        <f>'PFM Component Map'!B129</f>
        <v>3.1 Treasury Accounting</v>
      </c>
      <c r="F113" s="40" t="str">
        <f>'PFM Component Map'!C129</f>
        <v>3.1.10 Accrual &amp; Cash Basis Accounting Support</v>
      </c>
      <c r="G113" s="25">
        <v>4.0</v>
      </c>
      <c r="H113" s="40" t="str">
        <f>vlookup(G113,'NM Lookup'!A$7:B$10,2)</f>
        <v>Available</v>
      </c>
    </row>
    <row r="114" ht="31.5" customHeight="1">
      <c r="A114" s="25" t="s">
        <v>558</v>
      </c>
      <c r="B114" s="25" t="s">
        <v>226</v>
      </c>
      <c r="C114" s="25" t="s">
        <v>558</v>
      </c>
      <c r="D114" s="25" t="s">
        <v>515</v>
      </c>
      <c r="E114" s="40" t="str">
        <f>'PFM Component Map'!B130</f>
        <v>3.1 Treasury Accounting</v>
      </c>
      <c r="F114" s="40" t="str">
        <f>'PFM Component Map'!C130</f>
        <v>3.1.11 Contingent Liabilities</v>
      </c>
      <c r="G114" s="25">
        <v>4.0</v>
      </c>
      <c r="H114" s="40" t="str">
        <f>vlookup(G114,'NM Lookup'!A$7:B$10,2)</f>
        <v>Available</v>
      </c>
    </row>
    <row r="115" ht="31.5" customHeight="1">
      <c r="A115" s="25" t="s">
        <v>558</v>
      </c>
      <c r="B115" s="25" t="s">
        <v>226</v>
      </c>
      <c r="C115" s="25" t="s">
        <v>558</v>
      </c>
      <c r="D115" s="25" t="s">
        <v>515</v>
      </c>
      <c r="E115" s="40" t="str">
        <f>'PFM Component Map'!B131</f>
        <v>3.1 Treasury Accounting</v>
      </c>
      <c r="F115" s="40" t="str">
        <f>'PFM Component Map'!C131</f>
        <v>3.1.12 Accruals Adjustment</v>
      </c>
      <c r="G115" s="25">
        <v>4.0</v>
      </c>
      <c r="H115" s="40" t="str">
        <f>vlookup(G115,'NM Lookup'!A$7:B$10,2)</f>
        <v>Available</v>
      </c>
    </row>
    <row r="116" ht="31.5" customHeight="1">
      <c r="A116" s="25" t="s">
        <v>558</v>
      </c>
      <c r="B116" s="25" t="s">
        <v>226</v>
      </c>
      <c r="C116" s="25" t="s">
        <v>558</v>
      </c>
      <c r="D116" s="25" t="s">
        <v>515</v>
      </c>
      <c r="E116" s="40" t="str">
        <f>'PFM Component Map'!B132</f>
        <v>3.1 Treasury Accounting</v>
      </c>
      <c r="F116" s="40" t="str">
        <f>'PFM Component Map'!C132</f>
        <v>3.1.13 Accountable Advances</v>
      </c>
      <c r="G116" s="25">
        <v>4.0</v>
      </c>
      <c r="H116" s="40" t="str">
        <f>vlookup(G116,'NM Lookup'!A$7:B$10,2)</f>
        <v>Available</v>
      </c>
    </row>
    <row r="117" ht="31.5" customHeight="1">
      <c r="A117" s="25" t="s">
        <v>558</v>
      </c>
      <c r="B117" s="25" t="s">
        <v>226</v>
      </c>
      <c r="C117" s="25" t="s">
        <v>558</v>
      </c>
      <c r="D117" s="25" t="s">
        <v>515</v>
      </c>
      <c r="E117" s="40" t="str">
        <f>'PFM Component Map'!B133</f>
        <v>3.1 Treasury Accounting</v>
      </c>
      <c r="F117" s="40" t="str">
        <f>'PFM Component Map'!C133</f>
        <v>3.1.14 Cash Books</v>
      </c>
      <c r="G117" s="25">
        <v>4.0</v>
      </c>
      <c r="H117" s="40" t="str">
        <f>vlookup(G117,'NM Lookup'!A$7:B$10,2)</f>
        <v>Available</v>
      </c>
    </row>
    <row r="118" ht="31.5" customHeight="1">
      <c r="A118" s="25" t="s">
        <v>558</v>
      </c>
      <c r="B118" s="25" t="s">
        <v>226</v>
      </c>
      <c r="C118" s="25" t="s">
        <v>558</v>
      </c>
      <c r="D118" s="25" t="s">
        <v>515</v>
      </c>
      <c r="E118" s="40" t="str">
        <f>'PFM Component Map'!B134</f>
        <v>3.1 Treasury Accounting</v>
      </c>
      <c r="F118" s="40" t="str">
        <f>'PFM Component Map'!C134</f>
        <v>3.1.15  PEFA Assessments</v>
      </c>
      <c r="G118" s="25">
        <v>1.0</v>
      </c>
      <c r="H118" s="40" t="str">
        <f>vlookup(G118,'NM Lookup'!A$7:B$10,2)</f>
        <v>Low Priority</v>
      </c>
    </row>
    <row r="119" ht="31.5" customHeight="1">
      <c r="A119" s="25" t="s">
        <v>558</v>
      </c>
      <c r="B119" s="25" t="s">
        <v>226</v>
      </c>
      <c r="C119" s="25" t="s">
        <v>558</v>
      </c>
      <c r="D119" s="25" t="s">
        <v>515</v>
      </c>
      <c r="E119" s="40" t="str">
        <f>'PFM Component Map'!B135</f>
        <v>3.1 Treasury Accounting</v>
      </c>
      <c r="F119" s="40" t="str">
        <f>'PFM Component Map'!C135</f>
        <v>3.1.A1 Public Finance Approvals</v>
      </c>
      <c r="G119" s="25">
        <v>4.0</v>
      </c>
      <c r="H119" s="40" t="str">
        <f>vlookup(G119,'NM Lookup'!A$7:B$10,2)</f>
        <v>Available</v>
      </c>
    </row>
    <row r="120" ht="31.5" customHeight="1">
      <c r="A120" s="25" t="s">
        <v>558</v>
      </c>
      <c r="B120" s="25" t="s">
        <v>226</v>
      </c>
      <c r="C120" s="25" t="s">
        <v>558</v>
      </c>
      <c r="D120" s="25" t="s">
        <v>515</v>
      </c>
      <c r="E120" s="40" t="str">
        <f>'PFM Component Map'!B136</f>
        <v>3.1 Treasury Accounting</v>
      </c>
      <c r="F120" s="40" t="str">
        <f>'PFM Component Map'!C136</f>
        <v>3.1.T1 In-Year Reporting &amp; Statutory Reporting</v>
      </c>
      <c r="G120" s="25">
        <v>4.0</v>
      </c>
      <c r="H120" s="40" t="str">
        <f>vlookup(G120,'NM Lookup'!A$7:B$10,2)</f>
        <v>Available</v>
      </c>
    </row>
    <row r="121" ht="31.5" customHeight="1">
      <c r="A121" s="25" t="s">
        <v>558</v>
      </c>
      <c r="B121" s="25" t="s">
        <v>226</v>
      </c>
      <c r="C121" s="25" t="s">
        <v>558</v>
      </c>
      <c r="D121" s="25" t="s">
        <v>515</v>
      </c>
      <c r="E121" s="40" t="str">
        <f>'PFM Component Map'!B137</f>
        <v>3.1 Treasury Accounting</v>
      </c>
      <c r="F121" s="40" t="str">
        <f>'PFM Component Map'!C137</f>
        <v>3.1.T2 Year-End Reporting &amp; Statutory Reporting</v>
      </c>
      <c r="G121" s="25">
        <v>4.0</v>
      </c>
      <c r="H121" s="40" t="str">
        <f>vlookup(G121,'NM Lookup'!A$7:B$10,2)</f>
        <v>Available</v>
      </c>
    </row>
    <row r="122" ht="31.5" customHeight="1">
      <c r="A122" s="25" t="s">
        <v>558</v>
      </c>
      <c r="B122" s="25" t="s">
        <v>226</v>
      </c>
      <c r="C122" s="25" t="s">
        <v>558</v>
      </c>
      <c r="D122" s="25" t="s">
        <v>515</v>
      </c>
      <c r="E122" s="40" t="str">
        <f>'PFM Component Map'!B138</f>
        <v>3.1 Treasury Accounting</v>
      </c>
      <c r="F122" s="40" t="str">
        <f>'PFM Component Map'!C138</f>
        <v>3.1.T3 Funder Reporting</v>
      </c>
      <c r="G122" s="25">
        <v>4.0</v>
      </c>
      <c r="H122" s="40" t="str">
        <f>vlookup(G122,'NM Lookup'!A$7:B$10,2)</f>
        <v>Available</v>
      </c>
    </row>
    <row r="123" ht="31.5" customHeight="1">
      <c r="A123" s="25" t="s">
        <v>558</v>
      </c>
      <c r="B123" s="25" t="s">
        <v>226</v>
      </c>
      <c r="C123" s="25" t="s">
        <v>558</v>
      </c>
      <c r="D123" s="25" t="s">
        <v>515</v>
      </c>
      <c r="E123" s="40" t="str">
        <f>'PFM Component Map'!B139</f>
        <v>3.1 Treasury Accounting</v>
      </c>
      <c r="F123" s="40" t="str">
        <f>'PFM Component Map'!C139</f>
        <v>3.1.T4 E-Fiscal Transparency</v>
      </c>
      <c r="G123" s="25">
        <v>4.0</v>
      </c>
      <c r="H123" s="40" t="str">
        <f>vlookup(G123,'NM Lookup'!A$7:B$10,2)</f>
        <v>Available</v>
      </c>
    </row>
    <row r="124" ht="31.5" customHeight="1">
      <c r="A124" s="25" t="s">
        <v>558</v>
      </c>
      <c r="B124" s="25" t="s">
        <v>226</v>
      </c>
      <c r="C124" s="25" t="s">
        <v>558</v>
      </c>
      <c r="D124" s="25" t="s">
        <v>515</v>
      </c>
      <c r="E124" s="40" t="str">
        <f>'PFM Component Map'!B140</f>
        <v>3.1 Treasury Accounting</v>
      </c>
      <c r="F124" s="40" t="str">
        <f>'PFM Component Map'!C140</f>
        <v>3.1.T5 Vendor &amp; Civil Society Feedback</v>
      </c>
      <c r="G124" s="25">
        <v>4.0</v>
      </c>
      <c r="H124" s="40" t="str">
        <f>vlookup(G124,'NM Lookup'!A$7:B$10,2)</f>
        <v>Available</v>
      </c>
    </row>
    <row r="125" ht="31.5" customHeight="1">
      <c r="A125" s="25" t="s">
        <v>558</v>
      </c>
      <c r="B125" s="25" t="s">
        <v>226</v>
      </c>
      <c r="C125" s="25" t="s">
        <v>558</v>
      </c>
      <c r="D125" s="25"/>
      <c r="E125" s="40" t="str">
        <f>'PFM Component Map'!B141</f>
        <v>3.1 Treasury Accounting</v>
      </c>
      <c r="F125" s="40" t="str">
        <f>'PFM Component Map'!C141</f>
        <v>3.1.T6 Off-Budget Management</v>
      </c>
      <c r="G125" s="25">
        <v>1.0</v>
      </c>
      <c r="H125" s="40" t="str">
        <f>vlookup(G125,'NM Lookup'!A$7:B$10,2)</f>
        <v>Low Priority</v>
      </c>
    </row>
    <row r="126" ht="31.5" customHeight="1">
      <c r="A126" s="25" t="s">
        <v>558</v>
      </c>
      <c r="B126" s="25" t="s">
        <v>226</v>
      </c>
      <c r="C126" s="25" t="s">
        <v>558</v>
      </c>
      <c r="D126" s="25" t="s">
        <v>515</v>
      </c>
      <c r="E126" s="40" t="str">
        <f>'PFM Component Map'!B142</f>
        <v>3.2 Cost Accounting</v>
      </c>
      <c r="F126" s="40" t="str">
        <f>'PFM Component Map'!C142</f>
        <v>3.2.01 Project Accounting</v>
      </c>
      <c r="G126" s="25">
        <v>4.0</v>
      </c>
      <c r="H126" s="40" t="str">
        <f>vlookup(G126,'NM Lookup'!A$7:B$10,2)</f>
        <v>Available</v>
      </c>
    </row>
    <row r="127" ht="31.5" customHeight="1">
      <c r="A127" s="25" t="s">
        <v>558</v>
      </c>
      <c r="B127" s="25" t="s">
        <v>226</v>
      </c>
      <c r="C127" s="25" t="s">
        <v>558</v>
      </c>
      <c r="D127" s="25" t="s">
        <v>515</v>
      </c>
      <c r="E127" s="40" t="str">
        <f>'PFM Component Map'!B143</f>
        <v>3.2 Cost Accounting</v>
      </c>
      <c r="F127" s="40" t="str">
        <f>'PFM Component Map'!C143</f>
        <v>3.2.02 Project Scheduling</v>
      </c>
      <c r="G127" s="25">
        <v>3.0</v>
      </c>
      <c r="H127" s="40" t="str">
        <f>vlookup(G127,'NM Lookup'!A$7:B$10,2)</f>
        <v>High Priority</v>
      </c>
    </row>
    <row r="128" ht="31.5" customHeight="1">
      <c r="A128" s="25" t="s">
        <v>558</v>
      </c>
      <c r="B128" s="25" t="s">
        <v>226</v>
      </c>
      <c r="C128" s="25" t="s">
        <v>558</v>
      </c>
      <c r="D128" s="25" t="s">
        <v>515</v>
      </c>
      <c r="E128" s="40" t="str">
        <f>'PFM Component Map'!B144</f>
        <v>3.2 Cost Accounting</v>
      </c>
      <c r="F128" s="40" t="str">
        <f>'PFM Component Map'!C144</f>
        <v>3.2.03 Cost Accounting &amp; Activity Based Costing</v>
      </c>
      <c r="G128" s="25">
        <v>4.0</v>
      </c>
      <c r="H128" s="40" t="str">
        <f>vlookup(G128,'NM Lookup'!A$7:B$10,2)</f>
        <v>Available</v>
      </c>
    </row>
    <row r="129" ht="31.5" customHeight="1">
      <c r="A129" s="25" t="s">
        <v>558</v>
      </c>
      <c r="B129" s="25" t="s">
        <v>226</v>
      </c>
      <c r="C129" s="25" t="s">
        <v>558</v>
      </c>
      <c r="D129" s="25" t="s">
        <v>515</v>
      </c>
      <c r="E129" s="40" t="str">
        <f>'PFM Component Map'!B145</f>
        <v>3.2 Cost Accounting</v>
      </c>
      <c r="F129" s="40" t="str">
        <f>'PFM Component Map'!C145</f>
        <v>3.2.04 Job Costing</v>
      </c>
      <c r="G129" s="25">
        <v>1.0</v>
      </c>
      <c r="H129" s="40" t="str">
        <f>vlookup(G129,'NM Lookup'!A$7:B$10,2)</f>
        <v>Low Priority</v>
      </c>
    </row>
    <row r="130" ht="31.5" customHeight="1">
      <c r="A130" s="25" t="s">
        <v>558</v>
      </c>
      <c r="B130" s="25" t="s">
        <v>226</v>
      </c>
      <c r="C130" s="25" t="s">
        <v>558</v>
      </c>
      <c r="D130" s="25" t="s">
        <v>515</v>
      </c>
      <c r="E130" s="40" t="str">
        <f>'PFM Component Map'!B146</f>
        <v>3.2 Cost Accounting</v>
      </c>
      <c r="F130" s="40" t="str">
        <f>'PFM Component Map'!C146</f>
        <v>3.2.05 Public Works</v>
      </c>
      <c r="G130" s="25">
        <v>1.0</v>
      </c>
      <c r="H130" s="40" t="str">
        <f>vlookup(G130,'NM Lookup'!A$7:B$10,2)</f>
        <v>Low Priority</v>
      </c>
    </row>
    <row r="131" ht="31.5" customHeight="1">
      <c r="A131" s="25" t="s">
        <v>558</v>
      </c>
      <c r="B131" s="25" t="s">
        <v>226</v>
      </c>
      <c r="C131" s="25" t="s">
        <v>558</v>
      </c>
      <c r="D131" s="25" t="s">
        <v>515</v>
      </c>
      <c r="E131" s="40" t="str">
        <f>'PFM Component Map'!B147</f>
        <v>3.2 Cost Accounting</v>
      </c>
      <c r="F131" s="40" t="str">
        <f>'PFM Component Map'!C147</f>
        <v>3.2.06 Lifecycle Costing</v>
      </c>
      <c r="G131" s="25">
        <v>1.0</v>
      </c>
      <c r="H131" s="40" t="str">
        <f>vlookup(G131,'NM Lookup'!A$7:B$10,2)</f>
        <v>Low Priority</v>
      </c>
    </row>
    <row r="132" ht="31.5" customHeight="1">
      <c r="A132" s="25" t="s">
        <v>558</v>
      </c>
      <c r="B132" s="25" t="s">
        <v>226</v>
      </c>
      <c r="C132" s="25" t="s">
        <v>558</v>
      </c>
      <c r="D132" s="25" t="s">
        <v>515</v>
      </c>
      <c r="E132" s="40" t="str">
        <f>'PFM Component Map'!B148</f>
        <v>3.2 Cost Accounting</v>
      </c>
      <c r="F132" s="40" t="str">
        <f>'PFM Component Map'!C148</f>
        <v>3.2.07 Overhead Allocation</v>
      </c>
      <c r="G132" s="25">
        <v>1.0</v>
      </c>
      <c r="H132" s="40" t="str">
        <f>vlookup(G132,'NM Lookup'!A$7:B$10,2)</f>
        <v>Low Priority</v>
      </c>
    </row>
    <row r="133" ht="31.5" customHeight="1">
      <c r="A133" s="25" t="s">
        <v>558</v>
      </c>
      <c r="B133" s="25" t="s">
        <v>226</v>
      </c>
      <c r="C133" s="25" t="s">
        <v>558</v>
      </c>
      <c r="D133" s="25" t="s">
        <v>515</v>
      </c>
      <c r="E133" s="40" t="str">
        <f>'PFM Component Map'!B149</f>
        <v>3.2 Cost Accounting</v>
      </c>
      <c r="F133" s="40" t="str">
        <f>'PFM Component Map'!C149</f>
        <v>3.2.08 Performance &amp; Output Costing</v>
      </c>
      <c r="G133" s="25">
        <v>1.0</v>
      </c>
      <c r="H133" s="40" t="str">
        <f>vlookup(G133,'NM Lookup'!A$7:B$10,2)</f>
        <v>Low Priority</v>
      </c>
    </row>
    <row r="134" ht="31.5" customHeight="1">
      <c r="A134" s="25" t="s">
        <v>558</v>
      </c>
      <c r="B134" s="25" t="s">
        <v>226</v>
      </c>
      <c r="C134" s="25" t="s">
        <v>558</v>
      </c>
      <c r="D134" s="25" t="s">
        <v>515</v>
      </c>
      <c r="E134" s="40" t="str">
        <f>'PFM Component Map'!B150</f>
        <v>3.2 Cost Accounting</v>
      </c>
      <c r="F134" s="40" t="str">
        <f>'PFM Component Map'!C150</f>
        <v>3.2.09 Environmental &amp; Climate Costing</v>
      </c>
      <c r="G134" s="25">
        <v>1.0</v>
      </c>
      <c r="H134" s="40" t="str">
        <f>vlookup(G134,'NM Lookup'!A$7:B$10,2)</f>
        <v>Low Priority</v>
      </c>
    </row>
    <row r="135" ht="31.5" customHeight="1">
      <c r="A135" s="25" t="s">
        <v>558</v>
      </c>
      <c r="B135" s="25" t="s">
        <v>226</v>
      </c>
      <c r="C135" s="25" t="s">
        <v>558</v>
      </c>
      <c r="D135" s="25" t="s">
        <v>515</v>
      </c>
      <c r="E135" s="40" t="str">
        <f>'PFM Component Map'!B151</f>
        <v>3.2 Cost Accounting</v>
      </c>
      <c r="F135" s="40" t="str">
        <f>'PFM Component Map'!C151</f>
        <v>3.2.10 Unit Costing for Public Services</v>
      </c>
      <c r="G135" s="25">
        <v>1.0</v>
      </c>
      <c r="H135" s="40" t="str">
        <f>vlookup(G135,'NM Lookup'!A$7:B$10,2)</f>
        <v>Low Priority</v>
      </c>
    </row>
    <row r="136" ht="31.5" customHeight="1">
      <c r="A136" s="25" t="s">
        <v>558</v>
      </c>
      <c r="B136" s="25" t="s">
        <v>226</v>
      </c>
      <c r="C136" s="25" t="s">
        <v>558</v>
      </c>
      <c r="D136" s="25" t="s">
        <v>515</v>
      </c>
      <c r="E136" s="40" t="str">
        <f>'PFM Component Map'!B152</f>
        <v>3.2 Cost Accounting</v>
      </c>
      <c r="F136" s="40" t="str">
        <f>'PFM Component Map'!C152</f>
        <v>3.2.11 Shared Services Costing</v>
      </c>
      <c r="G136" s="25">
        <v>1.0</v>
      </c>
      <c r="H136" s="40" t="str">
        <f>vlookup(G136,'NM Lookup'!A$7:B$10,2)</f>
        <v>Low Priority</v>
      </c>
    </row>
    <row r="137" ht="31.5" customHeight="1">
      <c r="A137" s="25" t="s">
        <v>558</v>
      </c>
      <c r="B137" s="25" t="s">
        <v>226</v>
      </c>
      <c r="C137" s="25" t="s">
        <v>558</v>
      </c>
      <c r="D137" s="25" t="s">
        <v>515</v>
      </c>
      <c r="E137" s="40" t="str">
        <f>'PFM Component Map'!B153</f>
        <v>3.2 Cost Accounting</v>
      </c>
      <c r="F137" s="40" t="str">
        <f>'PFM Component Map'!C153</f>
        <v>3.2.A1 Project Approvals</v>
      </c>
      <c r="G137" s="25">
        <v>4.0</v>
      </c>
      <c r="H137" s="40" t="str">
        <f>vlookup(G137,'NM Lookup'!A$7:B$10,2)</f>
        <v>Available</v>
      </c>
    </row>
    <row r="138" ht="31.5" customHeight="1">
      <c r="A138" s="25" t="s">
        <v>558</v>
      </c>
      <c r="B138" s="25" t="s">
        <v>226</v>
      </c>
      <c r="C138" s="25" t="s">
        <v>558</v>
      </c>
      <c r="D138" s="25" t="s">
        <v>515</v>
      </c>
      <c r="E138" s="40" t="str">
        <f>'PFM Component Map'!B154</f>
        <v>3.2 Cost Accounting</v>
      </c>
      <c r="F138" s="40" t="str">
        <f>'PFM Component Map'!C154</f>
        <v>3.2.T1 Project Transparency</v>
      </c>
      <c r="G138" s="25">
        <v>4.0</v>
      </c>
      <c r="H138" s="40" t="str">
        <f>vlookup(G138,'NM Lookup'!A$7:B$10,2)</f>
        <v>Available</v>
      </c>
    </row>
    <row r="139" ht="31.5" customHeight="1">
      <c r="A139" s="25" t="s">
        <v>558</v>
      </c>
      <c r="B139" s="25" t="s">
        <v>226</v>
      </c>
      <c r="C139" s="25" t="s">
        <v>558</v>
      </c>
      <c r="D139" s="25" t="s">
        <v>515</v>
      </c>
      <c r="E139" s="40" t="str">
        <f>'PFM Component Map'!B155</f>
        <v>3.2 Cost Accounting</v>
      </c>
      <c r="F139" s="40" t="str">
        <f>'PFM Component Map'!C155</f>
        <v>3.2.T2 Costing Transparency</v>
      </c>
      <c r="G139" s="25">
        <v>1.0</v>
      </c>
      <c r="H139" s="40" t="str">
        <f>vlookup(G139,'NM Lookup'!A$7:B$10,2)</f>
        <v>Low Priority</v>
      </c>
    </row>
    <row r="140" ht="31.5" customHeight="1">
      <c r="A140" s="25" t="s">
        <v>215</v>
      </c>
      <c r="B140" s="25" t="s">
        <v>217</v>
      </c>
      <c r="C140" s="25" t="s">
        <v>952</v>
      </c>
      <c r="D140" s="25" t="s">
        <v>515</v>
      </c>
      <c r="E140" s="40" t="str">
        <f>'PFM Component Map'!B98</f>
        <v>2.4 Compliance and Governance</v>
      </c>
      <c r="F140" s="40" t="str">
        <f>'PFM Component Map'!C98</f>
        <v>2.4.01 Organizational Structures</v>
      </c>
      <c r="G140" s="25">
        <v>1.0</v>
      </c>
      <c r="H140" s="40" t="str">
        <f>vlookup(G140,'NM Lookup'!A$7:B$10,2)</f>
        <v>Low Priority</v>
      </c>
    </row>
    <row r="141" ht="31.5" customHeight="1">
      <c r="A141" s="25" t="s">
        <v>215</v>
      </c>
      <c r="B141" s="25" t="s">
        <v>217</v>
      </c>
      <c r="C141" s="25" t="s">
        <v>952</v>
      </c>
      <c r="D141" s="25" t="s">
        <v>515</v>
      </c>
      <c r="E141" s="40" t="str">
        <f>'PFM Component Map'!B99</f>
        <v>2.4 Compliance and Governance</v>
      </c>
      <c r="F141" s="40" t="str">
        <f>'PFM Component Map'!C99</f>
        <v>2.4.02 Regulatory Compliance</v>
      </c>
      <c r="G141" s="25">
        <v>1.0</v>
      </c>
      <c r="H141" s="40" t="str">
        <f>vlookup(G141,'NM Lookup'!A$7:B$10,2)</f>
        <v>Low Priority</v>
      </c>
    </row>
    <row r="142" ht="31.5" customHeight="1">
      <c r="A142" s="25" t="s">
        <v>215</v>
      </c>
      <c r="B142" s="25" t="s">
        <v>217</v>
      </c>
      <c r="C142" s="25" t="s">
        <v>952</v>
      </c>
      <c r="D142" s="25" t="s">
        <v>515</v>
      </c>
      <c r="E142" s="40" t="str">
        <f>'PFM Component Map'!B100</f>
        <v>2.4 Compliance and Governance</v>
      </c>
      <c r="F142" s="40" t="str">
        <f>'PFM Component Map'!C100</f>
        <v>2.4.03 Process Development</v>
      </c>
      <c r="G142" s="25">
        <v>1.0</v>
      </c>
      <c r="H142" s="40" t="str">
        <f>vlookup(G142,'NM Lookup'!A$7:B$10,2)</f>
        <v>Low Priority</v>
      </c>
    </row>
    <row r="143" ht="31.5" customHeight="1">
      <c r="A143" s="25" t="s">
        <v>215</v>
      </c>
      <c r="B143" s="25" t="s">
        <v>217</v>
      </c>
      <c r="C143" s="25" t="s">
        <v>952</v>
      </c>
      <c r="D143" s="25" t="s">
        <v>515</v>
      </c>
      <c r="E143" s="40" t="str">
        <f>'PFM Component Map'!B101</f>
        <v>2.4 Compliance and Governance</v>
      </c>
      <c r="F143" s="40" t="str">
        <f>'PFM Component Map'!C101</f>
        <v>2.4.04 Process Management</v>
      </c>
      <c r="G143" s="25">
        <v>1.0</v>
      </c>
      <c r="H143" s="40" t="str">
        <f>vlookup(G143,'NM Lookup'!A$7:B$10,2)</f>
        <v>Low Priority</v>
      </c>
    </row>
    <row r="144" ht="31.5" customHeight="1">
      <c r="A144" s="25" t="s">
        <v>215</v>
      </c>
      <c r="B144" s="25" t="s">
        <v>217</v>
      </c>
      <c r="C144" s="25" t="s">
        <v>952</v>
      </c>
      <c r="D144" s="25" t="s">
        <v>515</v>
      </c>
      <c r="E144" s="40" t="str">
        <f>'PFM Component Map'!B102</f>
        <v>2.4 Compliance and Governance</v>
      </c>
      <c r="F144" s="40" t="str">
        <f>'PFM Component Map'!C102</f>
        <v>2.4.05 Document and Records Control</v>
      </c>
      <c r="G144" s="25">
        <v>1.0</v>
      </c>
      <c r="H144" s="40" t="str">
        <f>vlookup(G144,'NM Lookup'!A$7:B$10,2)</f>
        <v>Low Priority</v>
      </c>
    </row>
    <row r="145" ht="31.5" customHeight="1">
      <c r="A145" s="25" t="s">
        <v>215</v>
      </c>
      <c r="B145" s="25" t="s">
        <v>217</v>
      </c>
      <c r="C145" s="25" t="s">
        <v>952</v>
      </c>
      <c r="D145" s="25" t="s">
        <v>515</v>
      </c>
      <c r="E145" s="40" t="str">
        <f>'PFM Component Map'!B103</f>
        <v>2.4 Compliance and Governance</v>
      </c>
      <c r="F145" s="40" t="str">
        <f>'PFM Component Map'!C103</f>
        <v>2.4.06 Document and Records Management</v>
      </c>
      <c r="G145" s="25">
        <v>1.0</v>
      </c>
      <c r="H145" s="40" t="str">
        <f>vlookup(G145,'NM Lookup'!A$7:B$10,2)</f>
        <v>Low Priority</v>
      </c>
    </row>
    <row r="146" ht="31.5" customHeight="1">
      <c r="A146" s="25" t="s">
        <v>215</v>
      </c>
      <c r="B146" s="25" t="s">
        <v>217</v>
      </c>
      <c r="C146" s="25" t="s">
        <v>952</v>
      </c>
      <c r="D146" s="25" t="s">
        <v>515</v>
      </c>
      <c r="E146" s="40" t="str">
        <f>'PFM Component Map'!B104</f>
        <v>2.4 Compliance and Governance</v>
      </c>
      <c r="F146" s="40" t="str">
        <f>'PFM Component Map'!C104</f>
        <v>2.4.07 Audit Case Management</v>
      </c>
      <c r="G146" s="25">
        <v>4.0</v>
      </c>
      <c r="H146" s="40" t="str">
        <f>vlookup(G146,'NM Lookup'!A$7:B$10,2)</f>
        <v>Available</v>
      </c>
    </row>
    <row r="147" ht="31.5" customHeight="1">
      <c r="A147" s="25" t="s">
        <v>215</v>
      </c>
      <c r="B147" s="25" t="s">
        <v>217</v>
      </c>
      <c r="C147" s="25" t="s">
        <v>952</v>
      </c>
      <c r="D147" s="25" t="s">
        <v>515</v>
      </c>
      <c r="E147" s="40" t="str">
        <f>'PFM Component Map'!B105</f>
        <v>2.4 Compliance and Governance</v>
      </c>
      <c r="F147" s="40" t="str">
        <f>'PFM Component Map'!C105</f>
        <v>2.4.08 Audit Data Analysis</v>
      </c>
      <c r="G147" s="25">
        <v>1.0</v>
      </c>
      <c r="H147" s="40" t="str">
        <f>vlookup(G147,'NM Lookup'!A$7:B$10,2)</f>
        <v>Low Priority</v>
      </c>
    </row>
    <row r="148" ht="31.5" customHeight="1">
      <c r="A148" s="25" t="s">
        <v>215</v>
      </c>
      <c r="B148" s="25" t="s">
        <v>217</v>
      </c>
      <c r="C148" s="25" t="s">
        <v>952</v>
      </c>
      <c r="D148" s="25" t="s">
        <v>515</v>
      </c>
      <c r="E148" s="40" t="str">
        <f>'PFM Component Map'!B106</f>
        <v>2.4 Compliance and Governance</v>
      </c>
      <c r="F148" s="40" t="str">
        <f>'PFM Component Map'!C106</f>
        <v>2.4.09 Additional Oversight Management</v>
      </c>
      <c r="G148" s="25">
        <v>1.0</v>
      </c>
      <c r="H148" s="40" t="str">
        <f>vlookup(G148,'NM Lookup'!A$7:B$10,2)</f>
        <v>Low Priority</v>
      </c>
    </row>
    <row r="149" ht="31.5" customHeight="1">
      <c r="A149" s="25" t="s">
        <v>215</v>
      </c>
      <c r="B149" s="25" t="s">
        <v>217</v>
      </c>
      <c r="C149" s="25" t="s">
        <v>1120</v>
      </c>
      <c r="D149" s="25" t="s">
        <v>515</v>
      </c>
      <c r="E149" s="40" t="str">
        <f>'PFM Component Map'!B107</f>
        <v>2.4 Compliance and Governance</v>
      </c>
      <c r="F149" s="40" t="str">
        <f>'PFM Component Map'!C107</f>
        <v>2.4.10 Legislative &amp; Judicial Financial Oversight</v>
      </c>
      <c r="G149" s="25">
        <v>4.0</v>
      </c>
      <c r="H149" s="40" t="str">
        <f>vlookup(G149,'NM Lookup'!A$7:B$10,2)</f>
        <v>Available</v>
      </c>
    </row>
    <row r="150" ht="31.5" customHeight="1">
      <c r="A150" s="25" t="s">
        <v>215</v>
      </c>
      <c r="B150" s="25" t="s">
        <v>217</v>
      </c>
      <c r="C150" s="25" t="s">
        <v>952</v>
      </c>
      <c r="D150" s="25" t="s">
        <v>515</v>
      </c>
      <c r="E150" s="40" t="str">
        <f>'PFM Component Map'!B108</f>
        <v>2.4 Compliance and Governance</v>
      </c>
      <c r="F150" s="40" t="str">
        <f>'PFM Component Map'!C108</f>
        <v>2.4.11 Access to Information Legislation</v>
      </c>
      <c r="G150" s="25">
        <v>1.0</v>
      </c>
      <c r="H150" s="40" t="str">
        <f>vlookup(G150,'NM Lookup'!A$7:B$10,2)</f>
        <v>Low Priority</v>
      </c>
    </row>
    <row r="151" ht="31.5" customHeight="1">
      <c r="A151" s="25" t="s">
        <v>215</v>
      </c>
      <c r="B151" s="25" t="s">
        <v>217</v>
      </c>
      <c r="C151" s="25" t="s">
        <v>952</v>
      </c>
      <c r="D151" s="25" t="s">
        <v>515</v>
      </c>
      <c r="E151" s="40" t="str">
        <f>'PFM Component Map'!B109</f>
        <v>2.4 Compliance and Governance</v>
      </c>
      <c r="F151" s="40" t="str">
        <f>'PFM Component Map'!C109</f>
        <v>2.4.12 Compliance with International Financial Institutions (IFIs)</v>
      </c>
      <c r="G151" s="25">
        <v>1.0</v>
      </c>
      <c r="H151" s="40" t="str">
        <f>vlookup(G151,'NM Lookup'!A$7:B$10,2)</f>
        <v>Low Priority</v>
      </c>
    </row>
    <row r="152" ht="31.5" customHeight="1">
      <c r="A152" s="25" t="s">
        <v>215</v>
      </c>
      <c r="B152" s="25" t="s">
        <v>217</v>
      </c>
      <c r="C152" s="25" t="s">
        <v>952</v>
      </c>
      <c r="D152" s="25" t="s">
        <v>515</v>
      </c>
      <c r="E152" s="40" t="str">
        <f>'PFM Component Map'!B110</f>
        <v>2.4 Compliance and Governance</v>
      </c>
      <c r="F152" s="40" t="str">
        <f>'PFM Component Map'!C110</f>
        <v>2.4.13 Internal &amp; External Audit Trail Management</v>
      </c>
      <c r="G152" s="25">
        <v>4.0</v>
      </c>
      <c r="H152" s="40" t="str">
        <f>vlookup(G152,'NM Lookup'!A$7:B$10,2)</f>
        <v>Available</v>
      </c>
    </row>
    <row r="153" ht="31.5" customHeight="1">
      <c r="A153" s="25" t="s">
        <v>215</v>
      </c>
      <c r="B153" s="25" t="s">
        <v>217</v>
      </c>
      <c r="C153" s="25" t="s">
        <v>952</v>
      </c>
      <c r="D153" s="25" t="s">
        <v>515</v>
      </c>
      <c r="E153" s="40" t="str">
        <f>'PFM Component Map'!B111</f>
        <v>2.4 Compliance and Governance</v>
      </c>
      <c r="F153" s="40" t="str">
        <f>'PFM Component Map'!C111</f>
        <v>2.4.14 Identity Management</v>
      </c>
      <c r="G153" s="25">
        <v>1.0</v>
      </c>
      <c r="H153" s="40" t="str">
        <f>vlookup(G153,'NM Lookup'!A$7:B$10,2)</f>
        <v>Low Priority</v>
      </c>
    </row>
    <row r="154" ht="31.5" customHeight="1">
      <c r="A154" s="25" t="s">
        <v>215</v>
      </c>
      <c r="B154" s="25" t="s">
        <v>217</v>
      </c>
      <c r="C154" s="25" t="s">
        <v>952</v>
      </c>
      <c r="D154" s="25" t="s">
        <v>515</v>
      </c>
      <c r="E154" s="40" t="str">
        <f>'PFM Component Map'!B112</f>
        <v>2.4 Compliance and Governance</v>
      </c>
      <c r="F154" s="40" t="str">
        <f>'PFM Component Map'!C112</f>
        <v>2.4.15 PEFA Assessment</v>
      </c>
      <c r="G154" s="25">
        <v>1.0</v>
      </c>
      <c r="H154" s="40" t="str">
        <f>vlookup(G154,'NM Lookup'!A$7:B$10,2)</f>
        <v>Low Priority</v>
      </c>
    </row>
    <row r="155" ht="31.5" customHeight="1">
      <c r="A155" s="25" t="s">
        <v>215</v>
      </c>
      <c r="B155" s="25" t="s">
        <v>217</v>
      </c>
      <c r="C155" s="25" t="s">
        <v>952</v>
      </c>
      <c r="D155" s="25" t="s">
        <v>515</v>
      </c>
      <c r="E155" s="40" t="str">
        <f>'PFM Component Map'!B113</f>
        <v>2.4 Compliance and Governance</v>
      </c>
      <c r="F155" s="40" t="str">
        <f>'PFM Component Map'!C113</f>
        <v>2.4.A1 Process Approval</v>
      </c>
      <c r="G155" s="25">
        <v>4.0</v>
      </c>
      <c r="H155" s="40" t="str">
        <f>vlookup(G155,'NM Lookup'!A$7:B$10,2)</f>
        <v>Available</v>
      </c>
    </row>
    <row r="156" ht="31.5" customHeight="1">
      <c r="A156" s="25" t="s">
        <v>215</v>
      </c>
      <c r="B156" s="25" t="s">
        <v>217</v>
      </c>
      <c r="C156" s="25" t="s">
        <v>952</v>
      </c>
      <c r="D156" s="25" t="s">
        <v>515</v>
      </c>
      <c r="E156" s="40" t="str">
        <f>'PFM Component Map'!B114</f>
        <v>2.4 Compliance and Governance</v>
      </c>
      <c r="F156" s="40" t="str">
        <f>'PFM Component Map'!C114</f>
        <v>2.4.A2 Audit Approval</v>
      </c>
      <c r="G156" s="25">
        <v>4.0</v>
      </c>
      <c r="H156" s="40" t="str">
        <f>vlookup(G156,'NM Lookup'!A$7:B$10,2)</f>
        <v>Available</v>
      </c>
    </row>
    <row r="157" ht="31.5" customHeight="1">
      <c r="A157" s="25" t="s">
        <v>215</v>
      </c>
      <c r="B157" s="25" t="s">
        <v>217</v>
      </c>
      <c r="C157" s="25" t="s">
        <v>952</v>
      </c>
      <c r="D157" s="25" t="s">
        <v>515</v>
      </c>
      <c r="E157" s="40" t="str">
        <f>'PFM Component Map'!B115</f>
        <v>2.4 Compliance and Governance</v>
      </c>
      <c r="F157" s="40" t="str">
        <f>'PFM Component Map'!C115</f>
        <v>2.4.T1 E-Audit Transparency</v>
      </c>
      <c r="G157" s="25">
        <v>1.0</v>
      </c>
      <c r="H157" s="40" t="str">
        <f>vlookup(G157,'NM Lookup'!A$7:B$10,2)</f>
        <v>Low Priority</v>
      </c>
    </row>
    <row r="158" ht="31.5" customHeight="1">
      <c r="A158" s="25" t="s">
        <v>215</v>
      </c>
      <c r="B158" s="25" t="s">
        <v>217</v>
      </c>
      <c r="C158" s="25" t="s">
        <v>952</v>
      </c>
      <c r="D158" s="25" t="s">
        <v>515</v>
      </c>
      <c r="E158" s="40" t="str">
        <f>'PFM Component Map'!B116</f>
        <v>2.4 Compliance and Governance</v>
      </c>
      <c r="F158" s="40" t="str">
        <f>'PFM Component Map'!C116</f>
        <v>2.4.T2 Oversight Agency Transparency</v>
      </c>
      <c r="G158" s="25">
        <v>1.0</v>
      </c>
      <c r="H158" s="40" t="str">
        <f>vlookup(G158,'NM Lookup'!A$7:B$10,2)</f>
        <v>Low Priority</v>
      </c>
    </row>
    <row r="159" ht="31.5" customHeight="1">
      <c r="A159" s="25" t="s">
        <v>215</v>
      </c>
      <c r="B159" s="25" t="s">
        <v>217</v>
      </c>
      <c r="C159" s="25" t="s">
        <v>952</v>
      </c>
      <c r="D159" s="25" t="s">
        <v>515</v>
      </c>
      <c r="E159" s="40" t="str">
        <f>'PFM Component Map'!B117</f>
        <v>2.4 Compliance and Governance</v>
      </c>
      <c r="F159" s="40" t="str">
        <f>'PFM Component Map'!C117</f>
        <v>2.4.T3 Whistleblowing</v>
      </c>
      <c r="G159" s="25">
        <v>1.0</v>
      </c>
      <c r="H159" s="40" t="str">
        <f>vlookup(G159,'NM Lookup'!A$7:B$10,2)</f>
        <v>Low Priority</v>
      </c>
    </row>
    <row r="160" ht="31.5" customHeight="1">
      <c r="A160" s="25" t="s">
        <v>215</v>
      </c>
      <c r="B160" s="25" t="s">
        <v>217</v>
      </c>
      <c r="C160" s="25" t="s">
        <v>952</v>
      </c>
      <c r="D160" s="25" t="s">
        <v>515</v>
      </c>
      <c r="E160" s="40" t="str">
        <f>'PFM Component Map'!B118</f>
        <v>2.4 Compliance and Governance</v>
      </c>
      <c r="F160" s="40" t="str">
        <f>'PFM Component Map'!C118</f>
        <v>2.4.T4 Access to Information</v>
      </c>
      <c r="G160" s="25">
        <v>1.0</v>
      </c>
      <c r="H160" s="40" t="str">
        <f>vlookup(G160,'NM Lookup'!A$7:B$10,2)</f>
        <v>Low Priority</v>
      </c>
    </row>
    <row r="161" ht="31.5" customHeight="1">
      <c r="A161" s="25" t="s">
        <v>215</v>
      </c>
      <c r="B161" s="25" t="s">
        <v>217</v>
      </c>
      <c r="C161" s="25" t="s">
        <v>952</v>
      </c>
      <c r="D161" s="25"/>
      <c r="E161" s="36" t="s">
        <v>604</v>
      </c>
      <c r="F161" s="33" t="s">
        <v>723</v>
      </c>
      <c r="G161" s="25">
        <v>1.0</v>
      </c>
      <c r="H161" s="40" t="str">
        <f>vlookup(G161,'NM Lookup'!A$7:B$10,2)</f>
        <v>Low Priority</v>
      </c>
    </row>
    <row r="162" ht="31.5" customHeight="1">
      <c r="A162" s="25" t="s">
        <v>205</v>
      </c>
      <c r="B162" s="25" t="s">
        <v>210</v>
      </c>
      <c r="C162" s="25" t="s">
        <v>1185</v>
      </c>
      <c r="D162" s="25" t="s">
        <v>515</v>
      </c>
      <c r="E162" s="40" t="str">
        <f>'PFM Component Map'!B156</f>
        <v>3.3 Asset &amp; Inventory Management</v>
      </c>
      <c r="F162" s="40" t="str">
        <f>'PFM Component Map'!C156</f>
        <v>3.3.01 Fixed &amp; Capital Asset Management</v>
      </c>
      <c r="G162" s="25">
        <v>1.0</v>
      </c>
      <c r="H162" s="40" t="str">
        <f>vlookup(G162,'NM Lookup'!A$7:B$10,2)</f>
        <v>Low Priority</v>
      </c>
    </row>
    <row r="163" ht="31.5" customHeight="1">
      <c r="A163" s="25" t="s">
        <v>205</v>
      </c>
      <c r="B163" s="25" t="s">
        <v>210</v>
      </c>
      <c r="C163" s="25" t="s">
        <v>1185</v>
      </c>
      <c r="D163" s="25" t="s">
        <v>515</v>
      </c>
      <c r="E163" s="40" t="str">
        <f>'PFM Component Map'!B157</f>
        <v>3.3 Asset &amp; Inventory Management</v>
      </c>
      <c r="F163" s="40" t="str">
        <f>'PFM Component Map'!C157</f>
        <v>3.3.02 Asset Lifecycle Planning &amp; Replacement Scheduling</v>
      </c>
      <c r="G163" s="25">
        <v>1.0</v>
      </c>
      <c r="H163" s="40" t="str">
        <f>vlookup(G163,'NM Lookup'!A$7:B$10,2)</f>
        <v>Low Priority</v>
      </c>
    </row>
    <row r="164" ht="31.5" customHeight="1">
      <c r="A164" s="25" t="s">
        <v>205</v>
      </c>
      <c r="B164" s="25" t="s">
        <v>210</v>
      </c>
      <c r="C164" s="25" t="s">
        <v>1185</v>
      </c>
      <c r="D164" s="25" t="s">
        <v>515</v>
      </c>
      <c r="E164" s="40" t="str">
        <f>'PFM Component Map'!B158</f>
        <v>3.3 Asset &amp; Inventory Management</v>
      </c>
      <c r="F164" s="40" t="str">
        <f>'PFM Component Map'!C158</f>
        <v>3.3.03 Asset Valuation</v>
      </c>
      <c r="G164" s="25">
        <v>1.0</v>
      </c>
      <c r="H164" s="40" t="str">
        <f>vlookup(G164,'NM Lookup'!A$7:B$10,2)</f>
        <v>Low Priority</v>
      </c>
    </row>
    <row r="165" ht="31.5" customHeight="1">
      <c r="A165" s="25" t="s">
        <v>205</v>
      </c>
      <c r="B165" s="25" t="s">
        <v>210</v>
      </c>
      <c r="C165" s="25" t="s">
        <v>1185</v>
      </c>
      <c r="D165" s="25" t="s">
        <v>515</v>
      </c>
      <c r="E165" s="40" t="str">
        <f>'PFM Component Map'!B159</f>
        <v>3.3 Asset &amp; Inventory Management</v>
      </c>
      <c r="F165" s="40" t="str">
        <f>'PFM Component Map'!C159</f>
        <v>3.3.04 Asset Modeling</v>
      </c>
      <c r="G165" s="25">
        <v>1.0</v>
      </c>
      <c r="H165" s="40" t="str">
        <f>vlookup(G165,'NM Lookup'!A$7:B$10,2)</f>
        <v>Low Priority</v>
      </c>
    </row>
    <row r="166" ht="31.5" customHeight="1">
      <c r="A166" s="25" t="s">
        <v>205</v>
      </c>
      <c r="B166" s="25" t="s">
        <v>210</v>
      </c>
      <c r="C166" s="25" t="s">
        <v>1185</v>
      </c>
      <c r="D166" s="25" t="s">
        <v>515</v>
      </c>
      <c r="E166" s="40" t="str">
        <f>'PFM Component Map'!B160</f>
        <v>3.3 Asset &amp; Inventory Management</v>
      </c>
      <c r="F166" s="40" t="str">
        <f>'PFM Component Map'!C160</f>
        <v>3.3.05 Intangible Asset Management</v>
      </c>
      <c r="G166" s="25">
        <v>1.0</v>
      </c>
      <c r="H166" s="40" t="str">
        <f>vlookup(G166,'NM Lookup'!A$7:B$10,2)</f>
        <v>Low Priority</v>
      </c>
    </row>
    <row r="167" ht="31.5" customHeight="1">
      <c r="A167" s="25" t="s">
        <v>205</v>
      </c>
      <c r="B167" s="25" t="s">
        <v>210</v>
      </c>
      <c r="C167" s="25" t="s">
        <v>1185</v>
      </c>
      <c r="D167" s="25" t="s">
        <v>515</v>
      </c>
      <c r="E167" s="40" t="str">
        <f>'PFM Component Map'!B161</f>
        <v>3.3 Asset &amp; Inventory Management</v>
      </c>
      <c r="F167" s="40" t="str">
        <f>'PFM Component Map'!C161</f>
        <v>3.3.06 Seized Asset Management</v>
      </c>
      <c r="G167" s="25">
        <v>1.0</v>
      </c>
      <c r="H167" s="40" t="str">
        <f>vlookup(G167,'NM Lookup'!A$7:B$10,2)</f>
        <v>Low Priority</v>
      </c>
    </row>
    <row r="168" ht="31.5" customHeight="1">
      <c r="A168" s="25" t="s">
        <v>205</v>
      </c>
      <c r="B168" s="25" t="s">
        <v>210</v>
      </c>
      <c r="C168" s="25" t="s">
        <v>1185</v>
      </c>
      <c r="D168" s="25" t="s">
        <v>515</v>
      </c>
      <c r="E168" s="40" t="str">
        <f>'PFM Component Map'!B162</f>
        <v>3.3 Asset &amp; Inventory Management</v>
      </c>
      <c r="F168" s="40" t="str">
        <f>'PFM Component Map'!C162</f>
        <v>3.3.07 Fixed Asset Usage &amp; Decommissioning Rules</v>
      </c>
      <c r="G168" s="25">
        <v>1.0</v>
      </c>
      <c r="H168" s="40" t="str">
        <f>vlookup(G168,'NM Lookup'!A$7:B$10,2)</f>
        <v>Low Priority</v>
      </c>
    </row>
    <row r="169" ht="31.5" customHeight="1">
      <c r="A169" s="25" t="s">
        <v>205</v>
      </c>
      <c r="B169" s="25" t="s">
        <v>210</v>
      </c>
      <c r="C169" s="25" t="s">
        <v>1185</v>
      </c>
      <c r="D169" s="25" t="s">
        <v>515</v>
      </c>
      <c r="E169" s="40" t="str">
        <f>'PFM Component Map'!B163</f>
        <v>3.3 Asset &amp; Inventory Management</v>
      </c>
      <c r="F169" s="40" t="str">
        <f>'PFM Component Map'!C163</f>
        <v>3.3.08 Asset Disposal &amp; Decommissioning</v>
      </c>
      <c r="G169" s="25">
        <v>1.0</v>
      </c>
      <c r="H169" s="40" t="str">
        <f>vlookup(G169,'NM Lookup'!A$7:B$10,2)</f>
        <v>Low Priority</v>
      </c>
    </row>
    <row r="170" ht="31.5" customHeight="1">
      <c r="A170" s="25" t="s">
        <v>205</v>
      </c>
      <c r="B170" s="25" t="s">
        <v>210</v>
      </c>
      <c r="C170" s="25" t="s">
        <v>1185</v>
      </c>
      <c r="D170" s="25" t="s">
        <v>515</v>
      </c>
      <c r="E170" s="40" t="str">
        <f>'PFM Component Map'!B164</f>
        <v>3.3 Asset &amp; Inventory Management</v>
      </c>
      <c r="F170" s="40" t="str">
        <f>'PFM Component Map'!C164</f>
        <v>3.3.09 Heritage &amp; Cultural Asset Management</v>
      </c>
      <c r="G170" s="25">
        <v>1.0</v>
      </c>
      <c r="H170" s="40" t="str">
        <f>vlookup(G170,'NM Lookup'!A$7:B$10,2)</f>
        <v>Low Priority</v>
      </c>
    </row>
    <row r="171" ht="31.5" customHeight="1">
      <c r="A171" s="25" t="s">
        <v>205</v>
      </c>
      <c r="B171" s="25" t="s">
        <v>210</v>
      </c>
      <c r="C171" s="25" t="s">
        <v>1185</v>
      </c>
      <c r="D171" s="25" t="s">
        <v>515</v>
      </c>
      <c r="E171" s="40" t="str">
        <f>'PFM Component Map'!B165</f>
        <v>3.3 Asset &amp; Inventory Management</v>
      </c>
      <c r="F171" s="40" t="str">
        <f>'PFM Component Map'!C165</f>
        <v>3.3.10 Stores &amp; Inventory</v>
      </c>
      <c r="G171" s="25">
        <v>1.0</v>
      </c>
      <c r="H171" s="40" t="str">
        <f>vlookup(G171,'NM Lookup'!A$7:B$10,2)</f>
        <v>Low Priority</v>
      </c>
    </row>
    <row r="172" ht="31.5" customHeight="1">
      <c r="A172" s="25" t="s">
        <v>205</v>
      </c>
      <c r="B172" s="25" t="s">
        <v>210</v>
      </c>
      <c r="C172" s="25" t="s">
        <v>1185</v>
      </c>
      <c r="D172" s="25" t="s">
        <v>515</v>
      </c>
      <c r="E172" s="40" t="str">
        <f>'PFM Component Map'!B166</f>
        <v>3.3 Asset &amp; Inventory Management</v>
      </c>
      <c r="F172" s="40" t="str">
        <f>'PFM Component Map'!C166</f>
        <v>3.3.11 Fleet Management</v>
      </c>
      <c r="G172" s="25">
        <v>1.0</v>
      </c>
      <c r="H172" s="40" t="str">
        <f>vlookup(G172,'NM Lookup'!A$7:B$10,2)</f>
        <v>Low Priority</v>
      </c>
    </row>
    <row r="173" ht="31.5" customHeight="1">
      <c r="A173" s="25" t="s">
        <v>205</v>
      </c>
      <c r="B173" s="25" t="s">
        <v>210</v>
      </c>
      <c r="C173" s="25" t="s">
        <v>1185</v>
      </c>
      <c r="D173" s="25" t="s">
        <v>515</v>
      </c>
      <c r="E173" s="40" t="str">
        <f>'PFM Component Map'!B167</f>
        <v>3.3 Asset &amp; Inventory Management</v>
      </c>
      <c r="F173" s="40" t="str">
        <f>'PFM Component Map'!C167</f>
        <v>3.3.12 Facilities Management</v>
      </c>
      <c r="G173" s="25">
        <v>1.0</v>
      </c>
      <c r="H173" s="40" t="str">
        <f>vlookup(G173,'NM Lookup'!A$7:B$10,2)</f>
        <v>Low Priority</v>
      </c>
    </row>
    <row r="174" ht="31.5" customHeight="1">
      <c r="A174" s="25" t="s">
        <v>205</v>
      </c>
      <c r="B174" s="25" t="s">
        <v>210</v>
      </c>
      <c r="C174" s="25" t="s">
        <v>1185</v>
      </c>
      <c r="D174" s="25" t="s">
        <v>515</v>
      </c>
      <c r="E174" s="40" t="str">
        <f>'PFM Component Map'!B168</f>
        <v>3.3 Asset &amp; Inventory Management</v>
      </c>
      <c r="F174" s="40" t="str">
        <f>'PFM Component Map'!C168</f>
        <v>3.3.13 Property Management</v>
      </c>
      <c r="G174" s="25">
        <v>1.0</v>
      </c>
      <c r="H174" s="40" t="str">
        <f>vlookup(G174,'NM Lookup'!A$7:B$10,2)</f>
        <v>Low Priority</v>
      </c>
    </row>
    <row r="175" ht="31.5" customHeight="1">
      <c r="A175" s="25" t="s">
        <v>205</v>
      </c>
      <c r="B175" s="25" t="s">
        <v>210</v>
      </c>
      <c r="C175" s="25" t="s">
        <v>1185</v>
      </c>
      <c r="D175" s="25" t="s">
        <v>515</v>
      </c>
      <c r="E175" s="40" t="str">
        <f>'PFM Component Map'!B169</f>
        <v>3.3 Asset &amp; Inventory Management</v>
      </c>
      <c r="F175" s="40" t="str">
        <f>'PFM Component Map'!C169</f>
        <v>3.3.14  Maintenance and Work Order Management</v>
      </c>
      <c r="G175" s="25">
        <v>1.0</v>
      </c>
      <c r="H175" s="40" t="str">
        <f>vlookup(G175,'NM Lookup'!A$7:B$10,2)</f>
        <v>Low Priority</v>
      </c>
    </row>
    <row r="176" ht="31.5" customHeight="1">
      <c r="A176" s="25" t="s">
        <v>205</v>
      </c>
      <c r="B176" s="25" t="s">
        <v>210</v>
      </c>
      <c r="C176" s="25" t="s">
        <v>1185</v>
      </c>
      <c r="D176" s="25" t="s">
        <v>515</v>
      </c>
      <c r="E176" s="40" t="str">
        <f>'PFM Component Map'!B170</f>
        <v>3.3 Asset &amp; Inventory Management</v>
      </c>
      <c r="F176" s="40" t="str">
        <f>'PFM Component Map'!C170</f>
        <v>3.3.15  Lease Management</v>
      </c>
      <c r="G176" s="25">
        <v>1.0</v>
      </c>
      <c r="H176" s="40" t="str">
        <f>vlookup(G176,'NM Lookup'!A$7:B$10,2)</f>
        <v>Low Priority</v>
      </c>
    </row>
    <row r="177" ht="31.5" customHeight="1">
      <c r="A177" s="25" t="s">
        <v>205</v>
      </c>
      <c r="B177" s="25" t="s">
        <v>210</v>
      </c>
      <c r="C177" s="25" t="s">
        <v>1185</v>
      </c>
      <c r="D177" s="25" t="s">
        <v>515</v>
      </c>
      <c r="E177" s="40" t="str">
        <f>'PFM Component Map'!B171</f>
        <v>3.3 Asset &amp; Inventory Management</v>
      </c>
      <c r="F177" s="40" t="str">
        <f>'PFM Component Map'!C171</f>
        <v>3.3.16  Renewable Energy &amp; Sustainable Asset Management</v>
      </c>
      <c r="G177" s="25">
        <v>1.0</v>
      </c>
      <c r="H177" s="40" t="str">
        <f>vlookup(G177,'NM Lookup'!A$7:B$10,2)</f>
        <v>Low Priority</v>
      </c>
    </row>
    <row r="178" ht="31.5" customHeight="1">
      <c r="A178" s="25" t="s">
        <v>205</v>
      </c>
      <c r="B178" s="25" t="s">
        <v>210</v>
      </c>
      <c r="C178" s="25" t="s">
        <v>1185</v>
      </c>
      <c r="D178" s="25" t="s">
        <v>515</v>
      </c>
      <c r="E178" s="40" t="str">
        <f>'PFM Component Map'!B172</f>
        <v>3.3 Asset &amp; Inventory Management</v>
      </c>
      <c r="F178" s="40" t="str">
        <f>'PFM Component Map'!C172</f>
        <v>3.3.17  Maintenance Contracts</v>
      </c>
      <c r="G178" s="25">
        <v>1.0</v>
      </c>
      <c r="H178" s="40" t="str">
        <f>vlookup(G178,'NM Lookup'!A$7:B$10,2)</f>
        <v>Low Priority</v>
      </c>
    </row>
    <row r="179" ht="31.5" customHeight="1">
      <c r="A179" s="25" t="s">
        <v>205</v>
      </c>
      <c r="B179" s="25" t="s">
        <v>210</v>
      </c>
      <c r="C179" s="25" t="s">
        <v>1185</v>
      </c>
      <c r="D179" s="25" t="s">
        <v>515</v>
      </c>
      <c r="E179" s="40" t="str">
        <f>'PFM Component Map'!B173</f>
        <v>3.3 Asset &amp; Inventory Management</v>
      </c>
      <c r="F179" s="40" t="str">
        <f>'PFM Component Map'!C173</f>
        <v>3.3.18 Surplus Asset Redistribution &amp; Circular Economy</v>
      </c>
      <c r="G179" s="25">
        <v>1.0</v>
      </c>
      <c r="H179" s="40" t="str">
        <f>vlookup(G179,'NM Lookup'!A$7:B$10,2)</f>
        <v>Low Priority</v>
      </c>
    </row>
    <row r="180" ht="31.5" customHeight="1">
      <c r="A180" s="25" t="s">
        <v>205</v>
      </c>
      <c r="B180" s="25" t="s">
        <v>210</v>
      </c>
      <c r="C180" s="25" t="s">
        <v>1185</v>
      </c>
      <c r="D180" s="25" t="s">
        <v>515</v>
      </c>
      <c r="E180" s="40" t="str">
        <f>'PFM Component Map'!B174</f>
        <v>3.3 Asset &amp; Inventory Management</v>
      </c>
      <c r="F180" s="40" t="str">
        <f>'PFM Component Map'!C174</f>
        <v>3.3.19 Special Inventory </v>
      </c>
      <c r="G180" s="25">
        <v>1.0</v>
      </c>
      <c r="H180" s="40" t="str">
        <f>vlookup(G180,'NM Lookup'!A$7:B$10,2)</f>
        <v>Low Priority</v>
      </c>
    </row>
    <row r="181" ht="31.5" customHeight="1">
      <c r="A181" s="25" t="s">
        <v>205</v>
      </c>
      <c r="B181" s="25" t="s">
        <v>210</v>
      </c>
      <c r="C181" s="25" t="s">
        <v>1185</v>
      </c>
      <c r="D181" s="25" t="s">
        <v>515</v>
      </c>
      <c r="E181" s="40" t="str">
        <f>'PFM Component Map'!B175</f>
        <v>3.3 Asset &amp; Inventory Management</v>
      </c>
      <c r="F181" s="40" t="str">
        <f>'PFM Component Map'!C175</f>
        <v>3.3.20 Asset Accruals</v>
      </c>
      <c r="G181" s="25">
        <v>1.0</v>
      </c>
      <c r="H181" s="40" t="str">
        <f>vlookup(G181,'NM Lookup'!A$7:B$10,2)</f>
        <v>Low Priority</v>
      </c>
    </row>
    <row r="182" ht="31.5" customHeight="1">
      <c r="A182" s="25" t="s">
        <v>205</v>
      </c>
      <c r="B182" s="25" t="s">
        <v>210</v>
      </c>
      <c r="C182" s="25" t="s">
        <v>1185</v>
      </c>
      <c r="D182" s="25" t="s">
        <v>515</v>
      </c>
      <c r="E182" s="40" t="str">
        <f>'PFM Component Map'!B176</f>
        <v>3.3 Asset &amp; Inventory Management</v>
      </c>
      <c r="F182" s="40" t="str">
        <f>'PFM Component Map'!C176</f>
        <v>3.3.21  PEFA Assessments</v>
      </c>
      <c r="G182" s="25">
        <v>1.0</v>
      </c>
      <c r="H182" s="40" t="str">
        <f>vlookup(G182,'NM Lookup'!A$7:B$10,2)</f>
        <v>Low Priority</v>
      </c>
    </row>
    <row r="183" ht="31.5" customHeight="1">
      <c r="A183" s="25" t="s">
        <v>205</v>
      </c>
      <c r="B183" s="25" t="s">
        <v>210</v>
      </c>
      <c r="C183" s="25" t="s">
        <v>1185</v>
      </c>
      <c r="D183" s="25" t="s">
        <v>515</v>
      </c>
      <c r="E183" s="40" t="str">
        <f>'PFM Component Map'!B177</f>
        <v>3.3 Asset &amp; Inventory Management</v>
      </c>
      <c r="F183" s="40" t="str">
        <f>'PFM Component Map'!C177</f>
        <v>3.3.A1 Consumption Approvals</v>
      </c>
      <c r="G183" s="25">
        <v>1.0</v>
      </c>
      <c r="H183" s="40" t="str">
        <f>vlookup(G183,'NM Lookup'!A$7:B$10,2)</f>
        <v>Low Priority</v>
      </c>
    </row>
    <row r="184" ht="31.5" customHeight="1">
      <c r="A184" s="25" t="s">
        <v>205</v>
      </c>
      <c r="B184" s="25" t="s">
        <v>210</v>
      </c>
      <c r="C184" s="25" t="s">
        <v>1185</v>
      </c>
      <c r="D184" s="25" t="s">
        <v>515</v>
      </c>
      <c r="E184" s="40" t="str">
        <f>'PFM Component Map'!B178</f>
        <v>3.3 Asset &amp; Inventory Management</v>
      </c>
      <c r="F184" s="40" t="str">
        <f>'PFM Component Map'!C178</f>
        <v>3.3.A2 Transfer Approvals</v>
      </c>
      <c r="G184" s="25">
        <v>1.0</v>
      </c>
      <c r="H184" s="40" t="str">
        <f>vlookup(G184,'NM Lookup'!A$7:B$10,2)</f>
        <v>Low Priority</v>
      </c>
    </row>
    <row r="185" ht="31.5" customHeight="1">
      <c r="A185" s="25" t="s">
        <v>205</v>
      </c>
      <c r="B185" s="25" t="s">
        <v>210</v>
      </c>
      <c r="C185" s="25" t="s">
        <v>1185</v>
      </c>
      <c r="D185" s="25" t="s">
        <v>515</v>
      </c>
      <c r="E185" s="40" t="str">
        <f>'PFM Component Map'!B179</f>
        <v>3.3 Asset &amp; Inventory Management</v>
      </c>
      <c r="F185" s="40" t="str">
        <f>'PFM Component Map'!C179</f>
        <v>3.3.A3 Maintenance &amp; Service Approvals</v>
      </c>
      <c r="G185" s="25">
        <v>1.0</v>
      </c>
      <c r="H185" s="40" t="str">
        <f>vlookup(G185,'NM Lookup'!A$7:B$10,2)</f>
        <v>Low Priority</v>
      </c>
    </row>
    <row r="186" ht="31.5" customHeight="1">
      <c r="A186" s="25" t="s">
        <v>205</v>
      </c>
      <c r="B186" s="25" t="s">
        <v>210</v>
      </c>
      <c r="C186" s="25" t="s">
        <v>1185</v>
      </c>
      <c r="D186" s="25" t="s">
        <v>515</v>
      </c>
      <c r="E186" s="40" t="str">
        <f>'PFM Component Map'!B180</f>
        <v>3.3 Asset &amp; Inventory Management</v>
      </c>
      <c r="F186" s="40" t="str">
        <f>'PFM Component Map'!C180</f>
        <v>3.3.A2 Asset Disposal Approvals</v>
      </c>
      <c r="G186" s="25">
        <v>1.0</v>
      </c>
      <c r="H186" s="40" t="str">
        <f>vlookup(G186,'NM Lookup'!A$7:B$10,2)</f>
        <v>Low Priority</v>
      </c>
    </row>
    <row r="187" ht="31.5" customHeight="1">
      <c r="A187" s="25" t="s">
        <v>205</v>
      </c>
      <c r="B187" s="25" t="s">
        <v>210</v>
      </c>
      <c r="C187" s="25" t="s">
        <v>1185</v>
      </c>
      <c r="D187" s="25" t="s">
        <v>515</v>
      </c>
      <c r="E187" s="40" t="str">
        <f>'PFM Component Map'!B181</f>
        <v>3.3 Asset &amp; Inventory Management</v>
      </c>
      <c r="F187" s="40" t="str">
        <f>'PFM Component Map'!C181</f>
        <v>3.3.T1 Non-Financial Assets &amp; Inventory Disclosure</v>
      </c>
      <c r="G187" s="25">
        <v>1.0</v>
      </c>
      <c r="H187" s="40" t="str">
        <f>vlookup(G187,'NM Lookup'!A$7:B$10,2)</f>
        <v>Low Priority</v>
      </c>
    </row>
    <row r="188" ht="31.5" customHeight="1">
      <c r="A188" s="25" t="s">
        <v>1340</v>
      </c>
      <c r="B188" s="25" t="s">
        <v>1340</v>
      </c>
      <c r="C188" s="25" t="s">
        <v>1340</v>
      </c>
      <c r="D188" s="25" t="s">
        <v>1340</v>
      </c>
      <c r="E188" s="40" t="str">
        <f>'PFM Component Map'!B182</f>
        <v>3.4. Progressive Activation</v>
      </c>
      <c r="F188" s="40" t="str">
        <f>'PFM Component Map'!C182</f>
        <v>3.4.01 Cash to Accrual Accounting</v>
      </c>
      <c r="G188" s="25">
        <v>4.0</v>
      </c>
      <c r="H188" s="40" t="str">
        <f>vlookup(G188,'NM Lookup'!A$7:B$10,2)</f>
        <v>Available</v>
      </c>
    </row>
    <row r="189" ht="31.5" customHeight="1">
      <c r="A189" s="25" t="s">
        <v>1340</v>
      </c>
      <c r="B189" s="25" t="s">
        <v>1340</v>
      </c>
      <c r="C189" s="25" t="s">
        <v>1340</v>
      </c>
      <c r="D189" s="25" t="s">
        <v>1340</v>
      </c>
      <c r="E189" s="40" t="str">
        <f>'PFM Component Map'!B183</f>
        <v>3.4. Progressive Activation</v>
      </c>
      <c r="F189" s="40" t="str">
        <f>'PFM Component Map'!C183</f>
        <v>3.4.02 Fiscal Decentralization</v>
      </c>
      <c r="G189" s="25">
        <v>4.0</v>
      </c>
      <c r="H189" s="40" t="str">
        <f>vlookup(G189,'NM Lookup'!A$7:B$10,2)</f>
        <v>Available</v>
      </c>
    </row>
    <row r="190" ht="31.5" customHeight="1">
      <c r="A190" s="25" t="s">
        <v>1340</v>
      </c>
      <c r="B190" s="25" t="s">
        <v>1340</v>
      </c>
      <c r="C190" s="25" t="s">
        <v>1340</v>
      </c>
      <c r="D190" s="25" t="s">
        <v>1340</v>
      </c>
      <c r="E190" s="40" t="str">
        <f>'PFM Component Map'!B184</f>
        <v>3.4. Progressive Activation</v>
      </c>
      <c r="F190" s="40" t="str">
        <f>'PFM Component Map'!C184</f>
        <v>3.4.03 Outsourcing </v>
      </c>
      <c r="G190" s="25">
        <v>1.0</v>
      </c>
      <c r="H190" s="40" t="str">
        <f>vlookup(G190,'NM Lookup'!A$7:B$10,2)</f>
        <v>Low Priority</v>
      </c>
    </row>
    <row r="191" ht="31.5" customHeight="1">
      <c r="A191" s="25" t="s">
        <v>1340</v>
      </c>
      <c r="B191" s="25" t="s">
        <v>1340</v>
      </c>
      <c r="C191" s="25" t="s">
        <v>1340</v>
      </c>
      <c r="D191" s="25" t="s">
        <v>1340</v>
      </c>
      <c r="E191" s="40" t="str">
        <f>'PFM Component Map'!B185</f>
        <v>3.4. Progressive Activation</v>
      </c>
      <c r="F191" s="40" t="str">
        <f>'PFM Component Map'!C185</f>
        <v>3.4.04 Privatization</v>
      </c>
      <c r="G191" s="25">
        <v>1.0</v>
      </c>
      <c r="H191" s="40" t="str">
        <f>vlookup(G191,'NM Lookup'!A$7:B$10,2)</f>
        <v>Low Priority</v>
      </c>
    </row>
    <row r="192" ht="31.5" customHeight="1">
      <c r="A192" s="25" t="s">
        <v>1340</v>
      </c>
      <c r="B192" s="25" t="s">
        <v>1340</v>
      </c>
      <c r="C192" s="25" t="s">
        <v>1340</v>
      </c>
      <c r="D192" s="25" t="s">
        <v>1340</v>
      </c>
      <c r="E192" s="40" t="str">
        <f>'PFM Component Map'!B186</f>
        <v>3.4. Progressive Activation</v>
      </c>
      <c r="F192" s="40" t="str">
        <f>'PFM Component Map'!C186</f>
        <v>3.4.05 PFM Modernization</v>
      </c>
      <c r="G192" s="25">
        <v>4.0</v>
      </c>
      <c r="H192" s="40" t="str">
        <f>vlookup(G192,'NM Lookup'!A$7:B$10,2)</f>
        <v>Available</v>
      </c>
    </row>
    <row r="193" ht="31.5" customHeight="1">
      <c r="A193" s="25" t="s">
        <v>1340</v>
      </c>
      <c r="B193" s="25" t="s">
        <v>1340</v>
      </c>
      <c r="C193" s="25" t="s">
        <v>1340</v>
      </c>
      <c r="D193" s="25" t="s">
        <v>1340</v>
      </c>
      <c r="E193" s="40" t="str">
        <f>'PFM Component Map'!B187</f>
        <v>3.4. Progressive Activation</v>
      </c>
      <c r="F193" s="40" t="str">
        <f>'PFM Component Map'!C187</f>
        <v>3.4.06 Transparency Modernization</v>
      </c>
      <c r="G193" s="25">
        <v>4.0</v>
      </c>
      <c r="H193" s="40" t="str">
        <f>vlookup(G193,'NM Lookup'!A$7:B$10,2)</f>
        <v>Available</v>
      </c>
    </row>
    <row r="194" ht="31.5" customHeight="1">
      <c r="A194" s="25" t="s">
        <v>1340</v>
      </c>
      <c r="B194" s="25" t="s">
        <v>1340</v>
      </c>
      <c r="C194" s="25" t="s">
        <v>1340</v>
      </c>
      <c r="D194" s="25" t="s">
        <v>1340</v>
      </c>
      <c r="E194" s="40" t="str">
        <f>'PFM Component Map'!B188</f>
        <v>3.4. Progressive Activation</v>
      </c>
      <c r="F194" s="40" t="str">
        <f>'PFM Component Map'!C188</f>
        <v>3.4.A1 Approvals</v>
      </c>
      <c r="G194" s="25">
        <v>4.0</v>
      </c>
      <c r="H194" s="40" t="str">
        <f>vlookup(G194,'NM Lookup'!A$7:B$10,2)</f>
        <v>Available</v>
      </c>
    </row>
    <row r="195" ht="31.5" customHeight="1">
      <c r="A195" s="25" t="s">
        <v>1340</v>
      </c>
      <c r="B195" s="25" t="s">
        <v>1340</v>
      </c>
      <c r="C195" s="25" t="s">
        <v>1340</v>
      </c>
      <c r="D195" s="25" t="s">
        <v>1340</v>
      </c>
      <c r="E195" s="40" t="str">
        <f>'PFM Component Map'!B189</f>
        <v>3.4. Progressive Activation</v>
      </c>
      <c r="F195" s="40" t="str">
        <f>'PFM Component Map'!C189</f>
        <v>3.4.T1 Reform Fiscal Transparency </v>
      </c>
      <c r="G195" s="25">
        <v>4.0</v>
      </c>
      <c r="H195" s="40" t="str">
        <f>vlookup(G195,'NM Lookup'!A$7:B$10,2)</f>
        <v>Available</v>
      </c>
    </row>
    <row r="196" ht="31.5" customHeight="1">
      <c r="A196" s="25" t="s">
        <v>273</v>
      </c>
      <c r="B196" s="25" t="s">
        <v>276</v>
      </c>
      <c r="C196" s="25" t="s">
        <v>1359</v>
      </c>
      <c r="D196" s="25" t="s">
        <v>515</v>
      </c>
      <c r="E196" s="40" t="str">
        <f>'PFM Component Map'!B190</f>
        <v>4.1 Bank &amp; Cash Management</v>
      </c>
      <c r="F196" s="40" t="str">
        <f>'PFM Component Map'!C190</f>
        <v>4.1.01 Bank Account Management</v>
      </c>
      <c r="G196" s="25">
        <v>4.0</v>
      </c>
      <c r="H196" s="40" t="str">
        <f>vlookup(G196,'NM Lookup'!A$7:B$10,2)</f>
        <v>Available</v>
      </c>
    </row>
    <row r="197" ht="31.5" customHeight="1">
      <c r="A197" s="25" t="s">
        <v>273</v>
      </c>
      <c r="B197" s="25" t="s">
        <v>276</v>
      </c>
      <c r="C197" s="25" t="s">
        <v>1359</v>
      </c>
      <c r="D197" s="25" t="s">
        <v>515</v>
      </c>
      <c r="E197" s="40" t="str">
        <f>'PFM Component Map'!B191</f>
        <v>4.1 Bank &amp; Cash Management</v>
      </c>
      <c r="F197" s="40" t="str">
        <f>'PFM Component Map'!C191</f>
        <v>4.1.02 Imprest Accounts</v>
      </c>
      <c r="G197" s="25">
        <v>4.0</v>
      </c>
      <c r="H197" s="40" t="str">
        <f>vlookup(G197,'NM Lookup'!A$7:B$10,2)</f>
        <v>Available</v>
      </c>
    </row>
    <row r="198" ht="31.5" customHeight="1">
      <c r="A198" s="25" t="s">
        <v>273</v>
      </c>
      <c r="B198" s="25" t="s">
        <v>276</v>
      </c>
      <c r="C198" s="25" t="s">
        <v>1359</v>
      </c>
      <c r="D198" s="25" t="s">
        <v>515</v>
      </c>
      <c r="E198" s="40" t="str">
        <f>'PFM Component Map'!B192</f>
        <v>4.1 Bank &amp; Cash Management</v>
      </c>
      <c r="F198" s="40" t="str">
        <f>'PFM Component Map'!C192</f>
        <v>4.1.03 Foreign Exchange</v>
      </c>
      <c r="G198" s="25">
        <v>4.0</v>
      </c>
      <c r="H198" s="40" t="str">
        <f>vlookup(G198,'NM Lookup'!A$7:B$10,2)</f>
        <v>Available</v>
      </c>
    </row>
    <row r="199" ht="31.5" customHeight="1">
      <c r="A199" s="25" t="s">
        <v>273</v>
      </c>
      <c r="B199" s="25" t="s">
        <v>276</v>
      </c>
      <c r="C199" s="25" t="s">
        <v>1359</v>
      </c>
      <c r="D199" s="25" t="s">
        <v>515</v>
      </c>
      <c r="E199" s="40" t="str">
        <f>'PFM Component Map'!B193</f>
        <v>4.1 Bank &amp; Cash Management</v>
      </c>
      <c r="F199" s="40" t="str">
        <f>'PFM Component Map'!C193</f>
        <v>4.1.04 Payment Management</v>
      </c>
      <c r="G199" s="25">
        <v>4.0</v>
      </c>
      <c r="H199" s="40" t="str">
        <f>vlookup(G199,'NM Lookup'!A$7:B$10,2)</f>
        <v>Available</v>
      </c>
    </row>
    <row r="200" ht="31.5" customHeight="1">
      <c r="A200" s="25" t="s">
        <v>273</v>
      </c>
      <c r="B200" s="25" t="s">
        <v>276</v>
      </c>
      <c r="C200" s="25" t="s">
        <v>1359</v>
      </c>
      <c r="D200" s="25" t="s">
        <v>515</v>
      </c>
      <c r="E200" s="40" t="str">
        <f>'PFM Component Map'!B194</f>
        <v>4.1 Bank &amp; Cash Management</v>
      </c>
      <c r="F200" s="40" t="str">
        <f>'PFM Component Map'!C194</f>
        <v>4.1.05 Bank Reconciliation</v>
      </c>
      <c r="G200" s="25">
        <v>4.0</v>
      </c>
      <c r="H200" s="40" t="str">
        <f>vlookup(G200,'NM Lookup'!A$7:B$10,2)</f>
        <v>Available</v>
      </c>
    </row>
    <row r="201" ht="31.5" customHeight="1">
      <c r="A201" s="25" t="s">
        <v>273</v>
      </c>
      <c r="B201" s="25" t="s">
        <v>276</v>
      </c>
      <c r="C201" s="25" t="s">
        <v>1274</v>
      </c>
      <c r="D201" s="25" t="s">
        <v>515</v>
      </c>
      <c r="E201" s="40" t="str">
        <f>'PFM Component Map'!B195</f>
        <v>4.1 Bank &amp; Cash Management</v>
      </c>
      <c r="F201" s="40" t="str">
        <f>'PFM Component Map'!C195</f>
        <v>4.1.06 Real-Time Treasury Cash Positioning</v>
      </c>
      <c r="G201" s="25">
        <v>4.0</v>
      </c>
      <c r="H201" s="40" t="str">
        <f>vlookup(G201,'NM Lookup'!A$7:B$10,2)</f>
        <v>Available</v>
      </c>
    </row>
    <row r="202" ht="31.5" customHeight="1">
      <c r="A202" s="25" t="s">
        <v>273</v>
      </c>
      <c r="B202" s="25" t="s">
        <v>276</v>
      </c>
      <c r="C202" s="25" t="s">
        <v>1274</v>
      </c>
      <c r="D202" s="25" t="s">
        <v>515</v>
      </c>
      <c r="E202" s="40" t="str">
        <f>'PFM Component Map'!B196</f>
        <v>4.1 Bank &amp; Cash Management</v>
      </c>
      <c r="F202" s="40" t="str">
        <f>'PFM Component Map'!C196</f>
        <v>4.1.07 Cash &amp; Liquidity Planning</v>
      </c>
      <c r="G202" s="25">
        <v>4.0</v>
      </c>
      <c r="H202" s="40" t="str">
        <f>vlookup(G202,'NM Lookup'!A$7:B$10,2)</f>
        <v>Available</v>
      </c>
    </row>
    <row r="203" ht="31.5" customHeight="1">
      <c r="A203" s="25" t="s">
        <v>273</v>
      </c>
      <c r="B203" s="25" t="s">
        <v>276</v>
      </c>
      <c r="C203" s="25" t="s">
        <v>1274</v>
      </c>
      <c r="D203" s="25" t="s">
        <v>515</v>
      </c>
      <c r="E203" s="40" t="str">
        <f>'PFM Component Map'!B197</f>
        <v>4.1 Bank &amp; Cash Management</v>
      </c>
      <c r="F203" s="40" t="str">
        <f>'PFM Component Map'!C197</f>
        <v>4.1.08 Cash Controls</v>
      </c>
      <c r="G203" s="25">
        <v>4.0</v>
      </c>
      <c r="H203" s="40" t="str">
        <f>vlookup(G203,'NM Lookup'!A$7:B$10,2)</f>
        <v>Available</v>
      </c>
    </row>
    <row r="204" ht="31.5" customHeight="1">
      <c r="A204" s="25" t="s">
        <v>273</v>
      </c>
      <c r="B204" s="25" t="s">
        <v>276</v>
      </c>
      <c r="C204" s="25" t="s">
        <v>1274</v>
      </c>
      <c r="D204" s="25" t="s">
        <v>515</v>
      </c>
      <c r="E204" s="40" t="str">
        <f>'PFM Component Map'!B198</f>
        <v>4.1 Bank &amp; Cash Management</v>
      </c>
      <c r="F204" s="40" t="str">
        <f>'PFM Component Map'!C198</f>
        <v>4.1.09 Treasury Single Account (TSA) Optimization</v>
      </c>
      <c r="G204" s="25">
        <v>4.0</v>
      </c>
      <c r="H204" s="40" t="str">
        <f>vlookup(G204,'NM Lookup'!A$7:B$10,2)</f>
        <v>Available</v>
      </c>
    </row>
    <row r="205" ht="31.5" customHeight="1">
      <c r="A205" s="25" t="s">
        <v>273</v>
      </c>
      <c r="B205" s="25" t="s">
        <v>276</v>
      </c>
      <c r="C205" s="25" t="s">
        <v>1359</v>
      </c>
      <c r="D205" s="25" t="s">
        <v>515</v>
      </c>
      <c r="E205" s="40" t="str">
        <f>'PFM Component Map'!B199</f>
        <v>4.1 Bank &amp; Cash Management</v>
      </c>
      <c r="F205" s="40" t="str">
        <f>'PFM Component Map'!C199</f>
        <v>4.1.10 Suspense Account Management</v>
      </c>
      <c r="G205" s="25">
        <v>4.0</v>
      </c>
      <c r="H205" s="40" t="str">
        <f>vlookup(G205,'NM Lookup'!A$7:B$10,2)</f>
        <v>Available</v>
      </c>
    </row>
    <row r="206" ht="31.5" customHeight="1">
      <c r="A206" s="25" t="s">
        <v>273</v>
      </c>
      <c r="B206" s="25" t="s">
        <v>276</v>
      </c>
      <c r="C206" s="25" t="s">
        <v>1359</v>
      </c>
      <c r="D206" s="25" t="s">
        <v>515</v>
      </c>
      <c r="E206" s="40" t="str">
        <f>'PFM Component Map'!B200</f>
        <v>4.1 Bank &amp; Cash Management</v>
      </c>
      <c r="F206" s="40" t="str">
        <f>'PFM Component Map'!C200</f>
        <v>4.1.11 Clearing &amp; Settlement</v>
      </c>
      <c r="G206" s="25">
        <v>4.0</v>
      </c>
      <c r="H206" s="40" t="str">
        <f>vlookup(G206,'NM Lookup'!A$7:B$10,2)</f>
        <v>Available</v>
      </c>
    </row>
    <row r="207" ht="31.5" customHeight="1">
      <c r="A207" s="25" t="s">
        <v>273</v>
      </c>
      <c r="B207" s="25" t="s">
        <v>276</v>
      </c>
      <c r="C207" s="25" t="s">
        <v>1359</v>
      </c>
      <c r="D207" s="25" t="s">
        <v>515</v>
      </c>
      <c r="E207" s="40" t="str">
        <f>'PFM Component Map'!B201</f>
        <v>4.1 Bank &amp; Cash Management</v>
      </c>
      <c r="F207" s="40" t="str">
        <f>'PFM Component Map'!C201</f>
        <v>4.1.12 Automated Cash Sweep &amp; Idle Cash Investment</v>
      </c>
      <c r="G207" s="25">
        <v>4.0</v>
      </c>
      <c r="H207" s="40" t="str">
        <f>vlookup(G207,'NM Lookup'!A$7:B$10,2)</f>
        <v>Available</v>
      </c>
    </row>
    <row r="208" ht="31.5" customHeight="1">
      <c r="A208" s="25" t="s">
        <v>273</v>
      </c>
      <c r="B208" s="25" t="s">
        <v>276</v>
      </c>
      <c r="C208" s="25" t="s">
        <v>1359</v>
      </c>
      <c r="D208" s="25" t="s">
        <v>515</v>
      </c>
      <c r="E208" s="40" t="str">
        <f>'PFM Component Map'!B202</f>
        <v>4.1 Bank &amp; Cash Management</v>
      </c>
      <c r="F208" s="40" t="str">
        <f>'PFM Component Map'!C202</f>
        <v>4.1.13 Integration with Development Partner Funds</v>
      </c>
      <c r="G208" s="25">
        <v>4.0</v>
      </c>
      <c r="H208" s="40" t="str">
        <f>vlookup(G208,'NM Lookup'!A$7:B$10,2)</f>
        <v>Available</v>
      </c>
    </row>
    <row r="209" ht="31.5" customHeight="1">
      <c r="A209" s="25" t="s">
        <v>273</v>
      </c>
      <c r="B209" s="25" t="s">
        <v>276</v>
      </c>
      <c r="C209" s="25" t="s">
        <v>1274</v>
      </c>
      <c r="D209" s="25" t="s">
        <v>515</v>
      </c>
      <c r="E209" s="40" t="str">
        <f>'PFM Component Map'!B203</f>
        <v>4.1 Bank &amp; Cash Management</v>
      </c>
      <c r="F209" s="40" t="str">
        <f>'PFM Component Map'!C203</f>
        <v>4.1.12 Central Bank Functions</v>
      </c>
      <c r="G209" s="25">
        <v>1.0</v>
      </c>
      <c r="H209" s="40" t="str">
        <f>vlookup(G209,'NM Lookup'!A$7:B$10,2)</f>
        <v>Low Priority</v>
      </c>
    </row>
    <row r="210" ht="31.5" customHeight="1">
      <c r="A210" s="25" t="s">
        <v>273</v>
      </c>
      <c r="B210" s="25" t="s">
        <v>276</v>
      </c>
      <c r="C210" s="25" t="s">
        <v>1274</v>
      </c>
      <c r="D210" s="25" t="s">
        <v>515</v>
      </c>
      <c r="E210" s="40" t="str">
        <f>'PFM Component Map'!B204</f>
        <v>4.1 Bank &amp; Cash Management</v>
      </c>
      <c r="F210" s="40" t="str">
        <f>'PFM Component Map'!C204</f>
        <v>4.1.13 E-Commerce</v>
      </c>
      <c r="G210" s="25">
        <v>1.0</v>
      </c>
      <c r="H210" s="40" t="str">
        <f>vlookup(G210,'NM Lookup'!A$7:B$10,2)</f>
        <v>Low Priority</v>
      </c>
    </row>
    <row r="211" ht="31.5" customHeight="1">
      <c r="A211" s="25" t="s">
        <v>273</v>
      </c>
      <c r="B211" s="25" t="s">
        <v>276</v>
      </c>
      <c r="C211" s="25" t="s">
        <v>1274</v>
      </c>
      <c r="D211" s="25" t="s">
        <v>515</v>
      </c>
      <c r="E211" s="40" t="str">
        <f>'PFM Component Map'!B205</f>
        <v>4.1 Bank &amp; Cash Management</v>
      </c>
      <c r="F211" s="40" t="str">
        <f>'PFM Component Map'!C205</f>
        <v>4.1.14 External Receipts and Payments</v>
      </c>
      <c r="G211" s="25">
        <v>4.0</v>
      </c>
      <c r="H211" s="40" t="str">
        <f>vlookup(G211,'NM Lookup'!A$7:B$10,2)</f>
        <v>Available</v>
      </c>
    </row>
    <row r="212" ht="31.5" customHeight="1">
      <c r="A212" s="25" t="s">
        <v>273</v>
      </c>
      <c r="B212" s="25" t="s">
        <v>276</v>
      </c>
      <c r="C212" s="25" t="s">
        <v>1274</v>
      </c>
      <c r="D212" s="25" t="s">
        <v>515</v>
      </c>
      <c r="E212" s="40" t="str">
        <f>'PFM Component Map'!B206</f>
        <v>4.1 Bank &amp; Cash Management</v>
      </c>
      <c r="F212" s="40" t="str">
        <f>'PFM Component Map'!C206</f>
        <v>4.1.15 Cash Flow Stress Testing &amp; Scenario Modeling</v>
      </c>
      <c r="G212" s="25">
        <v>1.0</v>
      </c>
      <c r="H212" s="40" t="str">
        <f>vlookup(G212,'NM Lookup'!A$7:B$10,2)</f>
        <v>Low Priority</v>
      </c>
    </row>
    <row r="213" ht="31.5" customHeight="1">
      <c r="A213" s="25" t="s">
        <v>273</v>
      </c>
      <c r="B213" s="25" t="s">
        <v>276</v>
      </c>
      <c r="C213" s="25" t="s">
        <v>1274</v>
      </c>
      <c r="D213" s="25" t="s">
        <v>515</v>
      </c>
      <c r="E213" s="40" t="str">
        <f>'PFM Component Map'!B207</f>
        <v>4.1 Bank &amp; Cash Management</v>
      </c>
      <c r="F213" s="40" t="str">
        <f>'PFM Component Map'!C207</f>
        <v>4.1.16 Digital Payment Platforms &amp; Fintech Integration</v>
      </c>
      <c r="G213" s="25">
        <v>1.0</v>
      </c>
      <c r="H213" s="40" t="str">
        <f>vlookup(G213,'NM Lookup'!A$7:B$10,2)</f>
        <v>Low Priority</v>
      </c>
    </row>
    <row r="214" ht="31.5" customHeight="1">
      <c r="A214" s="25" t="s">
        <v>273</v>
      </c>
      <c r="B214" s="25" t="s">
        <v>276</v>
      </c>
      <c r="C214" s="25" t="s">
        <v>1274</v>
      </c>
      <c r="D214" s="25" t="s">
        <v>515</v>
      </c>
      <c r="E214" s="40" t="str">
        <f>'PFM Component Map'!B208</f>
        <v>4.1 Bank &amp; Cash Management</v>
      </c>
      <c r="F214" s="40" t="str">
        <f>'PFM Component Map'!C208</f>
        <v>4.1.17 Bank Audit Management</v>
      </c>
      <c r="G214" s="25">
        <v>1.0</v>
      </c>
      <c r="H214" s="40" t="str">
        <f>vlookup(G214,'NM Lookup'!A$7:B$10,2)</f>
        <v>Low Priority</v>
      </c>
    </row>
    <row r="215" ht="31.5" customHeight="1">
      <c r="A215" s="25" t="s">
        <v>273</v>
      </c>
      <c r="B215" s="25" t="s">
        <v>276</v>
      </c>
      <c r="C215" s="25" t="s">
        <v>1274</v>
      </c>
      <c r="D215" s="25" t="s">
        <v>515</v>
      </c>
      <c r="E215" s="40" t="str">
        <f>'PFM Component Map'!B209</f>
        <v>4.1 Bank &amp; Cash Management</v>
      </c>
      <c r="F215" s="40" t="str">
        <f>'PFM Component Map'!C209</f>
        <v>4.1.18 Bank Transfer Management</v>
      </c>
      <c r="G215" s="25">
        <v>1.0</v>
      </c>
      <c r="H215" s="40" t="str">
        <f>vlookup(G215,'NM Lookup'!A$7:B$10,2)</f>
        <v>Low Priority</v>
      </c>
    </row>
    <row r="216" ht="31.5" customHeight="1">
      <c r="A216" s="25" t="s">
        <v>273</v>
      </c>
      <c r="B216" s="25" t="s">
        <v>276</v>
      </c>
      <c r="C216" s="25" t="s">
        <v>1274</v>
      </c>
      <c r="D216" s="25" t="s">
        <v>515</v>
      </c>
      <c r="E216" s="40" t="str">
        <f>'PFM Component Map'!B210</f>
        <v>4.1 Bank &amp; Cash Management</v>
      </c>
      <c r="F216" s="40" t="str">
        <f>'PFM Component Map'!C210</f>
        <v>4.1.A1 Bank and Cash Approvals</v>
      </c>
      <c r="G216" s="25">
        <v>1.0</v>
      </c>
      <c r="H216" s="40" t="str">
        <f>vlookup(G216,'NM Lookup'!A$7:B$10,2)</f>
        <v>Low Priority</v>
      </c>
    </row>
    <row r="217" ht="31.5" customHeight="1">
      <c r="A217" s="25" t="s">
        <v>273</v>
      </c>
      <c r="B217" s="25" t="s">
        <v>276</v>
      </c>
      <c r="C217" s="25" t="s">
        <v>1274</v>
      </c>
      <c r="D217" s="25" t="s">
        <v>515</v>
      </c>
      <c r="E217" s="40" t="str">
        <f>'PFM Component Map'!B211</f>
        <v>4.1 Bank &amp; Cash Management</v>
      </c>
      <c r="F217" s="40" t="str">
        <f>'PFM Component Map'!C211</f>
        <v>4.1 T1 Transparency</v>
      </c>
      <c r="G217" s="25">
        <v>1.0</v>
      </c>
      <c r="H217" s="40" t="str">
        <f>vlookup(G217,'NM Lookup'!A$7:B$10,2)</f>
        <v>Low Priority</v>
      </c>
    </row>
    <row r="218" ht="31.5" customHeight="1">
      <c r="A218" s="25" t="s">
        <v>227</v>
      </c>
      <c r="B218" s="25" t="s">
        <v>229</v>
      </c>
      <c r="C218" s="25" t="s">
        <v>1299</v>
      </c>
      <c r="D218" s="25" t="s">
        <v>515</v>
      </c>
      <c r="E218" s="40" t="str">
        <f>'PFM Component Map'!B212</f>
        <v>4.2 Debt &amp; Investment Management</v>
      </c>
      <c r="F218" s="40" t="str">
        <f>'PFM Component Map'!C212</f>
        <v>4.2.01 Debt Modeling</v>
      </c>
      <c r="G218" s="25">
        <v>2.0</v>
      </c>
      <c r="H218" s="40" t="str">
        <f>vlookup(G218,'NM Lookup'!A$7:B$10,2)</f>
        <v>Medium Priority</v>
      </c>
    </row>
    <row r="219" ht="31.5" customHeight="1">
      <c r="A219" s="25" t="s">
        <v>227</v>
      </c>
      <c r="B219" s="25" t="s">
        <v>229</v>
      </c>
      <c r="C219" s="25" t="s">
        <v>1299</v>
      </c>
      <c r="D219" s="25" t="s">
        <v>515</v>
      </c>
      <c r="E219" s="40" t="str">
        <f>'PFM Component Map'!B213</f>
        <v>4.2 Debt &amp; Investment Management</v>
      </c>
      <c r="F219" s="40" t="str">
        <f>'PFM Component Map'!C213</f>
        <v>4.2.02 Financial Asset Modeling</v>
      </c>
      <c r="G219" s="25">
        <v>2.0</v>
      </c>
      <c r="H219" s="40" t="str">
        <f>vlookup(G219,'NM Lookup'!A$7:B$10,2)</f>
        <v>Medium Priority</v>
      </c>
    </row>
    <row r="220" ht="31.5" customHeight="1">
      <c r="A220" s="25" t="s">
        <v>227</v>
      </c>
      <c r="B220" s="25" t="s">
        <v>229</v>
      </c>
      <c r="C220" s="25" t="s">
        <v>1299</v>
      </c>
      <c r="D220" s="25" t="s">
        <v>515</v>
      </c>
      <c r="E220" s="40" t="str">
        <f>'PFM Component Map'!B214</f>
        <v>4.2 Debt &amp; Investment Management</v>
      </c>
      <c r="F220" s="40" t="str">
        <f>'PFM Component Map'!C214</f>
        <v>4.2.03 Debt Management</v>
      </c>
      <c r="G220" s="25">
        <v>2.0</v>
      </c>
      <c r="H220" s="40" t="str">
        <f>vlookup(G220,'NM Lookup'!A$7:B$10,2)</f>
        <v>Medium Priority</v>
      </c>
    </row>
    <row r="221" ht="31.5" customHeight="1">
      <c r="A221" s="25" t="s">
        <v>227</v>
      </c>
      <c r="B221" s="25" t="s">
        <v>229</v>
      </c>
      <c r="C221" s="25" t="s">
        <v>1299</v>
      </c>
      <c r="D221" s="25" t="s">
        <v>515</v>
      </c>
      <c r="E221" s="40" t="str">
        <f>'PFM Component Map'!B215</f>
        <v>4.2 Debt &amp; Investment Management</v>
      </c>
      <c r="F221" s="40" t="str">
        <f>'PFM Component Map'!C215</f>
        <v>4.2.04 Aid Management</v>
      </c>
      <c r="G221" s="25">
        <v>1.0</v>
      </c>
      <c r="H221" s="40" t="str">
        <f>vlookup(G221,'NM Lookup'!A$7:B$10,2)</f>
        <v>Low Priority</v>
      </c>
    </row>
    <row r="222" ht="31.5" customHeight="1">
      <c r="A222" s="25" t="s">
        <v>227</v>
      </c>
      <c r="B222" s="25" t="s">
        <v>229</v>
      </c>
      <c r="C222" s="25" t="s">
        <v>1491</v>
      </c>
      <c r="D222" s="25" t="s">
        <v>515</v>
      </c>
      <c r="E222" s="40" t="str">
        <f>'PFM Component Map'!B218</f>
        <v>4.2 Debt &amp; Investment Management</v>
      </c>
      <c r="F222" s="40" t="str">
        <f>'PFM Component Map'!C218</f>
        <v>4.2.07 Grantee Management</v>
      </c>
      <c r="G222" s="25">
        <v>4.0</v>
      </c>
      <c r="H222" s="40" t="str">
        <f>vlookup(G222,'NM Lookup'!A$7:B$10,2)</f>
        <v>Available</v>
      </c>
    </row>
    <row r="223" ht="31.5" customHeight="1">
      <c r="A223" s="25" t="s">
        <v>227</v>
      </c>
      <c r="B223" s="25" t="s">
        <v>229</v>
      </c>
      <c r="C223" s="25" t="s">
        <v>1299</v>
      </c>
      <c r="D223" s="25" t="s">
        <v>515</v>
      </c>
      <c r="E223" s="40" t="str">
        <f>'PFM Component Map'!B219</f>
        <v>4.2 Debt &amp; Investment Management</v>
      </c>
      <c r="F223" s="40" t="str">
        <f>'PFM Component Map'!C219</f>
        <v>4.2.08 Debt, Aid and Grant Structures</v>
      </c>
      <c r="G223" s="25">
        <v>4.0</v>
      </c>
      <c r="H223" s="40" t="str">
        <f>vlookup(G223,'NM Lookup'!A$7:B$10,2)</f>
        <v>Available</v>
      </c>
    </row>
    <row r="224" ht="31.5" customHeight="1">
      <c r="A224" s="25" t="s">
        <v>227</v>
      </c>
      <c r="B224" s="25" t="s">
        <v>229</v>
      </c>
      <c r="C224" s="25" t="s">
        <v>1299</v>
      </c>
      <c r="D224" s="25" t="s">
        <v>515</v>
      </c>
      <c r="E224" s="40" t="str">
        <f>'PFM Component Map'!B220</f>
        <v>4.2 Debt &amp; Investment Management</v>
      </c>
      <c r="F224" s="40" t="str">
        <f>'PFM Component Map'!C220</f>
        <v>4.2.09 Financial Liabilities</v>
      </c>
      <c r="G224" s="25">
        <v>4.0</v>
      </c>
      <c r="H224" s="40" t="str">
        <f>vlookup(G224,'NM Lookup'!A$7:B$10,2)</f>
        <v>Available</v>
      </c>
    </row>
    <row r="225" ht="31.5" customHeight="1">
      <c r="A225" s="25" t="s">
        <v>227</v>
      </c>
      <c r="B225" s="25" t="s">
        <v>229</v>
      </c>
      <c r="C225" s="25" t="s">
        <v>1299</v>
      </c>
      <c r="D225" s="25" t="s">
        <v>515</v>
      </c>
      <c r="E225" s="40" t="str">
        <f>'PFM Component Map'!B221</f>
        <v>4.2 Debt &amp; Investment Management</v>
      </c>
      <c r="F225" s="40" t="str">
        <f>'PFM Component Map'!C221</f>
        <v>4.2.10 Special Financial Instruments</v>
      </c>
      <c r="G225" s="25">
        <v>1.0</v>
      </c>
      <c r="H225" s="40" t="str">
        <f>vlookup(G225,'NM Lookup'!A$7:B$10,2)</f>
        <v>Low Priority</v>
      </c>
    </row>
    <row r="226" ht="31.5" customHeight="1">
      <c r="A226" s="25" t="s">
        <v>227</v>
      </c>
      <c r="B226" s="25" t="s">
        <v>229</v>
      </c>
      <c r="C226" s="25" t="s">
        <v>1299</v>
      </c>
      <c r="D226" s="25" t="s">
        <v>515</v>
      </c>
      <c r="E226" s="40" t="str">
        <f>'PFM Component Map'!B222</f>
        <v>4.2 Debt &amp; Investment Management</v>
      </c>
      <c r="F226" s="40" t="str">
        <f>'PFM Component Map'!C222</f>
        <v>4.2.11 Service Concession Management</v>
      </c>
      <c r="G226" s="25">
        <v>1.0</v>
      </c>
      <c r="H226" s="40" t="str">
        <f>vlookup(G226,'NM Lookup'!A$7:B$10,2)</f>
        <v>Low Priority</v>
      </c>
    </row>
    <row r="227" ht="31.5" customHeight="1">
      <c r="A227" s="25" t="s">
        <v>227</v>
      </c>
      <c r="B227" s="25" t="s">
        <v>229</v>
      </c>
      <c r="C227" s="25" t="s">
        <v>1299</v>
      </c>
      <c r="D227" s="25" t="s">
        <v>515</v>
      </c>
      <c r="E227" s="40" t="str">
        <f>'PFM Component Map'!B223</f>
        <v>4.2 Debt &amp; Investment Management</v>
      </c>
      <c r="F227" s="40" t="str">
        <f>'PFM Component Map'!C223</f>
        <v>4.2.12 Contingent Assets and Liabilities</v>
      </c>
      <c r="G227" s="25">
        <v>1.0</v>
      </c>
      <c r="H227" s="40" t="str">
        <f>vlookup(G227,'NM Lookup'!A$7:B$10,2)</f>
        <v>Low Priority</v>
      </c>
    </row>
    <row r="228" ht="31.5" customHeight="1">
      <c r="A228" s="25" t="s">
        <v>227</v>
      </c>
      <c r="B228" s="25" t="s">
        <v>229</v>
      </c>
      <c r="C228" s="25" t="s">
        <v>1299</v>
      </c>
      <c r="D228" s="25" t="s">
        <v>515</v>
      </c>
      <c r="E228" s="40" t="str">
        <f>'PFM Component Map'!B224</f>
        <v>4.2 Debt &amp; Investment Management</v>
      </c>
      <c r="F228" s="40" t="str">
        <f>'PFM Component Map'!C224</f>
        <v>4.2.13 Civil Service Entitlements</v>
      </c>
      <c r="G228" s="25">
        <v>1.0</v>
      </c>
      <c r="H228" s="40" t="str">
        <f>vlookup(G228,'NM Lookup'!A$7:B$10,2)</f>
        <v>Low Priority</v>
      </c>
    </row>
    <row r="229" ht="31.5" customHeight="1">
      <c r="A229" s="25" t="s">
        <v>227</v>
      </c>
      <c r="B229" s="25" t="s">
        <v>229</v>
      </c>
      <c r="C229" s="25" t="s">
        <v>1299</v>
      </c>
      <c r="D229" s="25" t="s">
        <v>515</v>
      </c>
      <c r="E229" s="40" t="str">
        <f>'PFM Component Map'!B225</f>
        <v>4.2 Debt &amp; Investment Management</v>
      </c>
      <c r="F229" s="40" t="str">
        <f>'PFM Component Map'!C225</f>
        <v>4.2.14 Debt Sustainability Analysis (DSA)</v>
      </c>
      <c r="G229" s="25">
        <v>3.0</v>
      </c>
      <c r="H229" s="40" t="str">
        <f>vlookup(G229,'NM Lookup'!A$7:B$10,2)</f>
        <v>High Priority</v>
      </c>
    </row>
    <row r="230" ht="31.5" customHeight="1">
      <c r="A230" s="25" t="s">
        <v>227</v>
      </c>
      <c r="B230" s="25" t="s">
        <v>229</v>
      </c>
      <c r="C230" s="25" t="s">
        <v>1299</v>
      </c>
      <c r="D230" s="25" t="s">
        <v>515</v>
      </c>
      <c r="E230" s="40" t="str">
        <f>'PFM Component Map'!B226</f>
        <v>4.2 Debt &amp; Investment Management</v>
      </c>
      <c r="F230" s="40" t="str">
        <f>'PFM Component Map'!C226</f>
        <v>4.2.15 Treasury Securities &amp; Bond Issuance</v>
      </c>
      <c r="G230" s="25">
        <v>1.0</v>
      </c>
      <c r="H230" s="40" t="str">
        <f>vlookup(G230,'NM Lookup'!A$7:B$10,2)</f>
        <v>Low Priority</v>
      </c>
    </row>
    <row r="231" ht="31.5" customHeight="1">
      <c r="A231" s="25" t="s">
        <v>227</v>
      </c>
      <c r="B231" s="25" t="s">
        <v>229</v>
      </c>
      <c r="C231" s="25" t="s">
        <v>1299</v>
      </c>
      <c r="D231" s="25" t="s">
        <v>515</v>
      </c>
      <c r="E231" s="40" t="str">
        <f>'PFM Component Map'!B227</f>
        <v>4.2 Debt &amp; Investment Management</v>
      </c>
      <c r="F231" s="40" t="str">
        <f>'PFM Component Map'!C227</f>
        <v>4.2.16 Government Loan Portfolio Management</v>
      </c>
      <c r="G231" s="25">
        <v>1.0</v>
      </c>
      <c r="H231" s="40" t="str">
        <f>vlookup(G231,'NM Lookup'!A$7:B$10,2)</f>
        <v>Low Priority</v>
      </c>
    </row>
    <row r="232" ht="31.5" customHeight="1">
      <c r="A232" s="25" t="s">
        <v>227</v>
      </c>
      <c r="B232" s="25" t="s">
        <v>229</v>
      </c>
      <c r="C232" s="25" t="s">
        <v>1299</v>
      </c>
      <c r="D232" s="25" t="s">
        <v>515</v>
      </c>
      <c r="E232" s="40" t="str">
        <f>'PFM Component Map'!B228</f>
        <v>4.2 Debt &amp; Investment Management</v>
      </c>
      <c r="F232" s="40" t="str">
        <f>'PFM Component Map'!C228</f>
        <v>4.2.17 Debt Restructuring &amp; Refinancing</v>
      </c>
      <c r="G232" s="25">
        <v>1.0</v>
      </c>
      <c r="H232" s="40" t="str">
        <f>vlookup(G232,'NM Lookup'!A$7:B$10,2)</f>
        <v>Low Priority</v>
      </c>
    </row>
    <row r="233" ht="31.5" customHeight="1">
      <c r="A233" s="25" t="s">
        <v>227</v>
      </c>
      <c r="B233" s="25" t="s">
        <v>229</v>
      </c>
      <c r="C233" s="25" t="s">
        <v>1299</v>
      </c>
      <c r="D233" s="25" t="s">
        <v>515</v>
      </c>
      <c r="E233" s="40" t="str">
        <f>'PFM Component Map'!B229</f>
        <v>4.2 Debt &amp; Investment Management</v>
      </c>
      <c r="F233" s="40" t="str">
        <f>'PFM Component Map'!C229</f>
        <v>4.2.18 Sovereign Credit Rating &amp; Market Perception Analysis</v>
      </c>
      <c r="G233" s="25">
        <v>1.0</v>
      </c>
      <c r="H233" s="40" t="str">
        <f>vlookup(G233,'NM Lookup'!A$7:B$10,2)</f>
        <v>Low Priority</v>
      </c>
    </row>
    <row r="234" ht="31.5" customHeight="1">
      <c r="A234" s="25" t="s">
        <v>227</v>
      </c>
      <c r="B234" s="25" t="s">
        <v>229</v>
      </c>
      <c r="C234" s="25" t="s">
        <v>1299</v>
      </c>
      <c r="D234" s="25" t="s">
        <v>515</v>
      </c>
      <c r="E234" s="40" t="str">
        <f>'PFM Component Map'!B230</f>
        <v>4.2 Debt &amp; Investment Management</v>
      </c>
      <c r="F234" s="40" t="str">
        <f>'PFM Component Map'!C230</f>
        <v>4.2.19 Green Bonds, Blue Bonds &amp; Sustainable Finance</v>
      </c>
      <c r="G234" s="25">
        <v>1.0</v>
      </c>
      <c r="H234" s="40" t="str">
        <f>vlookup(G234,'NM Lookup'!A$7:B$10,2)</f>
        <v>Low Priority</v>
      </c>
    </row>
    <row r="235" ht="31.5" customHeight="1">
      <c r="A235" s="25" t="s">
        <v>227</v>
      </c>
      <c r="B235" s="25" t="s">
        <v>229</v>
      </c>
      <c r="C235" s="25" t="s">
        <v>1299</v>
      </c>
      <c r="D235" s="25" t="s">
        <v>515</v>
      </c>
      <c r="E235" s="40" t="str">
        <f>'PFM Component Map'!B231</f>
        <v>4.2 Debt &amp; Investment Management</v>
      </c>
      <c r="F235" s="40" t="str">
        <f>'PFM Component Map'!C231</f>
        <v>4.2.20 Investment Income from Government Funds</v>
      </c>
      <c r="G235" s="25">
        <v>1.0</v>
      </c>
      <c r="H235" s="40" t="str">
        <f>vlookup(G235,'NM Lookup'!A$7:B$10,2)</f>
        <v>Low Priority</v>
      </c>
    </row>
    <row r="236" ht="31.5" customHeight="1">
      <c r="A236" s="25" t="s">
        <v>227</v>
      </c>
      <c r="B236" s="25" t="s">
        <v>229</v>
      </c>
      <c r="C236" s="25" t="s">
        <v>1299</v>
      </c>
      <c r="D236" s="25" t="s">
        <v>515</v>
      </c>
      <c r="E236" s="40" t="str">
        <f>'PFM Component Map'!B232</f>
        <v>4.2 Debt &amp; Investment Management</v>
      </c>
      <c r="F236" s="40" t="str">
        <f>'PFM Component Map'!C232</f>
        <v>4.2.21 Debt Audits</v>
      </c>
      <c r="G236" s="25">
        <v>1.0</v>
      </c>
      <c r="H236" s="40" t="str">
        <f>vlookup(G236,'NM Lookup'!A$7:B$10,2)</f>
        <v>Low Priority</v>
      </c>
    </row>
    <row r="237" ht="31.5" customHeight="1">
      <c r="A237" s="25" t="s">
        <v>227</v>
      </c>
      <c r="B237" s="25" t="s">
        <v>229</v>
      </c>
      <c r="C237" s="25" t="s">
        <v>1299</v>
      </c>
      <c r="D237" s="25" t="s">
        <v>515</v>
      </c>
      <c r="E237" s="40" t="str">
        <f>'PFM Component Map'!B233</f>
        <v>4.2 Debt &amp; Investment Management</v>
      </c>
      <c r="F237" s="40" t="str">
        <f>'PFM Component Map'!C233</f>
        <v>4.2.21 Investment Audits</v>
      </c>
      <c r="G237" s="25">
        <v>1.0</v>
      </c>
      <c r="H237" s="40" t="str">
        <f>vlookup(G237,'NM Lookup'!A$7:B$10,2)</f>
        <v>Low Priority</v>
      </c>
    </row>
    <row r="238" ht="31.5" customHeight="1">
      <c r="A238" s="25" t="s">
        <v>227</v>
      </c>
      <c r="B238" s="25" t="s">
        <v>229</v>
      </c>
      <c r="C238" s="25" t="s">
        <v>1299</v>
      </c>
      <c r="D238" s="25" t="s">
        <v>515</v>
      </c>
      <c r="E238" s="40" t="str">
        <f>'PFM Component Map'!B234</f>
        <v>4.2 Debt &amp; Investment Management</v>
      </c>
      <c r="F238" s="40" t="str">
        <f>'PFM Component Map'!C234</f>
        <v>4.2.22 PEFA Assessments</v>
      </c>
      <c r="G238" s="25">
        <v>1.0</v>
      </c>
      <c r="H238" s="40" t="str">
        <f>vlookup(G238,'NM Lookup'!A$7:B$10,2)</f>
        <v>Low Priority</v>
      </c>
    </row>
    <row r="239" ht="31.5" customHeight="1">
      <c r="A239" s="25" t="s">
        <v>227</v>
      </c>
      <c r="B239" s="25" t="s">
        <v>229</v>
      </c>
      <c r="C239" s="25" t="s">
        <v>1299</v>
      </c>
      <c r="D239" s="25" t="s">
        <v>515</v>
      </c>
      <c r="E239" s="40" t="str">
        <f>'PFM Component Map'!B235</f>
        <v>4.2 Debt &amp; Investment Management</v>
      </c>
      <c r="F239" s="40" t="str">
        <f>'PFM Component Map'!C235</f>
        <v>4.2.23 DeMPA Assessments</v>
      </c>
      <c r="G239" s="25">
        <v>1.0</v>
      </c>
      <c r="H239" s="40" t="str">
        <f>vlookup(G239,'NM Lookup'!A$7:B$10,2)</f>
        <v>Low Priority</v>
      </c>
    </row>
    <row r="240" ht="31.5" customHeight="1">
      <c r="A240" s="25" t="s">
        <v>227</v>
      </c>
      <c r="B240" s="25" t="s">
        <v>229</v>
      </c>
      <c r="C240" s="25" t="s">
        <v>1299</v>
      </c>
      <c r="D240" s="25" t="s">
        <v>515</v>
      </c>
      <c r="E240" s="40" t="str">
        <f>'PFM Component Map'!B236</f>
        <v>4.2 Debt &amp; Investment Management</v>
      </c>
      <c r="F240" s="40" t="str">
        <f>'PFM Component Map'!C236</f>
        <v>4.2.A1 Debt Approvals</v>
      </c>
      <c r="G240" s="25">
        <v>2.0</v>
      </c>
      <c r="H240" s="40" t="str">
        <f>vlookup(G240,'NM Lookup'!A$7:B$10,2)</f>
        <v>Medium Priority</v>
      </c>
    </row>
    <row r="241" ht="31.5" customHeight="1">
      <c r="A241" s="25" t="s">
        <v>227</v>
      </c>
      <c r="B241" s="25" t="s">
        <v>229</v>
      </c>
      <c r="C241" s="25" t="s">
        <v>1299</v>
      </c>
      <c r="D241" s="25" t="s">
        <v>515</v>
      </c>
      <c r="E241" s="40" t="str">
        <f>'PFM Component Map'!B237</f>
        <v>4.2 Debt &amp; Investment Management</v>
      </c>
      <c r="F241" s="40" t="str">
        <f>'PFM Component Map'!C237</f>
        <v>4.2.A2 Repayment Approvals</v>
      </c>
      <c r="G241" s="25">
        <v>2.0</v>
      </c>
      <c r="H241" s="40" t="str">
        <f>vlookup(G241,'NM Lookup'!A$7:B$10,2)</f>
        <v>Medium Priority</v>
      </c>
    </row>
    <row r="242" ht="31.5" customHeight="1">
      <c r="A242" s="25" t="s">
        <v>227</v>
      </c>
      <c r="B242" s="25" t="s">
        <v>229</v>
      </c>
      <c r="C242" s="25" t="s">
        <v>1299</v>
      </c>
      <c r="D242" s="25" t="s">
        <v>515</v>
      </c>
      <c r="E242" s="40" t="str">
        <f>'PFM Component Map'!B238</f>
        <v>4.2 Debt &amp; Investment Management</v>
      </c>
      <c r="F242" s="40" t="str">
        <f>'PFM Component Map'!C238</f>
        <v>4.2.A3 Investment Approvals</v>
      </c>
      <c r="G242" s="25">
        <v>2.0</v>
      </c>
      <c r="H242" s="40" t="str">
        <f>vlookup(G242,'NM Lookup'!A$7:B$10,2)</f>
        <v>Medium Priority</v>
      </c>
    </row>
    <row r="243" ht="31.5" customHeight="1">
      <c r="A243" s="25" t="s">
        <v>227</v>
      </c>
      <c r="B243" s="25" t="s">
        <v>229</v>
      </c>
      <c r="C243" s="25" t="s">
        <v>1299</v>
      </c>
      <c r="D243" s="25" t="s">
        <v>515</v>
      </c>
      <c r="E243" s="40" t="str">
        <f>'PFM Component Map'!B239</f>
        <v>4.2 Debt &amp; Investment Management</v>
      </c>
      <c r="F243" s="40" t="str">
        <f>'PFM Component Map'!C239</f>
        <v>4.2.T1 Debt Transparency</v>
      </c>
      <c r="G243" s="25">
        <v>4.0</v>
      </c>
      <c r="H243" s="40" t="str">
        <f>vlookup(G243,'NM Lookup'!A$7:B$10,2)</f>
        <v>Available</v>
      </c>
    </row>
    <row r="244" ht="31.5" customHeight="1">
      <c r="A244" s="25" t="s">
        <v>227</v>
      </c>
      <c r="B244" s="25" t="s">
        <v>229</v>
      </c>
      <c r="C244" s="25" t="s">
        <v>1299</v>
      </c>
      <c r="D244" s="25" t="s">
        <v>515</v>
      </c>
      <c r="E244" s="40" t="str">
        <f>'PFM Component Map'!B240</f>
        <v>4.2 Debt &amp; Investment Management</v>
      </c>
      <c r="F244" s="40" t="str">
        <f>'PFM Component Map'!C240</f>
        <v>4.2 T2 Financial Investment Transparency</v>
      </c>
      <c r="G244" s="25">
        <v>1.0</v>
      </c>
      <c r="H244" s="40" t="str">
        <f>vlookup(G244,'NM Lookup'!A$7:B$10,2)</f>
        <v>Low Priority</v>
      </c>
    </row>
    <row r="245" ht="31.5" customHeight="1">
      <c r="A245" s="25" t="s">
        <v>227</v>
      </c>
      <c r="B245" s="25" t="s">
        <v>229</v>
      </c>
      <c r="C245" s="25" t="s">
        <v>1299</v>
      </c>
      <c r="D245" s="25" t="s">
        <v>515</v>
      </c>
      <c r="E245" s="40" t="str">
        <f>'PFM Component Map'!B241</f>
        <v>4.2 Debt &amp; Investment Management</v>
      </c>
      <c r="F245" s="40" t="str">
        <f>'PFM Component Map'!C241</f>
        <v>4.2 T3 Grant Transparency</v>
      </c>
      <c r="G245" s="25">
        <v>1.0</v>
      </c>
      <c r="H245" s="40" t="str">
        <f>vlookup(G245,'NM Lookup'!A$7:B$10,2)</f>
        <v>Low Priority</v>
      </c>
    </row>
    <row r="246" ht="31.5" customHeight="1">
      <c r="A246" s="25" t="s">
        <v>227</v>
      </c>
      <c r="B246" s="25" t="s">
        <v>229</v>
      </c>
      <c r="C246" s="25" t="s">
        <v>1299</v>
      </c>
      <c r="D246" s="25" t="s">
        <v>515</v>
      </c>
      <c r="E246" s="40" t="str">
        <f>'PFM Component Map'!B242</f>
        <v>4.2 Debt &amp; Investment Management</v>
      </c>
      <c r="F246" s="40" t="str">
        <f>'PFM Component Map'!C242</f>
        <v>4.2 T4 Sovereign Wealth Fund Transparency</v>
      </c>
      <c r="G246" s="25">
        <v>1.0</v>
      </c>
      <c r="H246" s="40" t="str">
        <f>vlookup(G246,'NM Lookup'!A$7:B$10,2)</f>
        <v>Low Priority</v>
      </c>
    </row>
    <row r="247" ht="31.5" customHeight="1">
      <c r="A247" s="25" t="s">
        <v>227</v>
      </c>
      <c r="B247" s="25" t="s">
        <v>229</v>
      </c>
      <c r="C247" s="25" t="s">
        <v>1299</v>
      </c>
      <c r="D247" s="25" t="s">
        <v>515</v>
      </c>
      <c r="E247" s="40" t="str">
        <f>'PFM Component Map'!B243</f>
        <v>4.2 Debt &amp; Investment Management</v>
      </c>
      <c r="F247" s="40" t="str">
        <f>'PFM Component Map'!C243</f>
        <v>4.2.T5 Advanced Asset &amp; Liability Transparency</v>
      </c>
      <c r="G247" s="25">
        <v>1.0</v>
      </c>
      <c r="H247" s="40" t="str">
        <f>vlookup(G247,'NM Lookup'!A$7:B$10,2)</f>
        <v>Low Priority</v>
      </c>
    </row>
    <row r="248" ht="31.5" customHeight="1">
      <c r="A248" s="25" t="s">
        <v>230</v>
      </c>
      <c r="B248" s="25" t="s">
        <v>233</v>
      </c>
      <c r="C248" s="25" t="s">
        <v>1690</v>
      </c>
      <c r="D248" s="25" t="s">
        <v>515</v>
      </c>
      <c r="E248" s="40" t="str">
        <f>'PFM Component Map'!B216</f>
        <v>4.2 Debt &amp; Investment Management</v>
      </c>
      <c r="F248" s="40" t="str">
        <f>'PFM Component Map'!C216</f>
        <v>4.2.05 Financial Assets &amp; Investments</v>
      </c>
      <c r="G248" s="25">
        <v>1.0</v>
      </c>
      <c r="H248" s="40" t="str">
        <f>vlookup(G248,'NM Lookup'!A$7:B$10,2)</f>
        <v>Low Priority</v>
      </c>
    </row>
    <row r="249" ht="31.5" customHeight="1">
      <c r="A249" s="25" t="s">
        <v>230</v>
      </c>
      <c r="B249" s="25" t="s">
        <v>233</v>
      </c>
      <c r="C249" s="25" t="s">
        <v>1690</v>
      </c>
      <c r="D249" s="25" t="s">
        <v>515</v>
      </c>
      <c r="E249" s="40" t="str">
        <f>'PFM Component Map'!B217</f>
        <v>4.2 Debt &amp; Investment Management</v>
      </c>
      <c r="F249" s="40" t="str">
        <f>'PFM Component Map'!C217</f>
        <v>4.2.06 Sovereign Wealth Funds</v>
      </c>
      <c r="G249" s="25">
        <v>1.0</v>
      </c>
      <c r="H249" s="40" t="str">
        <f>vlookup(G249,'NM Lookup'!A$7:B$10,2)</f>
        <v>Low Priority</v>
      </c>
    </row>
    <row r="250" ht="31.5" customHeight="1">
      <c r="A250" s="238" t="s">
        <v>262</v>
      </c>
      <c r="B250" s="25" t="s">
        <v>264</v>
      </c>
      <c r="C250" s="25" t="s">
        <v>262</v>
      </c>
      <c r="D250" s="25" t="s">
        <v>515</v>
      </c>
      <c r="E250" s="40" t="str">
        <f>'PFM Component Map'!B244</f>
        <v>4.3 Risk Management</v>
      </c>
      <c r="F250" s="40" t="str">
        <f>'PFM Component Map'!C244</f>
        <v>4.3.01 Risk Appetite</v>
      </c>
      <c r="G250" s="25">
        <v>1.0</v>
      </c>
      <c r="H250" s="40" t="str">
        <f>vlookup(G250,'NM Lookup'!A$7:B$10,2)</f>
        <v>Low Priority</v>
      </c>
    </row>
    <row r="251" ht="31.5" customHeight="1">
      <c r="A251" s="238" t="s">
        <v>262</v>
      </c>
      <c r="B251" s="25" t="s">
        <v>264</v>
      </c>
      <c r="C251" s="25" t="s">
        <v>262</v>
      </c>
      <c r="D251" s="25" t="s">
        <v>515</v>
      </c>
      <c r="E251" s="40" t="str">
        <f>'PFM Component Map'!B245</f>
        <v>4.3 Risk Management</v>
      </c>
      <c r="F251" s="40" t="str">
        <f>'PFM Component Map'!C245</f>
        <v>4.3.02 Risk Analysis &amp; Articulation</v>
      </c>
      <c r="G251" s="25">
        <v>1.0</v>
      </c>
      <c r="H251" s="40" t="str">
        <f>vlookup(G251,'NM Lookup'!A$7:B$10,2)</f>
        <v>Low Priority</v>
      </c>
    </row>
    <row r="252" ht="31.5" customHeight="1">
      <c r="A252" s="238" t="s">
        <v>262</v>
      </c>
      <c r="B252" s="25" t="s">
        <v>264</v>
      </c>
      <c r="C252" s="25" t="s">
        <v>262</v>
      </c>
      <c r="D252" s="25" t="s">
        <v>515</v>
      </c>
      <c r="E252" s="40" t="str">
        <f>'PFM Component Map'!B246</f>
        <v>4.3 Risk Management</v>
      </c>
      <c r="F252" s="40" t="str">
        <f>'PFM Component Map'!C246</f>
        <v>4.3.03 Governance Management</v>
      </c>
      <c r="G252" s="25">
        <v>1.0</v>
      </c>
      <c r="H252" s="40" t="str">
        <f>vlookup(G252,'NM Lookup'!A$7:B$10,2)</f>
        <v>Low Priority</v>
      </c>
    </row>
    <row r="253" ht="31.5" customHeight="1">
      <c r="A253" s="238" t="s">
        <v>262</v>
      </c>
      <c r="B253" s="25" t="s">
        <v>264</v>
      </c>
      <c r="C253" s="25" t="s">
        <v>262</v>
      </c>
      <c r="D253" s="25" t="s">
        <v>515</v>
      </c>
      <c r="E253" s="40" t="str">
        <f>'PFM Component Map'!B247</f>
        <v>4.3 Risk Management</v>
      </c>
      <c r="F253" s="40" t="str">
        <f>'PFM Component Map'!C247</f>
        <v>4.3.04 Compliance Monitoring</v>
      </c>
      <c r="G253" s="25">
        <v>1.0</v>
      </c>
      <c r="H253" s="40" t="str">
        <f>vlookup(G253,'NM Lookup'!A$7:B$10,2)</f>
        <v>Low Priority</v>
      </c>
    </row>
    <row r="254" ht="31.5" customHeight="1">
      <c r="A254" s="238" t="s">
        <v>262</v>
      </c>
      <c r="B254" s="25" t="s">
        <v>264</v>
      </c>
      <c r="C254" s="25" t="s">
        <v>262</v>
      </c>
      <c r="D254" s="25" t="s">
        <v>515</v>
      </c>
      <c r="E254" s="40" t="str">
        <f>'PFM Component Map'!B248</f>
        <v>4.3 Risk Management</v>
      </c>
      <c r="F254" s="40" t="str">
        <f>'PFM Component Map'!C248</f>
        <v>4.3.05 Risk Insurance</v>
      </c>
      <c r="G254" s="25">
        <v>1.0</v>
      </c>
      <c r="H254" s="40" t="str">
        <f>vlookup(G254,'NM Lookup'!A$7:B$10,2)</f>
        <v>Low Priority</v>
      </c>
    </row>
    <row r="255" ht="31.5" customHeight="1">
      <c r="A255" s="238" t="s">
        <v>262</v>
      </c>
      <c r="B255" s="25" t="s">
        <v>264</v>
      </c>
      <c r="C255" s="25" t="s">
        <v>262</v>
      </c>
      <c r="D255" s="25" t="s">
        <v>515</v>
      </c>
      <c r="E255" s="40" t="str">
        <f>'PFM Component Map'!B249</f>
        <v>4.3 Risk Management</v>
      </c>
      <c r="F255" s="40" t="str">
        <f>'PFM Component Map'!C249</f>
        <v>4.3.06 Compliance Audits</v>
      </c>
      <c r="G255" s="25">
        <v>1.0</v>
      </c>
      <c r="H255" s="40" t="str">
        <f>vlookup(G255,'NM Lookup'!A$7:B$10,2)</f>
        <v>Low Priority</v>
      </c>
    </row>
    <row r="256" ht="31.5" customHeight="1">
      <c r="A256" s="238" t="s">
        <v>262</v>
      </c>
      <c r="B256" s="25" t="s">
        <v>264</v>
      </c>
      <c r="C256" s="25" t="s">
        <v>262</v>
      </c>
      <c r="D256" s="25" t="s">
        <v>515</v>
      </c>
      <c r="E256" s="40" t="str">
        <f>'PFM Component Map'!B250</f>
        <v>4.3 Risk Management</v>
      </c>
      <c r="F256" s="40" t="str">
        <f>'PFM Component Map'!C250</f>
        <v>4.3.07 Risk Monitoring</v>
      </c>
      <c r="G256" s="25">
        <v>1.0</v>
      </c>
      <c r="H256" s="40" t="str">
        <f>vlookup(G256,'NM Lookup'!A$7:B$10,2)</f>
        <v>Low Priority</v>
      </c>
    </row>
    <row r="257" ht="31.5" customHeight="1">
      <c r="A257" s="238" t="s">
        <v>262</v>
      </c>
      <c r="B257" s="25" t="s">
        <v>264</v>
      </c>
      <c r="C257" s="25" t="s">
        <v>262</v>
      </c>
      <c r="D257" s="25" t="s">
        <v>515</v>
      </c>
      <c r="E257" s="40" t="str">
        <f>'PFM Component Map'!B251</f>
        <v>4.3 Risk Management</v>
      </c>
      <c r="F257" s="40" t="str">
        <f>'PFM Component Map'!C251</f>
        <v>4.3.08 PEFA Assessments</v>
      </c>
      <c r="G257" s="25">
        <v>1.0</v>
      </c>
      <c r="H257" s="40" t="str">
        <f>vlookup(G257,'NM Lookup'!A$7:B$10,2)</f>
        <v>Low Priority</v>
      </c>
    </row>
    <row r="258" ht="31.5" customHeight="1">
      <c r="A258" s="238" t="s">
        <v>262</v>
      </c>
      <c r="B258" s="25" t="s">
        <v>264</v>
      </c>
      <c r="C258" s="25" t="s">
        <v>262</v>
      </c>
      <c r="D258" s="25" t="s">
        <v>515</v>
      </c>
      <c r="E258" s="40" t="str">
        <f>'PFM Component Map'!B252</f>
        <v>4.3 Risk Management</v>
      </c>
      <c r="F258" s="40" t="str">
        <f>'PFM Component Map'!C252</f>
        <v>4.3.A1 Approvals</v>
      </c>
      <c r="G258" s="25">
        <v>1.0</v>
      </c>
      <c r="H258" s="40" t="str">
        <f>vlookup(G258,'NM Lookup'!A$7:B$10,2)</f>
        <v>Low Priority</v>
      </c>
    </row>
    <row r="259" ht="31.5" customHeight="1">
      <c r="A259" s="238" t="s">
        <v>262</v>
      </c>
      <c r="B259" s="25" t="s">
        <v>264</v>
      </c>
      <c r="C259" s="25" t="s">
        <v>262</v>
      </c>
      <c r="D259" s="25" t="s">
        <v>515</v>
      </c>
      <c r="E259" s="40" t="str">
        <f>'PFM Component Map'!B253</f>
        <v>4.3 Risk Management</v>
      </c>
      <c r="F259" s="40" t="str">
        <f>'PFM Component Map'!C253</f>
        <v>4.3.T1 Risk Disclosure</v>
      </c>
      <c r="G259" s="25">
        <v>1.0</v>
      </c>
      <c r="H259" s="40" t="str">
        <f>vlookup(G259,'NM Lookup'!A$7:B$10,2)</f>
        <v>Low Priority</v>
      </c>
    </row>
    <row r="260" ht="31.5" customHeight="1">
      <c r="A260" s="25" t="s">
        <v>252</v>
      </c>
      <c r="B260" s="25" t="s">
        <v>254</v>
      </c>
      <c r="C260" s="25" t="s">
        <v>1762</v>
      </c>
      <c r="D260" s="25" t="s">
        <v>515</v>
      </c>
      <c r="E260" s="40" t="str">
        <f>'PFM Component Map'!B254</f>
        <v>5.1 Procurement Management</v>
      </c>
      <c r="F260" s="40" t="str">
        <f>'PFM Component Map'!C254</f>
        <v>5.1.01 Procurement Planning</v>
      </c>
      <c r="G260" s="25">
        <v>4.0</v>
      </c>
      <c r="H260" s="40" t="str">
        <f>vlookup(G260,'NM Lookup'!A$7:B$10,2)</f>
        <v>Available</v>
      </c>
    </row>
    <row r="261" ht="31.5" customHeight="1">
      <c r="A261" s="25" t="s">
        <v>252</v>
      </c>
      <c r="B261" s="25" t="s">
        <v>254</v>
      </c>
      <c r="C261" s="25" t="s">
        <v>1762</v>
      </c>
      <c r="D261" s="25" t="s">
        <v>515</v>
      </c>
      <c r="E261" s="40" t="str">
        <f>'PFM Component Map'!B255</f>
        <v>5.1 Procurement Management</v>
      </c>
      <c r="F261" s="40" t="str">
        <f>'PFM Component Map'!C255</f>
        <v>5.1.02 Purchasing</v>
      </c>
      <c r="G261" s="25">
        <v>4.0</v>
      </c>
      <c r="H261" s="40" t="str">
        <f>vlookup(G261,'NM Lookup'!A$7:B$10,2)</f>
        <v>Available</v>
      </c>
    </row>
    <row r="262" ht="31.5" customHeight="1">
      <c r="A262" s="25" t="s">
        <v>252</v>
      </c>
      <c r="B262" s="25" t="s">
        <v>254</v>
      </c>
      <c r="C262" s="25" t="s">
        <v>1762</v>
      </c>
      <c r="D262" s="25" t="s">
        <v>515</v>
      </c>
      <c r="E262" s="40" t="str">
        <f>'PFM Component Map'!B256</f>
        <v>5.1 Procurement Management</v>
      </c>
      <c r="F262" s="40" t="str">
        <f>'PFM Component Map'!C256</f>
        <v>5.1.03 Purchasing Vehicle</v>
      </c>
      <c r="G262" s="25">
        <v>4.0</v>
      </c>
      <c r="H262" s="40" t="str">
        <f>vlookup(G262,'NM Lookup'!A$7:B$10,2)</f>
        <v>Available</v>
      </c>
    </row>
    <row r="263" ht="31.5" customHeight="1">
      <c r="A263" s="25" t="s">
        <v>252</v>
      </c>
      <c r="B263" s="25" t="s">
        <v>254</v>
      </c>
      <c r="C263" s="25" t="s">
        <v>1762</v>
      </c>
      <c r="D263" s="25" t="s">
        <v>515</v>
      </c>
      <c r="E263" s="40" t="str">
        <f>'PFM Component Map'!B257</f>
        <v>5.1 Procurement Management</v>
      </c>
      <c r="F263" s="40" t="str">
        <f>'PFM Component Map'!C257</f>
        <v>5.1.04 Tender Management</v>
      </c>
      <c r="G263" s="25">
        <v>4.0</v>
      </c>
      <c r="H263" s="40" t="str">
        <f>vlookup(G263,'NM Lookup'!A$7:B$10,2)</f>
        <v>Available</v>
      </c>
    </row>
    <row r="264" ht="31.5" customHeight="1">
      <c r="A264" s="25" t="s">
        <v>252</v>
      </c>
      <c r="B264" s="25" t="s">
        <v>254</v>
      </c>
      <c r="C264" s="25" t="s">
        <v>1762</v>
      </c>
      <c r="D264" s="25" t="s">
        <v>515</v>
      </c>
      <c r="E264" s="40" t="str">
        <f>'PFM Component Map'!B258</f>
        <v>5.1 Procurement Management</v>
      </c>
      <c r="F264" s="40" t="str">
        <f>'PFM Component Map'!C258</f>
        <v>5.1.05 Catalog Management</v>
      </c>
      <c r="G264" s="25">
        <v>4.0</v>
      </c>
      <c r="H264" s="40" t="str">
        <f>vlookup(G264,'NM Lookup'!A$7:B$10,2)</f>
        <v>Available</v>
      </c>
    </row>
    <row r="265" ht="31.5" customHeight="1">
      <c r="A265" s="25" t="s">
        <v>252</v>
      </c>
      <c r="B265" s="25" t="s">
        <v>254</v>
      </c>
      <c r="C265" s="25" t="s">
        <v>1762</v>
      </c>
      <c r="D265" s="25" t="s">
        <v>515</v>
      </c>
      <c r="E265" s="40" t="str">
        <f>'PFM Component Map'!B259</f>
        <v>5.1 Procurement Management</v>
      </c>
      <c r="F265" s="40" t="str">
        <f>'PFM Component Map'!C259</f>
        <v>5.1.06 Sourcing &amp; Vendor Management</v>
      </c>
      <c r="G265" s="25">
        <v>4.0</v>
      </c>
      <c r="H265" s="40" t="str">
        <f>vlookup(G265,'NM Lookup'!A$7:B$10,2)</f>
        <v>Available</v>
      </c>
    </row>
    <row r="266" ht="31.5" customHeight="1">
      <c r="A266" s="25" t="s">
        <v>252</v>
      </c>
      <c r="B266" s="25" t="s">
        <v>254</v>
      </c>
      <c r="C266" s="25" t="s">
        <v>1762</v>
      </c>
      <c r="D266" s="25" t="s">
        <v>515</v>
      </c>
      <c r="E266" s="40" t="str">
        <f>'PFM Component Map'!B260</f>
        <v>5.1 Procurement Management</v>
      </c>
      <c r="F266" s="40" t="str">
        <f>'PFM Component Map'!C260</f>
        <v>5.1.07 Identity Management</v>
      </c>
      <c r="G266" s="25">
        <v>1.0</v>
      </c>
      <c r="H266" s="40" t="str">
        <f>vlookup(G266,'NM Lookup'!A$7:B$10,2)</f>
        <v>Low Priority</v>
      </c>
    </row>
    <row r="267" ht="31.5" customHeight="1">
      <c r="A267" s="25" t="s">
        <v>252</v>
      </c>
      <c r="B267" s="25" t="s">
        <v>254</v>
      </c>
      <c r="C267" s="25" t="s">
        <v>1823</v>
      </c>
      <c r="D267" s="25" t="s">
        <v>515</v>
      </c>
      <c r="E267" s="40" t="str">
        <f>'PFM Component Map'!B261</f>
        <v>5.1 Procurement Management</v>
      </c>
      <c r="F267" s="40" t="str">
        <f>'PFM Component Map'!C261</f>
        <v>5.1.08 Contract Management</v>
      </c>
      <c r="G267" s="25">
        <v>4.0</v>
      </c>
      <c r="H267" s="40" t="str">
        <f>vlookup(G267,'NM Lookup'!A$7:B$10,2)</f>
        <v>Available</v>
      </c>
    </row>
    <row r="268" ht="31.5" customHeight="1">
      <c r="A268" s="25" t="s">
        <v>252</v>
      </c>
      <c r="B268" s="25" t="s">
        <v>254</v>
      </c>
      <c r="C268" s="25" t="s">
        <v>1832</v>
      </c>
      <c r="D268" s="25" t="s">
        <v>515</v>
      </c>
      <c r="E268" s="40" t="str">
        <f>'PFM Component Map'!B262</f>
        <v>5.1 Procurement Management</v>
      </c>
      <c r="F268" s="40" t="str">
        <f>'PFM Component Map'!C262</f>
        <v>5.1.09 Spend Management</v>
      </c>
      <c r="G268" s="25">
        <v>1.0</v>
      </c>
      <c r="H268" s="40" t="str">
        <f>vlookup(G268,'NM Lookup'!A$7:B$10,2)</f>
        <v>Low Priority</v>
      </c>
    </row>
    <row r="269" ht="31.5" customHeight="1">
      <c r="A269" s="25" t="s">
        <v>252</v>
      </c>
      <c r="B269" s="25" t="s">
        <v>254</v>
      </c>
      <c r="C269" s="25" t="s">
        <v>1762</v>
      </c>
      <c r="D269" s="25" t="s">
        <v>515</v>
      </c>
      <c r="E269" s="40" t="str">
        <f>'PFM Component Map'!B263</f>
        <v>5.1 Procurement Management</v>
      </c>
      <c r="F269" s="40" t="str">
        <f>'PFM Component Map'!C263</f>
        <v>5.1.10 Value-for-Money Management</v>
      </c>
      <c r="G269" s="25">
        <v>3.0</v>
      </c>
      <c r="H269" s="40" t="str">
        <f>vlookup(G269,'NM Lookup'!A$7:B$10,2)</f>
        <v>High Priority</v>
      </c>
    </row>
    <row r="270" ht="31.5" customHeight="1">
      <c r="A270" s="25" t="s">
        <v>252</v>
      </c>
      <c r="B270" s="25" t="s">
        <v>254</v>
      </c>
      <c r="C270" s="25" t="s">
        <v>1762</v>
      </c>
      <c r="D270" s="25" t="s">
        <v>515</v>
      </c>
      <c r="E270" s="40" t="str">
        <f>'PFM Component Map'!B264</f>
        <v>5.1 Procurement Management</v>
      </c>
      <c r="F270" s="40" t="str">
        <f>'PFM Component Map'!C264</f>
        <v>5.1.11 Disputes and Case Management</v>
      </c>
      <c r="G270" s="25">
        <v>3.0</v>
      </c>
      <c r="H270" s="40" t="str">
        <f>vlookup(G270,'NM Lookup'!A$7:B$10,2)</f>
        <v>High Priority</v>
      </c>
    </row>
    <row r="271" ht="31.5" customHeight="1">
      <c r="A271" s="25" t="s">
        <v>252</v>
      </c>
      <c r="B271" s="25" t="s">
        <v>254</v>
      </c>
      <c r="C271" s="25" t="s">
        <v>1762</v>
      </c>
      <c r="D271" s="25" t="s">
        <v>515</v>
      </c>
      <c r="E271" s="40" t="str">
        <f>'PFM Component Map'!B265</f>
        <v>5.1 Procurement Management</v>
      </c>
      <c r="F271" s="40" t="str">
        <f>'PFM Component Map'!C265</f>
        <v>5.1.12 Socioeconomic Procurement Policies</v>
      </c>
      <c r="G271" s="25">
        <v>3.0</v>
      </c>
      <c r="H271" s="40" t="str">
        <f>vlookup(G271,'NM Lookup'!A$7:B$10,2)</f>
        <v>High Priority</v>
      </c>
    </row>
    <row r="272" ht="31.5" customHeight="1">
      <c r="A272" s="25" t="s">
        <v>252</v>
      </c>
      <c r="B272" s="25" t="s">
        <v>254</v>
      </c>
      <c r="C272" s="25" t="s">
        <v>1762</v>
      </c>
      <c r="D272" s="25" t="s">
        <v>515</v>
      </c>
      <c r="E272" s="40" t="str">
        <f>'PFM Component Map'!B266</f>
        <v>5.1 Procurement Management</v>
      </c>
      <c r="F272" s="40" t="str">
        <f>'PFM Component Map'!C266</f>
        <v>5.1.13 Local Content &amp; Domestic Supplier Development</v>
      </c>
      <c r="G272" s="25">
        <v>3.0</v>
      </c>
      <c r="H272" s="40" t="str">
        <f>vlookup(G272,'NM Lookup'!A$7:B$10,2)</f>
        <v>High Priority</v>
      </c>
    </row>
    <row r="273" ht="31.5" customHeight="1">
      <c r="A273" s="25" t="s">
        <v>252</v>
      </c>
      <c r="B273" s="25" t="s">
        <v>254</v>
      </c>
      <c r="C273" s="25" t="s">
        <v>1762</v>
      </c>
      <c r="D273" s="25" t="s">
        <v>515</v>
      </c>
      <c r="E273" s="40" t="str">
        <f>'PFM Component Map'!B267</f>
        <v>5.1 Procurement Management</v>
      </c>
      <c r="F273" s="40" t="str">
        <f>'PFM Component Map'!C267</f>
        <v>5.1.14 Emergency &amp; Crisis Procurement</v>
      </c>
      <c r="G273" s="25">
        <v>3.0</v>
      </c>
      <c r="H273" s="40" t="str">
        <f>vlookup(G273,'NM Lookup'!A$7:B$10,2)</f>
        <v>High Priority</v>
      </c>
    </row>
    <row r="274" ht="31.5" customHeight="1">
      <c r="A274" s="25" t="s">
        <v>252</v>
      </c>
      <c r="B274" s="25" t="s">
        <v>254</v>
      </c>
      <c r="C274" s="25" t="s">
        <v>1762</v>
      </c>
      <c r="D274" s="25" t="s">
        <v>515</v>
      </c>
      <c r="E274" s="40" t="str">
        <f>'PFM Component Map'!B268</f>
        <v>5.1 Procurement Management</v>
      </c>
      <c r="F274" s="40" t="str">
        <f>'PFM Component Map'!C268</f>
        <v>5.1.15 Supplier Performance &amp; Compliance Monitoring</v>
      </c>
      <c r="G274" s="25">
        <v>3.0</v>
      </c>
      <c r="H274" s="40" t="str">
        <f>vlookup(G274,'NM Lookup'!A$7:B$10,2)</f>
        <v>High Priority</v>
      </c>
    </row>
    <row r="275" ht="31.5" customHeight="1">
      <c r="A275" s="25" t="s">
        <v>252</v>
      </c>
      <c r="B275" s="25" t="s">
        <v>254</v>
      </c>
      <c r="C275" s="25" t="s">
        <v>1762</v>
      </c>
      <c r="D275" s="25" t="s">
        <v>515</v>
      </c>
      <c r="E275" s="40" t="str">
        <f>'PFM Component Map'!B269</f>
        <v>5.1 Procurement Management</v>
      </c>
      <c r="F275" s="40" t="str">
        <f>'PFM Component Map'!C269</f>
        <v>5.1.16 Green Procurement</v>
      </c>
      <c r="G275" s="25">
        <v>3.0</v>
      </c>
      <c r="H275" s="40" t="str">
        <f>vlookup(G275,'NM Lookup'!A$7:B$10,2)</f>
        <v>High Priority</v>
      </c>
    </row>
    <row r="276" ht="31.5" customHeight="1">
      <c r="A276" s="25" t="s">
        <v>252</v>
      </c>
      <c r="B276" s="25" t="s">
        <v>254</v>
      </c>
      <c r="C276" s="25" t="s">
        <v>1762</v>
      </c>
      <c r="D276" s="25" t="s">
        <v>515</v>
      </c>
      <c r="E276" s="40" t="str">
        <f>'PFM Component Map'!B270</f>
        <v>5.1 Procurement Management</v>
      </c>
      <c r="F276" s="40" t="str">
        <f>'PFM Component Map'!C270</f>
        <v>5.1.17 Contract Audit</v>
      </c>
      <c r="G276" s="25">
        <v>1.0</v>
      </c>
      <c r="H276" s="40" t="str">
        <f>vlookup(G276,'NM Lookup'!A$7:B$10,2)</f>
        <v>Low Priority</v>
      </c>
    </row>
    <row r="277" ht="31.5" customHeight="1">
      <c r="A277" s="25" t="s">
        <v>252</v>
      </c>
      <c r="B277" s="25" t="s">
        <v>254</v>
      </c>
      <c r="C277" s="25" t="s">
        <v>1762</v>
      </c>
      <c r="D277" s="25" t="s">
        <v>515</v>
      </c>
      <c r="E277" s="40" t="str">
        <f>'PFM Component Map'!B271</f>
        <v>5.1 Procurement Management</v>
      </c>
      <c r="F277" s="40" t="str">
        <f>'PFM Component Map'!C271</f>
        <v>5.1.18 E-Auctions</v>
      </c>
      <c r="G277" s="25">
        <v>1.0</v>
      </c>
      <c r="H277" s="40" t="str">
        <f>vlookup(G277,'NM Lookup'!A$7:B$10,2)</f>
        <v>Low Priority</v>
      </c>
    </row>
    <row r="278" ht="31.5" customHeight="1">
      <c r="A278" s="25" t="s">
        <v>252</v>
      </c>
      <c r="B278" s="25" t="s">
        <v>254</v>
      </c>
      <c r="C278" s="25" t="s">
        <v>1762</v>
      </c>
      <c r="D278" s="25" t="s">
        <v>515</v>
      </c>
      <c r="E278" s="40" t="str">
        <f>'PFM Component Map'!B272</f>
        <v>5.1 Procurement Management</v>
      </c>
      <c r="F278" s="40" t="str">
        <f>'PFM Component Map'!C272</f>
        <v>5.1.19 E-Bidding</v>
      </c>
      <c r="G278" s="25">
        <v>1.0</v>
      </c>
      <c r="H278" s="40" t="str">
        <f>vlookup(G278,'NM Lookup'!A$7:B$10,2)</f>
        <v>Low Priority</v>
      </c>
    </row>
    <row r="279" ht="31.5" customHeight="1">
      <c r="A279" s="25" t="s">
        <v>252</v>
      </c>
      <c r="B279" s="25" t="s">
        <v>254</v>
      </c>
      <c r="C279" s="25" t="s">
        <v>1762</v>
      </c>
      <c r="D279" s="25" t="s">
        <v>515</v>
      </c>
      <c r="E279" s="40" t="str">
        <f>'PFM Component Map'!B273</f>
        <v>5.1 Procurement Management</v>
      </c>
      <c r="F279" s="40" t="str">
        <f>'PFM Component Map'!C273</f>
        <v>5.1.20 Catalogue Management</v>
      </c>
      <c r="G279" s="25">
        <v>4.0</v>
      </c>
      <c r="H279" s="40" t="str">
        <f>vlookup(G279,'NM Lookup'!A$7:B$10,2)</f>
        <v>Available</v>
      </c>
    </row>
    <row r="280" ht="31.5" customHeight="1">
      <c r="A280" s="25" t="s">
        <v>252</v>
      </c>
      <c r="B280" s="25" t="s">
        <v>254</v>
      </c>
      <c r="C280" s="25" t="s">
        <v>1762</v>
      </c>
      <c r="D280" s="25" t="s">
        <v>515</v>
      </c>
      <c r="E280" s="40" t="str">
        <f>'PFM Component Map'!B274</f>
        <v>5.1 Procurement Management</v>
      </c>
      <c r="F280" s="40" t="str">
        <f>'PFM Component Map'!C274</f>
        <v>5.1.21 Revolving Funds</v>
      </c>
      <c r="G280" s="25">
        <v>1.0</v>
      </c>
      <c r="H280" s="40" t="str">
        <f>vlookup(G280,'NM Lookup'!A$7:B$10,2)</f>
        <v>Low Priority</v>
      </c>
    </row>
    <row r="281" ht="31.5" customHeight="1">
      <c r="A281" s="25" t="s">
        <v>252</v>
      </c>
      <c r="B281" s="25" t="s">
        <v>254</v>
      </c>
      <c r="C281" s="25" t="s">
        <v>1762</v>
      </c>
      <c r="D281" s="25" t="s">
        <v>515</v>
      </c>
      <c r="E281" s="40" t="str">
        <f>'PFM Component Map'!B275</f>
        <v>5.1 Procurement Management</v>
      </c>
      <c r="F281" s="40" t="str">
        <f>'PFM Component Map'!C275</f>
        <v>5.1.22 PEFA Assessments</v>
      </c>
      <c r="G281" s="25">
        <v>1.0</v>
      </c>
      <c r="H281" s="40" t="str">
        <f>vlookup(G281,'NM Lookup'!A$7:B$10,2)</f>
        <v>Low Priority</v>
      </c>
    </row>
    <row r="282" ht="31.5" customHeight="1">
      <c r="A282" s="25" t="s">
        <v>252</v>
      </c>
      <c r="B282" s="25" t="s">
        <v>254</v>
      </c>
      <c r="C282" s="25" t="s">
        <v>1762</v>
      </c>
      <c r="D282" s="25" t="s">
        <v>515</v>
      </c>
      <c r="E282" s="40" t="str">
        <f>'PFM Component Map'!B276</f>
        <v>5.1 Procurement Management</v>
      </c>
      <c r="F282" s="40" t="str">
        <f>'PFM Component Map'!C276</f>
        <v>5.1.23 MAPS Assessments</v>
      </c>
      <c r="G282" s="25">
        <v>1.0</v>
      </c>
      <c r="H282" s="40" t="str">
        <f>vlookup(G282,'NM Lookup'!A$7:B$10,2)</f>
        <v>Low Priority</v>
      </c>
    </row>
    <row r="283" ht="31.5" customHeight="1">
      <c r="A283" s="25" t="s">
        <v>252</v>
      </c>
      <c r="B283" s="25" t="s">
        <v>254</v>
      </c>
      <c r="C283" s="25" t="s">
        <v>1762</v>
      </c>
      <c r="D283" s="25" t="s">
        <v>515</v>
      </c>
      <c r="E283" s="40" t="str">
        <f>'PFM Component Map'!B277</f>
        <v>5.1 Procurement Management</v>
      </c>
      <c r="F283" s="40" t="str">
        <f>'PFM Component Map'!C277</f>
        <v>5.1.A1 Acquisition Approvals</v>
      </c>
      <c r="G283" s="25">
        <v>4.0</v>
      </c>
      <c r="H283" s="40" t="str">
        <f>vlookup(G283,'NM Lookup'!A$7:B$10,2)</f>
        <v>Available</v>
      </c>
    </row>
    <row r="284" ht="31.5" customHeight="1">
      <c r="A284" s="25" t="s">
        <v>252</v>
      </c>
      <c r="B284" s="25" t="s">
        <v>254</v>
      </c>
      <c r="C284" s="25" t="s">
        <v>1762</v>
      </c>
      <c r="D284" s="25" t="s">
        <v>515</v>
      </c>
      <c r="E284" s="40" t="str">
        <f>'PFM Component Map'!B278</f>
        <v>5.1 Procurement Management</v>
      </c>
      <c r="F284" s="40" t="str">
        <f>'PFM Component Map'!C278</f>
        <v>5.1.A2 Payment Approvals</v>
      </c>
      <c r="G284" s="25">
        <v>4.0</v>
      </c>
      <c r="H284" s="40" t="str">
        <f>vlookup(G284,'NM Lookup'!A$7:B$10,2)</f>
        <v>Available</v>
      </c>
    </row>
    <row r="285" ht="31.5" customHeight="1">
      <c r="A285" s="25" t="s">
        <v>252</v>
      </c>
      <c r="B285" s="25" t="s">
        <v>254</v>
      </c>
      <c r="C285" s="25" t="s">
        <v>1762</v>
      </c>
      <c r="D285" s="25" t="s">
        <v>515</v>
      </c>
      <c r="E285" s="40" t="str">
        <f>'PFM Component Map'!B279</f>
        <v>5.1 Procurement Management</v>
      </c>
      <c r="F285" s="40" t="str">
        <f>'PFM Component Map'!C279</f>
        <v>5.1.T1 E-Procurement</v>
      </c>
      <c r="G285" s="25">
        <v>4.0</v>
      </c>
      <c r="H285" s="40" t="str">
        <f>vlookup(G285,'NM Lookup'!A$7:B$10,2)</f>
        <v>Available</v>
      </c>
    </row>
    <row r="286" ht="31.5" customHeight="1">
      <c r="A286" s="25" t="s">
        <v>252</v>
      </c>
      <c r="B286" s="25" t="s">
        <v>254</v>
      </c>
      <c r="C286" s="25" t="s">
        <v>1762</v>
      </c>
      <c r="D286" s="25" t="s">
        <v>515</v>
      </c>
      <c r="E286" s="40" t="str">
        <f>'PFM Component Map'!B280</f>
        <v>5.1 Procurement Management</v>
      </c>
      <c r="F286" s="40" t="str">
        <f>'PFM Component Map'!C280</f>
        <v>5.1.T2 Vendor Transparency</v>
      </c>
      <c r="G286" s="25">
        <v>4.0</v>
      </c>
      <c r="H286" s="40" t="str">
        <f>vlookup(G286,'NM Lookup'!A$7:B$10,2)</f>
        <v>Available</v>
      </c>
    </row>
    <row r="287" ht="31.5" customHeight="1">
      <c r="A287" s="25" t="s">
        <v>252</v>
      </c>
      <c r="B287" s="25" t="s">
        <v>254</v>
      </c>
      <c r="C287" s="25" t="s">
        <v>1762</v>
      </c>
      <c r="D287" s="25" t="s">
        <v>515</v>
      </c>
      <c r="E287" s="40" t="str">
        <f>'PFM Component Map'!B281</f>
        <v>5.1 Procurement Management</v>
      </c>
      <c r="F287" s="40" t="str">
        <f>'PFM Component Map'!C281</f>
        <v>5.1.T3 Vendor Blacklist Transparency</v>
      </c>
      <c r="G287" s="25">
        <v>4.0</v>
      </c>
      <c r="H287" s="40" t="str">
        <f>vlookup(G287,'NM Lookup'!A$7:B$10,2)</f>
        <v>Available</v>
      </c>
    </row>
    <row r="288" ht="31.5" customHeight="1">
      <c r="A288" s="25" t="s">
        <v>252</v>
      </c>
      <c r="B288" s="25" t="s">
        <v>254</v>
      </c>
      <c r="C288" s="25" t="s">
        <v>1762</v>
      </c>
      <c r="D288" s="25" t="s">
        <v>515</v>
      </c>
      <c r="E288" s="40" t="str">
        <f>'PFM Component Map'!B282</f>
        <v>5.1 Procurement Management</v>
      </c>
      <c r="F288" s="40" t="str">
        <f>'PFM Component Map'!C282</f>
        <v>5.1.T4 Vendor &amp; Civil Society Feedback</v>
      </c>
      <c r="G288" s="25">
        <v>3.0</v>
      </c>
      <c r="H288" s="40" t="str">
        <f>vlookup(G288,'NM Lookup'!A$7:B$10,2)</f>
        <v>High Priority</v>
      </c>
    </row>
    <row r="289" ht="31.5" customHeight="1">
      <c r="A289" s="25" t="s">
        <v>252</v>
      </c>
      <c r="B289" s="25" t="s">
        <v>254</v>
      </c>
      <c r="C289" s="25" t="s">
        <v>1762</v>
      </c>
      <c r="D289" s="25" t="s">
        <v>515</v>
      </c>
      <c r="E289" s="40" t="str">
        <f>'PFM Component Map'!B283</f>
        <v>5.1 Procurement Management</v>
      </c>
      <c r="F289" s="40" t="str">
        <f>'PFM Component Map'!C283</f>
        <v>5.1.T5 Vendor Invoice Tracking</v>
      </c>
      <c r="G289" s="25">
        <v>4.0</v>
      </c>
      <c r="H289" s="40" t="str">
        <f>vlookup(G289,'NM Lookup'!A$7:B$10,2)</f>
        <v>Available</v>
      </c>
    </row>
    <row r="290" ht="31.5" customHeight="1">
      <c r="A290" s="25" t="s">
        <v>265</v>
      </c>
      <c r="B290" s="25" t="s">
        <v>267</v>
      </c>
      <c r="C290" s="25" t="s">
        <v>265</v>
      </c>
      <c r="D290" s="25" t="s">
        <v>515</v>
      </c>
      <c r="E290" s="40" t="str">
        <f>'PFM Component Map'!B285</f>
        <v>5.2 Social Benefits Management</v>
      </c>
      <c r="F290" s="40" t="str">
        <f>'PFM Component Map'!C285</f>
        <v>5.2.01 Employment Insurance</v>
      </c>
      <c r="G290" s="25">
        <v>1.0</v>
      </c>
      <c r="H290" s="40" t="str">
        <f>vlookup(G290,'NM Lookup'!A$7:B$10,2)</f>
        <v>Low Priority</v>
      </c>
    </row>
    <row r="291" ht="31.5" customHeight="1">
      <c r="A291" s="25" t="s">
        <v>265</v>
      </c>
      <c r="B291" s="25" t="s">
        <v>267</v>
      </c>
      <c r="C291" s="25" t="s">
        <v>265</v>
      </c>
      <c r="D291" s="25" t="s">
        <v>515</v>
      </c>
      <c r="E291" s="40" t="str">
        <f>'PFM Component Map'!B286</f>
        <v>5.2 Social Benefits Management</v>
      </c>
      <c r="F291" s="40" t="str">
        <f>'PFM Component Map'!C286</f>
        <v>5.2.02 Old Age Pensions</v>
      </c>
      <c r="G291" s="25">
        <v>1.0</v>
      </c>
      <c r="H291" s="40" t="str">
        <f>vlookup(G291,'NM Lookup'!A$7:B$10,2)</f>
        <v>Low Priority</v>
      </c>
    </row>
    <row r="292" ht="31.5" customHeight="1">
      <c r="A292" s="25" t="s">
        <v>265</v>
      </c>
      <c r="B292" s="25" t="s">
        <v>267</v>
      </c>
      <c r="C292" s="25" t="s">
        <v>265</v>
      </c>
      <c r="D292" s="25" t="s">
        <v>515</v>
      </c>
      <c r="E292" s="40" t="str">
        <f>'PFM Component Map'!B287</f>
        <v>5.2 Social Benefits Management</v>
      </c>
      <c r="F292" s="40" t="str">
        <f>'PFM Component Map'!C287</f>
        <v>5.2.03 Health Insurance</v>
      </c>
      <c r="G292" s="25">
        <v>1.0</v>
      </c>
      <c r="H292" s="40" t="str">
        <f>vlookup(G292,'NM Lookup'!A$7:B$10,2)</f>
        <v>Low Priority</v>
      </c>
    </row>
    <row r="293" ht="31.5" customHeight="1">
      <c r="A293" s="25" t="s">
        <v>265</v>
      </c>
      <c r="B293" s="25" t="s">
        <v>267</v>
      </c>
      <c r="C293" s="25" t="s">
        <v>265</v>
      </c>
      <c r="D293" s="25" t="s">
        <v>515</v>
      </c>
      <c r="E293" s="40" t="str">
        <f>'PFM Component Map'!B288</f>
        <v>5.2 Social Benefits Management</v>
      </c>
      <c r="F293" s="40" t="str">
        <f>'PFM Component Map'!C288</f>
        <v>5.2.04 Education Programs</v>
      </c>
      <c r="G293" s="25">
        <v>1.0</v>
      </c>
      <c r="H293" s="40" t="str">
        <f>vlookup(G293,'NM Lookup'!A$7:B$10,2)</f>
        <v>Low Priority</v>
      </c>
    </row>
    <row r="294" ht="31.5" customHeight="1">
      <c r="A294" s="25" t="s">
        <v>265</v>
      </c>
      <c r="B294" s="25" t="s">
        <v>267</v>
      </c>
      <c r="C294" s="25" t="s">
        <v>265</v>
      </c>
      <c r="D294" s="25" t="s">
        <v>515</v>
      </c>
      <c r="E294" s="40" t="str">
        <f>'PFM Component Map'!B289</f>
        <v>5.2 Social Benefits Management</v>
      </c>
      <c r="F294" s="40" t="str">
        <f>'PFM Component Map'!C289</f>
        <v>5.2.05 Welfare Programs</v>
      </c>
      <c r="G294" s="25">
        <v>1.0</v>
      </c>
      <c r="H294" s="40" t="str">
        <f>vlookup(G294,'NM Lookup'!A$7:B$10,2)</f>
        <v>Low Priority</v>
      </c>
    </row>
    <row r="295" ht="31.5" customHeight="1">
      <c r="A295" s="25" t="s">
        <v>265</v>
      </c>
      <c r="B295" s="25" t="s">
        <v>267</v>
      </c>
      <c r="C295" s="25" t="s">
        <v>265</v>
      </c>
      <c r="D295" s="25" t="s">
        <v>515</v>
      </c>
      <c r="E295" s="40" t="str">
        <f>'PFM Component Map'!B290</f>
        <v>5.2 Social Benefits Management</v>
      </c>
      <c r="F295" s="40" t="str">
        <f>'PFM Component Map'!C290</f>
        <v>5.2.06 Emergency Benefits Programs</v>
      </c>
      <c r="G295" s="25">
        <v>1.0</v>
      </c>
      <c r="H295" s="40" t="str">
        <f>vlookup(G295,'NM Lookup'!A$7:B$10,2)</f>
        <v>Low Priority</v>
      </c>
    </row>
    <row r="296" ht="31.5" customHeight="1">
      <c r="A296" s="25" t="s">
        <v>265</v>
      </c>
      <c r="B296" s="25" t="s">
        <v>267</v>
      </c>
      <c r="C296" s="25" t="s">
        <v>265</v>
      </c>
      <c r="D296" s="25" t="s">
        <v>515</v>
      </c>
      <c r="E296" s="40" t="str">
        <f>'PFM Component Map'!B291</f>
        <v>5.2 Social Benefits Management</v>
      </c>
      <c r="F296" s="40" t="str">
        <f>'PFM Component Map'!C291</f>
        <v>5.2.07 Social Programs Monitoring</v>
      </c>
      <c r="G296" s="25">
        <v>1.0</v>
      </c>
      <c r="H296" s="40" t="str">
        <f>vlookup(G296,'NM Lookup'!A$7:B$10,2)</f>
        <v>Low Priority</v>
      </c>
    </row>
    <row r="297" ht="31.5" customHeight="1">
      <c r="A297" s="25" t="s">
        <v>265</v>
      </c>
      <c r="B297" s="25" t="s">
        <v>267</v>
      </c>
      <c r="C297" s="25" t="s">
        <v>265</v>
      </c>
      <c r="D297" s="25" t="s">
        <v>515</v>
      </c>
      <c r="E297" s="40" t="str">
        <f>'PFM Component Map'!B292</f>
        <v>5.2 Social Benefits Management</v>
      </c>
      <c r="F297" s="40" t="str">
        <f>'PFM Component Map'!C292</f>
        <v>5.2.08 Social Programs Audit</v>
      </c>
      <c r="G297" s="25">
        <v>1.0</v>
      </c>
      <c r="H297" s="40" t="str">
        <f>vlookup(G297,'NM Lookup'!A$7:B$10,2)</f>
        <v>Low Priority</v>
      </c>
    </row>
    <row r="298" ht="31.5" customHeight="1">
      <c r="A298" s="25" t="s">
        <v>265</v>
      </c>
      <c r="B298" s="25" t="s">
        <v>267</v>
      </c>
      <c r="C298" s="25" t="s">
        <v>265</v>
      </c>
      <c r="D298" s="25" t="s">
        <v>515</v>
      </c>
      <c r="E298" s="40" t="str">
        <f>'PFM Component Map'!B293</f>
        <v>5.2 Social Benefits Management</v>
      </c>
      <c r="F298" s="40" t="str">
        <f>'PFM Component Map'!C293</f>
        <v>5.2.09 Disputes and Case Management</v>
      </c>
      <c r="G298" s="25">
        <v>1.0</v>
      </c>
      <c r="H298" s="40" t="str">
        <f>vlookup(G298,'NM Lookup'!A$7:B$10,2)</f>
        <v>Low Priority</v>
      </c>
    </row>
    <row r="299" ht="31.5" customHeight="1">
      <c r="A299" s="25" t="s">
        <v>265</v>
      </c>
      <c r="B299" s="25" t="s">
        <v>267</v>
      </c>
      <c r="C299" s="25" t="s">
        <v>265</v>
      </c>
      <c r="D299" s="25" t="s">
        <v>515</v>
      </c>
      <c r="E299" s="40" t="str">
        <f>'PFM Component Map'!B294</f>
        <v>5.2 Social Benefits Management</v>
      </c>
      <c r="F299" s="40" t="str">
        <f>'PFM Component Map'!C294</f>
        <v>5.2.10 Universal Basic Income (UBI) &amp; Conditional Cash Transfers</v>
      </c>
      <c r="G299" s="25">
        <v>1.0</v>
      </c>
      <c r="H299" s="40" t="str">
        <f>vlookup(G299,'NM Lookup'!A$7:B$10,2)</f>
        <v>Low Priority</v>
      </c>
    </row>
    <row r="300" ht="31.5" customHeight="1">
      <c r="A300" s="25" t="s">
        <v>265</v>
      </c>
      <c r="B300" s="25" t="s">
        <v>267</v>
      </c>
      <c r="C300" s="25" t="s">
        <v>265</v>
      </c>
      <c r="D300" s="25" t="s">
        <v>515</v>
      </c>
      <c r="E300" s="40" t="str">
        <f>'PFM Component Map'!B295</f>
        <v>5.2 Social Benefits Management</v>
      </c>
      <c r="F300" s="40" t="str">
        <f>'PFM Component Map'!C295</f>
        <v>5.2.11 Disability Benefits &amp; Support Programs</v>
      </c>
      <c r="G300" s="25">
        <v>1.0</v>
      </c>
      <c r="H300" s="40" t="str">
        <f>vlookup(G300,'NM Lookup'!A$7:B$10,2)</f>
        <v>Low Priority</v>
      </c>
    </row>
    <row r="301" ht="31.5" customHeight="1">
      <c r="A301" s="25" t="s">
        <v>265</v>
      </c>
      <c r="B301" s="25" t="s">
        <v>267</v>
      </c>
      <c r="C301" s="25" t="s">
        <v>265</v>
      </c>
      <c r="D301" s="25" t="s">
        <v>515</v>
      </c>
      <c r="E301" s="40" t="str">
        <f>'PFM Component Map'!B296</f>
        <v>5.2 Social Benefits Management</v>
      </c>
      <c r="F301" s="40" t="str">
        <f>'PFM Component Map'!C296</f>
        <v>5.2.12 Child &amp; Family Support Programs</v>
      </c>
      <c r="G301" s="25">
        <v>1.0</v>
      </c>
      <c r="H301" s="40" t="str">
        <f>vlookup(G301,'NM Lookup'!A$7:B$10,2)</f>
        <v>Low Priority</v>
      </c>
    </row>
    <row r="302" ht="31.5" customHeight="1">
      <c r="A302" s="25" t="s">
        <v>265</v>
      </c>
      <c r="B302" s="25" t="s">
        <v>267</v>
      </c>
      <c r="C302" s="25" t="s">
        <v>265</v>
      </c>
      <c r="D302" s="25" t="s">
        <v>515</v>
      </c>
      <c r="E302" s="40" t="str">
        <f>'PFM Component Map'!B297</f>
        <v>5.2 Social Benefits Management</v>
      </c>
      <c r="F302" s="40" t="str">
        <f>'PFM Component Map'!C297</f>
        <v>5.2.13 Housing Assistance &amp; Rental Subsidies</v>
      </c>
      <c r="G302" s="25">
        <v>1.0</v>
      </c>
      <c r="H302" s="40" t="str">
        <f>vlookup(G302,'NM Lookup'!A$7:B$10,2)</f>
        <v>Low Priority</v>
      </c>
    </row>
    <row r="303" ht="31.5" customHeight="1">
      <c r="A303" s="25" t="s">
        <v>265</v>
      </c>
      <c r="B303" s="25" t="s">
        <v>267</v>
      </c>
      <c r="C303" s="25" t="s">
        <v>265</v>
      </c>
      <c r="D303" s="25" t="s">
        <v>515</v>
      </c>
      <c r="E303" s="40" t="str">
        <f>'PFM Component Map'!B298</f>
        <v>5.2 Social Benefits Management</v>
      </c>
      <c r="F303" s="40" t="str">
        <f>'PFM Component Map'!C298</f>
        <v>5.2.14 Food Assistance &amp; Nutrition Programs</v>
      </c>
      <c r="G303" s="25">
        <v>1.0</v>
      </c>
      <c r="H303" s="40" t="str">
        <f>vlookup(G303,'NM Lookup'!A$7:B$10,2)</f>
        <v>Low Priority</v>
      </c>
    </row>
    <row r="304" ht="31.5" customHeight="1">
      <c r="A304" s="25" t="s">
        <v>265</v>
      </c>
      <c r="B304" s="25" t="s">
        <v>267</v>
      </c>
      <c r="C304" s="25" t="s">
        <v>265</v>
      </c>
      <c r="D304" s="25" t="s">
        <v>515</v>
      </c>
      <c r="E304" s="40" t="str">
        <f>'PFM Component Map'!B299</f>
        <v>5.2 Social Benefits Management</v>
      </c>
      <c r="F304" s="40" t="str">
        <f>'PFM Component Map'!C299</f>
        <v>5.2.15 Veteran &amp; Military Family Benefits</v>
      </c>
      <c r="G304" s="25">
        <v>1.0</v>
      </c>
      <c r="H304" s="40" t="str">
        <f>vlookup(G304,'NM Lookup'!A$7:B$10,2)</f>
        <v>Low Priority</v>
      </c>
    </row>
    <row r="305" ht="31.5" customHeight="1">
      <c r="A305" s="25" t="s">
        <v>265</v>
      </c>
      <c r="B305" s="25" t="s">
        <v>267</v>
      </c>
      <c r="C305" s="25" t="s">
        <v>265</v>
      </c>
      <c r="D305" s="25" t="s">
        <v>515</v>
      </c>
      <c r="E305" s="40" t="str">
        <f>'PFM Component Map'!B300</f>
        <v>5.2 Social Benefits Management</v>
      </c>
      <c r="F305" s="40" t="str">
        <f>'PFM Component Map'!C300</f>
        <v>5.2.16 Indigenous &amp; Minority Community Support</v>
      </c>
      <c r="G305" s="25">
        <v>1.0</v>
      </c>
      <c r="H305" s="40" t="str">
        <f>vlookup(G305,'NM Lookup'!A$7:B$10,2)</f>
        <v>Low Priority</v>
      </c>
    </row>
    <row r="306" ht="31.5" customHeight="1">
      <c r="A306" s="25" t="s">
        <v>265</v>
      </c>
      <c r="B306" s="25" t="s">
        <v>267</v>
      </c>
      <c r="C306" s="25" t="s">
        <v>265</v>
      </c>
      <c r="D306" s="25" t="s">
        <v>515</v>
      </c>
      <c r="E306" s="40" t="str">
        <f>'PFM Component Map'!B301</f>
        <v>5.2 Social Benefits Management</v>
      </c>
      <c r="F306" s="40" t="str">
        <f>'PFM Component Map'!C301</f>
        <v>5.2.17 Digital Identity &amp; Benefits Integration</v>
      </c>
      <c r="G306" s="25">
        <v>1.0</v>
      </c>
      <c r="H306" s="40" t="str">
        <f>vlookup(G306,'NM Lookup'!A$7:B$10,2)</f>
        <v>Low Priority</v>
      </c>
    </row>
    <row r="307" ht="31.5" customHeight="1">
      <c r="A307" s="25" t="s">
        <v>265</v>
      </c>
      <c r="B307" s="25" t="s">
        <v>267</v>
      </c>
      <c r="C307" s="25" t="s">
        <v>265</v>
      </c>
      <c r="D307" s="25" t="s">
        <v>515</v>
      </c>
      <c r="E307" s="40" t="str">
        <f>'PFM Component Map'!B302</f>
        <v>5.2 Social Benefits Management</v>
      </c>
      <c r="F307" s="40" t="str">
        <f>'PFM Component Map'!C302</f>
        <v>5.2.18 Social Impact &amp; Performance Metrics</v>
      </c>
      <c r="G307" s="25">
        <v>1.0</v>
      </c>
      <c r="H307" s="40" t="str">
        <f>vlookup(G307,'NM Lookup'!A$7:B$10,2)</f>
        <v>Low Priority</v>
      </c>
    </row>
    <row r="308" ht="31.5" customHeight="1">
      <c r="A308" s="25" t="s">
        <v>265</v>
      </c>
      <c r="B308" s="25" t="s">
        <v>267</v>
      </c>
      <c r="C308" s="25" t="s">
        <v>265</v>
      </c>
      <c r="D308" s="25" t="s">
        <v>515</v>
      </c>
      <c r="E308" s="40" t="str">
        <f>'PFM Component Map'!B303</f>
        <v>5.2 Social Benefits Management</v>
      </c>
      <c r="F308" s="40" t="str">
        <f>'PFM Component Map'!C303</f>
        <v>5.2.10 Intergovernmental Coordination for Social Benefits</v>
      </c>
      <c r="G308" s="25">
        <v>1.0</v>
      </c>
      <c r="H308" s="40" t="str">
        <f>vlookup(G308,'NM Lookup'!A$7:B$10,2)</f>
        <v>Low Priority</v>
      </c>
    </row>
    <row r="309" ht="31.5" customHeight="1">
      <c r="A309" s="25" t="s">
        <v>265</v>
      </c>
      <c r="B309" s="25" t="s">
        <v>267</v>
      </c>
      <c r="C309" s="25" t="s">
        <v>265</v>
      </c>
      <c r="D309" s="25" t="s">
        <v>515</v>
      </c>
      <c r="E309" s="40" t="str">
        <f>'PFM Component Map'!B304</f>
        <v>5.2 Social Benefits Management</v>
      </c>
      <c r="F309" s="40" t="str">
        <f>'PFM Component Map'!C304</f>
        <v>5.2.11 Other Citizen Support Programs</v>
      </c>
      <c r="G309" s="25">
        <v>1.0</v>
      </c>
      <c r="H309" s="40" t="str">
        <f>vlookup(G309,'NM Lookup'!A$7:B$10,2)</f>
        <v>Low Priority</v>
      </c>
    </row>
    <row r="310" ht="31.5" customHeight="1">
      <c r="A310" s="25" t="s">
        <v>265</v>
      </c>
      <c r="B310" s="25" t="s">
        <v>267</v>
      </c>
      <c r="C310" s="25" t="s">
        <v>265</v>
      </c>
      <c r="D310" s="25" t="s">
        <v>515</v>
      </c>
      <c r="E310" s="40" t="str">
        <f>'PFM Component Map'!B305</f>
        <v>5.2 Social Benefits Management</v>
      </c>
      <c r="F310" s="40" t="str">
        <f>'PFM Component Map'!C305</f>
        <v>5.2.12 Identity Management</v>
      </c>
      <c r="G310" s="25">
        <v>1.0</v>
      </c>
      <c r="H310" s="40" t="str">
        <f>vlookup(G310,'NM Lookup'!A$7:B$10,2)</f>
        <v>Low Priority</v>
      </c>
    </row>
    <row r="311" ht="31.5" customHeight="1">
      <c r="A311" s="25" t="s">
        <v>265</v>
      </c>
      <c r="B311" s="25" t="s">
        <v>267</v>
      </c>
      <c r="C311" s="25" t="s">
        <v>265</v>
      </c>
      <c r="D311" s="25" t="s">
        <v>515</v>
      </c>
      <c r="E311" s="40" t="str">
        <f>'PFM Component Map'!B306</f>
        <v>5.2 Social Benefits Management</v>
      </c>
      <c r="F311" s="40" t="str">
        <f>'PFM Component Map'!C306</f>
        <v>5.2.A1 Social Assistance Approvals</v>
      </c>
      <c r="G311" s="25">
        <v>1.0</v>
      </c>
      <c r="H311" s="40" t="str">
        <f>vlookup(G311,'NM Lookup'!A$7:B$10,2)</f>
        <v>Low Priority</v>
      </c>
    </row>
    <row r="312" ht="31.5" customHeight="1">
      <c r="A312" s="25" t="s">
        <v>265</v>
      </c>
      <c r="B312" s="25" t="s">
        <v>267</v>
      </c>
      <c r="C312" s="25" t="s">
        <v>265</v>
      </c>
      <c r="D312" s="25" t="s">
        <v>515</v>
      </c>
      <c r="E312" s="40" t="str">
        <f>'PFM Component Map'!B307</f>
        <v>5.2 Social Benefits Management</v>
      </c>
      <c r="F312" s="40" t="str">
        <f>'PFM Component Map'!C307</f>
        <v>5.2.A2 Payment Approvals</v>
      </c>
      <c r="G312" s="25">
        <v>1.0</v>
      </c>
      <c r="H312" s="40" t="str">
        <f>vlookup(G312,'NM Lookup'!A$7:B$10,2)</f>
        <v>Low Priority</v>
      </c>
    </row>
    <row r="313" ht="31.5" customHeight="1">
      <c r="A313" s="25" t="s">
        <v>265</v>
      </c>
      <c r="B313" s="25" t="s">
        <v>267</v>
      </c>
      <c r="C313" s="25" t="s">
        <v>265</v>
      </c>
      <c r="D313" s="25" t="s">
        <v>515</v>
      </c>
      <c r="E313" s="40" t="str">
        <f>'PFM Component Map'!B308</f>
        <v>5.2 Social Benefits Management</v>
      </c>
      <c r="F313" s="40" t="str">
        <f>'PFM Component Map'!C308</f>
        <v>5.2.T1 Social Programs Transparency</v>
      </c>
      <c r="G313" s="25">
        <v>1.0</v>
      </c>
      <c r="H313" s="40" t="str">
        <f>vlookup(G313,'NM Lookup'!A$7:B$10,2)</f>
        <v>Low Priority</v>
      </c>
    </row>
    <row r="314" ht="31.5" customHeight="1">
      <c r="A314" s="25" t="s">
        <v>265</v>
      </c>
      <c r="B314" s="25" t="s">
        <v>267</v>
      </c>
      <c r="C314" s="25" t="s">
        <v>265</v>
      </c>
      <c r="D314" s="25" t="s">
        <v>515</v>
      </c>
      <c r="E314" s="40" t="str">
        <f>'PFM Component Map'!B309</f>
        <v>5.2 Social Benefits Management</v>
      </c>
      <c r="F314" s="40" t="str">
        <f>'PFM Component Map'!C309</f>
        <v>5.2.T2 Online Social Programs Management</v>
      </c>
      <c r="G314" s="25">
        <v>1.0</v>
      </c>
      <c r="H314" s="40" t="str">
        <f>vlookup(G314,'NM Lookup'!A$7:B$10,2)</f>
        <v>Low Priority</v>
      </c>
    </row>
    <row r="315" ht="31.5" customHeight="1">
      <c r="A315" s="25" t="s">
        <v>265</v>
      </c>
      <c r="B315" s="25" t="s">
        <v>267</v>
      </c>
      <c r="C315" s="25" t="s">
        <v>265</v>
      </c>
      <c r="D315" s="25" t="s">
        <v>515</v>
      </c>
      <c r="E315" s="40" t="str">
        <f>'PFM Component Map'!B310</f>
        <v>5.2 Social Benefits Management</v>
      </c>
      <c r="F315" s="40" t="str">
        <f>'PFM Component Map'!C310</f>
        <v>5.2.T3 Citizen &amp; Civil Society Feedback</v>
      </c>
      <c r="G315" s="25">
        <v>1.0</v>
      </c>
      <c r="H315" s="40" t="str">
        <f>vlookup(G315,'NM Lookup'!A$7:B$10,2)</f>
        <v>Low Priority</v>
      </c>
    </row>
    <row r="316" ht="31.5" customHeight="1">
      <c r="A316" s="25" t="s">
        <v>234</v>
      </c>
      <c r="B316" s="25" t="s">
        <v>237</v>
      </c>
      <c r="C316" s="25" t="s">
        <v>2019</v>
      </c>
      <c r="D316" s="25" t="s">
        <v>515</v>
      </c>
      <c r="E316" s="40" t="str">
        <f>'PFM Component Map'!B311</f>
        <v>5.3 Grants &amp; Transfers Management</v>
      </c>
      <c r="F316" s="40" t="str">
        <f>'PFM Component Map'!C311</f>
        <v>5.3.01 Grants, Loans &amp; Contributions</v>
      </c>
      <c r="G316" s="25">
        <v>1.0</v>
      </c>
      <c r="H316" s="40" t="str">
        <f>vlookup(G316,'NM Lookup'!A$7:B$10,2)</f>
        <v>Low Priority</v>
      </c>
    </row>
    <row r="317" ht="31.5" customHeight="1">
      <c r="A317" s="25" t="s">
        <v>234</v>
      </c>
      <c r="B317" s="25" t="s">
        <v>237</v>
      </c>
      <c r="C317" s="25" t="s">
        <v>2019</v>
      </c>
      <c r="D317" s="25" t="s">
        <v>515</v>
      </c>
      <c r="E317" s="40" t="str">
        <f>'PFM Component Map'!B312</f>
        <v>5.3 Grants &amp; Transfers Management</v>
      </c>
      <c r="F317" s="40" t="str">
        <f>'PFM Component Map'!C312</f>
        <v>5.3.02 Grant Rule Management</v>
      </c>
      <c r="G317" s="25">
        <v>1.0</v>
      </c>
      <c r="H317" s="40" t="str">
        <f>vlookup(G317,'NM Lookup'!A$7:B$10,2)</f>
        <v>Low Priority</v>
      </c>
    </row>
    <row r="318" ht="31.5" customHeight="1">
      <c r="A318" s="25" t="s">
        <v>234</v>
      </c>
      <c r="B318" s="25" t="s">
        <v>237</v>
      </c>
      <c r="C318" s="25" t="s">
        <v>2019</v>
      </c>
      <c r="D318" s="25" t="s">
        <v>515</v>
      </c>
      <c r="E318" s="40" t="str">
        <f>'PFM Component Map'!B313</f>
        <v>5.3 Grants &amp; Transfers Management</v>
      </c>
      <c r="F318" s="40" t="str">
        <f>'PFM Component Map'!C313</f>
        <v>5.3.03 Grants Monitoring</v>
      </c>
      <c r="G318" s="25">
        <v>1.0</v>
      </c>
      <c r="H318" s="40" t="str">
        <f>vlookup(G318,'NM Lookup'!A$7:B$10,2)</f>
        <v>Low Priority</v>
      </c>
    </row>
    <row r="319" ht="31.5" customHeight="1">
      <c r="A319" s="25" t="s">
        <v>234</v>
      </c>
      <c r="B319" s="25" t="s">
        <v>237</v>
      </c>
      <c r="C319" s="25" t="s">
        <v>2019</v>
      </c>
      <c r="D319" s="25" t="s">
        <v>515</v>
      </c>
      <c r="E319" s="40" t="str">
        <f>'PFM Component Map'!B314</f>
        <v>5.3 Grants &amp; Transfers Management</v>
      </c>
      <c r="F319" s="40" t="str">
        <f>'PFM Component Map'!C314</f>
        <v>5.3.04 Grants Performance</v>
      </c>
      <c r="G319" s="25">
        <v>1.0</v>
      </c>
      <c r="H319" s="40" t="str">
        <f>vlookup(G319,'NM Lookup'!A$7:B$10,2)</f>
        <v>Low Priority</v>
      </c>
    </row>
    <row r="320" ht="31.5" customHeight="1">
      <c r="A320" s="25" t="s">
        <v>234</v>
      </c>
      <c r="B320" s="25" t="s">
        <v>237</v>
      </c>
      <c r="C320" s="25" t="s">
        <v>2019</v>
      </c>
      <c r="D320" s="25" t="s">
        <v>515</v>
      </c>
      <c r="E320" s="40" t="str">
        <f>'PFM Component Map'!B315</f>
        <v>5.3 Grants &amp; Transfers Management</v>
      </c>
      <c r="F320" s="40" t="str">
        <f>'PFM Component Map'!C315</f>
        <v>5.3.05 Intergovernmental Transfers</v>
      </c>
      <c r="G320" s="25">
        <v>1.0</v>
      </c>
      <c r="H320" s="40" t="str">
        <f>vlookup(G320,'NM Lookup'!A$7:B$10,2)</f>
        <v>Low Priority</v>
      </c>
    </row>
    <row r="321" ht="31.5" customHeight="1">
      <c r="A321" s="25" t="s">
        <v>234</v>
      </c>
      <c r="B321" s="25" t="s">
        <v>237</v>
      </c>
      <c r="C321" s="25" t="s">
        <v>2019</v>
      </c>
      <c r="D321" s="25" t="s">
        <v>515</v>
      </c>
      <c r="E321" s="40" t="str">
        <f>'PFM Component Map'!B316</f>
        <v>5.3 Grants &amp; Transfers Management</v>
      </c>
      <c r="F321" s="40" t="str">
        <f>'PFM Component Map'!C316</f>
        <v>5.3.06 Review Case Management</v>
      </c>
      <c r="G321" s="25">
        <v>1.0</v>
      </c>
      <c r="H321" s="40" t="str">
        <f>vlookup(G321,'NM Lookup'!A$7:B$10,2)</f>
        <v>Low Priority</v>
      </c>
    </row>
    <row r="322" ht="31.5" customHeight="1">
      <c r="A322" s="25" t="s">
        <v>234</v>
      </c>
      <c r="B322" s="25" t="s">
        <v>237</v>
      </c>
      <c r="C322" s="25" t="s">
        <v>2019</v>
      </c>
      <c r="D322" s="25" t="s">
        <v>515</v>
      </c>
      <c r="E322" s="40" t="str">
        <f>'PFM Component Map'!B317</f>
        <v>5.3 Grants &amp; Transfers Management</v>
      </c>
      <c r="F322" s="40" t="str">
        <f>'PFM Component Map'!C317</f>
        <v>5.3.07 Dispute Case Management</v>
      </c>
      <c r="G322" s="25">
        <v>1.0</v>
      </c>
      <c r="H322" s="40" t="str">
        <f>vlookup(G322,'NM Lookup'!A$7:B$10,2)</f>
        <v>Low Priority</v>
      </c>
    </row>
    <row r="323" ht="31.5" customHeight="1">
      <c r="A323" s="25" t="s">
        <v>234</v>
      </c>
      <c r="B323" s="25" t="s">
        <v>237</v>
      </c>
      <c r="C323" s="25" t="s">
        <v>2019</v>
      </c>
      <c r="D323" s="25" t="s">
        <v>515</v>
      </c>
      <c r="E323" s="40" t="str">
        <f>'PFM Component Map'!B318</f>
        <v>5.3 Grants &amp; Transfers Management</v>
      </c>
      <c r="F323" s="40" t="str">
        <f>'PFM Component Map'!C318</f>
        <v>5.3.08 Grantee Management</v>
      </c>
      <c r="G323" s="25">
        <v>1.0</v>
      </c>
      <c r="H323" s="40" t="str">
        <f>vlookup(G323,'NM Lookup'!A$7:B$10,2)</f>
        <v>Low Priority</v>
      </c>
    </row>
    <row r="324" ht="31.5" customHeight="1">
      <c r="A324" s="25" t="s">
        <v>234</v>
      </c>
      <c r="B324" s="25" t="s">
        <v>237</v>
      </c>
      <c r="C324" s="25" t="s">
        <v>2019</v>
      </c>
      <c r="D324" s="25" t="s">
        <v>515</v>
      </c>
      <c r="E324" s="40" t="str">
        <f>'PFM Component Map'!B319</f>
        <v>5.3 Grants &amp; Transfers Management</v>
      </c>
      <c r="F324" s="40" t="str">
        <f>'PFM Component Map'!C319</f>
        <v>5.2.09 Grant  Audit</v>
      </c>
      <c r="G324" s="25">
        <v>1.0</v>
      </c>
      <c r="H324" s="40" t="str">
        <f>vlookup(G324,'NM Lookup'!A$7:B$10,2)</f>
        <v>Low Priority</v>
      </c>
    </row>
    <row r="325" ht="31.5" customHeight="1">
      <c r="A325" s="25" t="s">
        <v>234</v>
      </c>
      <c r="B325" s="25" t="s">
        <v>237</v>
      </c>
      <c r="C325" s="25" t="s">
        <v>2019</v>
      </c>
      <c r="D325" s="25" t="s">
        <v>515</v>
      </c>
      <c r="E325" s="40" t="str">
        <f>'PFM Component Map'!B320</f>
        <v>5.3 Grants &amp; Transfers Management</v>
      </c>
      <c r="F325" s="40" t="str">
        <f>'PFM Component Map'!C320</f>
        <v>5.2.10 Identity Management</v>
      </c>
      <c r="G325" s="25">
        <v>1.0</v>
      </c>
      <c r="H325" s="40" t="str">
        <f>vlookup(G325,'NM Lookup'!A$7:B$10,2)</f>
        <v>Low Priority</v>
      </c>
    </row>
    <row r="326" ht="31.5" customHeight="1">
      <c r="A326" s="25" t="s">
        <v>234</v>
      </c>
      <c r="B326" s="25" t="s">
        <v>237</v>
      </c>
      <c r="C326" s="25" t="s">
        <v>2019</v>
      </c>
      <c r="D326" s="25" t="s">
        <v>515</v>
      </c>
      <c r="E326" s="40" t="str">
        <f>'PFM Component Map'!B321</f>
        <v>5.3 Grants &amp; Transfers Management</v>
      </c>
      <c r="F326" s="40" t="str">
        <f>'PFM Component Map'!C321</f>
        <v>5.3.A1 Grant Process Approvals</v>
      </c>
      <c r="G326" s="25">
        <v>1.0</v>
      </c>
      <c r="H326" s="40" t="str">
        <f>vlookup(G326,'NM Lookup'!A$7:B$10,2)</f>
        <v>Low Priority</v>
      </c>
    </row>
    <row r="327" ht="31.5" customHeight="1">
      <c r="A327" s="25" t="s">
        <v>234</v>
      </c>
      <c r="B327" s="25" t="s">
        <v>237</v>
      </c>
      <c r="C327" s="25" t="s">
        <v>2019</v>
      </c>
      <c r="D327" s="25" t="s">
        <v>515</v>
      </c>
      <c r="E327" s="40" t="str">
        <f>'PFM Component Map'!B322</f>
        <v>5.3 Grants &amp; Transfers Management</v>
      </c>
      <c r="F327" s="40" t="str">
        <f>'PFM Component Map'!C322</f>
        <v>5.3.A2 Payment Approvals</v>
      </c>
      <c r="G327" s="25">
        <v>1.0</v>
      </c>
      <c r="H327" s="40" t="str">
        <f>vlookup(G327,'NM Lookup'!A$7:B$10,2)</f>
        <v>Low Priority</v>
      </c>
    </row>
    <row r="328" ht="31.5" customHeight="1">
      <c r="A328" s="25" t="s">
        <v>234</v>
      </c>
      <c r="B328" s="25" t="s">
        <v>237</v>
      </c>
      <c r="C328" s="25" t="s">
        <v>2019</v>
      </c>
      <c r="D328" s="25" t="s">
        <v>515</v>
      </c>
      <c r="E328" s="40" t="str">
        <f>'PFM Component Map'!B323</f>
        <v>5.3 Grants &amp; Transfers Management</v>
      </c>
      <c r="F328" s="40" t="str">
        <f>'PFM Component Map'!C323</f>
        <v>5.3.T1 Grant Transparency</v>
      </c>
      <c r="G328" s="25">
        <v>1.0</v>
      </c>
      <c r="H328" s="40" t="str">
        <f>vlookup(G328,'NM Lookup'!A$7:B$10,2)</f>
        <v>Low Priority</v>
      </c>
    </row>
    <row r="329" ht="31.5" customHeight="1">
      <c r="A329" s="25" t="s">
        <v>234</v>
      </c>
      <c r="B329" s="25" t="s">
        <v>237</v>
      </c>
      <c r="C329" s="25" t="s">
        <v>2019</v>
      </c>
      <c r="D329" s="25" t="s">
        <v>515</v>
      </c>
      <c r="E329" s="40" t="str">
        <f>'PFM Component Map'!B324</f>
        <v>5.3 Grants &amp; Transfers Management</v>
      </c>
      <c r="F329" s="40" t="str">
        <f>'PFM Component Map'!C324</f>
        <v>5.3.T2 E-Grants</v>
      </c>
      <c r="G329" s="25">
        <v>1.0</v>
      </c>
      <c r="H329" s="40" t="str">
        <f>vlookup(G329,'NM Lookup'!A$7:B$10,2)</f>
        <v>Low Priority</v>
      </c>
    </row>
    <row r="330" ht="31.5" customHeight="1">
      <c r="A330" s="25" t="s">
        <v>234</v>
      </c>
      <c r="B330" s="25" t="s">
        <v>237</v>
      </c>
      <c r="C330" s="25" t="s">
        <v>2019</v>
      </c>
      <c r="D330" s="25" t="s">
        <v>515</v>
      </c>
      <c r="E330" s="40" t="str">
        <f>'PFM Component Map'!B325</f>
        <v>5.3 Grants &amp; Transfers Management</v>
      </c>
      <c r="F330" s="40" t="str">
        <f>'PFM Component Map'!C325</f>
        <v>5.3.T3 Vendor &amp; Civil Society Feedback</v>
      </c>
      <c r="G330" s="25">
        <v>1.0</v>
      </c>
      <c r="H330" s="40" t="str">
        <f>vlookup(G330,'NM Lookup'!A$7:B$10,2)</f>
        <v>Low Priority</v>
      </c>
    </row>
    <row r="331" ht="31.5" customHeight="1">
      <c r="A331" s="25" t="s">
        <v>255</v>
      </c>
      <c r="B331" s="25" t="s">
        <v>257</v>
      </c>
      <c r="C331" s="25" t="s">
        <v>1286</v>
      </c>
      <c r="D331" s="25" t="s">
        <v>2057</v>
      </c>
      <c r="E331" s="40" t="str">
        <f>'PFM Component Map'!B326</f>
        <v>5.4 Public Investment Management</v>
      </c>
      <c r="F331" s="40" t="str">
        <f>'PFM Component Map'!C326</f>
        <v>5.4.01 Public Investment Planning</v>
      </c>
      <c r="G331" s="25">
        <v>1.0</v>
      </c>
      <c r="H331" s="40" t="str">
        <f>vlookup(G331,'NM Lookup'!A$7:B$10,2)</f>
        <v>Low Priority</v>
      </c>
    </row>
    <row r="332" ht="31.5" customHeight="1">
      <c r="A332" s="25" t="s">
        <v>255</v>
      </c>
      <c r="B332" s="25" t="s">
        <v>257</v>
      </c>
      <c r="C332" s="25" t="s">
        <v>1286</v>
      </c>
      <c r="D332" s="25" t="s">
        <v>2057</v>
      </c>
      <c r="E332" s="40" t="str">
        <f>'PFM Component Map'!B327</f>
        <v>5.4 Public Investment Management</v>
      </c>
      <c r="F332" s="40" t="str">
        <f>'PFM Component Map'!C327</f>
        <v>5.4.02 Public Private Partnerships</v>
      </c>
      <c r="G332" s="25">
        <v>1.0</v>
      </c>
      <c r="H332" s="40" t="str">
        <f>vlookup(G332,'NM Lookup'!A$7:B$10,2)</f>
        <v>Low Priority</v>
      </c>
    </row>
    <row r="333" ht="31.5" customHeight="1">
      <c r="A333" s="25" t="s">
        <v>255</v>
      </c>
      <c r="B333" s="25" t="s">
        <v>257</v>
      </c>
      <c r="C333" s="25" t="s">
        <v>1286</v>
      </c>
      <c r="D333" s="25" t="s">
        <v>2057</v>
      </c>
      <c r="E333" s="40" t="str">
        <f>'PFM Component Map'!B328</f>
        <v>5.4 Public Investment Management</v>
      </c>
      <c r="F333" s="40" t="str">
        <f>'PFM Component Map'!C328</f>
        <v>5.4.03 Public Investment Monitoring</v>
      </c>
      <c r="G333" s="25">
        <v>1.0</v>
      </c>
      <c r="H333" s="40" t="str">
        <f>vlookup(G333,'NM Lookup'!A$7:B$10,2)</f>
        <v>Low Priority</v>
      </c>
    </row>
    <row r="334" ht="31.5" customHeight="1">
      <c r="A334" s="25" t="s">
        <v>255</v>
      </c>
      <c r="B334" s="25" t="s">
        <v>257</v>
      </c>
      <c r="C334" s="25" t="s">
        <v>1286</v>
      </c>
      <c r="D334" s="25" t="s">
        <v>2057</v>
      </c>
      <c r="E334" s="40" t="str">
        <f>'PFM Component Map'!B329</f>
        <v>5.4 Public Investment Management</v>
      </c>
      <c r="F334" s="40" t="str">
        <f>'PFM Component Map'!C329</f>
        <v>5.4.04 Disputes and Case Management</v>
      </c>
      <c r="G334" s="25">
        <v>1.0</v>
      </c>
      <c r="H334" s="40" t="str">
        <f>vlookup(G334,'NM Lookup'!A$7:B$10,2)</f>
        <v>Low Priority</v>
      </c>
    </row>
    <row r="335" ht="31.5" customHeight="1">
      <c r="A335" s="25" t="s">
        <v>255</v>
      </c>
      <c r="B335" s="25" t="s">
        <v>257</v>
      </c>
      <c r="C335" s="25" t="s">
        <v>1286</v>
      </c>
      <c r="D335" s="25" t="s">
        <v>2057</v>
      </c>
      <c r="E335" s="40" t="str">
        <f>'PFM Component Map'!B330</f>
        <v>5.4 Public Investment Management</v>
      </c>
      <c r="F335" s="40" t="str">
        <f>'PFM Component Map'!C330</f>
        <v>5.4.05 Feasibility &amp; Cost-Benefit Analysis</v>
      </c>
      <c r="G335" s="25">
        <v>1.0</v>
      </c>
      <c r="H335" s="40" t="str">
        <f>vlookup(G335,'NM Lookup'!A$7:B$10,2)</f>
        <v>Low Priority</v>
      </c>
    </row>
    <row r="336" ht="31.5" customHeight="1">
      <c r="A336" s="25" t="s">
        <v>255</v>
      </c>
      <c r="B336" s="25" t="s">
        <v>257</v>
      </c>
      <c r="C336" s="25" t="s">
        <v>1286</v>
      </c>
      <c r="D336" s="25" t="s">
        <v>2057</v>
      </c>
      <c r="E336" s="40" t="str">
        <f>'PFM Component Map'!B331</f>
        <v>5.4 Public Investment Management</v>
      </c>
      <c r="F336" s="40" t="str">
        <f>'PFM Component Map'!C331</f>
        <v>5.4.06 Infrastructure Lifecycle Management</v>
      </c>
      <c r="G336" s="25">
        <v>1.0</v>
      </c>
      <c r="H336" s="40" t="str">
        <f>vlookup(G336,'NM Lookup'!A$7:B$10,2)</f>
        <v>Low Priority</v>
      </c>
    </row>
    <row r="337" ht="31.5" customHeight="1">
      <c r="A337" s="25" t="s">
        <v>255</v>
      </c>
      <c r="B337" s="25" t="s">
        <v>257</v>
      </c>
      <c r="C337" s="25" t="s">
        <v>1286</v>
      </c>
      <c r="D337" s="25" t="s">
        <v>2057</v>
      </c>
      <c r="E337" s="40" t="str">
        <f>'PFM Component Map'!B332</f>
        <v>5.4 Public Investment Management</v>
      </c>
      <c r="F337" s="40" t="str">
        <f>'PFM Component Map'!C332</f>
        <v>5.4.07 Climate-Resilient &amp; Green Investment</v>
      </c>
      <c r="G337" s="25">
        <v>1.0</v>
      </c>
      <c r="H337" s="40" t="str">
        <f>vlookup(G337,'NM Lookup'!A$7:B$10,2)</f>
        <v>Low Priority</v>
      </c>
    </row>
    <row r="338" ht="31.5" customHeight="1">
      <c r="A338" s="25" t="s">
        <v>255</v>
      </c>
      <c r="B338" s="25" t="s">
        <v>257</v>
      </c>
      <c r="C338" s="25" t="s">
        <v>1286</v>
      </c>
      <c r="D338" s="25" t="s">
        <v>2057</v>
      </c>
      <c r="E338" s="40" t="str">
        <f>'PFM Component Map'!B333</f>
        <v>5.4 Public Investment Management</v>
      </c>
      <c r="F338" s="40" t="str">
        <f>'PFM Component Map'!C333</f>
        <v>5.4.08 Social &amp; Gender Impact of Public Investments</v>
      </c>
      <c r="G338" s="25">
        <v>1.0</v>
      </c>
      <c r="H338" s="40" t="str">
        <f>vlookup(G338,'NM Lookup'!A$7:B$10,2)</f>
        <v>Low Priority</v>
      </c>
    </row>
    <row r="339" ht="31.5" customHeight="1">
      <c r="A339" s="25" t="s">
        <v>255</v>
      </c>
      <c r="B339" s="25" t="s">
        <v>257</v>
      </c>
      <c r="C339" s="25" t="s">
        <v>1286</v>
      </c>
      <c r="D339" s="25" t="s">
        <v>2057</v>
      </c>
      <c r="E339" s="40" t="str">
        <f>'PFM Component Map'!B334</f>
        <v>5.4 Public Investment Management</v>
      </c>
      <c r="F339" s="40" t="str">
        <f>'PFM Component Map'!C334</f>
        <v>5.4.09 Public Investment Audits</v>
      </c>
      <c r="G339" s="25">
        <v>1.0</v>
      </c>
      <c r="H339" s="40" t="str">
        <f>vlookup(G339,'NM Lookup'!A$7:B$10,2)</f>
        <v>Low Priority</v>
      </c>
    </row>
    <row r="340" ht="31.5" customHeight="1">
      <c r="A340" s="25" t="s">
        <v>255</v>
      </c>
      <c r="B340" s="25" t="s">
        <v>257</v>
      </c>
      <c r="C340" s="25" t="s">
        <v>1286</v>
      </c>
      <c r="D340" s="25" t="s">
        <v>2057</v>
      </c>
      <c r="E340" s="40" t="str">
        <f>'PFM Component Map'!B335</f>
        <v>5.4 Public Investment Management</v>
      </c>
      <c r="F340" s="40" t="str">
        <f>'PFM Component Map'!C335</f>
        <v>5.4.10 PEFA Assessments</v>
      </c>
      <c r="G340" s="25">
        <v>1.0</v>
      </c>
      <c r="H340" s="40" t="str">
        <f>vlookup(G340,'NM Lookup'!A$7:B$10,2)</f>
        <v>Low Priority</v>
      </c>
    </row>
    <row r="341" ht="31.5" customHeight="1">
      <c r="A341" s="25" t="s">
        <v>255</v>
      </c>
      <c r="B341" s="25" t="s">
        <v>257</v>
      </c>
      <c r="C341" s="25" t="s">
        <v>1286</v>
      </c>
      <c r="D341" s="25" t="s">
        <v>2057</v>
      </c>
      <c r="E341" s="40" t="str">
        <f>'PFM Component Map'!B336</f>
        <v>5.4 Public Investment Management</v>
      </c>
      <c r="F341" s="40" t="str">
        <f>'PFM Component Map'!C336</f>
        <v>5.4.11 PIMA Assessments</v>
      </c>
      <c r="G341" s="25">
        <v>1.0</v>
      </c>
      <c r="H341" s="40" t="str">
        <f>vlookup(G341,'NM Lookup'!A$7:B$10,2)</f>
        <v>Low Priority</v>
      </c>
    </row>
    <row r="342" ht="31.5" customHeight="1">
      <c r="A342" s="25" t="s">
        <v>255</v>
      </c>
      <c r="B342" s="25" t="s">
        <v>257</v>
      </c>
      <c r="C342" s="25" t="s">
        <v>1286</v>
      </c>
      <c r="D342" s="25" t="s">
        <v>2057</v>
      </c>
      <c r="E342" s="40" t="str">
        <f>'PFM Component Map'!B337</f>
        <v>5.4 Public Investment Management</v>
      </c>
      <c r="F342" s="40" t="str">
        <f>'PFM Component Map'!C337</f>
        <v>5.4.A1 Public Investment Approvals</v>
      </c>
      <c r="G342" s="25">
        <v>1.0</v>
      </c>
      <c r="H342" s="40" t="str">
        <f>vlookup(G342,'NM Lookup'!A$7:B$10,2)</f>
        <v>Low Priority</v>
      </c>
    </row>
    <row r="343" ht="31.5" customHeight="1">
      <c r="A343" s="25" t="s">
        <v>255</v>
      </c>
      <c r="B343" s="25" t="s">
        <v>257</v>
      </c>
      <c r="C343" s="25" t="s">
        <v>1286</v>
      </c>
      <c r="D343" s="25" t="s">
        <v>2057</v>
      </c>
      <c r="E343" s="40" t="str">
        <f>'PFM Component Map'!B338</f>
        <v>5.4 Public Investment Management</v>
      </c>
      <c r="F343" s="40" t="str">
        <f>'PFM Component Map'!C338</f>
        <v>5.4.A2 Public Investment Payment Approvals</v>
      </c>
      <c r="G343" s="25">
        <v>1.0</v>
      </c>
      <c r="H343" s="40" t="str">
        <f>vlookup(G343,'NM Lookup'!A$7:B$10,2)</f>
        <v>Low Priority</v>
      </c>
    </row>
    <row r="344" ht="31.5" customHeight="1">
      <c r="A344" s="25" t="s">
        <v>255</v>
      </c>
      <c r="B344" s="25" t="s">
        <v>257</v>
      </c>
      <c r="C344" s="25" t="s">
        <v>1286</v>
      </c>
      <c r="D344" s="25" t="s">
        <v>2057</v>
      </c>
      <c r="E344" s="40" t="str">
        <f>'PFM Component Map'!B339</f>
        <v>5.4 Public Investment Management</v>
      </c>
      <c r="F344" s="40" t="str">
        <f>'PFM Component Map'!C339</f>
        <v>5.4.T1 Public Investment &amp; Results Transparency</v>
      </c>
      <c r="G344" s="25">
        <v>1.0</v>
      </c>
      <c r="H344" s="40" t="str">
        <f>vlookup(G344,'NM Lookup'!A$7:B$10,2)</f>
        <v>Low Priority</v>
      </c>
    </row>
    <row r="345" ht="31.5" customHeight="1">
      <c r="A345" s="25" t="s">
        <v>255</v>
      </c>
      <c r="B345" s="25" t="s">
        <v>257</v>
      </c>
      <c r="C345" s="25" t="s">
        <v>1286</v>
      </c>
      <c r="D345" s="25" t="s">
        <v>2057</v>
      </c>
      <c r="E345" s="40" t="str">
        <f>'PFM Component Map'!B340</f>
        <v>5.4 Public Investment Management</v>
      </c>
      <c r="F345" s="40" t="str">
        <f>'PFM Component Map'!C340</f>
        <v>5.4.T1 Vendor &amp; Civil Society Feedback</v>
      </c>
      <c r="G345" s="25">
        <v>1.0</v>
      </c>
      <c r="H345" s="40" t="str">
        <f>vlookup(G345,'NM Lookup'!A$7:B$10,2)</f>
        <v>Low Priority</v>
      </c>
    </row>
    <row r="346" ht="31.5" customHeight="1">
      <c r="A346" s="25" t="s">
        <v>241</v>
      </c>
      <c r="B346" s="25" t="s">
        <v>242</v>
      </c>
      <c r="C346" s="25" t="s">
        <v>2088</v>
      </c>
      <c r="D346" s="25" t="s">
        <v>515</v>
      </c>
      <c r="E346" s="40" t="str">
        <f>'PFM Component Map'!B341</f>
        <v>6.1 Revenue Management</v>
      </c>
      <c r="F346" s="40" t="str">
        <f>'PFM Component Map'!C341</f>
        <v>6.1.01 Taxpayer &amp; Customer Management</v>
      </c>
      <c r="G346" s="25">
        <v>1.0</v>
      </c>
      <c r="H346" s="40" t="str">
        <f>vlookup(G346,'NM Lookup'!A$7:B$10,2)</f>
        <v>Low Priority</v>
      </c>
    </row>
    <row r="347" ht="31.5" customHeight="1">
      <c r="A347" s="25" t="s">
        <v>241</v>
      </c>
      <c r="B347" s="25" t="s">
        <v>242</v>
      </c>
      <c r="C347" s="25" t="s">
        <v>2088</v>
      </c>
      <c r="D347" s="25" t="s">
        <v>515</v>
      </c>
      <c r="E347" s="40" t="str">
        <f>'PFM Component Map'!B342</f>
        <v>6.1 Revenue Management</v>
      </c>
      <c r="F347" s="40" t="str">
        <f>'PFM Component Map'!C342</f>
        <v>6.1.02 Registration</v>
      </c>
      <c r="G347" s="25">
        <v>1.0</v>
      </c>
      <c r="H347" s="40" t="str">
        <f>vlookup(G347,'NM Lookup'!A$7:B$10,2)</f>
        <v>Low Priority</v>
      </c>
    </row>
    <row r="348" ht="31.5" customHeight="1">
      <c r="A348" s="25" t="s">
        <v>241</v>
      </c>
      <c r="B348" s="25" t="s">
        <v>242</v>
      </c>
      <c r="C348" s="25" t="s">
        <v>2088</v>
      </c>
      <c r="D348" s="25" t="s">
        <v>515</v>
      </c>
      <c r="E348" s="40" t="str">
        <f>'PFM Component Map'!B343</f>
        <v>6.1 Revenue Management</v>
      </c>
      <c r="F348" s="40" t="str">
        <f>'PFM Component Map'!C343</f>
        <v>6.1.03 Identity Verification</v>
      </c>
      <c r="G348" s="25">
        <v>1.0</v>
      </c>
      <c r="H348" s="40" t="str">
        <f>vlookup(G348,'NM Lookup'!A$7:B$10,2)</f>
        <v>Low Priority</v>
      </c>
    </row>
    <row r="349" ht="31.5" customHeight="1">
      <c r="A349" s="25" t="s">
        <v>241</v>
      </c>
      <c r="B349" s="25" t="s">
        <v>242</v>
      </c>
      <c r="C349" s="25" t="s">
        <v>2088</v>
      </c>
      <c r="D349" s="25" t="s">
        <v>515</v>
      </c>
      <c r="E349" s="40" t="str">
        <f>'PFM Component Map'!B344</f>
        <v>6.1 Revenue Management</v>
      </c>
      <c r="F349" s="40" t="str">
        <f>'PFM Component Map'!C344</f>
        <v>6.1.04 Dispute and Case Management</v>
      </c>
      <c r="G349" s="25">
        <v>1.0</v>
      </c>
      <c r="H349" s="40" t="str">
        <f>vlookup(G349,'NM Lookup'!A$7:B$10,2)</f>
        <v>Low Priority</v>
      </c>
    </row>
    <row r="350" ht="31.5" customHeight="1">
      <c r="A350" s="25" t="s">
        <v>241</v>
      </c>
      <c r="B350" s="25" t="s">
        <v>242</v>
      </c>
      <c r="C350" s="25" t="s">
        <v>2088</v>
      </c>
      <c r="D350" s="25" t="s">
        <v>515</v>
      </c>
      <c r="E350" s="40" t="str">
        <f>'PFM Component Map'!B345</f>
        <v>6.1 Revenue Management</v>
      </c>
      <c r="F350" s="40" t="str">
        <f>'PFM Component Map'!C345</f>
        <v>6.1.05 Revenue Accounting</v>
      </c>
      <c r="G350" s="25">
        <v>1.0</v>
      </c>
      <c r="H350" s="40" t="str">
        <f>vlookup(G350,'NM Lookup'!A$7:B$10,2)</f>
        <v>Low Priority</v>
      </c>
    </row>
    <row r="351" ht="31.5" customHeight="1">
      <c r="A351" s="25" t="s">
        <v>241</v>
      </c>
      <c r="B351" s="25" t="s">
        <v>242</v>
      </c>
      <c r="C351" s="25" t="s">
        <v>2088</v>
      </c>
      <c r="D351" s="25" t="s">
        <v>515</v>
      </c>
      <c r="E351" s="40" t="str">
        <f>'PFM Component Map'!B346</f>
        <v>6.1 Revenue Management</v>
      </c>
      <c r="F351" s="40" t="str">
        <f>'PFM Component Map'!C346</f>
        <v>6.1.06 Cashiering</v>
      </c>
      <c r="G351" s="25">
        <v>1.0</v>
      </c>
      <c r="H351" s="40" t="str">
        <f>vlookup(G351,'NM Lookup'!A$7:B$10,2)</f>
        <v>Low Priority</v>
      </c>
    </row>
    <row r="352" ht="31.5" customHeight="1">
      <c r="A352" s="25" t="s">
        <v>241</v>
      </c>
      <c r="B352" s="25" t="s">
        <v>242</v>
      </c>
      <c r="C352" s="25" t="s">
        <v>2088</v>
      </c>
      <c r="D352" s="25" t="s">
        <v>515</v>
      </c>
      <c r="E352" s="40" t="str">
        <f>'PFM Component Map'!B347</f>
        <v>6.1 Revenue Management</v>
      </c>
      <c r="F352" s="40" t="str">
        <f>'PFM Component Map'!C347</f>
        <v>6.1.07 Revenue Audit</v>
      </c>
      <c r="G352" s="25">
        <v>1.0</v>
      </c>
      <c r="H352" s="40" t="str">
        <f>vlookup(G352,'NM Lookup'!A$7:B$10,2)</f>
        <v>Low Priority</v>
      </c>
    </row>
    <row r="353" ht="31.5" customHeight="1">
      <c r="A353" s="25" t="s">
        <v>241</v>
      </c>
      <c r="B353" s="25" t="s">
        <v>242</v>
      </c>
      <c r="C353" s="25" t="s">
        <v>2088</v>
      </c>
      <c r="D353" s="25" t="s">
        <v>515</v>
      </c>
      <c r="E353" s="40" t="str">
        <f>'PFM Component Map'!B348</f>
        <v>6.1 Revenue Management</v>
      </c>
      <c r="F353" s="40" t="str">
        <f>'PFM Component Map'!C348</f>
        <v>6.1.08 Revenue Scenarios</v>
      </c>
      <c r="G353" s="25">
        <v>1.0</v>
      </c>
      <c r="H353" s="40" t="str">
        <f>vlookup(G353,'NM Lookup'!A$7:B$10,2)</f>
        <v>Low Priority</v>
      </c>
    </row>
    <row r="354" ht="31.5" customHeight="1">
      <c r="A354" s="25" t="s">
        <v>241</v>
      </c>
      <c r="B354" s="25" t="s">
        <v>242</v>
      </c>
      <c r="C354" s="25" t="s">
        <v>2088</v>
      </c>
      <c r="D354" s="25" t="s">
        <v>515</v>
      </c>
      <c r="E354" s="40" t="str">
        <f>'PFM Component Map'!B349</f>
        <v>6.1 Revenue Management</v>
      </c>
      <c r="F354" s="40" t="str">
        <f>'PFM Component Map'!C349</f>
        <v>6.1.09 Revenue Forecasting &amp; Gap Analysis</v>
      </c>
      <c r="G354" s="25">
        <v>1.0</v>
      </c>
      <c r="H354" s="40" t="str">
        <f>vlookup(G354,'NM Lookup'!A$7:B$10,2)</f>
        <v>Low Priority</v>
      </c>
    </row>
    <row r="355" ht="31.5" customHeight="1">
      <c r="A355" s="25" t="s">
        <v>241</v>
      </c>
      <c r="B355" s="25" t="s">
        <v>242</v>
      </c>
      <c r="C355" s="25" t="s">
        <v>2088</v>
      </c>
      <c r="D355" s="25" t="s">
        <v>515</v>
      </c>
      <c r="E355" s="40" t="str">
        <f>'PFM Component Map'!B350</f>
        <v>6.1 Revenue Management</v>
      </c>
      <c r="F355" s="40" t="str">
        <f>'PFM Component Map'!C350</f>
        <v>6.1.10 Intergovernmental Revenue Transfers</v>
      </c>
      <c r="G355" s="25">
        <v>1.0</v>
      </c>
      <c r="H355" s="40" t="str">
        <f>vlookup(G355,'NM Lookup'!A$7:B$10,2)</f>
        <v>Low Priority</v>
      </c>
    </row>
    <row r="356" ht="31.5" customHeight="1">
      <c r="A356" s="25" t="s">
        <v>241</v>
      </c>
      <c r="B356" s="25" t="s">
        <v>242</v>
      </c>
      <c r="C356" s="25" t="s">
        <v>2088</v>
      </c>
      <c r="D356" s="25" t="s">
        <v>515</v>
      </c>
      <c r="E356" s="40" t="str">
        <f>'PFM Component Map'!B351</f>
        <v>6.1 Revenue Management</v>
      </c>
      <c r="F356" s="40" t="str">
        <f>'PFM Component Map'!C351</f>
        <v>6.1.11 Payment Gateway &amp; Digital Transactions Integration</v>
      </c>
      <c r="G356" s="25">
        <v>1.0</v>
      </c>
      <c r="H356" s="40" t="str">
        <f>vlookup(G356,'NM Lookup'!A$7:B$10,2)</f>
        <v>Low Priority</v>
      </c>
    </row>
    <row r="357" ht="31.5" customHeight="1">
      <c r="A357" s="25" t="s">
        <v>241</v>
      </c>
      <c r="B357" s="25" t="s">
        <v>242</v>
      </c>
      <c r="C357" s="25" t="s">
        <v>2088</v>
      </c>
      <c r="D357" s="25" t="s">
        <v>515</v>
      </c>
      <c r="E357" s="40" t="str">
        <f>'PFM Component Map'!B352</f>
        <v>6.1 Revenue Management</v>
      </c>
      <c r="F357" s="40" t="str">
        <f>'PFM Component Map'!C352</f>
        <v>6.1.12 Bill Presentment</v>
      </c>
      <c r="G357" s="25">
        <v>1.0</v>
      </c>
      <c r="H357" s="40" t="str">
        <f>vlookup(G357,'NM Lookup'!A$7:B$10,2)</f>
        <v>Low Priority</v>
      </c>
    </row>
    <row r="358" ht="31.5" customHeight="1">
      <c r="A358" s="25" t="s">
        <v>241</v>
      </c>
      <c r="B358" s="25" t="s">
        <v>242</v>
      </c>
      <c r="C358" s="25" t="s">
        <v>2088</v>
      </c>
      <c r="D358" s="25" t="s">
        <v>515</v>
      </c>
      <c r="E358" s="40" t="str">
        <f>'PFM Component Map'!B353</f>
        <v>6.1 Revenue Management</v>
      </c>
      <c r="F358" s="40" t="str">
        <f>'PFM Component Map'!C353</f>
        <v>6.1.13 PEFA Assessments</v>
      </c>
      <c r="G358" s="25">
        <v>1.0</v>
      </c>
      <c r="H358" s="40" t="str">
        <f>vlookup(G358,'NM Lookup'!A$7:B$10,2)</f>
        <v>Low Priority</v>
      </c>
    </row>
    <row r="359" ht="31.5" customHeight="1">
      <c r="A359" s="25" t="s">
        <v>241</v>
      </c>
      <c r="B359" s="25" t="s">
        <v>242</v>
      </c>
      <c r="C359" s="25" t="s">
        <v>2088</v>
      </c>
      <c r="D359" s="25" t="s">
        <v>515</v>
      </c>
      <c r="E359" s="40" t="str">
        <f>'PFM Component Map'!B354</f>
        <v>6.1 Revenue Management</v>
      </c>
      <c r="F359" s="40" t="str">
        <f>'PFM Component Map'!C354</f>
        <v>6.1.A1 Revenue Validation</v>
      </c>
      <c r="G359" s="25">
        <v>1.0</v>
      </c>
      <c r="H359" s="40" t="str">
        <f>vlookup(G359,'NM Lookup'!A$7:B$10,2)</f>
        <v>Low Priority</v>
      </c>
    </row>
    <row r="360" ht="31.5" customHeight="1">
      <c r="A360" s="25" t="s">
        <v>241</v>
      </c>
      <c r="B360" s="25" t="s">
        <v>242</v>
      </c>
      <c r="C360" s="25" t="s">
        <v>2088</v>
      </c>
      <c r="D360" s="25" t="s">
        <v>515</v>
      </c>
      <c r="E360" s="40" t="str">
        <f>'PFM Component Map'!B355</f>
        <v>6.1 Revenue Management</v>
      </c>
      <c r="F360" s="40" t="str">
        <f>'PFM Component Map'!C355</f>
        <v>6.1. A2 Revenue Process Approvals</v>
      </c>
      <c r="G360" s="25">
        <v>1.0</v>
      </c>
      <c r="H360" s="40" t="str">
        <f>vlookup(G360,'NM Lookup'!A$7:B$10,2)</f>
        <v>Low Priority</v>
      </c>
    </row>
    <row r="361" ht="31.5" customHeight="1">
      <c r="A361" s="25" t="s">
        <v>241</v>
      </c>
      <c r="B361" s="25" t="s">
        <v>242</v>
      </c>
      <c r="C361" s="25" t="s">
        <v>2088</v>
      </c>
      <c r="D361" s="25" t="s">
        <v>515</v>
      </c>
      <c r="E361" s="40" t="str">
        <f>'PFM Component Map'!B356</f>
        <v>6.1 Revenue Management</v>
      </c>
      <c r="F361" s="40" t="str">
        <f>'PFM Component Map'!C356</f>
        <v>6.1.T1 Revenue Transparency</v>
      </c>
      <c r="G361" s="25">
        <v>1.0</v>
      </c>
      <c r="H361" s="40" t="str">
        <f>vlookup(G361,'NM Lookup'!A$7:B$10,2)</f>
        <v>Low Priority</v>
      </c>
    </row>
    <row r="362" ht="31.5" customHeight="1">
      <c r="A362" s="25" t="s">
        <v>241</v>
      </c>
      <c r="B362" s="25" t="s">
        <v>242</v>
      </c>
      <c r="C362" s="25" t="s">
        <v>2088</v>
      </c>
      <c r="D362" s="25" t="s">
        <v>515</v>
      </c>
      <c r="E362" s="40" t="str">
        <f>'PFM Component Map'!B357</f>
        <v>6.2 Non-Tax Revenue</v>
      </c>
      <c r="F362" s="40" t="str">
        <f>'PFM Component Map'!C357</f>
        <v>6.2.01 Sales of Government Products</v>
      </c>
      <c r="G362" s="25">
        <v>1.0</v>
      </c>
      <c r="H362" s="40" t="str">
        <f>vlookup(G362,'NM Lookup'!A$7:B$10,2)</f>
        <v>Low Priority</v>
      </c>
    </row>
    <row r="363" ht="31.5" customHeight="1">
      <c r="A363" s="25" t="s">
        <v>241</v>
      </c>
      <c r="B363" s="25" t="s">
        <v>242</v>
      </c>
      <c r="C363" s="25" t="s">
        <v>2088</v>
      </c>
      <c r="D363" s="25" t="s">
        <v>515</v>
      </c>
      <c r="E363" s="40" t="str">
        <f>'PFM Component Map'!B358</f>
        <v>6.2 Non-Tax Revenue</v>
      </c>
      <c r="F363" s="40" t="str">
        <f>'PFM Component Map'!C358</f>
        <v>6.2.02 Asset Disposal</v>
      </c>
      <c r="G363" s="25">
        <v>1.0</v>
      </c>
      <c r="H363" s="40" t="str">
        <f>vlookup(G363,'NM Lookup'!A$7:B$10,2)</f>
        <v>Low Priority</v>
      </c>
    </row>
    <row r="364" ht="31.5" customHeight="1">
      <c r="A364" s="25" t="s">
        <v>241</v>
      </c>
      <c r="B364" s="25" t="s">
        <v>242</v>
      </c>
      <c r="C364" s="25" t="s">
        <v>2088</v>
      </c>
      <c r="D364" s="25" t="s">
        <v>515</v>
      </c>
      <c r="E364" s="40" t="str">
        <f>'PFM Component Map'!B359</f>
        <v>6.2 Non-Tax Revenue</v>
      </c>
      <c r="F364" s="40" t="str">
        <f>'PFM Component Map'!C359</f>
        <v>6.2.03 Permits, Licensing &amp; User Fees</v>
      </c>
      <c r="G364" s="25">
        <v>1.0</v>
      </c>
      <c r="H364" s="40" t="str">
        <f>vlookup(G364,'NM Lookup'!A$7:B$10,2)</f>
        <v>Low Priority</v>
      </c>
    </row>
    <row r="365" ht="31.5" customHeight="1">
      <c r="A365" s="25" t="s">
        <v>241</v>
      </c>
      <c r="B365" s="25" t="s">
        <v>242</v>
      </c>
      <c r="C365" s="25" t="s">
        <v>2088</v>
      </c>
      <c r="D365" s="25" t="s">
        <v>515</v>
      </c>
      <c r="E365" s="40" t="str">
        <f>'PFM Component Map'!B360</f>
        <v>6.2 Non-Tax Revenue</v>
      </c>
      <c r="F365" s="40" t="str">
        <f>'PFM Component Map'!C360</f>
        <v>6.2.04 Fines</v>
      </c>
      <c r="G365" s="25">
        <v>1.0</v>
      </c>
      <c r="H365" s="40" t="str">
        <f>vlookup(G365,'NM Lookup'!A$7:B$10,2)</f>
        <v>Low Priority</v>
      </c>
    </row>
    <row r="366" ht="31.5" customHeight="1">
      <c r="A366" s="25" t="s">
        <v>241</v>
      </c>
      <c r="B366" s="25" t="s">
        <v>242</v>
      </c>
      <c r="C366" s="25" t="s">
        <v>2088</v>
      </c>
      <c r="D366" s="25" t="s">
        <v>515</v>
      </c>
      <c r="E366" s="40" t="str">
        <f>'PFM Component Map'!B361</f>
        <v>6.2 Non-Tax Revenue</v>
      </c>
      <c r="F366" s="40" t="str">
        <f>'PFM Component Map'!C361</f>
        <v>6.2.05 Utility Billing</v>
      </c>
      <c r="G366" s="25">
        <v>1.0</v>
      </c>
      <c r="H366" s="40" t="str">
        <f>vlookup(G366,'NM Lookup'!A$7:B$10,2)</f>
        <v>Low Priority</v>
      </c>
    </row>
    <row r="367" ht="31.5" customHeight="1">
      <c r="A367" s="25" t="s">
        <v>241</v>
      </c>
      <c r="B367" s="25" t="s">
        <v>242</v>
      </c>
      <c r="C367" s="25" t="s">
        <v>2088</v>
      </c>
      <c r="D367" s="25" t="s">
        <v>515</v>
      </c>
      <c r="E367" s="40" t="str">
        <f>'PFM Component Map'!B362</f>
        <v>6.2 Non-Tax Revenue</v>
      </c>
      <c r="F367" s="40" t="str">
        <f>'PFM Component Map'!C362</f>
        <v>6.2.06 Parastatal Revenue</v>
      </c>
      <c r="G367" s="25">
        <v>1.0</v>
      </c>
      <c r="H367" s="40" t="str">
        <f>vlookup(G367,'NM Lookup'!A$7:B$10,2)</f>
        <v>Low Priority</v>
      </c>
    </row>
    <row r="368" ht="31.5" customHeight="1">
      <c r="A368" s="25" t="s">
        <v>241</v>
      </c>
      <c r="B368" s="25" t="s">
        <v>242</v>
      </c>
      <c r="C368" s="25" t="s">
        <v>2088</v>
      </c>
      <c r="D368" s="25" t="s">
        <v>515</v>
      </c>
      <c r="E368" s="40" t="str">
        <f>'PFM Component Map'!B363</f>
        <v>6.2 Non-Tax Revenue</v>
      </c>
      <c r="F368" s="40" t="str">
        <f>'PFM Component Map'!C363</f>
        <v>6.2.07 Online E-Services</v>
      </c>
      <c r="G368" s="25">
        <v>1.0</v>
      </c>
      <c r="H368" s="40" t="str">
        <f>vlookup(G368,'NM Lookup'!A$7:B$10,2)</f>
        <v>Low Priority</v>
      </c>
    </row>
    <row r="369" ht="31.5" customHeight="1">
      <c r="A369" s="25" t="s">
        <v>241</v>
      </c>
      <c r="B369" s="25" t="s">
        <v>242</v>
      </c>
      <c r="C369" s="25" t="s">
        <v>2088</v>
      </c>
      <c r="D369" s="25" t="s">
        <v>515</v>
      </c>
      <c r="E369" s="40" t="str">
        <f>'PFM Component Map'!B364</f>
        <v>6.2 Non-Tax Revenue</v>
      </c>
      <c r="F369" s="40" t="str">
        <f>'PFM Component Map'!C364</f>
        <v>6.2.08 Digital Payment Integration &amp; Automation</v>
      </c>
      <c r="G369" s="25">
        <v>1.0</v>
      </c>
      <c r="H369" s="40" t="str">
        <f>vlookup(G369,'NM Lookup'!A$7:B$10,2)</f>
        <v>Low Priority</v>
      </c>
    </row>
    <row r="370" ht="31.5" customHeight="1">
      <c r="A370" s="25" t="s">
        <v>241</v>
      </c>
      <c r="B370" s="25" t="s">
        <v>242</v>
      </c>
      <c r="C370" s="25" t="s">
        <v>2088</v>
      </c>
      <c r="D370" s="25" t="s">
        <v>515</v>
      </c>
      <c r="E370" s="40" t="str">
        <f>'PFM Component Map'!B365</f>
        <v>6.2 Non-Tax Revenue</v>
      </c>
      <c r="F370" s="40" t="str">
        <f>'PFM Component Map'!C365</f>
        <v>6.2.09 Spectrum &amp; Public Resource Auctions</v>
      </c>
      <c r="G370" s="25">
        <v>1.0</v>
      </c>
      <c r="H370" s="40" t="str">
        <f>vlookup(G370,'NM Lookup'!A$7:B$10,2)</f>
        <v>Low Priority</v>
      </c>
    </row>
    <row r="371" ht="31.5" customHeight="1">
      <c r="A371" s="25" t="s">
        <v>241</v>
      </c>
      <c r="B371" s="25" t="s">
        <v>242</v>
      </c>
      <c r="C371" s="25" t="s">
        <v>2088</v>
      </c>
      <c r="D371" s="25" t="s">
        <v>515</v>
      </c>
      <c r="E371" s="40" t="str">
        <f>'PFM Component Map'!B366</f>
        <v>6.2 Non-Tax Revenue</v>
      </c>
      <c r="F371" s="40" t="str">
        <f>'PFM Component Map'!C366</f>
        <v>6.2.10 Toll Roads &amp; Transport Fees</v>
      </c>
      <c r="G371" s="25">
        <v>1.0</v>
      </c>
      <c r="H371" s="40" t="str">
        <f>vlookup(G371,'NM Lookup'!A$7:B$10,2)</f>
        <v>Low Priority</v>
      </c>
    </row>
    <row r="372" ht="31.5" customHeight="1">
      <c r="A372" s="25" t="s">
        <v>241</v>
      </c>
      <c r="B372" s="25" t="s">
        <v>242</v>
      </c>
      <c r="C372" s="25" t="s">
        <v>2088</v>
      </c>
      <c r="D372" s="25" t="s">
        <v>515</v>
      </c>
      <c r="E372" s="40" t="str">
        <f>'PFM Component Map'!B367</f>
        <v>6.2 Non-Tax Revenue</v>
      </c>
      <c r="F372" s="40" t="str">
        <f>'PFM Component Map'!C367</f>
        <v>6.2.11 Government Service Fees &amp; Charges</v>
      </c>
      <c r="G372" s="25">
        <v>1.0</v>
      </c>
      <c r="H372" s="40" t="str">
        <f>vlookup(G372,'NM Lookup'!A$7:B$10,2)</f>
        <v>Low Priority</v>
      </c>
    </row>
    <row r="373" ht="31.5" customHeight="1">
      <c r="A373" s="25" t="s">
        <v>241</v>
      </c>
      <c r="B373" s="25" t="s">
        <v>242</v>
      </c>
      <c r="C373" s="25" t="s">
        <v>2088</v>
      </c>
      <c r="D373" s="25" t="s">
        <v>515</v>
      </c>
      <c r="E373" s="40" t="str">
        <f>'PFM Component Map'!B368</f>
        <v>6.2 Non-Tax Revenue</v>
      </c>
      <c r="F373" s="40" t="str">
        <f>'PFM Component Map'!C368</f>
        <v>6.2.12 Intellectual Property &amp; Patent Revenue</v>
      </c>
      <c r="G373" s="25">
        <v>1.0</v>
      </c>
      <c r="H373" s="40" t="str">
        <f>vlookup(G373,'NM Lookup'!A$7:B$10,2)</f>
        <v>Low Priority</v>
      </c>
    </row>
    <row r="374" ht="31.5" customHeight="1">
      <c r="A374" s="25" t="s">
        <v>241</v>
      </c>
      <c r="B374" s="25" t="s">
        <v>242</v>
      </c>
      <c r="C374" s="25" t="s">
        <v>2088</v>
      </c>
      <c r="D374" s="25" t="s">
        <v>515</v>
      </c>
      <c r="E374" s="40" t="str">
        <f>'PFM Component Map'!B369</f>
        <v>6.2 Non-Tax Revenue</v>
      </c>
      <c r="F374" s="40" t="str">
        <f>'PFM Component Map'!C369</f>
        <v>6.2.13 Public Infrastructure Leasing &amp; Concessions</v>
      </c>
      <c r="G374" s="25">
        <v>1.0</v>
      </c>
      <c r="H374" s="40" t="str">
        <f>vlookup(G374,'NM Lookup'!A$7:B$10,2)</f>
        <v>Low Priority</v>
      </c>
    </row>
    <row r="375" ht="31.5" customHeight="1">
      <c r="A375" s="25" t="s">
        <v>241</v>
      </c>
      <c r="B375" s="25" t="s">
        <v>242</v>
      </c>
      <c r="C375" s="25" t="s">
        <v>2088</v>
      </c>
      <c r="D375" s="25" t="s">
        <v>515</v>
      </c>
      <c r="E375" s="40" t="str">
        <f>'PFM Component Map'!B370</f>
        <v>6.2 Non-Tax Revenue</v>
      </c>
      <c r="F375" s="40" t="str">
        <f>'PFM Component Map'!C370</f>
        <v>6.2.14 Cultural &amp; Tourism Revenue</v>
      </c>
      <c r="G375" s="25">
        <v>1.0</v>
      </c>
      <c r="H375" s="40" t="str">
        <f>vlookup(G375,'NM Lookup'!A$7:B$10,2)</f>
        <v>Low Priority</v>
      </c>
    </row>
    <row r="376" ht="31.5" customHeight="1">
      <c r="A376" s="25" t="s">
        <v>241</v>
      </c>
      <c r="B376" s="25" t="s">
        <v>242</v>
      </c>
      <c r="C376" s="25" t="s">
        <v>2088</v>
      </c>
      <c r="D376" s="25" t="s">
        <v>515</v>
      </c>
      <c r="E376" s="40" t="str">
        <f>'PFM Component Map'!B371</f>
        <v>6.2 Non-Tax Revenue</v>
      </c>
      <c r="F376" s="40" t="str">
        <f>'PFM Component Map'!C371</f>
        <v>6.2.15 Public-Private Partnership (PPP) Revenue Sharing</v>
      </c>
      <c r="G376" s="25">
        <v>1.0</v>
      </c>
      <c r="H376" s="40" t="str">
        <f>vlookup(G376,'NM Lookup'!A$7:B$10,2)</f>
        <v>Low Priority</v>
      </c>
    </row>
    <row r="377" ht="31.5" customHeight="1">
      <c r="A377" s="25" t="s">
        <v>241</v>
      </c>
      <c r="B377" s="25" t="s">
        <v>242</v>
      </c>
      <c r="C377" s="25" t="s">
        <v>2088</v>
      </c>
      <c r="D377" s="25" t="s">
        <v>515</v>
      </c>
      <c r="E377" s="40" t="str">
        <f>'PFM Component Map'!B372</f>
        <v>6.2 Non-Tax Revenue</v>
      </c>
      <c r="F377" s="40" t="str">
        <f>'PFM Component Map'!C372</f>
        <v>6.2.18 Advertising &amp; Sponsorship Revenue</v>
      </c>
      <c r="G377" s="25">
        <v>1.0</v>
      </c>
      <c r="H377" s="40" t="str">
        <f>vlookup(G377,'NM Lookup'!A$7:B$10,2)</f>
        <v>Low Priority</v>
      </c>
    </row>
    <row r="378" ht="31.5" customHeight="1">
      <c r="A378" s="25" t="s">
        <v>241</v>
      </c>
      <c r="B378" s="25" t="s">
        <v>242</v>
      </c>
      <c r="C378" s="25" t="s">
        <v>2088</v>
      </c>
      <c r="D378" s="25" t="s">
        <v>515</v>
      </c>
      <c r="E378" s="40" t="str">
        <f>'PFM Component Map'!B373</f>
        <v>6.2 Non-Tax Revenue</v>
      </c>
      <c r="F378" s="40" t="str">
        <f>'PFM Component Map'!C373</f>
        <v>6.2.19 Court &amp; Legal Fees</v>
      </c>
      <c r="G378" s="25">
        <v>1.0</v>
      </c>
      <c r="H378" s="40" t="str">
        <f>vlookup(G378,'NM Lookup'!A$7:B$10,2)</f>
        <v>Low Priority</v>
      </c>
    </row>
    <row r="379" ht="31.5" customHeight="1">
      <c r="A379" s="25" t="s">
        <v>241</v>
      </c>
      <c r="B379" s="25" t="s">
        <v>242</v>
      </c>
      <c r="C379" s="25" t="s">
        <v>2088</v>
      </c>
      <c r="D379" s="25" t="s">
        <v>515</v>
      </c>
      <c r="E379" s="40" t="str">
        <f>'PFM Component Map'!B374</f>
        <v>6.2 Non-Tax Revenue</v>
      </c>
      <c r="F379" s="40" t="str">
        <f>'PFM Component Map'!C374</f>
        <v>6.2.20 Airport, Port &amp; Border Fees</v>
      </c>
      <c r="G379" s="25">
        <v>1.0</v>
      </c>
      <c r="H379" s="40" t="str">
        <f>vlookup(G379,'NM Lookup'!A$7:B$10,2)</f>
        <v>Low Priority</v>
      </c>
    </row>
    <row r="380" ht="31.5" customHeight="1">
      <c r="A380" s="25" t="s">
        <v>241</v>
      </c>
      <c r="B380" s="25" t="s">
        <v>242</v>
      </c>
      <c r="C380" s="25" t="s">
        <v>2088</v>
      </c>
      <c r="D380" s="25" t="s">
        <v>515</v>
      </c>
      <c r="E380" s="40" t="str">
        <f>'PFM Component Map'!B375</f>
        <v>6.2 Non-Tax Revenue</v>
      </c>
      <c r="F380" s="40" t="str">
        <f>'PFM Component Map'!C375</f>
        <v>6.2.21 Subscription-Based Government Services</v>
      </c>
      <c r="G380" s="25">
        <v>1.0</v>
      </c>
      <c r="H380" s="40" t="str">
        <f>vlookup(G380,'NM Lookup'!A$7:B$10,2)</f>
        <v>Low Priority</v>
      </c>
    </row>
    <row r="381" ht="31.5" customHeight="1">
      <c r="A381" s="25" t="s">
        <v>241</v>
      </c>
      <c r="B381" s="25" t="s">
        <v>242</v>
      </c>
      <c r="C381" s="25" t="s">
        <v>2088</v>
      </c>
      <c r="D381" s="25" t="s">
        <v>515</v>
      </c>
      <c r="E381" s="40" t="str">
        <f>'PFM Component Map'!B376</f>
        <v>6.2 Non-Tax Revenue</v>
      </c>
      <c r="F381" s="40" t="str">
        <f>'PFM Component Map'!C376</f>
        <v>6.2.22  Donations &amp; Voluntary Contributions</v>
      </c>
      <c r="G381" s="25">
        <v>1.0</v>
      </c>
      <c r="H381" s="40" t="str">
        <f>vlookup(G381,'NM Lookup'!A$7:B$10,2)</f>
        <v>Low Priority</v>
      </c>
    </row>
    <row r="382" ht="31.5" customHeight="1">
      <c r="A382" s="25" t="s">
        <v>241</v>
      </c>
      <c r="B382" s="25" t="s">
        <v>242</v>
      </c>
      <c r="C382" s="25" t="s">
        <v>2088</v>
      </c>
      <c r="D382" s="25" t="s">
        <v>515</v>
      </c>
      <c r="E382" s="40" t="str">
        <f>'PFM Component Map'!B377</f>
        <v>6.2 Non-Tax Revenue</v>
      </c>
      <c r="F382" s="40" t="str">
        <f>'PFM Component Map'!C377</f>
        <v>6.2.23 Revenue Forecasting &amp; Analytics</v>
      </c>
      <c r="G382" s="25">
        <v>1.0</v>
      </c>
      <c r="H382" s="40" t="str">
        <f>vlookup(G382,'NM Lookup'!A$7:B$10,2)</f>
        <v>Low Priority</v>
      </c>
    </row>
    <row r="383" ht="31.5" customHeight="1">
      <c r="A383" s="25" t="s">
        <v>241</v>
      </c>
      <c r="B383" s="25" t="s">
        <v>242</v>
      </c>
      <c r="C383" s="25" t="s">
        <v>2088</v>
      </c>
      <c r="D383" s="25" t="s">
        <v>515</v>
      </c>
      <c r="E383" s="40" t="str">
        <f>'PFM Component Map'!B378</f>
        <v>6.2 Non-Tax Revenue</v>
      </c>
      <c r="F383" s="40" t="str">
        <f>'PFM Component Map'!C378</f>
        <v>6.2.24 Refund Management</v>
      </c>
      <c r="G383" s="25">
        <v>1.0</v>
      </c>
      <c r="H383" s="40" t="str">
        <f>vlookup(G383,'NM Lookup'!A$7:B$10,2)</f>
        <v>Low Priority</v>
      </c>
    </row>
    <row r="384" ht="31.5" customHeight="1">
      <c r="A384" s="25" t="s">
        <v>241</v>
      </c>
      <c r="B384" s="25" t="s">
        <v>242</v>
      </c>
      <c r="C384" s="25" t="s">
        <v>2088</v>
      </c>
      <c r="D384" s="25" t="s">
        <v>515</v>
      </c>
      <c r="E384" s="40" t="str">
        <f>'PFM Component Map'!B379</f>
        <v>6.2 Non-Tax Revenue</v>
      </c>
      <c r="F384" s="40" t="str">
        <f>'PFM Component Map'!C379</f>
        <v>6.2.25 Sales E-Commerce</v>
      </c>
      <c r="G384" s="25">
        <v>1.0</v>
      </c>
      <c r="H384" s="40" t="str">
        <f>vlookup(G384,'NM Lookup'!A$7:B$10,2)</f>
        <v>Low Priority</v>
      </c>
    </row>
    <row r="385" ht="31.5" customHeight="1">
      <c r="A385" s="25" t="s">
        <v>241</v>
      </c>
      <c r="B385" s="25" t="s">
        <v>242</v>
      </c>
      <c r="C385" s="25" t="s">
        <v>2088</v>
      </c>
      <c r="D385" s="25" t="s">
        <v>515</v>
      </c>
      <c r="E385" s="40" t="str">
        <f>'PFM Component Map'!B380</f>
        <v>6.2 Non-Tax Revenue</v>
      </c>
      <c r="F385" s="40" t="str">
        <f>'PFM Component Map'!C380</f>
        <v>6.2.26 Non-Tax Audits</v>
      </c>
      <c r="G385" s="25">
        <v>1.0</v>
      </c>
      <c r="H385" s="40" t="str">
        <f>vlookup(G385,'NM Lookup'!A$7:B$10,2)</f>
        <v>Low Priority</v>
      </c>
    </row>
    <row r="386" ht="31.5" customHeight="1">
      <c r="A386" s="25" t="s">
        <v>241</v>
      </c>
      <c r="B386" s="25" t="s">
        <v>242</v>
      </c>
      <c r="C386" s="25" t="s">
        <v>2088</v>
      </c>
      <c r="D386" s="25" t="s">
        <v>515</v>
      </c>
      <c r="E386" s="40" t="str">
        <f>'PFM Component Map'!B381</f>
        <v>6.2 Non-Tax Revenue</v>
      </c>
      <c r="F386" s="40" t="str">
        <f>'PFM Component Map'!C381</f>
        <v>6.2.A1 Approvals</v>
      </c>
      <c r="G386" s="25">
        <v>1.0</v>
      </c>
      <c r="H386" s="40" t="str">
        <f>vlookup(G386,'NM Lookup'!A$7:B$10,2)</f>
        <v>Low Priority</v>
      </c>
    </row>
    <row r="387" ht="31.5" customHeight="1">
      <c r="A387" s="25" t="s">
        <v>241</v>
      </c>
      <c r="B387" s="25" t="s">
        <v>242</v>
      </c>
      <c r="C387" s="25" t="s">
        <v>2088</v>
      </c>
      <c r="D387" s="25" t="s">
        <v>515</v>
      </c>
      <c r="E387" s="40" t="str">
        <f>'PFM Component Map'!B382</f>
        <v>6.2 Non-Tax Revenue</v>
      </c>
      <c r="F387" s="40" t="str">
        <f>'PFM Component Map'!C382</f>
        <v>6.2.T1 Open Data &amp; Revenue Transparency</v>
      </c>
      <c r="G387" s="25">
        <v>1.0</v>
      </c>
      <c r="H387" s="40" t="str">
        <f>vlookup(G387,'NM Lookup'!A$7:B$10,2)</f>
        <v>Low Priority</v>
      </c>
    </row>
    <row r="388" ht="31.5" customHeight="1">
      <c r="A388" s="25" t="s">
        <v>241</v>
      </c>
      <c r="B388" s="25" t="s">
        <v>242</v>
      </c>
      <c r="C388" s="25" t="s">
        <v>2088</v>
      </c>
      <c r="D388" s="25" t="s">
        <v>515</v>
      </c>
      <c r="E388" s="40" t="str">
        <f>'PFM Component Map'!B383</f>
        <v>6.2 Non-Tax Revenue</v>
      </c>
      <c r="F388" s="40" t="str">
        <f>'PFM Component Map'!C383</f>
        <v>6.2.T2 Government Online Catalogs</v>
      </c>
      <c r="G388" s="25">
        <v>1.0</v>
      </c>
      <c r="H388" s="40" t="str">
        <f>vlookup(G388,'NM Lookup'!A$7:B$10,2)</f>
        <v>Low Priority</v>
      </c>
    </row>
    <row r="389" ht="31.5" customHeight="1">
      <c r="A389" s="25" t="s">
        <v>241</v>
      </c>
      <c r="B389" s="25" t="s">
        <v>242</v>
      </c>
      <c r="C389" s="25" t="s">
        <v>2088</v>
      </c>
      <c r="D389" s="25" t="s">
        <v>515</v>
      </c>
      <c r="E389" s="40" t="str">
        <f>'PFM Component Map'!B384</f>
        <v>6.2 Non-Tax Revenue</v>
      </c>
      <c r="F389" s="40" t="str">
        <f>'PFM Component Map'!C384</f>
        <v>6.2.T3 Vendor &amp; Civil Society Feedback</v>
      </c>
      <c r="G389" s="25">
        <v>1.0</v>
      </c>
      <c r="H389" s="40" t="str">
        <f>vlookup(G389,'NM Lookup'!A$7:B$10,2)</f>
        <v>Low Priority</v>
      </c>
    </row>
    <row r="390" ht="31.5" customHeight="1">
      <c r="A390" s="25" t="s">
        <v>269</v>
      </c>
      <c r="B390" s="25" t="s">
        <v>271</v>
      </c>
      <c r="C390" s="25" t="s">
        <v>269</v>
      </c>
      <c r="D390" s="25" t="s">
        <v>2183</v>
      </c>
      <c r="E390" s="40" t="str">
        <f t="shared" ref="E390:H390" si="13">E346</f>
        <v>6.1 Revenue Management</v>
      </c>
      <c r="F390" s="40" t="str">
        <f t="shared" si="13"/>
        <v>6.1.01 Taxpayer &amp; Customer Management</v>
      </c>
      <c r="G390" s="40">
        <f t="shared" si="13"/>
        <v>1</v>
      </c>
      <c r="H390" s="40" t="str">
        <f t="shared" si="13"/>
        <v>Low Priority</v>
      </c>
    </row>
    <row r="391" ht="31.5" customHeight="1">
      <c r="A391" s="25" t="s">
        <v>269</v>
      </c>
      <c r="B391" s="25" t="s">
        <v>271</v>
      </c>
      <c r="C391" s="25" t="s">
        <v>269</v>
      </c>
      <c r="D391" s="25" t="s">
        <v>2183</v>
      </c>
      <c r="E391" s="40" t="str">
        <f t="shared" ref="E391:H391" si="14">E347</f>
        <v>6.1 Revenue Management</v>
      </c>
      <c r="F391" s="40" t="str">
        <f t="shared" si="14"/>
        <v>6.1.02 Registration</v>
      </c>
      <c r="G391" s="40">
        <f t="shared" si="14"/>
        <v>1</v>
      </c>
      <c r="H391" s="40" t="str">
        <f t="shared" si="14"/>
        <v>Low Priority</v>
      </c>
    </row>
    <row r="392" ht="31.5" customHeight="1">
      <c r="A392" s="25" t="s">
        <v>269</v>
      </c>
      <c r="B392" s="25" t="s">
        <v>271</v>
      </c>
      <c r="C392" s="25" t="s">
        <v>269</v>
      </c>
      <c r="D392" s="25" t="s">
        <v>2183</v>
      </c>
      <c r="E392" s="40" t="str">
        <f t="shared" ref="E392:H392" si="15">E348</f>
        <v>6.1 Revenue Management</v>
      </c>
      <c r="F392" s="40" t="str">
        <f t="shared" si="15"/>
        <v>6.1.03 Identity Verification</v>
      </c>
      <c r="G392" s="40">
        <f t="shared" si="15"/>
        <v>1</v>
      </c>
      <c r="H392" s="40" t="str">
        <f t="shared" si="15"/>
        <v>Low Priority</v>
      </c>
    </row>
    <row r="393" ht="31.5" customHeight="1">
      <c r="A393" s="25" t="s">
        <v>269</v>
      </c>
      <c r="B393" s="25" t="s">
        <v>271</v>
      </c>
      <c r="C393" s="25" t="s">
        <v>269</v>
      </c>
      <c r="D393" s="25" t="s">
        <v>2183</v>
      </c>
      <c r="E393" s="40" t="str">
        <f t="shared" ref="E393:H393" si="16">E349</f>
        <v>6.1 Revenue Management</v>
      </c>
      <c r="F393" s="40" t="str">
        <f t="shared" si="16"/>
        <v>6.1.04 Dispute and Case Management</v>
      </c>
      <c r="G393" s="40">
        <f t="shared" si="16"/>
        <v>1</v>
      </c>
      <c r="H393" s="40" t="str">
        <f t="shared" si="16"/>
        <v>Low Priority</v>
      </c>
    </row>
    <row r="394" ht="31.5" customHeight="1">
      <c r="A394" s="25" t="s">
        <v>269</v>
      </c>
      <c r="B394" s="25" t="s">
        <v>271</v>
      </c>
      <c r="C394" s="25" t="s">
        <v>269</v>
      </c>
      <c r="D394" s="25" t="s">
        <v>2183</v>
      </c>
      <c r="E394" s="40" t="str">
        <f t="shared" ref="E394:H394" si="17">E350</f>
        <v>6.1 Revenue Management</v>
      </c>
      <c r="F394" s="40" t="str">
        <f t="shared" si="17"/>
        <v>6.1.05 Revenue Accounting</v>
      </c>
      <c r="G394" s="40">
        <f t="shared" si="17"/>
        <v>1</v>
      </c>
      <c r="H394" s="40" t="str">
        <f t="shared" si="17"/>
        <v>Low Priority</v>
      </c>
    </row>
    <row r="395" ht="31.5" customHeight="1">
      <c r="A395" s="25" t="s">
        <v>269</v>
      </c>
      <c r="B395" s="25" t="s">
        <v>271</v>
      </c>
      <c r="C395" s="25" t="s">
        <v>269</v>
      </c>
      <c r="D395" s="25" t="s">
        <v>2183</v>
      </c>
      <c r="E395" s="40" t="str">
        <f t="shared" ref="E395:H395" si="18">E351</f>
        <v>6.1 Revenue Management</v>
      </c>
      <c r="F395" s="40" t="str">
        <f t="shared" si="18"/>
        <v>6.1.06 Cashiering</v>
      </c>
      <c r="G395" s="40">
        <f t="shared" si="18"/>
        <v>1</v>
      </c>
      <c r="H395" s="40" t="str">
        <f t="shared" si="18"/>
        <v>Low Priority</v>
      </c>
    </row>
    <row r="396" ht="31.5" customHeight="1">
      <c r="A396" s="25" t="s">
        <v>269</v>
      </c>
      <c r="B396" s="25" t="s">
        <v>271</v>
      </c>
      <c r="C396" s="25" t="s">
        <v>269</v>
      </c>
      <c r="D396" s="25" t="s">
        <v>2183</v>
      </c>
      <c r="E396" s="40" t="str">
        <f t="shared" ref="E396:H396" si="19">E352</f>
        <v>6.1 Revenue Management</v>
      </c>
      <c r="F396" s="40" t="str">
        <f t="shared" si="19"/>
        <v>6.1.07 Revenue Audit</v>
      </c>
      <c r="G396" s="40">
        <f t="shared" si="19"/>
        <v>1</v>
      </c>
      <c r="H396" s="40" t="str">
        <f t="shared" si="19"/>
        <v>Low Priority</v>
      </c>
    </row>
    <row r="397" ht="31.5" customHeight="1">
      <c r="A397" s="25" t="s">
        <v>269</v>
      </c>
      <c r="B397" s="25" t="s">
        <v>271</v>
      </c>
      <c r="C397" s="25" t="s">
        <v>269</v>
      </c>
      <c r="D397" s="25" t="s">
        <v>2183</v>
      </c>
      <c r="E397" s="40" t="str">
        <f t="shared" ref="E397:H397" si="20">E353</f>
        <v>6.1 Revenue Management</v>
      </c>
      <c r="F397" s="40" t="str">
        <f t="shared" si="20"/>
        <v>6.1.08 Revenue Scenarios</v>
      </c>
      <c r="G397" s="40">
        <f t="shared" si="20"/>
        <v>1</v>
      </c>
      <c r="H397" s="40" t="str">
        <f t="shared" si="20"/>
        <v>Low Priority</v>
      </c>
    </row>
    <row r="398" ht="31.5" customHeight="1">
      <c r="A398" s="25" t="s">
        <v>269</v>
      </c>
      <c r="B398" s="25" t="s">
        <v>271</v>
      </c>
      <c r="C398" s="25" t="s">
        <v>269</v>
      </c>
      <c r="D398" s="25" t="s">
        <v>2183</v>
      </c>
      <c r="E398" s="40" t="str">
        <f t="shared" ref="E398:H398" si="21">E354</f>
        <v>6.1 Revenue Management</v>
      </c>
      <c r="F398" s="40" t="str">
        <f t="shared" si="21"/>
        <v>6.1.09 Revenue Forecasting &amp; Gap Analysis</v>
      </c>
      <c r="G398" s="40">
        <f t="shared" si="21"/>
        <v>1</v>
      </c>
      <c r="H398" s="40" t="str">
        <f t="shared" si="21"/>
        <v>Low Priority</v>
      </c>
    </row>
    <row r="399" ht="31.5" customHeight="1">
      <c r="A399" s="25" t="s">
        <v>269</v>
      </c>
      <c r="B399" s="25" t="s">
        <v>271</v>
      </c>
      <c r="C399" s="25" t="s">
        <v>269</v>
      </c>
      <c r="D399" s="25" t="s">
        <v>2183</v>
      </c>
      <c r="E399" s="40" t="str">
        <f t="shared" ref="E399:H399" si="22">E355</f>
        <v>6.1 Revenue Management</v>
      </c>
      <c r="F399" s="40" t="str">
        <f t="shared" si="22"/>
        <v>6.1.10 Intergovernmental Revenue Transfers</v>
      </c>
      <c r="G399" s="40">
        <f t="shared" si="22"/>
        <v>1</v>
      </c>
      <c r="H399" s="40" t="str">
        <f t="shared" si="22"/>
        <v>Low Priority</v>
      </c>
    </row>
    <row r="400" ht="31.5" customHeight="1">
      <c r="A400" s="25" t="s">
        <v>269</v>
      </c>
      <c r="B400" s="25" t="s">
        <v>271</v>
      </c>
      <c r="C400" s="25" t="s">
        <v>269</v>
      </c>
      <c r="D400" s="25" t="s">
        <v>2183</v>
      </c>
      <c r="E400" s="40" t="str">
        <f t="shared" ref="E400:H400" si="23">E356</f>
        <v>6.1 Revenue Management</v>
      </c>
      <c r="F400" s="40" t="str">
        <f t="shared" si="23"/>
        <v>6.1.11 Payment Gateway &amp; Digital Transactions Integration</v>
      </c>
      <c r="G400" s="40">
        <f t="shared" si="23"/>
        <v>1</v>
      </c>
      <c r="H400" s="40" t="str">
        <f t="shared" si="23"/>
        <v>Low Priority</v>
      </c>
    </row>
    <row r="401" ht="31.5" customHeight="1">
      <c r="A401" s="25" t="s">
        <v>269</v>
      </c>
      <c r="B401" s="25" t="s">
        <v>271</v>
      </c>
      <c r="C401" s="25" t="s">
        <v>269</v>
      </c>
      <c r="D401" s="25" t="s">
        <v>2183</v>
      </c>
      <c r="E401" s="40" t="str">
        <f t="shared" ref="E401:H401" si="24">E357</f>
        <v>6.1 Revenue Management</v>
      </c>
      <c r="F401" s="40" t="str">
        <f t="shared" si="24"/>
        <v>6.1.12 Bill Presentment</v>
      </c>
      <c r="G401" s="40">
        <f t="shared" si="24"/>
        <v>1</v>
      </c>
      <c r="H401" s="40" t="str">
        <f t="shared" si="24"/>
        <v>Low Priority</v>
      </c>
    </row>
    <row r="402" ht="31.5" customHeight="1">
      <c r="A402" s="25" t="s">
        <v>269</v>
      </c>
      <c r="B402" s="25" t="s">
        <v>271</v>
      </c>
      <c r="C402" s="25" t="s">
        <v>269</v>
      </c>
      <c r="D402" s="25" t="s">
        <v>2183</v>
      </c>
      <c r="E402" s="40" t="str">
        <f t="shared" ref="E402:H402" si="25">E358</f>
        <v>6.1 Revenue Management</v>
      </c>
      <c r="F402" s="40" t="str">
        <f t="shared" si="25"/>
        <v>6.1.13 PEFA Assessments</v>
      </c>
      <c r="G402" s="40">
        <f t="shared" si="25"/>
        <v>1</v>
      </c>
      <c r="H402" s="40" t="str">
        <f t="shared" si="25"/>
        <v>Low Priority</v>
      </c>
    </row>
    <row r="403" ht="31.5" customHeight="1">
      <c r="A403" s="25" t="s">
        <v>269</v>
      </c>
      <c r="B403" s="25" t="s">
        <v>271</v>
      </c>
      <c r="C403" s="25" t="s">
        <v>269</v>
      </c>
      <c r="D403" s="25" t="s">
        <v>2183</v>
      </c>
      <c r="E403" s="40" t="str">
        <f t="shared" ref="E403:H403" si="26">E359</f>
        <v>6.1 Revenue Management</v>
      </c>
      <c r="F403" s="40" t="str">
        <f t="shared" si="26"/>
        <v>6.1.A1 Revenue Validation</v>
      </c>
      <c r="G403" s="40">
        <f t="shared" si="26"/>
        <v>1</v>
      </c>
      <c r="H403" s="40" t="str">
        <f t="shared" si="26"/>
        <v>Low Priority</v>
      </c>
    </row>
    <row r="404" ht="31.5" customHeight="1">
      <c r="A404" s="25" t="s">
        <v>269</v>
      </c>
      <c r="B404" s="25" t="s">
        <v>271</v>
      </c>
      <c r="C404" s="25" t="s">
        <v>269</v>
      </c>
      <c r="D404" s="25" t="s">
        <v>2183</v>
      </c>
      <c r="E404" s="40" t="str">
        <f t="shared" ref="E404:H404" si="27">E360</f>
        <v>6.1 Revenue Management</v>
      </c>
      <c r="F404" s="40" t="str">
        <f t="shared" si="27"/>
        <v>6.1. A2 Revenue Process Approvals</v>
      </c>
      <c r="G404" s="40">
        <f t="shared" si="27"/>
        <v>1</v>
      </c>
      <c r="H404" s="40" t="str">
        <f t="shared" si="27"/>
        <v>Low Priority</v>
      </c>
    </row>
    <row r="405" ht="31.5" customHeight="1">
      <c r="A405" s="25" t="s">
        <v>269</v>
      </c>
      <c r="B405" s="25" t="s">
        <v>271</v>
      </c>
      <c r="C405" s="25" t="s">
        <v>269</v>
      </c>
      <c r="D405" s="25" t="s">
        <v>2183</v>
      </c>
      <c r="E405" s="40" t="str">
        <f t="shared" ref="E405:H405" si="28">E361</f>
        <v>6.1 Revenue Management</v>
      </c>
      <c r="F405" s="40" t="str">
        <f t="shared" si="28"/>
        <v>6.1.T1 Revenue Transparency</v>
      </c>
      <c r="G405" s="40">
        <f t="shared" si="28"/>
        <v>1</v>
      </c>
      <c r="H405" s="40" t="str">
        <f t="shared" si="28"/>
        <v>Low Priority</v>
      </c>
    </row>
    <row r="406" ht="31.5" customHeight="1">
      <c r="A406" s="25" t="s">
        <v>269</v>
      </c>
      <c r="B406" s="25" t="s">
        <v>271</v>
      </c>
      <c r="C406" s="25" t="s">
        <v>269</v>
      </c>
      <c r="D406" s="25" t="s">
        <v>2183</v>
      </c>
      <c r="E406" s="40" t="str">
        <f>'PFM Component Map'!B385</f>
        <v>6.3 Tax Revenue </v>
      </c>
      <c r="F406" s="40" t="str">
        <f>'PFM Component Map'!C385</f>
        <v>6.3.01 Personal Income Tax</v>
      </c>
      <c r="G406" s="25">
        <v>1.0</v>
      </c>
      <c r="H406" s="40" t="str">
        <f>vlookup(G406,'NM Lookup'!A$7:B$10,2)</f>
        <v>Low Priority</v>
      </c>
    </row>
    <row r="407" ht="31.5" customHeight="1">
      <c r="A407" s="25" t="s">
        <v>269</v>
      </c>
      <c r="B407" s="25" t="s">
        <v>271</v>
      </c>
      <c r="C407" s="25" t="s">
        <v>269</v>
      </c>
      <c r="D407" s="25" t="s">
        <v>2183</v>
      </c>
      <c r="E407" s="40" t="str">
        <f>'PFM Component Map'!B386</f>
        <v>6.3 Tax Revenue </v>
      </c>
      <c r="F407" s="40" t="str">
        <f>'PFM Component Map'!C386</f>
        <v>6.3.02 Corporate Income Tax</v>
      </c>
      <c r="G407" s="25">
        <v>1.0</v>
      </c>
      <c r="H407" s="40" t="str">
        <f>vlookup(G407,'NM Lookup'!A$7:B$10,2)</f>
        <v>Low Priority</v>
      </c>
    </row>
    <row r="408" ht="31.5" customHeight="1">
      <c r="A408" s="25" t="s">
        <v>269</v>
      </c>
      <c r="B408" s="25" t="s">
        <v>271</v>
      </c>
      <c r="C408" s="25" t="s">
        <v>269</v>
      </c>
      <c r="D408" s="25" t="s">
        <v>2183</v>
      </c>
      <c r="E408" s="40" t="str">
        <f>'PFM Component Map'!B387</f>
        <v>6.3 Tax Revenue </v>
      </c>
      <c r="F408" s="40" t="str">
        <f>'PFM Component Map'!C387</f>
        <v>6.3.03 Customs Tax</v>
      </c>
      <c r="G408" s="25">
        <v>1.0</v>
      </c>
      <c r="H408" s="40" t="str">
        <f>vlookup(G408,'NM Lookup'!A$7:B$10,2)</f>
        <v>Low Priority</v>
      </c>
    </row>
    <row r="409" ht="31.5" customHeight="1">
      <c r="A409" s="25" t="s">
        <v>269</v>
      </c>
      <c r="B409" s="25" t="s">
        <v>271</v>
      </c>
      <c r="C409" s="25" t="s">
        <v>269</v>
      </c>
      <c r="D409" s="25" t="s">
        <v>2183</v>
      </c>
      <c r="E409" s="40" t="str">
        <f>'PFM Component Map'!B388</f>
        <v>6.3 Tax Revenue </v>
      </c>
      <c r="F409" s="40" t="str">
        <f>'PFM Component Map'!C388</f>
        <v>6.3.04 Sales &amp; Value-Added Tax</v>
      </c>
      <c r="G409" s="25">
        <v>1.0</v>
      </c>
      <c r="H409" s="40" t="str">
        <f>vlookup(G409,'NM Lookup'!A$7:B$10,2)</f>
        <v>Low Priority</v>
      </c>
    </row>
    <row r="410" ht="31.5" customHeight="1">
      <c r="A410" s="25" t="s">
        <v>269</v>
      </c>
      <c r="B410" s="25" t="s">
        <v>271</v>
      </c>
      <c r="C410" s="25" t="s">
        <v>269</v>
      </c>
      <c r="D410" s="25" t="s">
        <v>2183</v>
      </c>
      <c r="E410" s="40" t="str">
        <f>'PFM Component Map'!B389</f>
        <v>6.3 Tax Revenue </v>
      </c>
      <c r="F410" s="40" t="str">
        <f>'PFM Component Map'!C389</f>
        <v>6.3.05 Property &amp; Asset Taxes</v>
      </c>
      <c r="G410" s="25">
        <v>1.0</v>
      </c>
      <c r="H410" s="40" t="str">
        <f>vlookup(G410,'NM Lookup'!A$7:B$10,2)</f>
        <v>Low Priority</v>
      </c>
    </row>
    <row r="411" ht="31.5" customHeight="1">
      <c r="A411" s="25" t="s">
        <v>269</v>
      </c>
      <c r="B411" s="25" t="s">
        <v>271</v>
      </c>
      <c r="C411" s="25" t="s">
        <v>269</v>
      </c>
      <c r="D411" s="25" t="s">
        <v>2183</v>
      </c>
      <c r="E411" s="40" t="str">
        <f>'PFM Component Map'!B390</f>
        <v>6.3 Tax Revenue </v>
      </c>
      <c r="F411" s="40" t="str">
        <f>'PFM Component Map'!C390</f>
        <v>6.3.06 Inheritance &amp; Estate Taxes</v>
      </c>
      <c r="G411" s="25">
        <v>1.0</v>
      </c>
      <c r="H411" s="40" t="str">
        <f>vlookup(G411,'NM Lookup'!A$7:B$10,2)</f>
        <v>Low Priority</v>
      </c>
    </row>
    <row r="412" ht="31.5" customHeight="1">
      <c r="A412" s="25" t="s">
        <v>269</v>
      </c>
      <c r="B412" s="25" t="s">
        <v>271</v>
      </c>
      <c r="C412" s="25" t="s">
        <v>269</v>
      </c>
      <c r="D412" s="25" t="s">
        <v>2183</v>
      </c>
      <c r="E412" s="40" t="str">
        <f>'PFM Component Map'!B391</f>
        <v>6.3 Tax Revenue </v>
      </c>
      <c r="F412" s="40" t="str">
        <f>'PFM Component Map'!C391</f>
        <v>6.3.07 Excise Taxes</v>
      </c>
      <c r="G412" s="25">
        <v>1.0</v>
      </c>
      <c r="H412" s="40" t="str">
        <f>vlookup(G412,'NM Lookup'!A$7:B$10,2)</f>
        <v>Low Priority</v>
      </c>
    </row>
    <row r="413" ht="31.5" customHeight="1">
      <c r="A413" s="25" t="s">
        <v>269</v>
      </c>
      <c r="B413" s="25" t="s">
        <v>271</v>
      </c>
      <c r="C413" s="25" t="s">
        <v>269</v>
      </c>
      <c r="D413" s="25" t="s">
        <v>2183</v>
      </c>
      <c r="E413" s="40" t="str">
        <f>'PFM Component Map'!B392</f>
        <v>6.3 Tax Revenue </v>
      </c>
      <c r="F413" s="40" t="str">
        <f>'PFM Component Map'!C392</f>
        <v>6.3.08 Royalties</v>
      </c>
      <c r="G413" s="25">
        <v>1.0</v>
      </c>
      <c r="H413" s="40" t="str">
        <f>vlookup(G413,'NM Lookup'!A$7:B$10,2)</f>
        <v>Low Priority</v>
      </c>
    </row>
    <row r="414" ht="31.5" customHeight="1">
      <c r="A414" s="25" t="s">
        <v>269</v>
      </c>
      <c r="B414" s="25" t="s">
        <v>271</v>
      </c>
      <c r="C414" s="25" t="s">
        <v>269</v>
      </c>
      <c r="D414" s="25" t="s">
        <v>2183</v>
      </c>
      <c r="E414" s="40" t="str">
        <f>'PFM Component Map'!B393</f>
        <v>6.3 Tax Revenue </v>
      </c>
      <c r="F414" s="40" t="str">
        <f>'PFM Component Map'!C393</f>
        <v>6.3.09 Payroll Taxes</v>
      </c>
      <c r="G414" s="25">
        <v>1.0</v>
      </c>
      <c r="H414" s="40" t="str">
        <f>vlookup(G414,'NM Lookup'!A$7:B$10,2)</f>
        <v>Low Priority</v>
      </c>
    </row>
    <row r="415" ht="31.5" customHeight="1">
      <c r="A415" s="25" t="s">
        <v>269</v>
      </c>
      <c r="B415" s="25" t="s">
        <v>271</v>
      </c>
      <c r="C415" s="25" t="s">
        <v>269</v>
      </c>
      <c r="D415" s="25" t="s">
        <v>2183</v>
      </c>
      <c r="E415" s="40" t="str">
        <f>'PFM Component Map'!B394</f>
        <v>6.3 Tax Revenue </v>
      </c>
      <c r="F415" s="40" t="str">
        <f>'PFM Component Map'!C394</f>
        <v>6.3.10 Environmental Taxes</v>
      </c>
      <c r="G415" s="25">
        <v>1.0</v>
      </c>
      <c r="H415" s="40" t="str">
        <f>vlookup(G415,'NM Lookup'!A$7:B$10,2)</f>
        <v>Low Priority</v>
      </c>
    </row>
    <row r="416" ht="31.5" customHeight="1">
      <c r="A416" s="25" t="s">
        <v>269</v>
      </c>
      <c r="B416" s="25" t="s">
        <v>271</v>
      </c>
      <c r="C416" s="25" t="s">
        <v>269</v>
      </c>
      <c r="D416" s="25" t="s">
        <v>2183</v>
      </c>
      <c r="E416" s="40" t="str">
        <f>'PFM Component Map'!B395</f>
        <v>6.3 Tax Revenue </v>
      </c>
      <c r="F416" s="40" t="str">
        <f>'PFM Component Map'!C395</f>
        <v>6.3.11 Single Window</v>
      </c>
      <c r="G416" s="25">
        <v>1.0</v>
      </c>
      <c r="H416" s="40" t="str">
        <f>vlookup(G416,'NM Lookup'!A$7:B$10,2)</f>
        <v>Low Priority</v>
      </c>
    </row>
    <row r="417" ht="31.5" customHeight="1">
      <c r="A417" s="25" t="s">
        <v>269</v>
      </c>
      <c r="B417" s="25" t="s">
        <v>271</v>
      </c>
      <c r="C417" s="25" t="s">
        <v>269</v>
      </c>
      <c r="D417" s="25" t="s">
        <v>2183</v>
      </c>
      <c r="E417" s="40" t="str">
        <f>'PFM Component Map'!B396</f>
        <v>6.3 Tax Revenue </v>
      </c>
      <c r="F417" s="40" t="str">
        <f>'PFM Component Map'!C396</f>
        <v>6.3.12 E-Filing</v>
      </c>
      <c r="G417" s="25">
        <v>1.0</v>
      </c>
      <c r="H417" s="40" t="str">
        <f>vlookup(G417,'NM Lookup'!A$7:B$10,2)</f>
        <v>Low Priority</v>
      </c>
    </row>
    <row r="418" ht="31.5" customHeight="1">
      <c r="A418" s="25" t="s">
        <v>269</v>
      </c>
      <c r="B418" s="25" t="s">
        <v>271</v>
      </c>
      <c r="C418" s="25" t="s">
        <v>269</v>
      </c>
      <c r="D418" s="25" t="s">
        <v>2183</v>
      </c>
      <c r="E418" s="40" t="str">
        <f>'PFM Component Map'!B397</f>
        <v>6.3 Tax Revenue </v>
      </c>
      <c r="F418" s="40" t="str">
        <f>'PFM Component Map'!C397</f>
        <v>6.3.13 Tax Modeling</v>
      </c>
      <c r="G418" s="25">
        <v>1.0</v>
      </c>
      <c r="H418" s="40" t="str">
        <f>vlookup(G418,'NM Lookup'!A$7:B$10,2)</f>
        <v>Low Priority</v>
      </c>
    </row>
    <row r="419" ht="31.5" customHeight="1">
      <c r="A419" s="25" t="s">
        <v>269</v>
      </c>
      <c r="B419" s="25" t="s">
        <v>271</v>
      </c>
      <c r="C419" s="25" t="s">
        <v>269</v>
      </c>
      <c r="D419" s="25" t="s">
        <v>2183</v>
      </c>
      <c r="E419" s="40" t="str">
        <f>'PFM Component Map'!B398</f>
        <v>6.3 Tax Revenue </v>
      </c>
      <c r="F419" s="40" t="str">
        <f>'PFM Component Map'!C398</f>
        <v>6.3.14 Withholding &amp; Automatic Deductions</v>
      </c>
      <c r="G419" s="25">
        <v>1.0</v>
      </c>
      <c r="H419" s="40" t="str">
        <f>vlookup(G419,'NM Lookup'!A$7:B$10,2)</f>
        <v>Low Priority</v>
      </c>
    </row>
    <row r="420" ht="31.5" customHeight="1">
      <c r="A420" s="25" t="s">
        <v>269</v>
      </c>
      <c r="B420" s="25" t="s">
        <v>271</v>
      </c>
      <c r="C420" s="25" t="s">
        <v>269</v>
      </c>
      <c r="D420" s="25" t="s">
        <v>2183</v>
      </c>
      <c r="E420" s="40" t="str">
        <f>'PFM Component Map'!B399</f>
        <v>6.3 Tax Revenue </v>
      </c>
      <c r="F420" s="40" t="str">
        <f>'PFM Component Map'!C399</f>
        <v>6.3.15 Tax Incentive &amp; Exemption Tracking</v>
      </c>
      <c r="G420" s="25">
        <v>1.0</v>
      </c>
      <c r="H420" s="40" t="str">
        <f>vlookup(G420,'NM Lookup'!A$7:B$10,2)</f>
        <v>Low Priority</v>
      </c>
    </row>
    <row r="421" ht="31.5" customHeight="1">
      <c r="A421" s="25" t="s">
        <v>269</v>
      </c>
      <c r="B421" s="25" t="s">
        <v>271</v>
      </c>
      <c r="C421" s="25" t="s">
        <v>269</v>
      </c>
      <c r="D421" s="25" t="s">
        <v>2183</v>
      </c>
      <c r="E421" s="40" t="str">
        <f>'PFM Component Map'!B400</f>
        <v>6.3 Tax Revenue </v>
      </c>
      <c r="F421" s="40" t="str">
        <f>'PFM Component Map'!C400</f>
        <v>6.3.16 Digital &amp; E-Commerce Taxation - Digital Services Tax</v>
      </c>
      <c r="G421" s="25">
        <v>1.0</v>
      </c>
      <c r="H421" s="40" t="str">
        <f>vlookup(G421,'NM Lookup'!A$7:B$10,2)</f>
        <v>Low Priority</v>
      </c>
    </row>
    <row r="422" ht="31.5" customHeight="1">
      <c r="A422" s="25" t="s">
        <v>269</v>
      </c>
      <c r="B422" s="25" t="s">
        <v>271</v>
      </c>
      <c r="C422" s="25" t="s">
        <v>269</v>
      </c>
      <c r="D422" s="25" t="s">
        <v>2183</v>
      </c>
      <c r="E422" s="40" t="str">
        <f>'PFM Component Map'!B401</f>
        <v>6.3 Tax Revenue </v>
      </c>
      <c r="F422" s="40" t="str">
        <f>'PFM Component Map'!C401</f>
        <v>6.3.17 Revenue Collection Fraud Detection &amp; Risk Scoring</v>
      </c>
      <c r="G422" s="25">
        <v>1.0</v>
      </c>
      <c r="H422" s="40" t="str">
        <f>vlookup(G422,'NM Lookup'!A$7:B$10,2)</f>
        <v>Low Priority</v>
      </c>
    </row>
    <row r="423" ht="31.5" customHeight="1">
      <c r="A423" s="25" t="s">
        <v>269</v>
      </c>
      <c r="B423" s="25" t="s">
        <v>271</v>
      </c>
      <c r="C423" s="25" t="s">
        <v>269</v>
      </c>
      <c r="D423" s="25" t="s">
        <v>2183</v>
      </c>
      <c r="E423" s="40" t="str">
        <f>'PFM Component Map'!B402</f>
        <v>6.3 Tax Revenue </v>
      </c>
      <c r="F423" s="40" t="str">
        <f>'PFM Component Map'!C402</f>
        <v>6.3.18 Financial Transaction Taxes</v>
      </c>
      <c r="G423" s="25">
        <v>1.0</v>
      </c>
      <c r="H423" s="40" t="str">
        <f>vlookup(G423,'NM Lookup'!A$7:B$10,2)</f>
        <v>Low Priority</v>
      </c>
    </row>
    <row r="424" ht="31.5" customHeight="1">
      <c r="A424" s="25" t="s">
        <v>269</v>
      </c>
      <c r="B424" s="25" t="s">
        <v>271</v>
      </c>
      <c r="C424" s="25" t="s">
        <v>269</v>
      </c>
      <c r="D424" s="25" t="s">
        <v>2183</v>
      </c>
      <c r="E424" s="40" t="str">
        <f>'PFM Component Map'!B403</f>
        <v>6.3 Tax Revenue </v>
      </c>
      <c r="F424" s="40" t="str">
        <f>'PFM Component Map'!C403</f>
        <v>6.3.19 Cryptocurrency &amp; Virtual Asset Taxation</v>
      </c>
      <c r="G424" s="25">
        <v>1.0</v>
      </c>
      <c r="H424" s="40" t="str">
        <f>vlookup(G424,'NM Lookup'!A$7:B$10,2)</f>
        <v>Low Priority</v>
      </c>
    </row>
    <row r="425" ht="31.5" customHeight="1">
      <c r="A425" s="25" t="s">
        <v>269</v>
      </c>
      <c r="B425" s="25" t="s">
        <v>271</v>
      </c>
      <c r="C425" s="25" t="s">
        <v>269</v>
      </c>
      <c r="D425" s="25" t="s">
        <v>2183</v>
      </c>
      <c r="E425" s="40" t="str">
        <f>'PFM Component Map'!B404</f>
        <v>6.3 Tax Revenue </v>
      </c>
      <c r="F425" s="40" t="str">
        <f>'PFM Component Map'!C404</f>
        <v>6.3.20 Luxury &amp; Sin Taxes</v>
      </c>
      <c r="G425" s="25">
        <v>1.0</v>
      </c>
      <c r="H425" s="40" t="str">
        <f>vlookup(G425,'NM Lookup'!A$7:B$10,2)</f>
        <v>Low Priority</v>
      </c>
    </row>
    <row r="426" ht="31.5" customHeight="1">
      <c r="A426" s="25" t="s">
        <v>269</v>
      </c>
      <c r="B426" s="25" t="s">
        <v>271</v>
      </c>
      <c r="C426" s="25" t="s">
        <v>269</v>
      </c>
      <c r="D426" s="25" t="s">
        <v>2183</v>
      </c>
      <c r="E426" s="40" t="str">
        <f>'PFM Component Map'!B405</f>
        <v>6.3 Tax Revenue </v>
      </c>
      <c r="F426" s="40" t="str">
        <f>'PFM Component Map'!C405</f>
        <v>6.3.21 Land Value Taxation</v>
      </c>
      <c r="G426" s="25">
        <v>1.0</v>
      </c>
      <c r="H426" s="40" t="str">
        <f>vlookup(G426,'NM Lookup'!A$7:B$10,2)</f>
        <v>Low Priority</v>
      </c>
    </row>
    <row r="427" ht="31.5" customHeight="1">
      <c r="A427" s="25" t="s">
        <v>269</v>
      </c>
      <c r="B427" s="25" t="s">
        <v>271</v>
      </c>
      <c r="C427" s="25" t="s">
        <v>269</v>
      </c>
      <c r="D427" s="25" t="s">
        <v>2183</v>
      </c>
      <c r="E427" s="40" t="str">
        <f>'PFM Component Map'!B406</f>
        <v>6.3 Tax Revenue </v>
      </c>
      <c r="F427" s="40" t="str">
        <f>'PFM Component Map'!C406</f>
        <v>6.3.22 Wealth &amp; Net Worth Taxes</v>
      </c>
      <c r="G427" s="25">
        <v>1.0</v>
      </c>
      <c r="H427" s="40" t="str">
        <f>vlookup(G427,'NM Lookup'!A$7:B$10,2)</f>
        <v>Low Priority</v>
      </c>
    </row>
    <row r="428" ht="31.5" customHeight="1">
      <c r="A428" s="25" t="s">
        <v>269</v>
      </c>
      <c r="B428" s="25" t="s">
        <v>271</v>
      </c>
      <c r="C428" s="25" t="s">
        <v>269</v>
      </c>
      <c r="D428" s="25" t="s">
        <v>2183</v>
      </c>
      <c r="E428" s="40" t="str">
        <f>'PFM Component Map'!B407</f>
        <v>6.3 Tax Revenue </v>
      </c>
      <c r="F428" s="40" t="str">
        <f>'PFM Component Map'!C407</f>
        <v>6.3.23 Small Business &amp; Informal Sector Taxation</v>
      </c>
      <c r="G428" s="25">
        <v>1.0</v>
      </c>
      <c r="H428" s="40" t="str">
        <f>vlookup(G428,'NM Lookup'!A$7:B$10,2)</f>
        <v>Low Priority</v>
      </c>
    </row>
    <row r="429" ht="31.5" customHeight="1">
      <c r="A429" s="25" t="s">
        <v>269</v>
      </c>
      <c r="B429" s="25" t="s">
        <v>271</v>
      </c>
      <c r="C429" s="25" t="s">
        <v>269</v>
      </c>
      <c r="D429" s="25" t="s">
        <v>2183</v>
      </c>
      <c r="E429" s="40" t="str">
        <f>'PFM Component Map'!B408</f>
        <v>6.3 Tax Revenue </v>
      </c>
      <c r="F429" s="40" t="str">
        <f>'PFM Component Map'!C408</f>
        <v>6.3.24 Transfer Pricing &amp; Anti-Avoidance Measures</v>
      </c>
      <c r="G429" s="25">
        <v>1.0</v>
      </c>
      <c r="H429" s="40" t="str">
        <f>vlookup(G429,'NM Lookup'!A$7:B$10,2)</f>
        <v>Low Priority</v>
      </c>
    </row>
    <row r="430" ht="31.5" customHeight="1">
      <c r="A430" s="25" t="s">
        <v>269</v>
      </c>
      <c r="B430" s="25" t="s">
        <v>271</v>
      </c>
      <c r="C430" s="25" t="s">
        <v>269</v>
      </c>
      <c r="D430" s="25" t="s">
        <v>2183</v>
      </c>
      <c r="E430" s="40" t="str">
        <f>'PFM Component Map'!B409</f>
        <v>6.3 Tax Revenue </v>
      </c>
      <c r="F430" s="40" t="str">
        <f>'PFM Component Map'!C409</f>
        <v>6.3.26 Tax Compliance &amp; Fraud Detection</v>
      </c>
      <c r="G430" s="25">
        <v>1.0</v>
      </c>
      <c r="H430" s="40" t="str">
        <f>vlookup(G430,'NM Lookup'!A$7:B$10,2)</f>
        <v>Low Priority</v>
      </c>
    </row>
    <row r="431" ht="31.5" customHeight="1">
      <c r="A431" s="25" t="s">
        <v>269</v>
      </c>
      <c r="B431" s="25" t="s">
        <v>271</v>
      </c>
      <c r="C431" s="25" t="s">
        <v>269</v>
      </c>
      <c r="D431" s="25" t="s">
        <v>2183</v>
      </c>
      <c r="E431" s="40" t="str">
        <f>'PFM Component Map'!B410</f>
        <v>6.3 Tax Revenue </v>
      </c>
      <c r="F431" s="40" t="str">
        <f>'PFM Component Map'!C410</f>
        <v>6.3.27 Smart Tax Incentive &amp; Exemption Management</v>
      </c>
      <c r="G431" s="25">
        <v>1.0</v>
      </c>
      <c r="H431" s="40" t="str">
        <f>vlookup(G431,'NM Lookup'!A$7:B$10,2)</f>
        <v>Low Priority</v>
      </c>
    </row>
    <row r="432" ht="31.5" customHeight="1">
      <c r="A432" s="25" t="s">
        <v>269</v>
      </c>
      <c r="B432" s="25" t="s">
        <v>271</v>
      </c>
      <c r="C432" s="25" t="s">
        <v>269</v>
      </c>
      <c r="D432" s="25" t="s">
        <v>2183</v>
      </c>
      <c r="E432" s="40" t="str">
        <f>'PFM Component Map'!B411</f>
        <v>6.3 Tax Revenue </v>
      </c>
      <c r="F432" s="40" t="str">
        <f>'PFM Component Map'!C411</f>
        <v>6.3.28 Progressive vs. Flat Tax Modeling</v>
      </c>
      <c r="G432" s="25">
        <v>1.0</v>
      </c>
      <c r="H432" s="40" t="str">
        <f>vlookup(G432,'NM Lookup'!A$7:B$10,2)</f>
        <v>Low Priority</v>
      </c>
    </row>
    <row r="433" ht="31.5" customHeight="1">
      <c r="A433" s="25" t="s">
        <v>269</v>
      </c>
      <c r="B433" s="25" t="s">
        <v>271</v>
      </c>
      <c r="C433" s="25" t="s">
        <v>269</v>
      </c>
      <c r="D433" s="25" t="s">
        <v>2183</v>
      </c>
      <c r="E433" s="40" t="str">
        <f>'PFM Component Map'!B412</f>
        <v>6.3 Tax Revenue </v>
      </c>
      <c r="F433" s="40" t="str">
        <f>'PFM Component Map'!C412</f>
        <v>6.3.29 Integration with International Tax Standards</v>
      </c>
      <c r="G433" s="25">
        <v>1.0</v>
      </c>
      <c r="H433" s="40" t="str">
        <f>vlookup(G433,'NM Lookup'!A$7:B$10,2)</f>
        <v>Low Priority</v>
      </c>
    </row>
    <row r="434" ht="31.5" customHeight="1">
      <c r="A434" s="25" t="s">
        <v>269</v>
      </c>
      <c r="B434" s="25" t="s">
        <v>271</v>
      </c>
      <c r="C434" s="25" t="s">
        <v>269</v>
      </c>
      <c r="D434" s="25" t="s">
        <v>2183</v>
      </c>
      <c r="E434" s="40" t="str">
        <f>'PFM Component Map'!B413</f>
        <v>6.3 Tax Revenue </v>
      </c>
      <c r="F434" s="40" t="str">
        <f>'PFM Component Map'!C413</f>
        <v>6.3.30 Lottery, Gaming, &amp; Betting Revenue</v>
      </c>
      <c r="G434" s="25">
        <v>1.0</v>
      </c>
      <c r="H434" s="40" t="str">
        <f>vlookup(G434,'NM Lookup'!A$7:B$10,2)</f>
        <v>Low Priority</v>
      </c>
    </row>
    <row r="435" ht="31.5" customHeight="1">
      <c r="A435" s="25" t="s">
        <v>269</v>
      </c>
      <c r="B435" s="25" t="s">
        <v>271</v>
      </c>
      <c r="C435" s="25" t="s">
        <v>269</v>
      </c>
      <c r="D435" s="25" t="s">
        <v>2183</v>
      </c>
      <c r="E435" s="40" t="str">
        <f>'PFM Component Map'!B414</f>
        <v>6.3 Tax Revenue </v>
      </c>
      <c r="F435" s="40" t="str">
        <f>'PFM Component Map'!C414</f>
        <v>6.3.31 Tax Case Management</v>
      </c>
      <c r="G435" s="25">
        <v>1.0</v>
      </c>
      <c r="H435" s="40" t="str">
        <f>vlookup(G435,'NM Lookup'!A$7:B$10,2)</f>
        <v>Low Priority</v>
      </c>
    </row>
    <row r="436" ht="31.5" customHeight="1">
      <c r="A436" s="25" t="s">
        <v>269</v>
      </c>
      <c r="B436" s="25" t="s">
        <v>271</v>
      </c>
      <c r="C436" s="25" t="s">
        <v>269</v>
      </c>
      <c r="D436" s="25" t="s">
        <v>2183</v>
      </c>
      <c r="E436" s="40" t="str">
        <f>'PFM Component Map'!B415</f>
        <v>6.3 Tax Revenue </v>
      </c>
      <c r="F436" s="40" t="str">
        <f>'PFM Component Map'!C415</f>
        <v>6.3.32 Traditional Tax Filing</v>
      </c>
      <c r="G436" s="25">
        <v>1.0</v>
      </c>
      <c r="H436" s="40" t="str">
        <f>vlookup(G436,'NM Lookup'!A$7:B$10,2)</f>
        <v>Low Priority</v>
      </c>
    </row>
    <row r="437" ht="31.5" customHeight="1">
      <c r="A437" s="25" t="s">
        <v>269</v>
      </c>
      <c r="B437" s="25" t="s">
        <v>271</v>
      </c>
      <c r="C437" s="25" t="s">
        <v>269</v>
      </c>
      <c r="D437" s="25" t="s">
        <v>2183</v>
      </c>
      <c r="E437" s="40" t="str">
        <f>'PFM Component Map'!B416</f>
        <v>6.3 Tax Revenue </v>
      </c>
      <c r="F437" s="40" t="str">
        <f>'PFM Component Map'!C416</f>
        <v>6.2.33 Tax Refund Management</v>
      </c>
      <c r="G437" s="25">
        <v>1.0</v>
      </c>
      <c r="H437" s="40" t="str">
        <f>vlookup(G437,'NM Lookup'!A$7:B$10,2)</f>
        <v>Low Priority</v>
      </c>
    </row>
    <row r="438" ht="31.5" customHeight="1">
      <c r="A438" s="25" t="s">
        <v>269</v>
      </c>
      <c r="B438" s="25" t="s">
        <v>271</v>
      </c>
      <c r="C438" s="25" t="s">
        <v>269</v>
      </c>
      <c r="D438" s="25" t="s">
        <v>2183</v>
      </c>
      <c r="E438" s="40" t="str">
        <f>'PFM Component Map'!B417</f>
        <v>6.3 Tax Revenue </v>
      </c>
      <c r="F438" s="40" t="str">
        <f>'PFM Component Map'!C417</f>
        <v>6.2.34 Tax Amnesty Programs</v>
      </c>
      <c r="G438" s="25">
        <v>1.0</v>
      </c>
      <c r="H438" s="40" t="str">
        <f>vlookup(G438,'NM Lookup'!A$7:B$10,2)</f>
        <v>Low Priority</v>
      </c>
    </row>
    <row r="439" ht="31.5" customHeight="1">
      <c r="A439" s="25" t="s">
        <v>269</v>
      </c>
      <c r="B439" s="25" t="s">
        <v>271</v>
      </c>
      <c r="C439" s="25" t="s">
        <v>269</v>
      </c>
      <c r="D439" s="25" t="s">
        <v>2183</v>
      </c>
      <c r="E439" s="40" t="str">
        <f>'PFM Component Map'!B418</f>
        <v>6.3 Tax Revenue </v>
      </c>
      <c r="F439" s="40" t="str">
        <f>'PFM Component Map'!C418</f>
        <v>6.2.35 Tax Assessment</v>
      </c>
      <c r="G439" s="25">
        <v>1.0</v>
      </c>
      <c r="H439" s="40" t="str">
        <f>vlookup(G439,'NM Lookup'!A$7:B$10,2)</f>
        <v>Low Priority</v>
      </c>
    </row>
    <row r="440" ht="31.5" customHeight="1">
      <c r="A440" s="25" t="s">
        <v>269</v>
      </c>
      <c r="B440" s="25" t="s">
        <v>271</v>
      </c>
      <c r="C440" s="25" t="s">
        <v>269</v>
      </c>
      <c r="D440" s="25" t="s">
        <v>2183</v>
      </c>
      <c r="E440" s="40" t="str">
        <f>'PFM Component Map'!B419</f>
        <v>6.3 Tax Revenue </v>
      </c>
      <c r="F440" s="40" t="str">
        <f>'PFM Component Map'!C419</f>
        <v>6.2.36 Risk-Based Compliance Management</v>
      </c>
      <c r="G440" s="25">
        <v>1.0</v>
      </c>
      <c r="H440" s="40" t="str">
        <f>vlookup(G440,'NM Lookup'!A$7:B$10,2)</f>
        <v>Low Priority</v>
      </c>
    </row>
    <row r="441" ht="31.5" customHeight="1">
      <c r="A441" s="25" t="s">
        <v>269</v>
      </c>
      <c r="B441" s="25" t="s">
        <v>271</v>
      </c>
      <c r="C441" s="25" t="s">
        <v>269</v>
      </c>
      <c r="D441" s="25" t="s">
        <v>2183</v>
      </c>
      <c r="E441" s="40" t="str">
        <f>'PFM Component Map'!B420</f>
        <v>6.3 Tax Revenue </v>
      </c>
      <c r="F441" s="40" t="str">
        <f>'PFM Component Map'!C420</f>
        <v>6.2.37 Tax Audit</v>
      </c>
      <c r="G441" s="25">
        <v>1.0</v>
      </c>
      <c r="H441" s="40" t="str">
        <f>vlookup(G441,'NM Lookup'!A$7:B$10,2)</f>
        <v>Low Priority</v>
      </c>
    </row>
    <row r="442" ht="31.5" customHeight="1">
      <c r="A442" s="25" t="s">
        <v>269</v>
      </c>
      <c r="B442" s="25" t="s">
        <v>271</v>
      </c>
      <c r="C442" s="25" t="s">
        <v>269</v>
      </c>
      <c r="D442" s="25" t="s">
        <v>2183</v>
      </c>
      <c r="E442" s="40" t="str">
        <f>'PFM Component Map'!B421</f>
        <v>6.3 Tax Revenue </v>
      </c>
      <c r="F442" s="40" t="str">
        <f>'PFM Component Map'!C421</f>
        <v>6.3.38 Self-Service Portal</v>
      </c>
      <c r="G442" s="25">
        <v>1.0</v>
      </c>
      <c r="H442" s="40" t="str">
        <f>vlookup(G442,'NM Lookup'!A$7:B$10,2)</f>
        <v>Low Priority</v>
      </c>
    </row>
    <row r="443" ht="31.5" customHeight="1">
      <c r="A443" s="25" t="s">
        <v>269</v>
      </c>
      <c r="B443" s="25" t="s">
        <v>271</v>
      </c>
      <c r="C443" s="25" t="s">
        <v>269</v>
      </c>
      <c r="D443" s="25" t="s">
        <v>2183</v>
      </c>
      <c r="E443" s="40" t="str">
        <f>'PFM Component Map'!B422</f>
        <v>6.3 Tax Revenue </v>
      </c>
      <c r="F443" s="40" t="str">
        <f>'PFM Component Map'!C422</f>
        <v>6.3.39 Digital Payment Integration &amp; Automation</v>
      </c>
      <c r="G443" s="25">
        <v>1.0</v>
      </c>
      <c r="H443" s="40" t="str">
        <f>vlookup(G443,'NM Lookup'!A$7:B$10,2)</f>
        <v>Low Priority</v>
      </c>
    </row>
    <row r="444" ht="31.5" customHeight="1">
      <c r="A444" s="25" t="s">
        <v>269</v>
      </c>
      <c r="B444" s="25" t="s">
        <v>271</v>
      </c>
      <c r="C444" s="25" t="s">
        <v>269</v>
      </c>
      <c r="D444" s="25" t="s">
        <v>2183</v>
      </c>
      <c r="E444" s="40" t="str">
        <f>'PFM Component Map'!B423</f>
        <v>6.3 Tax Revenue </v>
      </c>
      <c r="F444" s="40" t="str">
        <f>'PFM Component Map'!C423</f>
        <v>6.3.40 Business and Occupation (B&amp;O) taxes</v>
      </c>
      <c r="G444" s="25">
        <v>1.0</v>
      </c>
      <c r="H444" s="40" t="str">
        <f>vlookup(G444,'NM Lookup'!A$7:B$10,2)</f>
        <v>Low Priority</v>
      </c>
    </row>
    <row r="445" ht="31.5" customHeight="1">
      <c r="A445" s="25" t="s">
        <v>269</v>
      </c>
      <c r="B445" s="25" t="s">
        <v>271</v>
      </c>
      <c r="C445" s="25" t="s">
        <v>269</v>
      </c>
      <c r="D445" s="25" t="s">
        <v>2183</v>
      </c>
      <c r="E445" s="40" t="str">
        <f>'PFM Component Map'!B424</f>
        <v>6.3 Tax Revenue </v>
      </c>
      <c r="F445" s="40" t="str">
        <f>'PFM Component Map'!C424</f>
        <v>6.3.41 TADAT Assessments</v>
      </c>
      <c r="G445" s="25">
        <v>1.0</v>
      </c>
      <c r="H445" s="40" t="str">
        <f>vlookup(G445,'NM Lookup'!A$7:B$10,2)</f>
        <v>Low Priority</v>
      </c>
    </row>
    <row r="446" ht="31.5" customHeight="1">
      <c r="A446" s="25" t="s">
        <v>269</v>
      </c>
      <c r="B446" s="25" t="s">
        <v>271</v>
      </c>
      <c r="C446" s="25" t="s">
        <v>269</v>
      </c>
      <c r="D446" s="25" t="s">
        <v>2183</v>
      </c>
      <c r="E446" s="40" t="str">
        <f>'PFM Component Map'!B425</f>
        <v>6.3 Tax Revenue </v>
      </c>
      <c r="F446" s="40" t="str">
        <f>'PFM Component Map'!C425</f>
        <v>6.3.A1 Tax Case Approvals</v>
      </c>
      <c r="G446" s="25">
        <v>1.0</v>
      </c>
      <c r="H446" s="40" t="str">
        <f>vlookup(G446,'NM Lookup'!A$7:B$10,2)</f>
        <v>Low Priority</v>
      </c>
    </row>
    <row r="447" ht="31.5" customHeight="1">
      <c r="A447" s="25" t="s">
        <v>269</v>
      </c>
      <c r="B447" s="25" t="s">
        <v>271</v>
      </c>
      <c r="C447" s="25" t="s">
        <v>269</v>
      </c>
      <c r="D447" s="25" t="s">
        <v>2183</v>
      </c>
      <c r="E447" s="40" t="str">
        <f>'PFM Component Map'!B426</f>
        <v>6.3 Tax Revenue </v>
      </c>
      <c r="F447" s="40" t="str">
        <f>'PFM Component Map'!C426</f>
        <v>6.3.T1 Tax Transparency</v>
      </c>
      <c r="G447" s="25">
        <v>1.0</v>
      </c>
      <c r="H447" s="40" t="str">
        <f>vlookup(G447,'NM Lookup'!A$7:B$10,2)</f>
        <v>Low Priority</v>
      </c>
    </row>
    <row r="448" ht="31.5" customHeight="1">
      <c r="A448" s="25" t="s">
        <v>269</v>
      </c>
      <c r="B448" s="25" t="s">
        <v>271</v>
      </c>
      <c r="C448" s="25" t="s">
        <v>269</v>
      </c>
      <c r="D448" s="25" t="s">
        <v>2183</v>
      </c>
      <c r="E448" s="40" t="str">
        <f>'PFM Component Map'!B427</f>
        <v>6.3 Tax Revenue </v>
      </c>
      <c r="F448" s="40" t="str">
        <f>'PFM Component Map'!C427</f>
        <v>6.3.T2 Taxpayer Feedback</v>
      </c>
      <c r="G448" s="25">
        <v>1.0</v>
      </c>
      <c r="H448" s="40" t="str">
        <f>vlookup(G448,'NM Lookup'!A$7:B$10,2)</f>
        <v>Low Priority</v>
      </c>
    </row>
    <row r="449" ht="31.5" customHeight="1">
      <c r="A449" s="25" t="s">
        <v>269</v>
      </c>
      <c r="B449" s="25" t="s">
        <v>271</v>
      </c>
      <c r="C449" s="25" t="s">
        <v>269</v>
      </c>
      <c r="D449" s="25" t="s">
        <v>2183</v>
      </c>
      <c r="E449" s="40" t="str">
        <f>'PFM Component Map'!B428</f>
        <v>6.3 Tax Revenue </v>
      </c>
      <c r="F449" s="40" t="str">
        <f>'PFM Component Map'!C428</f>
        <v>6.3.T3 Taxpayer Education</v>
      </c>
      <c r="G449" s="25">
        <v>1.0</v>
      </c>
      <c r="H449" s="40" t="str">
        <f>vlookup(G449,'NM Lookup'!A$7:B$10,2)</f>
        <v>Low Priority</v>
      </c>
    </row>
    <row r="450" ht="31.5" customHeight="1">
      <c r="A450" s="36" t="s">
        <v>259</v>
      </c>
      <c r="B450" s="33" t="s">
        <v>259</v>
      </c>
      <c r="C450" s="25" t="s">
        <v>2311</v>
      </c>
      <c r="D450" s="25" t="s">
        <v>515</v>
      </c>
      <c r="E450" s="40" t="str">
        <f>'PFM Component Map'!B429</f>
        <v>7.1 Civil Service Planning</v>
      </c>
      <c r="F450" s="40" t="str">
        <f>'PFM Component Map'!C429</f>
        <v>7.1.01 Policy &amp; Regulations</v>
      </c>
      <c r="G450" s="25">
        <v>1.0</v>
      </c>
      <c r="H450" s="40" t="str">
        <f>vlookup(G450,'NM Lookup'!A$7:B$10,2)</f>
        <v>Low Priority</v>
      </c>
    </row>
    <row r="451" ht="31.5" customHeight="1">
      <c r="A451" s="36" t="s">
        <v>259</v>
      </c>
      <c r="B451" s="33" t="s">
        <v>259</v>
      </c>
      <c r="C451" s="25" t="s">
        <v>2311</v>
      </c>
      <c r="D451" s="25" t="s">
        <v>515</v>
      </c>
      <c r="E451" s="40" t="str">
        <f>'PFM Component Map'!B430</f>
        <v>7.1 Civil Service Planning</v>
      </c>
      <c r="F451" s="40" t="str">
        <f>'PFM Component Map'!C430</f>
        <v>7.1.02 Competency-Based Human Resource Management</v>
      </c>
      <c r="G451" s="25">
        <v>1.0</v>
      </c>
      <c r="H451" s="40" t="str">
        <f>vlookup(G451,'NM Lookup'!A$7:B$10,2)</f>
        <v>Low Priority</v>
      </c>
    </row>
    <row r="452" ht="31.5" customHeight="1">
      <c r="A452" s="36" t="s">
        <v>259</v>
      </c>
      <c r="B452" s="33" t="s">
        <v>259</v>
      </c>
      <c r="C452" s="25" t="s">
        <v>2311</v>
      </c>
      <c r="D452" s="25" t="s">
        <v>515</v>
      </c>
      <c r="E452" s="40" t="str">
        <f>'PFM Component Map'!B431</f>
        <v>7.1 Civil Service Planning</v>
      </c>
      <c r="F452" s="40" t="str">
        <f>'PFM Component Map'!C431</f>
        <v>7.1.03 Public Sector Compensation Benchmarking</v>
      </c>
      <c r="G452" s="25">
        <v>1.0</v>
      </c>
      <c r="H452" s="40" t="str">
        <f>vlookup(G452,'NM Lookup'!A$7:B$10,2)</f>
        <v>Low Priority</v>
      </c>
    </row>
    <row r="453" ht="31.5" customHeight="1">
      <c r="A453" s="36" t="s">
        <v>259</v>
      </c>
      <c r="B453" s="33" t="s">
        <v>259</v>
      </c>
      <c r="C453" s="25" t="s">
        <v>2311</v>
      </c>
      <c r="D453" s="25" t="s">
        <v>515</v>
      </c>
      <c r="E453" s="40" t="str">
        <f>'PFM Component Map'!B432</f>
        <v>7.1 Civil Service Planning</v>
      </c>
      <c r="F453" s="40" t="str">
        <f>'PFM Component Map'!C432</f>
        <v>7.1.04 Civil Service Rightsizing &amp; Planning</v>
      </c>
      <c r="G453" s="25">
        <v>1.0</v>
      </c>
      <c r="H453" s="40" t="str">
        <f>vlookup(G453,'NM Lookup'!A$7:B$10,2)</f>
        <v>Low Priority</v>
      </c>
    </row>
    <row r="454" ht="31.5" customHeight="1">
      <c r="A454" s="36" t="s">
        <v>259</v>
      </c>
      <c r="B454" s="33" t="s">
        <v>259</v>
      </c>
      <c r="C454" s="25" t="s">
        <v>2311</v>
      </c>
      <c r="D454" s="25" t="s">
        <v>515</v>
      </c>
      <c r="E454" s="40" t="str">
        <f>'PFM Component Map'!B433</f>
        <v>7.1 Civil Service Planning</v>
      </c>
      <c r="F454" s="40" t="str">
        <f>'PFM Component Map'!C433</f>
        <v>7.1.05 Scenario Planning</v>
      </c>
      <c r="G454" s="25">
        <v>1.0</v>
      </c>
      <c r="H454" s="40" t="str">
        <f>vlookup(G454,'NM Lookup'!A$7:B$10,2)</f>
        <v>Low Priority</v>
      </c>
    </row>
    <row r="455" ht="31.5" customHeight="1">
      <c r="A455" s="36" t="s">
        <v>259</v>
      </c>
      <c r="B455" s="33" t="s">
        <v>259</v>
      </c>
      <c r="C455" s="25" t="s">
        <v>2311</v>
      </c>
      <c r="D455" s="25" t="s">
        <v>515</v>
      </c>
      <c r="E455" s="40" t="str">
        <f>'PFM Component Map'!B434</f>
        <v>7.1 Civil Service Planning</v>
      </c>
      <c r="F455" s="40" t="str">
        <f>'PFM Component Map'!C434</f>
        <v>7.1.06 Civil Service Budget Versions &amp; Approval</v>
      </c>
      <c r="G455" s="25">
        <v>1.0</v>
      </c>
      <c r="H455" s="40" t="str">
        <f>vlookup(G455,'NM Lookup'!A$7:B$10,2)</f>
        <v>Low Priority</v>
      </c>
    </row>
    <row r="456" ht="31.5" customHeight="1">
      <c r="A456" s="36" t="s">
        <v>259</v>
      </c>
      <c r="B456" s="33" t="s">
        <v>259</v>
      </c>
      <c r="C456" s="25" t="s">
        <v>2311</v>
      </c>
      <c r="D456" s="25" t="s">
        <v>515</v>
      </c>
      <c r="E456" s="40" t="str">
        <f>'PFM Component Map'!B435</f>
        <v>7.1 Civil Service Planning</v>
      </c>
      <c r="F456" s="40" t="str">
        <f>'PFM Component Map'!C435</f>
        <v>7.1.07 Workforce Analytics &amp; HR Predictive Modeling</v>
      </c>
      <c r="G456" s="25">
        <v>1.0</v>
      </c>
      <c r="H456" s="40" t="str">
        <f>vlookup(G456,'NM Lookup'!A$7:B$10,2)</f>
        <v>Low Priority</v>
      </c>
    </row>
    <row r="457" ht="31.5" customHeight="1">
      <c r="A457" s="36" t="s">
        <v>259</v>
      </c>
      <c r="B457" s="33" t="s">
        <v>259</v>
      </c>
      <c r="C457" s="25" t="s">
        <v>2311</v>
      </c>
      <c r="D457" s="25" t="s">
        <v>515</v>
      </c>
      <c r="E457" s="40" t="str">
        <f>'PFM Component Map'!B436</f>
        <v>7.1 Civil Service Planning</v>
      </c>
      <c r="F457" s="40" t="str">
        <f>'PFM Component Map'!C436</f>
        <v>7.1.08 Performance-Based Pay &amp; Incentive Structures</v>
      </c>
      <c r="G457" s="25">
        <v>1.0</v>
      </c>
      <c r="H457" s="40" t="str">
        <f>vlookup(G457,'NM Lookup'!A$7:B$10,2)</f>
        <v>Low Priority</v>
      </c>
    </row>
    <row r="458" ht="31.5" customHeight="1">
      <c r="A458" s="36" t="s">
        <v>259</v>
      </c>
      <c r="B458" s="33" t="s">
        <v>259</v>
      </c>
      <c r="C458" s="25" t="s">
        <v>2311</v>
      </c>
      <c r="D458" s="25" t="s">
        <v>515</v>
      </c>
      <c r="E458" s="40" t="str">
        <f>'PFM Component Map'!B437</f>
        <v>7.1 Civil Service Planning</v>
      </c>
      <c r="F458" s="40" t="str">
        <f>'PFM Component Map'!C437</f>
        <v>7.1.09 Diversity, Equity, &amp; Inclusion (DEI) in the Civil Service</v>
      </c>
      <c r="G458" s="25">
        <v>1.0</v>
      </c>
      <c r="H458" s="40" t="str">
        <f>vlookup(G458,'NM Lookup'!A$7:B$10,2)</f>
        <v>Low Priority</v>
      </c>
    </row>
    <row r="459" ht="31.5" customHeight="1">
      <c r="A459" s="36" t="s">
        <v>259</v>
      </c>
      <c r="B459" s="33" t="s">
        <v>259</v>
      </c>
      <c r="C459" s="25" t="s">
        <v>2311</v>
      </c>
      <c r="D459" s="25" t="s">
        <v>515</v>
      </c>
      <c r="E459" s="40" t="str">
        <f>'PFM Component Map'!B438</f>
        <v>7.1 Civil Service Planning</v>
      </c>
      <c r="F459" s="40" t="str">
        <f>'PFM Component Map'!C438</f>
        <v>7.1.10 Strategic HR Sourcing</v>
      </c>
      <c r="G459" s="25">
        <v>1.0</v>
      </c>
      <c r="H459" s="40" t="str">
        <f>vlookup(G459,'NM Lookup'!A$7:B$10,2)</f>
        <v>Low Priority</v>
      </c>
    </row>
    <row r="460" ht="31.5" customHeight="1">
      <c r="A460" s="36" t="s">
        <v>259</v>
      </c>
      <c r="B460" s="33" t="s">
        <v>259</v>
      </c>
      <c r="C460" s="25" t="s">
        <v>2311</v>
      </c>
      <c r="D460" s="25" t="s">
        <v>515</v>
      </c>
      <c r="E460" s="40" t="str">
        <f>'PFM Component Map'!B439</f>
        <v>7.1 Civil Service Planning</v>
      </c>
      <c r="F460" s="40" t="str">
        <f>'PFM Component Map'!C439</f>
        <v>7.1.11 Contracting &amp; Outsourcing</v>
      </c>
      <c r="G460" s="25">
        <v>1.0</v>
      </c>
      <c r="H460" s="40" t="str">
        <f>vlookup(G460,'NM Lookup'!A$7:B$10,2)</f>
        <v>Low Priority</v>
      </c>
    </row>
    <row r="461" ht="31.5" customHeight="1">
      <c r="A461" s="36" t="s">
        <v>259</v>
      </c>
      <c r="B461" s="33" t="s">
        <v>259</v>
      </c>
      <c r="C461" s="25" t="s">
        <v>2311</v>
      </c>
      <c r="D461" s="25" t="s">
        <v>515</v>
      </c>
      <c r="E461" s="40" t="str">
        <f>'PFM Component Map'!B440</f>
        <v>7.1 Civil Service Planning</v>
      </c>
      <c r="F461" s="40" t="str">
        <f>'PFM Component Map'!C440</f>
        <v>7.1.12 Change Management &amp; Civil Service Modernization</v>
      </c>
      <c r="G461" s="25">
        <v>1.0</v>
      </c>
      <c r="H461" s="40" t="str">
        <f>vlookup(G461,'NM Lookup'!A$7:B$10,2)</f>
        <v>Low Priority</v>
      </c>
    </row>
    <row r="462" ht="31.5" customHeight="1">
      <c r="A462" s="36" t="s">
        <v>259</v>
      </c>
      <c r="B462" s="33" t="s">
        <v>259</v>
      </c>
      <c r="C462" s="25" t="s">
        <v>2311</v>
      </c>
      <c r="D462" s="25" t="s">
        <v>515</v>
      </c>
      <c r="E462" s="40" t="str">
        <f>'PFM Component Map'!B441</f>
        <v>7.1 Civil Service Planning</v>
      </c>
      <c r="F462" s="40" t="str">
        <f>'PFM Component Map'!C441</f>
        <v>7.1.A1 Planning Approval</v>
      </c>
      <c r="G462" s="25">
        <v>1.0</v>
      </c>
      <c r="H462" s="40" t="str">
        <f>vlookup(G462,'NM Lookup'!A$7:B$10,2)</f>
        <v>Low Priority</v>
      </c>
    </row>
    <row r="463" ht="31.5" customHeight="1">
      <c r="A463" s="36" t="s">
        <v>259</v>
      </c>
      <c r="B463" s="33" t="s">
        <v>259</v>
      </c>
      <c r="C463" s="25" t="s">
        <v>2311</v>
      </c>
      <c r="D463" s="25" t="s">
        <v>515</v>
      </c>
      <c r="E463" s="40" t="str">
        <f>'PFM Component Map'!B442</f>
        <v>7.1 Civil Service Planning</v>
      </c>
      <c r="F463" s="40" t="str">
        <f>'PFM Component Map'!C442</f>
        <v>7.1.T1 Civil Service Planning Transparency</v>
      </c>
      <c r="G463" s="25">
        <v>1.0</v>
      </c>
      <c r="H463" s="40" t="str">
        <f>vlookup(G463,'NM Lookup'!A$7:B$10,2)</f>
        <v>Low Priority</v>
      </c>
    </row>
    <row r="464" ht="31.5" customHeight="1">
      <c r="A464" s="33" t="s">
        <v>243</v>
      </c>
      <c r="B464" s="33" t="s">
        <v>245</v>
      </c>
      <c r="C464" s="25" t="s">
        <v>2350</v>
      </c>
      <c r="D464" s="25" t="s">
        <v>2351</v>
      </c>
      <c r="E464" s="40" t="str">
        <f>'PFM Component Map'!B443</f>
        <v>7.2 Payroll</v>
      </c>
      <c r="F464" s="40" t="str">
        <f>'PFM Component Map'!C443</f>
        <v>7.2.01 Civil Service Payroll</v>
      </c>
      <c r="G464" s="25">
        <v>1.0</v>
      </c>
      <c r="H464" s="40" t="str">
        <f>vlookup(G464,'NM Lookup'!A$7:B$10,2)</f>
        <v>Low Priority</v>
      </c>
    </row>
    <row r="465" ht="31.5" customHeight="1">
      <c r="A465" s="33" t="s">
        <v>243</v>
      </c>
      <c r="B465" s="33" t="s">
        <v>245</v>
      </c>
      <c r="C465" s="25" t="s">
        <v>2350</v>
      </c>
      <c r="D465" s="25" t="s">
        <v>2351</v>
      </c>
      <c r="E465" s="40" t="str">
        <f>'PFM Component Map'!B444</f>
        <v>7.2 Payroll</v>
      </c>
      <c r="F465" s="40" t="str">
        <f>'PFM Component Map'!C444</f>
        <v>7.2.02 Time &amp; Attendance</v>
      </c>
      <c r="G465" s="25">
        <v>1.0</v>
      </c>
      <c r="H465" s="40" t="str">
        <f>vlookup(G465,'NM Lookup'!A$7:B$10,2)</f>
        <v>Low Priority</v>
      </c>
    </row>
    <row r="466" ht="31.5" customHeight="1">
      <c r="A466" s="33" t="s">
        <v>243</v>
      </c>
      <c r="B466" s="33" t="s">
        <v>245</v>
      </c>
      <c r="C466" s="25" t="s">
        <v>2350</v>
      </c>
      <c r="D466" s="25" t="s">
        <v>2351</v>
      </c>
      <c r="E466" s="40" t="str">
        <f>'PFM Component Map'!B445</f>
        <v>7.2 Payroll</v>
      </c>
      <c r="F466" s="40" t="str">
        <f>'PFM Component Map'!C445</f>
        <v>7.2.03 Expenses</v>
      </c>
      <c r="G466" s="25">
        <v>1.0</v>
      </c>
      <c r="H466" s="40" t="str">
        <f>vlookup(G466,'NM Lookup'!A$7:B$10,2)</f>
        <v>Low Priority</v>
      </c>
    </row>
    <row r="467" ht="31.5" customHeight="1">
      <c r="A467" s="33" t="s">
        <v>243</v>
      </c>
      <c r="B467" s="33" t="s">
        <v>245</v>
      </c>
      <c r="C467" s="25" t="s">
        <v>2350</v>
      </c>
      <c r="D467" s="25" t="s">
        <v>2351</v>
      </c>
      <c r="E467" s="40" t="str">
        <f>'PFM Component Map'!B446</f>
        <v>7.2 Payroll</v>
      </c>
      <c r="F467" s="40" t="str">
        <f>'PFM Component Map'!C446</f>
        <v>7.2.04 Travel &amp; Subsistence</v>
      </c>
      <c r="G467" s="25">
        <v>1.0</v>
      </c>
      <c r="H467" s="40" t="str">
        <f>vlookup(G467,'NM Lookup'!A$7:B$10,2)</f>
        <v>Low Priority</v>
      </c>
    </row>
    <row r="468" ht="31.5" customHeight="1">
      <c r="A468" s="33" t="s">
        <v>243</v>
      </c>
      <c r="B468" s="33" t="s">
        <v>245</v>
      </c>
      <c r="C468" s="25" t="s">
        <v>2350</v>
      </c>
      <c r="D468" s="25" t="s">
        <v>2351</v>
      </c>
      <c r="E468" s="40" t="str">
        <f>'PFM Component Map'!B447</f>
        <v>7.2 Payroll</v>
      </c>
      <c r="F468" s="40" t="str">
        <f>'PFM Component Map'!C447</f>
        <v>7.2.05 Public Sector Pensions</v>
      </c>
      <c r="G468" s="25">
        <v>1.0</v>
      </c>
      <c r="H468" s="40" t="str">
        <f>vlookup(G468,'NM Lookup'!A$7:B$10,2)</f>
        <v>Low Priority</v>
      </c>
    </row>
    <row r="469" ht="31.5" customHeight="1">
      <c r="A469" s="33" t="s">
        <v>243</v>
      </c>
      <c r="B469" s="33" t="s">
        <v>245</v>
      </c>
      <c r="C469" s="25" t="s">
        <v>2350</v>
      </c>
      <c r="D469" s="25" t="s">
        <v>2351</v>
      </c>
      <c r="E469" s="40" t="str">
        <f>'PFM Component Map'!B448</f>
        <v>7.2 Payroll</v>
      </c>
      <c r="F469" s="40" t="str">
        <f>'PFM Component Map'!C448</f>
        <v>7.2.06 Multi-Jurisdiction &amp; Multi-Currency Payroll</v>
      </c>
      <c r="G469" s="25">
        <v>1.0</v>
      </c>
      <c r="H469" s="40" t="str">
        <f>vlookup(G469,'NM Lookup'!A$7:B$10,2)</f>
        <v>Low Priority</v>
      </c>
    </row>
    <row r="470" ht="31.5" customHeight="1">
      <c r="A470" s="33" t="s">
        <v>243</v>
      </c>
      <c r="B470" s="33" t="s">
        <v>245</v>
      </c>
      <c r="C470" s="25" t="s">
        <v>2350</v>
      </c>
      <c r="D470" s="25" t="s">
        <v>2351</v>
      </c>
      <c r="E470" s="40" t="str">
        <f>'PFM Component Map'!B449</f>
        <v>7.2 Payroll</v>
      </c>
      <c r="F470" s="40" t="str">
        <f>'PFM Component Map'!C449</f>
        <v>7.2.07 Payroll Tax &amp; Withholding Management</v>
      </c>
      <c r="G470" s="25">
        <v>1.0</v>
      </c>
      <c r="H470" s="40" t="str">
        <f>vlookup(G470,'NM Lookup'!A$7:B$10,2)</f>
        <v>Low Priority</v>
      </c>
    </row>
    <row r="471" ht="31.5" customHeight="1">
      <c r="A471" s="33" t="s">
        <v>243</v>
      </c>
      <c r="B471" s="33" t="s">
        <v>245</v>
      </c>
      <c r="C471" s="25" t="s">
        <v>2350</v>
      </c>
      <c r="D471" s="25" t="s">
        <v>2351</v>
      </c>
      <c r="E471" s="40" t="str">
        <f>'PFM Component Map'!B450</f>
        <v>7.2 Payroll</v>
      </c>
      <c r="F471" s="40" t="str">
        <f>'PFM Component Map'!C450</f>
        <v>7.2.08 Overtime &amp; Allowances Processing</v>
      </c>
      <c r="G471" s="25">
        <v>1.0</v>
      </c>
      <c r="H471" s="40" t="str">
        <f>vlookup(G471,'NM Lookup'!A$7:B$10,2)</f>
        <v>Low Priority</v>
      </c>
    </row>
    <row r="472" ht="31.5" customHeight="1">
      <c r="A472" s="33" t="s">
        <v>243</v>
      </c>
      <c r="B472" s="33" t="s">
        <v>245</v>
      </c>
      <c r="C472" s="25" t="s">
        <v>2350</v>
      </c>
      <c r="D472" s="25" t="s">
        <v>2351</v>
      </c>
      <c r="E472" s="40" t="str">
        <f>'PFM Component Map'!B451</f>
        <v>7.2 Payroll</v>
      </c>
      <c r="F472" s="40" t="str">
        <f>'PFM Component Map'!C451</f>
        <v>7.2.09 Automated Payroll Error &amp; Fraud Detection</v>
      </c>
      <c r="G472" s="25">
        <v>1.0</v>
      </c>
      <c r="H472" s="40" t="str">
        <f>vlookup(G472,'NM Lookup'!A$7:B$10,2)</f>
        <v>Low Priority</v>
      </c>
    </row>
    <row r="473" ht="31.5" customHeight="1">
      <c r="A473" s="33" t="s">
        <v>243</v>
      </c>
      <c r="B473" s="33" t="s">
        <v>245</v>
      </c>
      <c r="C473" s="25" t="s">
        <v>2350</v>
      </c>
      <c r="D473" s="25" t="s">
        <v>2351</v>
      </c>
      <c r="E473" s="40" t="str">
        <f>'PFM Component Map'!B452</f>
        <v>7.2 Payroll</v>
      </c>
      <c r="F473" s="40" t="str">
        <f>'PFM Component Map'!C452</f>
        <v>7.2.10 Loan &amp; Wage Garnishment Processing</v>
      </c>
      <c r="G473" s="25">
        <v>1.0</v>
      </c>
      <c r="H473" s="40" t="str">
        <f>vlookup(G473,'NM Lookup'!A$7:B$10,2)</f>
        <v>Low Priority</v>
      </c>
    </row>
    <row r="474" ht="31.5" customHeight="1">
      <c r="A474" s="33" t="s">
        <v>243</v>
      </c>
      <c r="B474" s="33" t="s">
        <v>245</v>
      </c>
      <c r="C474" s="25" t="s">
        <v>2350</v>
      </c>
      <c r="D474" s="25" t="s">
        <v>2351</v>
      </c>
      <c r="E474" s="40" t="str">
        <f>'PFM Component Map'!B453</f>
        <v>7.2 Payroll</v>
      </c>
      <c r="F474" s="40" t="str">
        <f>'PFM Component Map'!C453</f>
        <v>7.2.11 Payroll Audit</v>
      </c>
      <c r="G474" s="25">
        <v>1.0</v>
      </c>
      <c r="H474" s="40" t="str">
        <f>vlookup(G474,'NM Lookup'!A$7:B$10,2)</f>
        <v>Low Priority</v>
      </c>
    </row>
    <row r="475" ht="31.5" customHeight="1">
      <c r="A475" s="33" t="s">
        <v>243</v>
      </c>
      <c r="B475" s="33" t="s">
        <v>245</v>
      </c>
      <c r="C475" s="25" t="s">
        <v>2350</v>
      </c>
      <c r="D475" s="25" t="s">
        <v>2351</v>
      </c>
      <c r="E475" s="40" t="str">
        <f>'PFM Component Map'!B454</f>
        <v>7.2 Payroll</v>
      </c>
      <c r="F475" s="40" t="str">
        <f>'PFM Component Map'!C454</f>
        <v>7.2.12 Military &amp; Special Service Payroll</v>
      </c>
      <c r="G475" s="25">
        <v>1.0</v>
      </c>
      <c r="H475" s="40" t="str">
        <f>vlookup(G475,'NM Lookup'!A$7:B$10,2)</f>
        <v>Low Priority</v>
      </c>
    </row>
    <row r="476" ht="31.5" customHeight="1">
      <c r="A476" s="33" t="s">
        <v>243</v>
      </c>
      <c r="B476" s="33" t="s">
        <v>245</v>
      </c>
      <c r="C476" s="25" t="s">
        <v>2350</v>
      </c>
      <c r="D476" s="25" t="s">
        <v>2351</v>
      </c>
      <c r="E476" s="40" t="str">
        <f>'PFM Component Map'!B455</f>
        <v>7.2 Payroll</v>
      </c>
      <c r="F476" s="40" t="str">
        <f>'PFM Component Map'!C455</f>
        <v>7.2.13 PEFA Assessments</v>
      </c>
      <c r="G476" s="25">
        <v>1.0</v>
      </c>
      <c r="H476" s="40" t="str">
        <f>vlookup(G476,'NM Lookup'!A$7:B$10,2)</f>
        <v>Low Priority</v>
      </c>
    </row>
    <row r="477" ht="31.5" customHeight="1">
      <c r="A477" s="33" t="s">
        <v>243</v>
      </c>
      <c r="B477" s="33" t="s">
        <v>245</v>
      </c>
      <c r="C477" s="25" t="s">
        <v>2350</v>
      </c>
      <c r="D477" s="25" t="s">
        <v>2351</v>
      </c>
      <c r="E477" s="40" t="str">
        <f>'PFM Component Map'!B456</f>
        <v>7.2 Payroll</v>
      </c>
      <c r="F477" s="40" t="str">
        <f>'PFM Component Map'!C456</f>
        <v>7.2.A1 Payroll Approvals</v>
      </c>
      <c r="G477" s="25">
        <v>1.0</v>
      </c>
      <c r="H477" s="40" t="str">
        <f>vlookup(G477,'NM Lookup'!A$7:B$10,2)</f>
        <v>Low Priority</v>
      </c>
    </row>
    <row r="478" ht="31.5" customHeight="1">
      <c r="A478" s="33" t="s">
        <v>243</v>
      </c>
      <c r="B478" s="33" t="s">
        <v>245</v>
      </c>
      <c r="C478" s="25" t="s">
        <v>2350</v>
      </c>
      <c r="D478" s="25" t="s">
        <v>2351</v>
      </c>
      <c r="E478" s="40" t="str">
        <f>'PFM Component Map'!B457</f>
        <v>7.2 Payroll</v>
      </c>
      <c r="F478" s="40" t="str">
        <f>'PFM Component Map'!C457</f>
        <v>7.2.T1 Payroll Transparency</v>
      </c>
      <c r="G478" s="25">
        <v>1.0</v>
      </c>
      <c r="H478" s="40" t="str">
        <f>vlookup(G478,'NM Lookup'!A$7:B$10,2)</f>
        <v>Low Priority</v>
      </c>
    </row>
    <row r="479" ht="31.5" customHeight="1">
      <c r="A479" s="33" t="s">
        <v>243</v>
      </c>
      <c r="B479" s="33" t="s">
        <v>245</v>
      </c>
      <c r="C479" s="25" t="s">
        <v>2419</v>
      </c>
      <c r="D479" s="25" t="s">
        <v>2351</v>
      </c>
      <c r="E479" s="40" t="str">
        <f>'PFM Component Map'!B458</f>
        <v>7.3 Civil Service Workforce Management</v>
      </c>
      <c r="F479" s="40" t="str">
        <f>'PFM Component Map'!C458</f>
        <v>7.3.01 Position  Management</v>
      </c>
      <c r="G479" s="25">
        <v>1.0</v>
      </c>
      <c r="H479" s="40" t="str">
        <f>vlookup(G479,'NM Lookup'!A$7:B$10,2)</f>
        <v>Low Priority</v>
      </c>
    </row>
    <row r="480" ht="31.5" customHeight="1">
      <c r="A480" s="33" t="s">
        <v>243</v>
      </c>
      <c r="B480" s="33" t="s">
        <v>245</v>
      </c>
      <c r="C480" s="25" t="s">
        <v>2419</v>
      </c>
      <c r="D480" s="25" t="s">
        <v>2351</v>
      </c>
      <c r="E480" s="40" t="str">
        <f>'PFM Component Map'!B459</f>
        <v>7.3 Civil Service Workforce Management</v>
      </c>
      <c r="F480" s="40" t="str">
        <f>'PFM Component Map'!C459</f>
        <v>7.3.02 Classification Management</v>
      </c>
      <c r="G480" s="25">
        <v>1.0</v>
      </c>
      <c r="H480" s="40" t="str">
        <f>vlookup(G480,'NM Lookup'!A$7:B$10,2)</f>
        <v>Low Priority</v>
      </c>
    </row>
    <row r="481" ht="31.5" customHeight="1">
      <c r="A481" s="33" t="s">
        <v>243</v>
      </c>
      <c r="B481" s="33" t="s">
        <v>245</v>
      </c>
      <c r="C481" s="25" t="s">
        <v>2419</v>
      </c>
      <c r="D481" s="25" t="s">
        <v>2351</v>
      </c>
      <c r="E481" s="40" t="str">
        <f>'PFM Component Map'!B460</f>
        <v>7.3 Civil Service Workforce Management</v>
      </c>
      <c r="F481" s="40" t="str">
        <f>'PFM Component Map'!C460</f>
        <v>7.3.03 Salary Scales</v>
      </c>
      <c r="G481" s="25">
        <v>1.0</v>
      </c>
      <c r="H481" s="40" t="str">
        <f>vlookup(G481,'NM Lookup'!A$7:B$10,2)</f>
        <v>Low Priority</v>
      </c>
    </row>
    <row r="482" ht="31.5" customHeight="1">
      <c r="A482" s="33" t="s">
        <v>243</v>
      </c>
      <c r="B482" s="33" t="s">
        <v>245</v>
      </c>
      <c r="C482" s="25" t="s">
        <v>2419</v>
      </c>
      <c r="D482" s="25" t="s">
        <v>2351</v>
      </c>
      <c r="E482" s="40" t="str">
        <f>'PFM Component Map'!B461</f>
        <v>7.3 Civil Service Workforce Management</v>
      </c>
      <c r="F482" s="40" t="str">
        <f>'PFM Component Map'!C461</f>
        <v>7.3.04 Civil Service Benefit Rules</v>
      </c>
      <c r="G482" s="25">
        <v>1.0</v>
      </c>
      <c r="H482" s="40" t="str">
        <f>vlookup(G482,'NM Lookup'!A$7:B$10,2)</f>
        <v>Low Priority</v>
      </c>
    </row>
    <row r="483" ht="31.5" customHeight="1">
      <c r="A483" s="33" t="s">
        <v>243</v>
      </c>
      <c r="B483" s="33" t="s">
        <v>245</v>
      </c>
      <c r="C483" s="25" t="s">
        <v>2419</v>
      </c>
      <c r="D483" s="25" t="s">
        <v>2351</v>
      </c>
      <c r="E483" s="40" t="str">
        <f>'PFM Component Map'!B462</f>
        <v>7.3 Civil Service Workforce Management</v>
      </c>
      <c r="F483" s="40" t="str">
        <f>'PFM Component Map'!C462</f>
        <v>7.3.05 Compensation Management</v>
      </c>
      <c r="G483" s="25">
        <v>1.0</v>
      </c>
      <c r="H483" s="40" t="str">
        <f>vlookup(G483,'NM Lookup'!A$7:B$10,2)</f>
        <v>Low Priority</v>
      </c>
    </row>
    <row r="484" ht="31.5" customHeight="1">
      <c r="A484" s="33" t="s">
        <v>243</v>
      </c>
      <c r="B484" s="33" t="s">
        <v>245</v>
      </c>
      <c r="C484" s="25" t="s">
        <v>2419</v>
      </c>
      <c r="D484" s="25" t="s">
        <v>2351</v>
      </c>
      <c r="E484" s="40" t="str">
        <f>'PFM Component Map'!B463</f>
        <v>7.3 Civil Service Workforce Management</v>
      </c>
      <c r="F484" s="40" t="str">
        <f>'PFM Component Map'!C463</f>
        <v>7.3.06 Personnel Data Management</v>
      </c>
      <c r="G484" s="25">
        <v>1.0</v>
      </c>
      <c r="H484" s="40" t="str">
        <f>vlookup(G484,'NM Lookup'!A$7:B$10,2)</f>
        <v>Low Priority</v>
      </c>
    </row>
    <row r="485" ht="31.5" customHeight="1">
      <c r="A485" s="33" t="s">
        <v>243</v>
      </c>
      <c r="B485" s="33" t="s">
        <v>245</v>
      </c>
      <c r="C485" s="25" t="s">
        <v>2419</v>
      </c>
      <c r="D485" s="25" t="s">
        <v>2351</v>
      </c>
      <c r="E485" s="40" t="str">
        <f>'PFM Component Map'!B464</f>
        <v>7.3 Civil Service Workforce Management</v>
      </c>
      <c r="F485" s="40" t="str">
        <f>'PFM Component Map'!C464</f>
        <v>7.3.07 Integration with National ID &amp; Digital Identity Systems</v>
      </c>
      <c r="G485" s="25">
        <v>1.0</v>
      </c>
      <c r="H485" s="40" t="str">
        <f>vlookup(G485,'NM Lookup'!A$7:B$10,2)</f>
        <v>Low Priority</v>
      </c>
    </row>
    <row r="486" ht="31.5" customHeight="1">
      <c r="A486" s="33" t="s">
        <v>243</v>
      </c>
      <c r="B486" s="33" t="s">
        <v>245</v>
      </c>
      <c r="C486" s="25" t="s">
        <v>2419</v>
      </c>
      <c r="D486" s="25" t="s">
        <v>2351</v>
      </c>
      <c r="E486" s="40" t="str">
        <f>'PFM Component Map'!B465</f>
        <v>7.3 Civil Service Workforce Management</v>
      </c>
      <c r="F486" s="40" t="str">
        <f>'PFM Component Map'!C465</f>
        <v>7.3.08 Pay Equity &amp; Gender Pay Gap Analysis</v>
      </c>
      <c r="G486" s="25">
        <v>1.0</v>
      </c>
      <c r="H486" s="40" t="str">
        <f>vlookup(G486,'NM Lookup'!A$7:B$10,2)</f>
        <v>Low Priority</v>
      </c>
    </row>
    <row r="487" ht="31.5" customHeight="1">
      <c r="A487" s="33" t="s">
        <v>243</v>
      </c>
      <c r="B487" s="33" t="s">
        <v>245</v>
      </c>
      <c r="C487" s="25" t="s">
        <v>2419</v>
      </c>
      <c r="D487" s="25" t="s">
        <v>2351</v>
      </c>
      <c r="E487" s="40" t="str">
        <f>'PFM Component Map'!B466</f>
        <v>7.3 Civil Service Workforce Management</v>
      </c>
      <c r="F487" s="40" t="str">
        <f>'PFM Component Map'!C466</f>
        <v>7.3.09 Leave Management</v>
      </c>
      <c r="G487" s="25">
        <v>1.0</v>
      </c>
      <c r="H487" s="40" t="str">
        <f>vlookup(G487,'NM Lookup'!A$7:B$10,2)</f>
        <v>Low Priority</v>
      </c>
    </row>
    <row r="488" ht="31.5" customHeight="1">
      <c r="A488" s="33" t="s">
        <v>243</v>
      </c>
      <c r="B488" s="33" t="s">
        <v>245</v>
      </c>
      <c r="C488" s="25" t="s">
        <v>2419</v>
      </c>
      <c r="D488" s="25" t="s">
        <v>2351</v>
      </c>
      <c r="E488" s="40" t="str">
        <f>'PFM Component Map'!B467</f>
        <v>7.3 Civil Service Workforce Management</v>
      </c>
      <c r="F488" s="40" t="str">
        <f>'PFM Component Map'!C467</f>
        <v>7.3.10 Employee Self Service</v>
      </c>
      <c r="G488" s="25">
        <v>1.0</v>
      </c>
      <c r="H488" s="40" t="str">
        <f>vlookup(G488,'NM Lookup'!A$7:B$10,2)</f>
        <v>Low Priority</v>
      </c>
    </row>
    <row r="489" ht="31.5" customHeight="1">
      <c r="A489" s="33" t="s">
        <v>243</v>
      </c>
      <c r="B489" s="33" t="s">
        <v>245</v>
      </c>
      <c r="C489" s="25" t="s">
        <v>2419</v>
      </c>
      <c r="D489" s="25" t="s">
        <v>2351</v>
      </c>
      <c r="E489" s="40" t="str">
        <f>'PFM Component Map'!B468</f>
        <v>7.3 Civil Service Workforce Management</v>
      </c>
      <c r="F489" s="40" t="str">
        <f>'PFM Component Map'!C468</f>
        <v>7.3.11 Identity Management</v>
      </c>
      <c r="G489" s="25">
        <v>1.0</v>
      </c>
      <c r="H489" s="40" t="str">
        <f>vlookup(G489,'NM Lookup'!A$7:B$10,2)</f>
        <v>Low Priority</v>
      </c>
    </row>
    <row r="490" ht="31.5" customHeight="1">
      <c r="A490" s="33" t="s">
        <v>243</v>
      </c>
      <c r="B490" s="33" t="s">
        <v>245</v>
      </c>
      <c r="C490" s="25" t="s">
        <v>2419</v>
      </c>
      <c r="D490" s="25" t="s">
        <v>2351</v>
      </c>
      <c r="E490" s="40" t="str">
        <f>'PFM Component Map'!B469</f>
        <v>7.3 Civil Service Workforce Management</v>
      </c>
      <c r="F490" s="40" t="str">
        <f>'PFM Component Map'!C469</f>
        <v>7.3.A1 Structures and Scales Approvals</v>
      </c>
      <c r="G490" s="25">
        <v>1.0</v>
      </c>
      <c r="H490" s="40" t="str">
        <f>vlookup(G490,'NM Lookup'!A$7:B$10,2)</f>
        <v>Low Priority</v>
      </c>
    </row>
    <row r="491" ht="31.5" customHeight="1">
      <c r="A491" s="33" t="s">
        <v>243</v>
      </c>
      <c r="B491" s="33" t="s">
        <v>245</v>
      </c>
      <c r="C491" s="25" t="s">
        <v>2419</v>
      </c>
      <c r="D491" s="25" t="s">
        <v>2351</v>
      </c>
      <c r="E491" s="40" t="str">
        <f>'PFM Component Map'!B470</f>
        <v>7.3 Civil Service Workforce Management</v>
      </c>
      <c r="F491" s="40" t="str">
        <f>'PFM Component Map'!C470</f>
        <v>7.3.T1 Workforce Transparency</v>
      </c>
      <c r="G491" s="25">
        <v>1.0</v>
      </c>
      <c r="H491" s="40" t="str">
        <f>vlookup(G491,'NM Lookup'!A$7:B$10,2)</f>
        <v>Low Priority</v>
      </c>
    </row>
    <row r="492" ht="31.5" customHeight="1">
      <c r="A492" s="33" t="s">
        <v>243</v>
      </c>
      <c r="B492" s="33" t="s">
        <v>245</v>
      </c>
      <c r="C492" s="25" t="s">
        <v>2419</v>
      </c>
      <c r="D492" s="25" t="s">
        <v>2351</v>
      </c>
      <c r="E492" s="40" t="str">
        <f>'PFM Component Map'!B471</f>
        <v>7.3 Civil Service Workforce Management</v>
      </c>
      <c r="F492" s="40" t="str">
        <f>'PFM Component Map'!C471</f>
        <v>7.3.T2 Workforce Engagement</v>
      </c>
      <c r="G492" s="25">
        <v>1.0</v>
      </c>
      <c r="H492" s="40" t="str">
        <f>vlookup(G492,'NM Lookup'!A$7:B$10,2)</f>
        <v>Low Priority</v>
      </c>
    </row>
    <row r="493" ht="31.5" customHeight="1">
      <c r="A493" s="33" t="s">
        <v>238</v>
      </c>
      <c r="B493" s="33" t="s">
        <v>240</v>
      </c>
      <c r="C493" s="25" t="str">
        <f t="shared" ref="C493:H493" si="29">C479</f>
        <v>Workforce Management</v>
      </c>
      <c r="D493" s="25" t="str">
        <f t="shared" si="29"/>
        <v>CSM?</v>
      </c>
      <c r="E493" s="25" t="str">
        <f t="shared" si="29"/>
        <v>7.3 Civil Service Workforce Management</v>
      </c>
      <c r="F493" s="25" t="str">
        <f t="shared" si="29"/>
        <v>7.3.01 Position  Management</v>
      </c>
      <c r="G493" s="25">
        <f t="shared" si="29"/>
        <v>1</v>
      </c>
      <c r="H493" s="25" t="str">
        <f t="shared" si="29"/>
        <v>Low Priority</v>
      </c>
    </row>
    <row r="494" ht="31.5" customHeight="1">
      <c r="A494" s="33" t="s">
        <v>238</v>
      </c>
      <c r="B494" s="33" t="s">
        <v>240</v>
      </c>
      <c r="C494" s="25" t="str">
        <f t="shared" ref="C494:H494" si="30">C480</f>
        <v>Workforce Management</v>
      </c>
      <c r="D494" s="25" t="str">
        <f t="shared" si="30"/>
        <v>CSM?</v>
      </c>
      <c r="E494" s="25" t="str">
        <f t="shared" si="30"/>
        <v>7.3 Civil Service Workforce Management</v>
      </c>
      <c r="F494" s="25" t="str">
        <f t="shared" si="30"/>
        <v>7.3.02 Classification Management</v>
      </c>
      <c r="G494" s="25">
        <f t="shared" si="30"/>
        <v>1</v>
      </c>
      <c r="H494" s="25" t="str">
        <f t="shared" si="30"/>
        <v>Low Priority</v>
      </c>
    </row>
    <row r="495" ht="31.5" customHeight="1">
      <c r="A495" s="33" t="s">
        <v>238</v>
      </c>
      <c r="B495" s="33" t="s">
        <v>240</v>
      </c>
      <c r="C495" s="25" t="str">
        <f t="shared" ref="C495:H495" si="31">C481</f>
        <v>Workforce Management</v>
      </c>
      <c r="D495" s="25" t="str">
        <f t="shared" si="31"/>
        <v>CSM?</v>
      </c>
      <c r="E495" s="25" t="str">
        <f t="shared" si="31"/>
        <v>7.3 Civil Service Workforce Management</v>
      </c>
      <c r="F495" s="25" t="str">
        <f t="shared" si="31"/>
        <v>7.3.03 Salary Scales</v>
      </c>
      <c r="G495" s="25">
        <f t="shared" si="31"/>
        <v>1</v>
      </c>
      <c r="H495" s="25" t="str">
        <f t="shared" si="31"/>
        <v>Low Priority</v>
      </c>
    </row>
    <row r="496" ht="31.5" customHeight="1">
      <c r="A496" s="33" t="s">
        <v>238</v>
      </c>
      <c r="B496" s="33" t="s">
        <v>240</v>
      </c>
      <c r="C496" s="25" t="str">
        <f t="shared" ref="C496:H496" si="32">C482</f>
        <v>Workforce Management</v>
      </c>
      <c r="D496" s="25" t="str">
        <f t="shared" si="32"/>
        <v>CSM?</v>
      </c>
      <c r="E496" s="25" t="str">
        <f t="shared" si="32"/>
        <v>7.3 Civil Service Workforce Management</v>
      </c>
      <c r="F496" s="25" t="str">
        <f t="shared" si="32"/>
        <v>7.3.04 Civil Service Benefit Rules</v>
      </c>
      <c r="G496" s="25">
        <f t="shared" si="32"/>
        <v>1</v>
      </c>
      <c r="H496" s="25" t="str">
        <f t="shared" si="32"/>
        <v>Low Priority</v>
      </c>
    </row>
    <row r="497" ht="31.5" customHeight="1">
      <c r="A497" s="33" t="s">
        <v>238</v>
      </c>
      <c r="B497" s="33" t="s">
        <v>240</v>
      </c>
      <c r="C497" s="25" t="str">
        <f t="shared" ref="C497:H497" si="33">C483</f>
        <v>Workforce Management</v>
      </c>
      <c r="D497" s="25" t="str">
        <f t="shared" si="33"/>
        <v>CSM?</v>
      </c>
      <c r="E497" s="25" t="str">
        <f t="shared" si="33"/>
        <v>7.3 Civil Service Workforce Management</v>
      </c>
      <c r="F497" s="25" t="str">
        <f t="shared" si="33"/>
        <v>7.3.05 Compensation Management</v>
      </c>
      <c r="G497" s="25">
        <f t="shared" si="33"/>
        <v>1</v>
      </c>
      <c r="H497" s="25" t="str">
        <f t="shared" si="33"/>
        <v>Low Priority</v>
      </c>
    </row>
    <row r="498" ht="31.5" customHeight="1">
      <c r="A498" s="33" t="s">
        <v>238</v>
      </c>
      <c r="B498" s="33" t="s">
        <v>240</v>
      </c>
      <c r="C498" s="25" t="str">
        <f t="shared" ref="C498:H498" si="34">C484</f>
        <v>Workforce Management</v>
      </c>
      <c r="D498" s="25" t="str">
        <f t="shared" si="34"/>
        <v>CSM?</v>
      </c>
      <c r="E498" s="25" t="str">
        <f t="shared" si="34"/>
        <v>7.3 Civil Service Workforce Management</v>
      </c>
      <c r="F498" s="25" t="str">
        <f t="shared" si="34"/>
        <v>7.3.06 Personnel Data Management</v>
      </c>
      <c r="G498" s="25">
        <f t="shared" si="34"/>
        <v>1</v>
      </c>
      <c r="H498" s="25" t="str">
        <f t="shared" si="34"/>
        <v>Low Priority</v>
      </c>
    </row>
    <row r="499" ht="31.5" customHeight="1">
      <c r="A499" s="33" t="s">
        <v>238</v>
      </c>
      <c r="B499" s="33" t="s">
        <v>240</v>
      </c>
      <c r="C499" s="25" t="str">
        <f t="shared" ref="C499:H499" si="35">C485</f>
        <v>Workforce Management</v>
      </c>
      <c r="D499" s="25" t="str">
        <f t="shared" si="35"/>
        <v>CSM?</v>
      </c>
      <c r="E499" s="25" t="str">
        <f t="shared" si="35"/>
        <v>7.3 Civil Service Workforce Management</v>
      </c>
      <c r="F499" s="25" t="str">
        <f t="shared" si="35"/>
        <v>7.3.07 Integration with National ID &amp; Digital Identity Systems</v>
      </c>
      <c r="G499" s="25">
        <f t="shared" si="35"/>
        <v>1</v>
      </c>
      <c r="H499" s="25" t="str">
        <f t="shared" si="35"/>
        <v>Low Priority</v>
      </c>
    </row>
    <row r="500" ht="31.5" customHeight="1">
      <c r="A500" s="33" t="s">
        <v>238</v>
      </c>
      <c r="B500" s="33" t="s">
        <v>240</v>
      </c>
      <c r="C500" s="25" t="str">
        <f t="shared" ref="C500:H500" si="36">C486</f>
        <v>Workforce Management</v>
      </c>
      <c r="D500" s="25" t="str">
        <f t="shared" si="36"/>
        <v>CSM?</v>
      </c>
      <c r="E500" s="25" t="str">
        <f t="shared" si="36"/>
        <v>7.3 Civil Service Workforce Management</v>
      </c>
      <c r="F500" s="25" t="str">
        <f t="shared" si="36"/>
        <v>7.3.08 Pay Equity &amp; Gender Pay Gap Analysis</v>
      </c>
      <c r="G500" s="25">
        <f t="shared" si="36"/>
        <v>1</v>
      </c>
      <c r="H500" s="25" t="str">
        <f t="shared" si="36"/>
        <v>Low Priority</v>
      </c>
    </row>
    <row r="501" ht="31.5" customHeight="1">
      <c r="A501" s="33" t="s">
        <v>238</v>
      </c>
      <c r="B501" s="33" t="s">
        <v>240</v>
      </c>
      <c r="C501" s="25" t="str">
        <f t="shared" ref="C501:H501" si="37">C487</f>
        <v>Workforce Management</v>
      </c>
      <c r="D501" s="25" t="str">
        <f t="shared" si="37"/>
        <v>CSM?</v>
      </c>
      <c r="E501" s="25" t="str">
        <f t="shared" si="37"/>
        <v>7.3 Civil Service Workforce Management</v>
      </c>
      <c r="F501" s="25" t="str">
        <f t="shared" si="37"/>
        <v>7.3.09 Leave Management</v>
      </c>
      <c r="G501" s="25">
        <f t="shared" si="37"/>
        <v>1</v>
      </c>
      <c r="H501" s="25" t="str">
        <f t="shared" si="37"/>
        <v>Low Priority</v>
      </c>
    </row>
    <row r="502" ht="31.5" customHeight="1">
      <c r="A502" s="33" t="s">
        <v>238</v>
      </c>
      <c r="B502" s="33" t="s">
        <v>240</v>
      </c>
      <c r="C502" s="25" t="str">
        <f t="shared" ref="C502:H502" si="38">C488</f>
        <v>Workforce Management</v>
      </c>
      <c r="D502" s="25" t="str">
        <f t="shared" si="38"/>
        <v>CSM?</v>
      </c>
      <c r="E502" s="25" t="str">
        <f t="shared" si="38"/>
        <v>7.3 Civil Service Workforce Management</v>
      </c>
      <c r="F502" s="25" t="str">
        <f t="shared" si="38"/>
        <v>7.3.10 Employee Self Service</v>
      </c>
      <c r="G502" s="25">
        <f t="shared" si="38"/>
        <v>1</v>
      </c>
      <c r="H502" s="25" t="str">
        <f t="shared" si="38"/>
        <v>Low Priority</v>
      </c>
    </row>
    <row r="503" ht="31.5" customHeight="1">
      <c r="A503" s="33" t="s">
        <v>238</v>
      </c>
      <c r="B503" s="33" t="s">
        <v>240</v>
      </c>
      <c r="C503" s="25" t="str">
        <f t="shared" ref="C503:H503" si="39">C489</f>
        <v>Workforce Management</v>
      </c>
      <c r="D503" s="25" t="str">
        <f t="shared" si="39"/>
        <v>CSM?</v>
      </c>
      <c r="E503" s="25" t="str">
        <f t="shared" si="39"/>
        <v>7.3 Civil Service Workforce Management</v>
      </c>
      <c r="F503" s="25" t="str">
        <f t="shared" si="39"/>
        <v>7.3.11 Identity Management</v>
      </c>
      <c r="G503" s="25">
        <f t="shared" si="39"/>
        <v>1</v>
      </c>
      <c r="H503" s="25" t="str">
        <f t="shared" si="39"/>
        <v>Low Priority</v>
      </c>
    </row>
    <row r="504" ht="31.5" customHeight="1">
      <c r="A504" s="33" t="s">
        <v>238</v>
      </c>
      <c r="B504" s="33" t="s">
        <v>240</v>
      </c>
      <c r="C504" s="25" t="str">
        <f t="shared" ref="C504:H504" si="40">C490</f>
        <v>Workforce Management</v>
      </c>
      <c r="D504" s="25" t="str">
        <f t="shared" si="40"/>
        <v>CSM?</v>
      </c>
      <c r="E504" s="25" t="str">
        <f t="shared" si="40"/>
        <v>7.3 Civil Service Workforce Management</v>
      </c>
      <c r="F504" s="25" t="str">
        <f t="shared" si="40"/>
        <v>7.3.A1 Structures and Scales Approvals</v>
      </c>
      <c r="G504" s="25">
        <f t="shared" si="40"/>
        <v>1</v>
      </c>
      <c r="H504" s="25" t="str">
        <f t="shared" si="40"/>
        <v>Low Priority</v>
      </c>
    </row>
    <row r="505" ht="31.5" customHeight="1">
      <c r="A505" s="33" t="s">
        <v>238</v>
      </c>
      <c r="B505" s="33" t="s">
        <v>240</v>
      </c>
      <c r="C505" s="25" t="str">
        <f t="shared" ref="C505:H505" si="41">C491</f>
        <v>Workforce Management</v>
      </c>
      <c r="D505" s="25" t="str">
        <f t="shared" si="41"/>
        <v>CSM?</v>
      </c>
      <c r="E505" s="25" t="str">
        <f t="shared" si="41"/>
        <v>7.3 Civil Service Workforce Management</v>
      </c>
      <c r="F505" s="25" t="str">
        <f t="shared" si="41"/>
        <v>7.3.T1 Workforce Transparency</v>
      </c>
      <c r="G505" s="25">
        <f t="shared" si="41"/>
        <v>1</v>
      </c>
      <c r="H505" s="25" t="str">
        <f t="shared" si="41"/>
        <v>Low Priority</v>
      </c>
    </row>
    <row r="506" ht="31.5" customHeight="1">
      <c r="A506" s="33" t="s">
        <v>238</v>
      </c>
      <c r="B506" s="33" t="s">
        <v>240</v>
      </c>
      <c r="C506" s="25" t="str">
        <f t="shared" ref="C506:H506" si="42">C492</f>
        <v>Workforce Management</v>
      </c>
      <c r="D506" s="25" t="str">
        <f t="shared" si="42"/>
        <v>CSM?</v>
      </c>
      <c r="E506" s="25" t="str">
        <f t="shared" si="42"/>
        <v>7.3 Civil Service Workforce Management</v>
      </c>
      <c r="F506" s="25" t="str">
        <f t="shared" si="42"/>
        <v>7.3.T2 Workforce Engagement</v>
      </c>
      <c r="G506" s="25">
        <f t="shared" si="42"/>
        <v>1</v>
      </c>
      <c r="H506" s="25" t="str">
        <f t="shared" si="42"/>
        <v>Low Priority</v>
      </c>
    </row>
    <row r="507" ht="31.5" customHeight="1">
      <c r="A507" s="33" t="s">
        <v>238</v>
      </c>
      <c r="B507" s="33" t="s">
        <v>240</v>
      </c>
      <c r="C507" s="25" t="s">
        <v>2695</v>
      </c>
      <c r="D507" s="25" t="str">
        <f t="shared" ref="D507:D570" si="43">D493</f>
        <v>CSM?</v>
      </c>
      <c r="E507" s="40" t="str">
        <f>'PFM Component Map'!B472</f>
        <v>7.4 Civil Service Movement</v>
      </c>
      <c r="F507" s="40" t="str">
        <f>'PFM Component Map'!C472</f>
        <v>7.4.01 Recruitment</v>
      </c>
      <c r="G507" s="25">
        <v>1.0</v>
      </c>
      <c r="H507" s="40" t="str">
        <f>vlookup(G507,'NM Lookup'!A$7:B$10,2)</f>
        <v>Low Priority</v>
      </c>
    </row>
    <row r="508" ht="31.5" customHeight="1">
      <c r="A508" s="33" t="s">
        <v>238</v>
      </c>
      <c r="B508" s="33" t="s">
        <v>240</v>
      </c>
      <c r="C508" s="25" t="s">
        <v>2695</v>
      </c>
      <c r="D508" s="25" t="str">
        <f t="shared" si="43"/>
        <v>CSM?</v>
      </c>
      <c r="E508" s="40" t="str">
        <f>'PFM Component Map'!B473</f>
        <v>7.4 Civil Service Movement</v>
      </c>
      <c r="F508" s="40" t="str">
        <f>'PFM Component Map'!C473</f>
        <v>7.4.02 Assignment</v>
      </c>
      <c r="G508" s="25">
        <v>1.0</v>
      </c>
      <c r="H508" s="40" t="str">
        <f>vlookup(G508,'NM Lookup'!A$7:B$10,2)</f>
        <v>Low Priority</v>
      </c>
    </row>
    <row r="509" ht="31.5" customHeight="1">
      <c r="A509" s="33" t="s">
        <v>238</v>
      </c>
      <c r="B509" s="33" t="s">
        <v>240</v>
      </c>
      <c r="C509" s="25" t="s">
        <v>2695</v>
      </c>
      <c r="D509" s="25" t="str">
        <f t="shared" si="43"/>
        <v>CSM?</v>
      </c>
      <c r="E509" s="40" t="str">
        <f>'PFM Component Map'!B474</f>
        <v>7.4 Civil Service Movement</v>
      </c>
      <c r="F509" s="40" t="str">
        <f>'PFM Component Map'!C474</f>
        <v>7.4.03 Promotion</v>
      </c>
      <c r="G509" s="25">
        <v>1.0</v>
      </c>
      <c r="H509" s="40" t="str">
        <f>vlookup(G509,'NM Lookup'!A$7:B$10,2)</f>
        <v>Low Priority</v>
      </c>
    </row>
    <row r="510" ht="31.5" customHeight="1">
      <c r="A510" s="33" t="s">
        <v>238</v>
      </c>
      <c r="B510" s="33" t="s">
        <v>240</v>
      </c>
      <c r="C510" s="25" t="s">
        <v>2695</v>
      </c>
      <c r="D510" s="25" t="str">
        <f t="shared" si="43"/>
        <v>CSM?</v>
      </c>
      <c r="E510" s="40" t="str">
        <f>'PFM Component Map'!B475</f>
        <v>7.4 Civil Service Movement</v>
      </c>
      <c r="F510" s="40" t="str">
        <f>'PFM Component Map'!C475</f>
        <v>7.4.04 Manage employee disputes, grievances, whistleblower protection, and disciplinary actions while ensuring compliance with labor laws.</v>
      </c>
      <c r="G510" s="25">
        <v>1.0</v>
      </c>
      <c r="H510" s="40" t="str">
        <f>vlookup(G510,'NM Lookup'!A$7:B$10,2)</f>
        <v>Low Priority</v>
      </c>
    </row>
    <row r="511" ht="31.5" customHeight="1">
      <c r="A511" s="33" t="s">
        <v>238</v>
      </c>
      <c r="B511" s="33" t="s">
        <v>240</v>
      </c>
      <c r="C511" s="25" t="s">
        <v>2695</v>
      </c>
      <c r="D511" s="25" t="str">
        <f t="shared" si="43"/>
        <v>CSM?</v>
      </c>
      <c r="E511" s="40" t="str">
        <f>'PFM Component Map'!B476</f>
        <v>7.4 Civil Service Movement</v>
      </c>
      <c r="F511" s="40" t="str">
        <f>'PFM Component Map'!C476</f>
        <v>7.4.05 Leaving</v>
      </c>
      <c r="G511" s="25">
        <v>1.0</v>
      </c>
      <c r="H511" s="40" t="str">
        <f>vlookup(G511,'NM Lookup'!A$7:B$10,2)</f>
        <v>Low Priority</v>
      </c>
    </row>
    <row r="512" ht="31.5" customHeight="1">
      <c r="A512" s="33" t="s">
        <v>238</v>
      </c>
      <c r="B512" s="33" t="s">
        <v>240</v>
      </c>
      <c r="C512" s="25" t="s">
        <v>2695</v>
      </c>
      <c r="D512" s="25" t="str">
        <f t="shared" si="43"/>
        <v>CSM?</v>
      </c>
      <c r="E512" s="40" t="str">
        <f>'PFM Component Map'!B477</f>
        <v>7.4 Civil Service Movement</v>
      </c>
      <c r="F512" s="40" t="str">
        <f>'PFM Component Map'!C477</f>
        <v>7.4.06 Reintegration &amp; Return-to-Work Programs</v>
      </c>
      <c r="G512" s="25">
        <v>1.0</v>
      </c>
      <c r="H512" s="40" t="str">
        <f>vlookup(G512,'NM Lookup'!A$7:B$10,2)</f>
        <v>Low Priority</v>
      </c>
    </row>
    <row r="513" ht="31.5" customHeight="1">
      <c r="A513" s="33" t="s">
        <v>238</v>
      </c>
      <c r="B513" s="33" t="s">
        <v>240</v>
      </c>
      <c r="C513" s="25" t="s">
        <v>2695</v>
      </c>
      <c r="D513" s="25" t="str">
        <f t="shared" si="43"/>
        <v>CSM?</v>
      </c>
      <c r="E513" s="40" t="str">
        <f>'PFM Component Map'!B478</f>
        <v>7.4 Civil Service Movement</v>
      </c>
      <c r="F513" s="40" t="str">
        <f>'PFM Component Map'!C478</f>
        <v>7.4.07 Workforce Retention &amp; Exit Interviews</v>
      </c>
      <c r="G513" s="25">
        <v>1.0</v>
      </c>
      <c r="H513" s="40" t="str">
        <f>vlookup(G513,'NM Lookup'!A$7:B$10,2)</f>
        <v>Low Priority</v>
      </c>
    </row>
    <row r="514" ht="31.5" customHeight="1">
      <c r="A514" s="33" t="s">
        <v>238</v>
      </c>
      <c r="B514" s="33" t="s">
        <v>240</v>
      </c>
      <c r="C514" s="25" t="s">
        <v>2695</v>
      </c>
      <c r="D514" s="25" t="str">
        <f t="shared" si="43"/>
        <v>CSM?</v>
      </c>
      <c r="E514" s="40" t="str">
        <f>'PFM Component Map'!B479</f>
        <v>7.4 Civil Service Movement</v>
      </c>
      <c r="F514" s="40" t="str">
        <f>'PFM Component Map'!C479</f>
        <v>7.4.08 Conflict of Interest &amp; Ethical Movement Compliance</v>
      </c>
      <c r="G514" s="25">
        <v>1.0</v>
      </c>
      <c r="H514" s="40" t="str">
        <f>vlookup(G514,'NM Lookup'!A$7:B$10,2)</f>
        <v>Low Priority</v>
      </c>
    </row>
    <row r="515" ht="31.5" customHeight="1">
      <c r="A515" s="33" t="s">
        <v>238</v>
      </c>
      <c r="B515" s="33" t="s">
        <v>240</v>
      </c>
      <c r="C515" s="25" t="s">
        <v>2695</v>
      </c>
      <c r="D515" s="25" t="str">
        <f t="shared" si="43"/>
        <v>CSM?</v>
      </c>
      <c r="E515" s="40" t="str">
        <f>'PFM Component Map'!B480</f>
        <v>7.4 Civil Service Movement</v>
      </c>
      <c r="F515" s="40" t="str">
        <f>'PFM Component Map'!C480</f>
        <v>7.4.09 Mobility &amp; Workforce Exchange Programs</v>
      </c>
      <c r="G515" s="25">
        <v>1.0</v>
      </c>
      <c r="H515" s="40" t="str">
        <f>vlookup(G515,'NM Lookup'!A$7:B$10,2)</f>
        <v>Low Priority</v>
      </c>
    </row>
    <row r="516" ht="31.5" customHeight="1">
      <c r="A516" s="33" t="s">
        <v>238</v>
      </c>
      <c r="B516" s="33" t="s">
        <v>240</v>
      </c>
      <c r="C516" s="25" t="s">
        <v>2695</v>
      </c>
      <c r="D516" s="25" t="str">
        <f t="shared" si="43"/>
        <v>CSM?</v>
      </c>
      <c r="E516" s="40" t="str">
        <f>'PFM Component Map'!B481</f>
        <v>7.4 Civil Service Movement</v>
      </c>
      <c r="F516" s="40" t="str">
        <f>'PFM Component Map'!C481</f>
        <v>7.4.10 Temporary &amp; Acting Assignments</v>
      </c>
      <c r="G516" s="25">
        <v>1.0</v>
      </c>
      <c r="H516" s="40" t="str">
        <f>vlookup(G516,'NM Lookup'!A$7:B$10,2)</f>
        <v>Low Priority</v>
      </c>
    </row>
    <row r="517" ht="31.5" customHeight="1">
      <c r="A517" s="33" t="s">
        <v>238</v>
      </c>
      <c r="B517" s="33" t="s">
        <v>240</v>
      </c>
      <c r="C517" s="25" t="s">
        <v>2695</v>
      </c>
      <c r="D517" s="25" t="str">
        <f t="shared" si="43"/>
        <v>CSM?</v>
      </c>
      <c r="E517" s="40" t="str">
        <f>'PFM Component Map'!B482</f>
        <v>7.4 Civil Service Movement</v>
      </c>
      <c r="F517" s="40" t="str">
        <f>'PFM Component Map'!C482</f>
        <v>7.4.11 Retirement &amp; Pension Transition Management</v>
      </c>
      <c r="G517" s="25">
        <v>1.0</v>
      </c>
      <c r="H517" s="40" t="str">
        <f>vlookup(G517,'NM Lookup'!A$7:B$10,2)</f>
        <v>Low Priority</v>
      </c>
    </row>
    <row r="518" ht="31.5" customHeight="1">
      <c r="A518" s="33" t="s">
        <v>238</v>
      </c>
      <c r="B518" s="33" t="s">
        <v>240</v>
      </c>
      <c r="C518" s="25" t="s">
        <v>2695</v>
      </c>
      <c r="D518" s="25" t="str">
        <f t="shared" si="43"/>
        <v>CSM?</v>
      </c>
      <c r="E518" s="40" t="str">
        <f>'PFM Component Map'!B483</f>
        <v>7.4 Civil Service Movement</v>
      </c>
      <c r="F518" s="40" t="str">
        <f>'PFM Component Map'!C483</f>
        <v>7.4.A1 Movement Approvals</v>
      </c>
      <c r="G518" s="25">
        <v>1.0</v>
      </c>
      <c r="H518" s="40" t="str">
        <f>vlookup(G518,'NM Lookup'!A$7:B$10,2)</f>
        <v>Low Priority</v>
      </c>
    </row>
    <row r="519" ht="31.5" customHeight="1">
      <c r="A519" s="33" t="s">
        <v>238</v>
      </c>
      <c r="B519" s="33" t="s">
        <v>240</v>
      </c>
      <c r="C519" s="25" t="s">
        <v>2695</v>
      </c>
      <c r="D519" s="25" t="str">
        <f t="shared" si="43"/>
        <v>CSM?</v>
      </c>
      <c r="E519" s="40" t="str">
        <f>'PFM Component Map'!B484</f>
        <v>7.4 Civil Service Movement</v>
      </c>
      <c r="F519" s="40" t="str">
        <f>'PFM Component Map'!C484</f>
        <v>7.4.T1 E-Recruitment</v>
      </c>
      <c r="G519" s="25">
        <v>1.0</v>
      </c>
      <c r="H519" s="40" t="str">
        <f>vlookup(G519,'NM Lookup'!A$7:B$10,2)</f>
        <v>Low Priority</v>
      </c>
    </row>
    <row r="520" ht="31.5" customHeight="1">
      <c r="A520" s="33" t="s">
        <v>238</v>
      </c>
      <c r="B520" s="33" t="s">
        <v>240</v>
      </c>
      <c r="C520" s="25" t="s">
        <v>2695</v>
      </c>
      <c r="D520" s="25" t="str">
        <f t="shared" si="43"/>
        <v>CSM?</v>
      </c>
      <c r="E520" s="40" t="str">
        <f>'PFM Component Map'!B485</f>
        <v>7.5 Civil Service Performance</v>
      </c>
      <c r="F520" s="40" t="str">
        <f>'PFM Component Map'!C485</f>
        <v>7.5.01 Competency Framework &amp; Skills Gap Analysis</v>
      </c>
      <c r="G520" s="25">
        <v>1.0</v>
      </c>
      <c r="H520" s="40" t="str">
        <f>vlookup(G520,'NM Lookup'!A$7:B$10,2)</f>
        <v>Low Priority</v>
      </c>
    </row>
    <row r="521" ht="31.5" customHeight="1">
      <c r="A521" s="33" t="s">
        <v>238</v>
      </c>
      <c r="B521" s="33" t="s">
        <v>240</v>
      </c>
      <c r="C521" s="25" t="s">
        <v>2730</v>
      </c>
      <c r="D521" s="25" t="str">
        <f t="shared" si="43"/>
        <v>CSM?</v>
      </c>
      <c r="E521" s="40" t="str">
        <f>'PFM Component Map'!B486</f>
        <v>7.5 Civil Service Performance</v>
      </c>
      <c r="F521" s="40" t="str">
        <f>'PFM Component Map'!C486</f>
        <v>7.5.02 Organizational Performance Benchmarking</v>
      </c>
      <c r="G521" s="25">
        <v>1.0</v>
      </c>
      <c r="H521" s="40" t="str">
        <f>vlookup(G521,'NM Lookup'!A$7:B$10,2)</f>
        <v>Low Priority</v>
      </c>
    </row>
    <row r="522" ht="31.5" customHeight="1">
      <c r="A522" s="33" t="s">
        <v>238</v>
      </c>
      <c r="B522" s="33" t="s">
        <v>240</v>
      </c>
      <c r="C522" s="25" t="s">
        <v>2731</v>
      </c>
      <c r="D522" s="25" t="str">
        <f t="shared" si="43"/>
        <v>CSM?</v>
      </c>
      <c r="E522" s="40" t="str">
        <f>'PFM Component Map'!B487</f>
        <v>7.5 Civil Service Performance</v>
      </c>
      <c r="F522" s="40" t="str">
        <f>'PFM Component Map'!C487</f>
        <v>7.5.03 Talent Management</v>
      </c>
      <c r="G522" s="25">
        <v>1.0</v>
      </c>
      <c r="H522" s="40" t="str">
        <f>vlookup(G522,'NM Lookup'!A$7:B$10,2)</f>
        <v>Low Priority</v>
      </c>
    </row>
    <row r="523" ht="31.5" customHeight="1">
      <c r="A523" s="33" t="s">
        <v>238</v>
      </c>
      <c r="B523" s="33" t="s">
        <v>240</v>
      </c>
      <c r="C523" s="25" t="s">
        <v>2731</v>
      </c>
      <c r="D523" s="25" t="str">
        <f t="shared" si="43"/>
        <v>CSM?</v>
      </c>
      <c r="E523" s="40" t="str">
        <f>'PFM Component Map'!B488</f>
        <v>7.5 Civil Service Performance</v>
      </c>
      <c r="F523" s="40" t="str">
        <f>'PFM Component Map'!C488</f>
        <v>7.5.04 Training &amp; Learning</v>
      </c>
      <c r="G523" s="25">
        <v>1.0</v>
      </c>
      <c r="H523" s="40" t="str">
        <f>vlookup(G523,'NM Lookup'!A$7:B$10,2)</f>
        <v>Low Priority</v>
      </c>
    </row>
    <row r="524" ht="31.5" customHeight="1">
      <c r="A524" s="33" t="s">
        <v>238</v>
      </c>
      <c r="B524" s="33" t="s">
        <v>240</v>
      </c>
      <c r="C524" s="25" t="s">
        <v>2731</v>
      </c>
      <c r="D524" s="25" t="str">
        <f t="shared" si="43"/>
        <v>CSM?</v>
      </c>
      <c r="E524" s="40" t="str">
        <f>'PFM Component Map'!B489</f>
        <v>7.5 Civil Service Performance</v>
      </c>
      <c r="F524" s="40" t="str">
        <f>'PFM Component Map'!C489</f>
        <v>7.5.05 Succession Planning</v>
      </c>
      <c r="G524" s="25">
        <v>1.0</v>
      </c>
      <c r="H524" s="40" t="str">
        <f>vlookup(G524,'NM Lookup'!A$7:B$10,2)</f>
        <v>Low Priority</v>
      </c>
    </row>
    <row r="525" ht="31.5" customHeight="1">
      <c r="A525" s="33" t="s">
        <v>238</v>
      </c>
      <c r="B525" s="33" t="s">
        <v>240</v>
      </c>
      <c r="C525" s="25" t="s">
        <v>2731</v>
      </c>
      <c r="D525" s="25" t="str">
        <f t="shared" si="43"/>
        <v>CSM?</v>
      </c>
      <c r="E525" s="40" t="str">
        <f>'PFM Component Map'!B490</f>
        <v>7.5 Civil Service Performance</v>
      </c>
      <c r="F525" s="40" t="str">
        <f>'PFM Component Map'!C490</f>
        <v>7.5.06 Financial Disclosure</v>
      </c>
      <c r="G525" s="25">
        <v>1.0</v>
      </c>
      <c r="H525" s="40" t="str">
        <f>vlookup(G525,'NM Lookup'!A$7:B$10,2)</f>
        <v>Low Priority</v>
      </c>
    </row>
    <row r="526" ht="31.5" customHeight="1">
      <c r="A526" s="33" t="s">
        <v>238</v>
      </c>
      <c r="B526" s="33" t="s">
        <v>240</v>
      </c>
      <c r="C526" s="25" t="s">
        <v>2731</v>
      </c>
      <c r="D526" s="25" t="str">
        <f t="shared" si="43"/>
        <v>CSM?</v>
      </c>
      <c r="E526" s="40" t="str">
        <f>'PFM Component Map'!B491</f>
        <v>7.5 Civil Service Performance</v>
      </c>
      <c r="F526" s="40" t="str">
        <f>'PFM Component Map'!C491</f>
        <v>7.5.07 Ethical Conduct &amp; Workplace Integrity Reviews</v>
      </c>
      <c r="G526" s="25">
        <v>1.0</v>
      </c>
      <c r="H526" s="40" t="str">
        <f>vlookup(G526,'NM Lookup'!A$7:B$10,2)</f>
        <v>Low Priority</v>
      </c>
    </row>
    <row r="527" ht="31.5" customHeight="1">
      <c r="A527" s="33" t="s">
        <v>238</v>
      </c>
      <c r="B527" s="33" t="s">
        <v>240</v>
      </c>
      <c r="C527" s="25" t="s">
        <v>2731</v>
      </c>
      <c r="D527" s="25" t="str">
        <f t="shared" si="43"/>
        <v>CSM?</v>
      </c>
      <c r="E527" s="40" t="str">
        <f>'PFM Component Map'!B492</f>
        <v>7.5 Civil Service Performance</v>
      </c>
      <c r="F527" s="40" t="str">
        <f>'PFM Component Map'!C492</f>
        <v>7.5.08 Key Performance Indicators (KPI) &amp; Goal Setting</v>
      </c>
      <c r="G527" s="25">
        <v>1.0</v>
      </c>
      <c r="H527" s="40" t="str">
        <f>vlookup(G527,'NM Lookup'!A$7:B$10,2)</f>
        <v>Low Priority</v>
      </c>
    </row>
    <row r="528" ht="31.5" customHeight="1">
      <c r="A528" s="33" t="s">
        <v>238</v>
      </c>
      <c r="B528" s="33" t="s">
        <v>240</v>
      </c>
      <c r="C528" s="25" t="s">
        <v>2731</v>
      </c>
      <c r="D528" s="25" t="str">
        <f t="shared" si="43"/>
        <v>CSM?</v>
      </c>
      <c r="E528" s="40" t="str">
        <f>'PFM Component Map'!B493</f>
        <v>7.5 Civil Service Performance</v>
      </c>
      <c r="F528" s="40" t="str">
        <f>'PFM Component Map'!C493</f>
        <v>7.5.09 Performance Appraisal</v>
      </c>
      <c r="G528" s="25">
        <v>1.0</v>
      </c>
      <c r="H528" s="40" t="str">
        <f>vlookup(G528,'NM Lookup'!A$7:B$10,2)</f>
        <v>Low Priority</v>
      </c>
    </row>
    <row r="529" ht="31.5" customHeight="1">
      <c r="A529" s="33" t="s">
        <v>238</v>
      </c>
      <c r="B529" s="33" t="s">
        <v>240</v>
      </c>
      <c r="C529" s="25" t="s">
        <v>2731</v>
      </c>
      <c r="D529" s="25" t="str">
        <f t="shared" si="43"/>
        <v>CSM?</v>
      </c>
      <c r="E529" s="40" t="str">
        <f>'PFM Component Map'!B494</f>
        <v>7.5 Civil Service Performance</v>
      </c>
      <c r="F529" s="40" t="str">
        <f>'PFM Component Map'!C494</f>
        <v>7.5.10 Recognition &amp; Civil Service Awards</v>
      </c>
      <c r="G529" s="25">
        <v>1.0</v>
      </c>
      <c r="H529" s="40" t="str">
        <f>vlookup(G529,'NM Lookup'!A$7:B$10,2)</f>
        <v>Low Priority</v>
      </c>
    </row>
    <row r="530" ht="31.5" customHeight="1">
      <c r="A530" s="33" t="s">
        <v>238</v>
      </c>
      <c r="B530" s="33" t="s">
        <v>240</v>
      </c>
      <c r="C530" s="25" t="s">
        <v>2731</v>
      </c>
      <c r="D530" s="25" t="str">
        <f t="shared" si="43"/>
        <v>CSM?</v>
      </c>
      <c r="E530" s="40" t="str">
        <f>'PFM Component Map'!B495</f>
        <v>7.5 Civil Service Performance</v>
      </c>
      <c r="F530" s="40" t="str">
        <f>'PFM Component Map'!C495</f>
        <v>7.5.11 Public Engagement &amp; Citizen Feedback Integration</v>
      </c>
      <c r="G530" s="25">
        <v>1.0</v>
      </c>
      <c r="H530" s="40" t="str">
        <f>vlookup(G530,'NM Lookup'!A$7:B$10,2)</f>
        <v>Low Priority</v>
      </c>
    </row>
    <row r="531" ht="31.5" customHeight="1">
      <c r="A531" s="33" t="s">
        <v>238</v>
      </c>
      <c r="B531" s="33" t="s">
        <v>240</v>
      </c>
      <c r="C531" s="25" t="s">
        <v>2731</v>
      </c>
      <c r="D531" s="25" t="str">
        <f t="shared" si="43"/>
        <v>CSM?</v>
      </c>
      <c r="E531" s="40" t="str">
        <f>'PFM Component Map'!B496</f>
        <v>7.5 Civil Service Performance</v>
      </c>
      <c r="F531" s="40" t="str">
        <f>'PFM Component Map'!C496</f>
        <v>7.5.12 Performance Improvement &amp; Remediation Plans</v>
      </c>
      <c r="G531" s="25">
        <v>1.0</v>
      </c>
      <c r="H531" s="40" t="str">
        <f>vlookup(G531,'NM Lookup'!A$7:B$10,2)</f>
        <v>Low Priority</v>
      </c>
    </row>
    <row r="532" ht="31.5" customHeight="1">
      <c r="A532" s="33" t="s">
        <v>238</v>
      </c>
      <c r="B532" s="33" t="s">
        <v>240</v>
      </c>
      <c r="C532" s="25" t="s">
        <v>2731</v>
      </c>
      <c r="D532" s="25" t="str">
        <f t="shared" si="43"/>
        <v>CSM?</v>
      </c>
      <c r="E532" s="40" t="str">
        <f>'PFM Component Map'!B497</f>
        <v>7.5 Civil Service Performance</v>
      </c>
      <c r="F532" s="40" t="str">
        <f>'PFM Component Map'!C497</f>
        <v>7.5.13 Performance Audit</v>
      </c>
      <c r="G532" s="25">
        <v>1.0</v>
      </c>
      <c r="H532" s="40" t="str">
        <f>vlookup(G532,'NM Lookup'!A$7:B$10,2)</f>
        <v>Low Priority</v>
      </c>
    </row>
    <row r="533" ht="31.5" customHeight="1">
      <c r="A533" s="33" t="s">
        <v>238</v>
      </c>
      <c r="B533" s="33" t="s">
        <v>240</v>
      </c>
      <c r="C533" s="25" t="s">
        <v>2731</v>
      </c>
      <c r="D533" s="25" t="str">
        <f t="shared" si="43"/>
        <v>CSM?</v>
      </c>
      <c r="E533" s="40" t="str">
        <f>'PFM Component Map'!B498</f>
        <v>7.5 Civil Service Performance</v>
      </c>
      <c r="F533" s="40" t="str">
        <f>'PFM Component Map'!C498</f>
        <v>7.5.A1 Performance Approvals</v>
      </c>
      <c r="G533" s="25">
        <v>1.0</v>
      </c>
      <c r="H533" s="40" t="str">
        <f>vlookup(G533,'NM Lookup'!A$7:B$10,2)</f>
        <v>Low Priority</v>
      </c>
    </row>
    <row r="534" ht="31.5" customHeight="1">
      <c r="A534" s="33" t="s">
        <v>238</v>
      </c>
      <c r="B534" s="33" t="s">
        <v>240</v>
      </c>
      <c r="C534" s="25" t="s">
        <v>2731</v>
      </c>
      <c r="D534" s="25" t="str">
        <f t="shared" si="43"/>
        <v>CSM?</v>
      </c>
      <c r="E534" s="40" t="str">
        <f>'PFM Component Map'!B499</f>
        <v>7.5 Civil Service Performance</v>
      </c>
      <c r="F534" s="40" t="str">
        <f>'PFM Component Map'!C499</f>
        <v>7.5.T1 Performance Transparency</v>
      </c>
      <c r="G534" s="25">
        <v>1.0</v>
      </c>
      <c r="H534" s="40" t="str">
        <f>vlookup(G534,'NM Lookup'!A$7:B$10,2)</f>
        <v>Low Priority</v>
      </c>
    </row>
    <row r="535" ht="31.5" customHeight="1">
      <c r="A535" s="33" t="s">
        <v>238</v>
      </c>
      <c r="B535" s="33" t="s">
        <v>240</v>
      </c>
      <c r="C535" s="25" t="s">
        <v>2731</v>
      </c>
      <c r="D535" s="25" t="str">
        <f t="shared" si="43"/>
        <v>CSM?</v>
      </c>
      <c r="E535" s="40" t="str">
        <f>'PFM Component Map'!B500</f>
        <v>7.5 Civil Service Performance</v>
      </c>
      <c r="F535" s="40" t="str">
        <f>'PFM Component Map'!C500</f>
        <v>7.5.T2 Citizen Performance Perception</v>
      </c>
      <c r="G535" s="25">
        <v>1.0</v>
      </c>
      <c r="H535" s="40" t="str">
        <f>vlookup(G535,'NM Lookup'!A$7:B$10,2)</f>
        <v>Low Priority</v>
      </c>
    </row>
    <row r="536" ht="31.5" customHeight="1">
      <c r="A536" s="33" t="s">
        <v>238</v>
      </c>
      <c r="B536" s="33" t="s">
        <v>240</v>
      </c>
      <c r="C536" s="25" t="s">
        <v>2731</v>
      </c>
      <c r="D536" s="25" t="str">
        <f t="shared" si="43"/>
        <v>CSM?</v>
      </c>
      <c r="E536" s="40" t="str">
        <f>'PFM Component Map'!B501</f>
        <v>7.6 Civil Service Benefits Management</v>
      </c>
      <c r="F536" s="40" t="str">
        <f>'PFM Component Map'!C501</f>
        <v>7.6.01 Group Health &amp; Life Insurance</v>
      </c>
      <c r="G536" s="25">
        <v>1.0</v>
      </c>
      <c r="H536" s="40" t="str">
        <f>vlookup(G536,'NM Lookup'!A$7:B$10,2)</f>
        <v>Low Priority</v>
      </c>
    </row>
    <row r="537" ht="31.5" customHeight="1">
      <c r="A537" s="33" t="s">
        <v>238</v>
      </c>
      <c r="B537" s="33" t="s">
        <v>240</v>
      </c>
      <c r="C537" s="25" t="s">
        <v>2731</v>
      </c>
      <c r="D537" s="25" t="str">
        <f t="shared" si="43"/>
        <v>CSM?</v>
      </c>
      <c r="E537" s="40" t="str">
        <f>'PFM Component Map'!B502</f>
        <v>7.6 Civil Service Benefits Management</v>
      </c>
      <c r="F537" s="40" t="str">
        <f>'PFM Component Map'!C502</f>
        <v>7.6.02 Retirement &amp; Pension Plan Management</v>
      </c>
      <c r="G537" s="25">
        <v>1.0</v>
      </c>
      <c r="H537" s="40" t="str">
        <f>vlookup(G537,'NM Lookup'!A$7:B$10,2)</f>
        <v>Low Priority</v>
      </c>
    </row>
    <row r="538" ht="31.5" customHeight="1">
      <c r="A538" s="33" t="s">
        <v>238</v>
      </c>
      <c r="B538" s="33" t="s">
        <v>240</v>
      </c>
      <c r="C538" s="25" t="s">
        <v>2731</v>
      </c>
      <c r="D538" s="25" t="str">
        <f t="shared" si="43"/>
        <v>CSM?</v>
      </c>
      <c r="E538" s="40" t="str">
        <f>'PFM Component Map'!B503</f>
        <v>7.6 Civil Service Benefits Management</v>
      </c>
      <c r="F538" s="40" t="str">
        <f>'PFM Component Map'!C503</f>
        <v>7.6.03 Civil Service Loans Management</v>
      </c>
      <c r="G538" s="25">
        <v>1.0</v>
      </c>
      <c r="H538" s="40" t="str">
        <f>vlookup(G538,'NM Lookup'!A$7:B$10,2)</f>
        <v>Low Priority</v>
      </c>
    </row>
    <row r="539" ht="31.5" customHeight="1">
      <c r="A539" s="33" t="s">
        <v>238</v>
      </c>
      <c r="B539" s="33" t="s">
        <v>240</v>
      </c>
      <c r="C539" s="25" t="s">
        <v>2731</v>
      </c>
      <c r="D539" s="25" t="str">
        <f t="shared" si="43"/>
        <v>CSM?</v>
      </c>
      <c r="E539" s="40" t="str">
        <f>'PFM Component Map'!B504</f>
        <v>7.6 Civil Service Benefits Management</v>
      </c>
      <c r="F539" s="40" t="str">
        <f>'PFM Component Map'!C504</f>
        <v>7.6.04 Allowances</v>
      </c>
      <c r="G539" s="25">
        <v>1.0</v>
      </c>
      <c r="H539" s="40" t="str">
        <f>vlookup(G539,'NM Lookup'!A$7:B$10,2)</f>
        <v>Low Priority</v>
      </c>
    </row>
    <row r="540" ht="31.5" customHeight="1">
      <c r="A540" s="33" t="s">
        <v>238</v>
      </c>
      <c r="B540" s="33" t="s">
        <v>240</v>
      </c>
      <c r="C540" s="25" t="s">
        <v>2731</v>
      </c>
      <c r="D540" s="25" t="str">
        <f t="shared" si="43"/>
        <v>CSM?</v>
      </c>
      <c r="E540" s="40" t="str">
        <f>'PFM Component Map'!B505</f>
        <v>7.6 Civil Service Benefits Management</v>
      </c>
      <c r="F540" s="40" t="str">
        <f>'PFM Component Map'!C505</f>
        <v>8.1.1 Audit Workflow Management</v>
      </c>
      <c r="G540" s="25">
        <v>1.0</v>
      </c>
      <c r="H540" s="40" t="str">
        <f>vlookup(G540,'NM Lookup'!A$7:B$10,2)</f>
        <v>Low Priority</v>
      </c>
    </row>
    <row r="541" ht="31.5" customHeight="1">
      <c r="A541" s="33" t="s">
        <v>238</v>
      </c>
      <c r="B541" s="33" t="s">
        <v>240</v>
      </c>
      <c r="C541" s="25" t="s">
        <v>2731</v>
      </c>
      <c r="D541" s="25" t="str">
        <f t="shared" si="43"/>
        <v>CSM?</v>
      </c>
      <c r="E541" s="40" t="str">
        <f>'PFM Component Map'!B506</f>
        <v>7.6 Civil Service Benefits Management</v>
      </c>
      <c r="F541" s="40" t="str">
        <f>'PFM Component Map'!C506</f>
        <v>8.1.2 Computer-Assisted Audit</v>
      </c>
      <c r="G541" s="25">
        <v>1.0</v>
      </c>
      <c r="H541" s="40" t="str">
        <f>vlookup(G541,'NM Lookup'!A$7:B$10,2)</f>
        <v>Low Priority</v>
      </c>
    </row>
    <row r="542" ht="31.5" customHeight="1">
      <c r="A542" s="33" t="s">
        <v>238</v>
      </c>
      <c r="B542" s="33" t="s">
        <v>240</v>
      </c>
      <c r="C542" s="25" t="s">
        <v>2731</v>
      </c>
      <c r="D542" s="25" t="str">
        <f t="shared" si="43"/>
        <v>CSM?</v>
      </c>
      <c r="E542" s="40" t="str">
        <f>'PFM Component Map'!B507</f>
        <v>7.6 Civil Service Benefits Management</v>
      </c>
      <c r="F542" s="40" t="str">
        <f>'PFM Component Map'!C507</f>
        <v>8.1.3 Performance &amp; Risk Auditing</v>
      </c>
      <c r="G542" s="25">
        <v>1.0</v>
      </c>
      <c r="H542" s="40" t="str">
        <f>vlookup(G542,'NM Lookup'!A$7:B$10,2)</f>
        <v>Low Priority</v>
      </c>
    </row>
    <row r="543" ht="31.5" customHeight="1">
      <c r="A543" s="33" t="s">
        <v>238</v>
      </c>
      <c r="B543" s="33" t="s">
        <v>240</v>
      </c>
      <c r="C543" s="25" t="s">
        <v>2731</v>
      </c>
      <c r="D543" s="25" t="str">
        <f t="shared" si="43"/>
        <v>CSM?</v>
      </c>
      <c r="E543" s="40" t="str">
        <f>'PFM Component Map'!B508</f>
        <v>7.6 Civil Service Benefits Management</v>
      </c>
      <c r="F543" s="40" t="str">
        <f>'PFM Component Map'!C508</f>
        <v>8.1.4 Systems Audit</v>
      </c>
      <c r="G543" s="25">
        <v>1.0</v>
      </c>
      <c r="H543" s="40" t="str">
        <f>vlookup(G543,'NM Lookup'!A$7:B$10,2)</f>
        <v>Low Priority</v>
      </c>
    </row>
    <row r="544" ht="31.5" customHeight="1">
      <c r="A544" s="33" t="s">
        <v>238</v>
      </c>
      <c r="B544" s="33" t="s">
        <v>240</v>
      </c>
      <c r="C544" s="25" t="s">
        <v>2731</v>
      </c>
      <c r="D544" s="25" t="str">
        <f t="shared" si="43"/>
        <v>CSM?</v>
      </c>
      <c r="E544" s="40" t="str">
        <f>'PFM Component Map'!B509</f>
        <v>7.6 Civil Service Benefits Management</v>
      </c>
      <c r="F544" s="40" t="str">
        <f>'PFM Component Map'!C509</f>
        <v>8.2.1 Statutory Reporting</v>
      </c>
      <c r="G544" s="25">
        <v>1.0</v>
      </c>
      <c r="H544" s="40" t="str">
        <f>vlookup(G544,'NM Lookup'!A$7:B$10,2)</f>
        <v>Low Priority</v>
      </c>
    </row>
    <row r="545" ht="31.5" customHeight="1">
      <c r="A545" s="33" t="s">
        <v>238</v>
      </c>
      <c r="B545" s="33" t="s">
        <v>240</v>
      </c>
      <c r="C545" s="25" t="s">
        <v>2731</v>
      </c>
      <c r="D545" s="25" t="str">
        <f t="shared" si="43"/>
        <v>CSM?</v>
      </c>
      <c r="E545" s="40" t="str">
        <f>'PFM Component Map'!B510</f>
        <v>7.6 Civil Service Benefits Management</v>
      </c>
      <c r="F545" s="40" t="str">
        <f>'PFM Component Map'!C510</f>
        <v>8.2.2 Budget Transparency</v>
      </c>
      <c r="G545" s="25">
        <v>1.0</v>
      </c>
      <c r="H545" s="40" t="str">
        <f>vlookup(G545,'NM Lookup'!A$7:B$10,2)</f>
        <v>Low Priority</v>
      </c>
    </row>
    <row r="546" ht="31.5" customHeight="1">
      <c r="A546" s="33" t="s">
        <v>238</v>
      </c>
      <c r="B546" s="33" t="s">
        <v>240</v>
      </c>
      <c r="C546" s="25" t="s">
        <v>2731</v>
      </c>
      <c r="D546" s="25" t="str">
        <f t="shared" si="43"/>
        <v>CSM?</v>
      </c>
      <c r="E546" s="40" t="str">
        <f>'PFM Component Map'!B511</f>
        <v>7.6 Civil Service Benefits Management</v>
      </c>
      <c r="F546" s="40" t="str">
        <f>'PFM Component Map'!C511</f>
        <v>8.2.3 Recruitment Transparency</v>
      </c>
      <c r="G546" s="25">
        <v>1.0</v>
      </c>
      <c r="H546" s="40" t="str">
        <f>vlookup(G546,'NM Lookup'!A$7:B$10,2)</f>
        <v>Low Priority</v>
      </c>
    </row>
    <row r="547" ht="31.5" customHeight="1">
      <c r="A547" s="33" t="s">
        <v>238</v>
      </c>
      <c r="B547" s="33" t="s">
        <v>240</v>
      </c>
      <c r="C547" s="25" t="s">
        <v>2731</v>
      </c>
      <c r="D547" s="25" t="str">
        <f t="shared" si="43"/>
        <v>CSM?</v>
      </c>
      <c r="E547" s="40" t="str">
        <f>'PFM Component Map'!B512</f>
        <v>7.6 Civil Service Benefits Management</v>
      </c>
      <c r="F547" s="40" t="str">
        <f>'PFM Component Map'!C512</f>
        <v>8.2.3 Civil Service Transparency</v>
      </c>
      <c r="G547" s="25">
        <v>1.0</v>
      </c>
      <c r="H547" s="40" t="str">
        <f>vlookup(G547,'NM Lookup'!A$7:B$10,2)</f>
        <v>Low Priority</v>
      </c>
    </row>
    <row r="548" ht="31.5" customHeight="1">
      <c r="A548" s="33" t="s">
        <v>238</v>
      </c>
      <c r="B548" s="33" t="s">
        <v>240</v>
      </c>
      <c r="C548" s="25" t="s">
        <v>2731</v>
      </c>
      <c r="D548" s="25" t="str">
        <f t="shared" si="43"/>
        <v>CSM?</v>
      </c>
      <c r="E548" s="40" t="str">
        <f>'PFM Component Map'!B513</f>
        <v>7.6 Civil Service Benefits Management</v>
      </c>
      <c r="F548" s="40" t="str">
        <f>'PFM Component Map'!C513</f>
        <v>8.2.4 Procurement Transparency</v>
      </c>
      <c r="G548" s="25">
        <v>1.0</v>
      </c>
      <c r="H548" s="40" t="str">
        <f>vlookup(G548,'NM Lookup'!A$7:B$10,2)</f>
        <v>Low Priority</v>
      </c>
    </row>
    <row r="549" ht="31.5" customHeight="1">
      <c r="A549" s="33" t="s">
        <v>238</v>
      </c>
      <c r="B549" s="33" t="s">
        <v>240</v>
      </c>
      <c r="C549" s="25" t="s">
        <v>2731</v>
      </c>
      <c r="D549" s="25" t="str">
        <f t="shared" si="43"/>
        <v>CSM?</v>
      </c>
      <c r="E549" s="40" t="str">
        <f>'PFM Component Map'!B514</f>
        <v>7.6 Civil Service Benefits Management</v>
      </c>
      <c r="F549" s="40" t="str">
        <f>'PFM Component Map'!C514</f>
        <v>8.2.5 Revenue Mobilization Transparency</v>
      </c>
      <c r="G549" s="25">
        <v>1.0</v>
      </c>
      <c r="H549" s="40" t="str">
        <f>vlookup(G549,'NM Lookup'!A$7:B$10,2)</f>
        <v>Low Priority</v>
      </c>
    </row>
    <row r="550" ht="31.5" customHeight="1">
      <c r="A550" s="33" t="s">
        <v>238</v>
      </c>
      <c r="B550" s="33" t="s">
        <v>240</v>
      </c>
      <c r="C550" s="25" t="s">
        <v>2731</v>
      </c>
      <c r="D550" s="25" t="str">
        <f t="shared" si="43"/>
        <v>CSM?</v>
      </c>
      <c r="E550" s="40" t="str">
        <f>'PFM Component Map'!B515</f>
        <v>7.6 Civil Service Benefits Management</v>
      </c>
      <c r="F550" s="40" t="str">
        <f>'PFM Component Map'!C515</f>
        <v>8.2.6 Participatory Budgeting</v>
      </c>
      <c r="G550" s="25">
        <v>1.0</v>
      </c>
      <c r="H550" s="40" t="str">
        <f>vlookup(G550,'NM Lookup'!A$7:B$10,2)</f>
        <v>Low Priority</v>
      </c>
    </row>
    <row r="551" ht="31.5" customHeight="1">
      <c r="A551" s="33" t="s">
        <v>238</v>
      </c>
      <c r="B551" s="33" t="s">
        <v>240</v>
      </c>
      <c r="C551" s="25" t="s">
        <v>2731</v>
      </c>
      <c r="D551" s="25" t="str">
        <f t="shared" si="43"/>
        <v>CSM?</v>
      </c>
      <c r="E551" s="40" t="str">
        <f>'PFM Component Map'!B516</f>
        <v>7.6 Civil Service Benefits Management</v>
      </c>
      <c r="F551" s="40" t="str">
        <f>'PFM Component Map'!C516</f>
        <v>8.3.1 Fiscal Portal/Website</v>
      </c>
      <c r="G551" s="25">
        <v>1.0</v>
      </c>
      <c r="H551" s="40" t="str">
        <f>vlookup(G551,'NM Lookup'!A$7:B$10,2)</f>
        <v>Low Priority</v>
      </c>
    </row>
    <row r="552" ht="31.5" customHeight="1">
      <c r="A552" s="33" t="s">
        <v>238</v>
      </c>
      <c r="B552" s="33" t="s">
        <v>240</v>
      </c>
      <c r="C552" s="25" t="s">
        <v>2731</v>
      </c>
      <c r="D552" s="25" t="str">
        <f t="shared" si="43"/>
        <v>CSM?</v>
      </c>
      <c r="E552" s="40" t="str">
        <f>'PFM Component Map'!B517</f>
        <v>7.6 Civil Service Benefits Management</v>
      </c>
      <c r="F552" s="40" t="str">
        <f>'PFM Component Map'!C517</f>
        <v>8.3.2 Freedom of Information &amp; Correspondence Management</v>
      </c>
      <c r="G552" s="25">
        <v>1.0</v>
      </c>
      <c r="H552" s="40" t="str">
        <f>vlookup(G552,'NM Lookup'!A$7:B$10,2)</f>
        <v>Low Priority</v>
      </c>
    </row>
    <row r="553" ht="31.5" customHeight="1">
      <c r="A553" s="33" t="s">
        <v>238</v>
      </c>
      <c r="B553" s="33" t="s">
        <v>240</v>
      </c>
      <c r="C553" s="25" t="s">
        <v>2731</v>
      </c>
      <c r="D553" s="25" t="str">
        <f t="shared" si="43"/>
        <v>CSM?</v>
      </c>
      <c r="E553" s="40" t="str">
        <f>'PFM Component Map'!B518</f>
        <v>7.6 Civil Service Benefits Management</v>
      </c>
      <c r="F553" s="40" t="str">
        <f>'PFM Component Map'!C518</f>
        <v>9.1.1 Front Office / Cashiering</v>
      </c>
      <c r="G553" s="25">
        <v>1.0</v>
      </c>
      <c r="H553" s="40" t="str">
        <f>vlookup(G553,'NM Lookup'!A$7:B$10,2)</f>
        <v>Low Priority</v>
      </c>
    </row>
    <row r="554" ht="31.5" customHeight="1">
      <c r="A554" s="33" t="s">
        <v>238</v>
      </c>
      <c r="B554" s="33" t="s">
        <v>240</v>
      </c>
      <c r="C554" s="25" t="s">
        <v>2731</v>
      </c>
      <c r="D554" s="25" t="str">
        <f t="shared" si="43"/>
        <v>CSM?</v>
      </c>
      <c r="E554" s="40" t="str">
        <f>'PFM Component Map'!B519</f>
        <v>7.6 Civil Service Benefits Management</v>
      </c>
      <c r="F554" s="40" t="str">
        <f>'PFM Component Map'!C519</f>
        <v>9.1.2 G2C E-Commerce</v>
      </c>
      <c r="G554" s="25">
        <v>1.0</v>
      </c>
      <c r="H554" s="40" t="str">
        <f>vlookup(G554,'NM Lookup'!A$7:B$10,2)</f>
        <v>Low Priority</v>
      </c>
    </row>
    <row r="555" ht="31.5" customHeight="1">
      <c r="A555" s="33" t="s">
        <v>238</v>
      </c>
      <c r="B555" s="33" t="s">
        <v>240</v>
      </c>
      <c r="C555" s="25" t="s">
        <v>2731</v>
      </c>
      <c r="D555" s="25" t="str">
        <f t="shared" si="43"/>
        <v>CSM?</v>
      </c>
      <c r="E555" s="40" t="str">
        <f>'PFM Component Map'!B520</f>
        <v>7.6 Civil Service Benefits Management</v>
      </c>
      <c r="F555" s="40" t="str">
        <f>'PFM Component Map'!C520</f>
        <v>9.2.1 E-Procurement?</v>
      </c>
      <c r="G555" s="25">
        <v>1.0</v>
      </c>
      <c r="H555" s="40" t="str">
        <f>vlookup(G555,'NM Lookup'!A$7:B$10,2)</f>
        <v>Low Priority</v>
      </c>
    </row>
    <row r="556" ht="31.5" customHeight="1">
      <c r="A556" s="33" t="s">
        <v>238</v>
      </c>
      <c r="B556" s="33" t="s">
        <v>240</v>
      </c>
      <c r="C556" s="25" t="s">
        <v>2731</v>
      </c>
      <c r="D556" s="25" t="str">
        <f t="shared" si="43"/>
        <v>CSM?</v>
      </c>
      <c r="E556" s="40" t="str">
        <f>'PFM Component Map'!B521</f>
        <v>7.6 Civil Service Benefits Management</v>
      </c>
      <c r="F556" s="40" t="str">
        <f>'PFM Component Map'!C521</f>
        <v>9.2.2 G2B E-Commerce</v>
      </c>
      <c r="G556" s="25">
        <v>1.0</v>
      </c>
      <c r="H556" s="40" t="str">
        <f>vlookup(G556,'NM Lookup'!A$7:B$10,2)</f>
        <v>Low Priority</v>
      </c>
    </row>
    <row r="557" ht="31.5" customHeight="1">
      <c r="A557" s="33" t="s">
        <v>238</v>
      </c>
      <c r="B557" s="33" t="s">
        <v>240</v>
      </c>
      <c r="C557" s="25" t="s">
        <v>2731</v>
      </c>
      <c r="D557" s="25" t="str">
        <f t="shared" si="43"/>
        <v>CSM?</v>
      </c>
      <c r="E557" s="40" t="str">
        <f>'PFM Component Map'!B522</f>
        <v>7.6 Civil Service Benefits Management</v>
      </c>
      <c r="F557" s="40" t="str">
        <f>'PFM Component Map'!C522</f>
        <v>7.6.05 Leave Management</v>
      </c>
      <c r="G557" s="25">
        <v>1.0</v>
      </c>
      <c r="H557" s="40" t="str">
        <f>vlookup(G557,'NM Lookup'!A$7:B$10,2)</f>
        <v>Low Priority</v>
      </c>
    </row>
    <row r="558" ht="31.5" customHeight="1">
      <c r="A558" s="33" t="s">
        <v>238</v>
      </c>
      <c r="B558" s="33" t="s">
        <v>240</v>
      </c>
      <c r="C558" s="25" t="s">
        <v>2731</v>
      </c>
      <c r="D558" s="25" t="str">
        <f t="shared" si="43"/>
        <v>CSM?</v>
      </c>
      <c r="E558" s="40" t="str">
        <f>'PFM Component Map'!B523</f>
        <v>7.6 Civil Service Benefits Management</v>
      </c>
      <c r="F558" s="40" t="str">
        <f>'PFM Component Map'!C523</f>
        <v>7.6.06 Family &amp; Dependent Benefits</v>
      </c>
      <c r="G558" s="25">
        <v>1.0</v>
      </c>
      <c r="H558" s="40" t="str">
        <f>vlookup(G558,'NM Lookup'!A$7:B$10,2)</f>
        <v>Low Priority</v>
      </c>
    </row>
    <row r="559" ht="31.5" customHeight="1">
      <c r="A559" s="33" t="s">
        <v>238</v>
      </c>
      <c r="B559" s="33" t="s">
        <v>240</v>
      </c>
      <c r="C559" s="25" t="s">
        <v>2731</v>
      </c>
      <c r="D559" s="25" t="str">
        <f t="shared" si="43"/>
        <v>CSM?</v>
      </c>
      <c r="E559" s="40" t="str">
        <f>'PFM Component Map'!B524</f>
        <v>7.6 Civil Service Benefits Management</v>
      </c>
      <c r="F559" s="40" t="str">
        <f>'PFM Component Map'!C524</f>
        <v>7.6.07 Employee Assistance &amp; Wellness Programs</v>
      </c>
      <c r="G559" s="25">
        <v>1.0</v>
      </c>
      <c r="H559" s="40" t="str">
        <f>vlookup(G559,'NM Lookup'!A$7:B$10,2)</f>
        <v>Low Priority</v>
      </c>
    </row>
    <row r="560" ht="31.5" customHeight="1">
      <c r="A560" s="33" t="s">
        <v>238</v>
      </c>
      <c r="B560" s="33" t="s">
        <v>240</v>
      </c>
      <c r="C560" s="25" t="s">
        <v>2731</v>
      </c>
      <c r="D560" s="25" t="str">
        <f t="shared" si="43"/>
        <v>CSM?</v>
      </c>
      <c r="E560" s="40" t="str">
        <f>'PFM Component Map'!B525</f>
        <v>7.6 Civil Service Benefits Management</v>
      </c>
      <c r="F560" s="40" t="str">
        <f>'PFM Component Map'!C525</f>
        <v>7.6.08 Commuting &amp; Transportation Benefits</v>
      </c>
      <c r="G560" s="25">
        <v>1.0</v>
      </c>
      <c r="H560" s="40" t="str">
        <f>vlookup(G560,'NM Lookup'!A$7:B$10,2)</f>
        <v>Low Priority</v>
      </c>
    </row>
    <row r="561" ht="31.5" customHeight="1">
      <c r="A561" s="33" t="s">
        <v>238</v>
      </c>
      <c r="B561" s="33" t="s">
        <v>240</v>
      </c>
      <c r="C561" s="25" t="s">
        <v>2731</v>
      </c>
      <c r="D561" s="25" t="str">
        <f t="shared" si="43"/>
        <v>CSM?</v>
      </c>
      <c r="E561" s="40" t="str">
        <f>'PFM Component Map'!B526</f>
        <v>7.6 Civil Service Benefits Management</v>
      </c>
      <c r="F561" s="40" t="str">
        <f>'PFM Component Map'!C526</f>
        <v>7.6.09 Relocation &amp; Housing Assistance</v>
      </c>
      <c r="G561" s="25">
        <v>1.0</v>
      </c>
      <c r="H561" s="40" t="str">
        <f>vlookup(G561,'NM Lookup'!A$7:B$10,2)</f>
        <v>Low Priority</v>
      </c>
    </row>
    <row r="562" ht="31.5" customHeight="1">
      <c r="A562" s="33" t="s">
        <v>238</v>
      </c>
      <c r="B562" s="33" t="s">
        <v>240</v>
      </c>
      <c r="C562" s="25" t="s">
        <v>2731</v>
      </c>
      <c r="D562" s="25" t="str">
        <f t="shared" si="43"/>
        <v>CSM?</v>
      </c>
      <c r="E562" s="40" t="str">
        <f>'PFM Component Map'!B527</f>
        <v>7.6 Civil Service Benefits Management</v>
      </c>
      <c r="F562" s="40" t="str">
        <f>'PFM Component Map'!C527</f>
        <v>7.6.10 Reimbursement Management</v>
      </c>
      <c r="G562" s="25">
        <v>1.0</v>
      </c>
      <c r="H562" s="40" t="str">
        <f>vlookup(G562,'NM Lookup'!A$7:B$10,2)</f>
        <v>Low Priority</v>
      </c>
    </row>
    <row r="563" ht="31.5" customHeight="1">
      <c r="A563" s="33" t="s">
        <v>238</v>
      </c>
      <c r="B563" s="33" t="s">
        <v>240</v>
      </c>
      <c r="C563" s="25" t="s">
        <v>2731</v>
      </c>
      <c r="D563" s="25" t="str">
        <f t="shared" si="43"/>
        <v>CSM?</v>
      </c>
      <c r="E563" s="40" t="str">
        <f>'PFM Component Map'!B528</f>
        <v>7.6 Civil Service Benefits Management</v>
      </c>
      <c r="F563" s="40" t="str">
        <f>'PFM Component Map'!C528</f>
        <v>7.6.11 Health &amp; Safety</v>
      </c>
      <c r="G563" s="25">
        <v>1.0</v>
      </c>
      <c r="H563" s="40" t="str">
        <f>vlookup(G563,'NM Lookup'!A$7:B$10,2)</f>
        <v>Low Priority</v>
      </c>
    </row>
    <row r="564" ht="31.5" customHeight="1">
      <c r="A564" s="33" t="s">
        <v>238</v>
      </c>
      <c r="B564" s="33" t="s">
        <v>240</v>
      </c>
      <c r="C564" s="25" t="s">
        <v>2731</v>
      </c>
      <c r="D564" s="25" t="str">
        <f t="shared" si="43"/>
        <v>CSM?</v>
      </c>
      <c r="E564" s="40" t="str">
        <f>'PFM Component Map'!B529</f>
        <v>7.6 Civil Service Benefits Management</v>
      </c>
      <c r="F564" s="40" t="str">
        <f>'PFM Component Map'!C529</f>
        <v>7.6.12 Equity Management</v>
      </c>
      <c r="G564" s="25">
        <v>1.0</v>
      </c>
      <c r="H564" s="40" t="str">
        <f>vlookup(G564,'NM Lookup'!A$7:B$10,2)</f>
        <v>Low Priority</v>
      </c>
    </row>
    <row r="565" ht="31.5" customHeight="1">
      <c r="A565" s="33" t="s">
        <v>238</v>
      </c>
      <c r="B565" s="33" t="s">
        <v>240</v>
      </c>
      <c r="C565" s="25" t="s">
        <v>2731</v>
      </c>
      <c r="D565" s="25" t="str">
        <f t="shared" si="43"/>
        <v>CSM?</v>
      </c>
      <c r="E565" s="40" t="str">
        <f>'PFM Component Map'!B530</f>
        <v>7.6 Civil Service Benefits Management</v>
      </c>
      <c r="F565" s="40" t="str">
        <f>'PFM Component Map'!C530</f>
        <v>7.6.13 Flexible Work &amp; Parental Leave Programs</v>
      </c>
      <c r="G565" s="25">
        <v>1.0</v>
      </c>
      <c r="H565" s="40" t="str">
        <f>vlookup(G565,'NM Lookup'!A$7:B$10,2)</f>
        <v>Low Priority</v>
      </c>
    </row>
    <row r="566" ht="31.5" customHeight="1">
      <c r="A566" s="33" t="s">
        <v>238</v>
      </c>
      <c r="B566" s="33" t="s">
        <v>240</v>
      </c>
      <c r="C566" s="25" t="s">
        <v>2731</v>
      </c>
      <c r="D566" s="25" t="str">
        <f t="shared" si="43"/>
        <v>CSM?</v>
      </c>
      <c r="E566" s="40" t="str">
        <f>'PFM Component Map'!B531</f>
        <v>7.6 Civil Service Benefits Management</v>
      </c>
      <c r="F566" s="40" t="str">
        <f>'PFM Component Map'!C531</f>
        <v>7.6.14 Benefits Audit</v>
      </c>
      <c r="G566" s="25">
        <v>1.0</v>
      </c>
      <c r="H566" s="40" t="str">
        <f>vlookup(G566,'NM Lookup'!A$7:B$10,2)</f>
        <v>Low Priority</v>
      </c>
    </row>
    <row r="567" ht="31.5" customHeight="1">
      <c r="A567" s="33" t="s">
        <v>238</v>
      </c>
      <c r="B567" s="33" t="s">
        <v>240</v>
      </c>
      <c r="C567" s="25" t="s">
        <v>2731</v>
      </c>
      <c r="D567" s="25" t="str">
        <f t="shared" si="43"/>
        <v>CSM?</v>
      </c>
      <c r="E567" s="40" t="str">
        <f>'PFM Component Map'!B532</f>
        <v>7.6 Civil Service Benefits Management</v>
      </c>
      <c r="F567" s="40" t="str">
        <f>'PFM Component Map'!C532</f>
        <v>7.6.15 Deferred Compensation &amp; Retirement Savings Plans</v>
      </c>
      <c r="G567" s="25">
        <v>1.0</v>
      </c>
      <c r="H567" s="40" t="str">
        <f>vlookup(G567,'NM Lookup'!A$7:B$10,2)</f>
        <v>Low Priority</v>
      </c>
    </row>
    <row r="568" ht="31.5" customHeight="1">
      <c r="A568" s="33" t="s">
        <v>238</v>
      </c>
      <c r="B568" s="33" t="s">
        <v>240</v>
      </c>
      <c r="C568" s="25" t="s">
        <v>2731</v>
      </c>
      <c r="D568" s="25" t="str">
        <f t="shared" si="43"/>
        <v>CSM?</v>
      </c>
      <c r="E568" s="40" t="str">
        <f>'PFM Component Map'!B533</f>
        <v>7.6 Civil Service Benefits Management</v>
      </c>
      <c r="F568" s="40" t="str">
        <f>'PFM Component Map'!C533</f>
        <v>7.6.16 Employee Health &amp; Well-Being Programs</v>
      </c>
      <c r="G568" s="25">
        <v>1.0</v>
      </c>
      <c r="H568" s="40" t="str">
        <f>vlookup(G568,'NM Lookup'!A$7:B$10,2)</f>
        <v>Low Priority</v>
      </c>
    </row>
    <row r="569" ht="31.5" customHeight="1">
      <c r="A569" s="33" t="s">
        <v>238</v>
      </c>
      <c r="B569" s="33" t="s">
        <v>240</v>
      </c>
      <c r="C569" s="25" t="s">
        <v>2731</v>
      </c>
      <c r="D569" s="25" t="str">
        <f t="shared" si="43"/>
        <v>CSM?</v>
      </c>
      <c r="E569" s="40" t="str">
        <f>'PFM Component Map'!B534</f>
        <v>7.6 Civil Service Benefits Management</v>
      </c>
      <c r="F569" s="40" t="str">
        <f>'PFM Component Map'!C534</f>
        <v>7.6.A1 Benefits Approval</v>
      </c>
      <c r="G569" s="25">
        <v>1.0</v>
      </c>
      <c r="H569" s="40" t="str">
        <f>vlookup(G569,'NM Lookup'!A$7:B$10,2)</f>
        <v>Low Priority</v>
      </c>
    </row>
    <row r="570" ht="31.5" customHeight="1">
      <c r="A570" s="33" t="s">
        <v>238</v>
      </c>
      <c r="B570" s="33" t="s">
        <v>240</v>
      </c>
      <c r="C570" s="25" t="s">
        <v>2731</v>
      </c>
      <c r="D570" s="25" t="str">
        <f t="shared" si="43"/>
        <v>CSM?</v>
      </c>
      <c r="E570" s="40" t="str">
        <f>'PFM Component Map'!B535</f>
        <v>7.6 Civil Service Benefits Management</v>
      </c>
      <c r="F570" s="40" t="str">
        <f>'PFM Component Map'!C535</f>
        <v>7.6.T1 Benefits Transparency</v>
      </c>
      <c r="G570" s="25">
        <v>1.0</v>
      </c>
      <c r="H570" s="40" t="str">
        <f>vlookup(G570,'NM Lookup'!A$7:B$10,2)</f>
        <v>Low Priority</v>
      </c>
    </row>
    <row r="571">
      <c r="A571" s="328"/>
      <c r="B571" s="328"/>
      <c r="C571" s="328"/>
      <c r="D571" s="328"/>
      <c r="E571" s="328"/>
      <c r="F571" s="328"/>
      <c r="G571" s="328"/>
      <c r="H571" s="328"/>
    </row>
    <row r="572" ht="31.5" customHeight="1">
      <c r="A572" s="330" t="s">
        <v>2905</v>
      </c>
      <c r="H572" s="16"/>
    </row>
    <row r="573">
      <c r="A573" s="332"/>
      <c r="B573" s="332"/>
      <c r="C573" s="332"/>
      <c r="D573" s="333" t="s">
        <v>438</v>
      </c>
      <c r="E573" s="333" t="s">
        <v>6</v>
      </c>
      <c r="F573" s="333" t="s">
        <v>7</v>
      </c>
      <c r="G573" s="333" t="s">
        <v>22</v>
      </c>
      <c r="H573" s="333" t="s">
        <v>24</v>
      </c>
    </row>
    <row r="574" ht="31.5" customHeight="1">
      <c r="A574" s="332"/>
      <c r="B574" s="332"/>
      <c r="C574" s="332"/>
      <c r="D574" s="336" t="s">
        <v>2919</v>
      </c>
      <c r="E574" s="40" t="str">
        <f>'PFM Component Map'!B43</f>
        <v>1.3 Public Accounts Management</v>
      </c>
      <c r="F574" s="40" t="str">
        <f>'PFM Component Map'!C43</f>
        <v>1.3.01 Accounting Regulatory Framework</v>
      </c>
      <c r="G574" s="25">
        <v>4.0</v>
      </c>
      <c r="H574" s="40" t="str">
        <f>vlookup(G574,'NM Lookup'!A$7:B$10,2)</f>
        <v>Available</v>
      </c>
    </row>
    <row r="575" ht="31.5" customHeight="1">
      <c r="A575" s="332"/>
      <c r="B575" s="332"/>
      <c r="C575" s="332"/>
      <c r="E575" s="40" t="str">
        <f>'PFM Component Map'!B44</f>
        <v>1.3 Public Accounts Management</v>
      </c>
      <c r="F575" s="40" t="str">
        <f>'PFM Component Map'!C44</f>
        <v>1.3.02 Accounting Policies</v>
      </c>
      <c r="G575" s="25">
        <v>4.0</v>
      </c>
      <c r="H575" s="40" t="str">
        <f>vlookup(G575,'NM Lookup'!A$7:B$10,2)</f>
        <v>Available</v>
      </c>
    </row>
    <row r="576" ht="31.5" customHeight="1">
      <c r="A576" s="332"/>
      <c r="B576" s="332"/>
      <c r="C576" s="332"/>
      <c r="E576" s="40" t="str">
        <f>'PFM Component Map'!B45</f>
        <v>1.3 Public Accounts Management</v>
      </c>
      <c r="F576" s="40" t="str">
        <f>'PFM Component Map'!C45</f>
        <v>1.3.03 Accounting Codes in Chart of Accounts</v>
      </c>
      <c r="G576" s="25">
        <v>4.0</v>
      </c>
      <c r="H576" s="40" t="str">
        <f>vlookup(G576,'NM Lookup'!A$7:B$10,2)</f>
        <v>Available</v>
      </c>
    </row>
    <row r="577" ht="31.5" customHeight="1">
      <c r="A577" s="332"/>
      <c r="B577" s="332"/>
      <c r="C577" s="332"/>
      <c r="E577" s="40" t="str">
        <f>'PFM Component Map'!B46</f>
        <v>1.3 Public Accounts Management</v>
      </c>
      <c r="F577" s="40" t="str">
        <f>'PFM Component Map'!C46</f>
        <v>1.3.04 Budget Classifications in Chart of Accounts</v>
      </c>
      <c r="G577" s="25">
        <v>4.0</v>
      </c>
      <c r="H577" s="40" t="str">
        <f>vlookup(G577,'NM Lookup'!A$7:B$10,2)</f>
        <v>Available</v>
      </c>
    </row>
    <row r="578" ht="31.5" customHeight="1">
      <c r="A578" s="332"/>
      <c r="B578" s="332"/>
      <c r="C578" s="332"/>
      <c r="E578" s="40" t="str">
        <f>'PFM Component Map'!B47</f>
        <v>1.3 Public Accounts Management</v>
      </c>
      <c r="F578" s="40" t="str">
        <f>'PFM Component Map'!C47</f>
        <v>1.3.05 Program Classifications in Chart of Accounts</v>
      </c>
      <c r="G578" s="25">
        <v>4.0</v>
      </c>
      <c r="H578" s="40" t="str">
        <f>vlookup(G578,'NM Lookup'!A$7:B$10,2)</f>
        <v>Available</v>
      </c>
    </row>
    <row r="579" ht="31.5" customHeight="1">
      <c r="A579" s="332"/>
      <c r="B579" s="332"/>
      <c r="C579" s="332"/>
      <c r="E579" s="40" t="str">
        <f>'PFM Component Map'!B48</f>
        <v>1.3 Public Accounts Management</v>
      </c>
      <c r="F579" s="40" t="str">
        <f>'PFM Component Map'!C48</f>
        <v>1.3.06 National  Standards in Chart of Accounts</v>
      </c>
      <c r="G579" s="25">
        <v>4.0</v>
      </c>
      <c r="H579" s="40" t="str">
        <f>vlookup(G579,'NM Lookup'!A$7:B$10,2)</f>
        <v>Available</v>
      </c>
    </row>
    <row r="580" ht="31.5" customHeight="1">
      <c r="A580" s="332"/>
      <c r="B580" s="332"/>
      <c r="C580" s="332"/>
      <c r="E580" s="40" t="str">
        <f>'PFM Component Map'!B49</f>
        <v>1.3 Public Accounts Management</v>
      </c>
      <c r="F580" s="40" t="str">
        <f>'PFM Component Map'!C49</f>
        <v>1.3.07 International  Standards in Chart of Accounts</v>
      </c>
      <c r="G580" s="25">
        <v>4.0</v>
      </c>
      <c r="H580" s="40" t="str">
        <f>vlookup(G580,'NM Lookup'!A$7:B$10,2)</f>
        <v>Available</v>
      </c>
    </row>
    <row r="581" ht="31.5" customHeight="1">
      <c r="A581" s="332"/>
      <c r="B581" s="332"/>
      <c r="C581" s="332"/>
      <c r="E581" s="40" t="str">
        <f>'PFM Component Map'!B50</f>
        <v>1.3 Public Accounts Management</v>
      </c>
      <c r="F581" s="40" t="str">
        <f>'PFM Component Map'!C50</f>
        <v>1.3.08 Sustainable Development Goals in Chart of Accounts</v>
      </c>
      <c r="G581" s="25">
        <v>4.0</v>
      </c>
      <c r="H581" s="40" t="str">
        <f>vlookup(G581,'NM Lookup'!A$7:B$10,2)</f>
        <v>Available</v>
      </c>
    </row>
    <row r="582" ht="31.5" customHeight="1">
      <c r="A582" s="332"/>
      <c r="B582" s="332"/>
      <c r="C582" s="332"/>
      <c r="E582" s="40" t="str">
        <f>'PFM Component Map'!B51</f>
        <v>1.3 Public Accounts Management</v>
      </c>
      <c r="F582" s="40" t="str">
        <f>'PFM Component Map'!C51</f>
        <v>1.3.09 Gender, Wellbeing and Inclusion in Chart of  Accounts</v>
      </c>
      <c r="G582" s="25">
        <v>4.0</v>
      </c>
      <c r="H582" s="40" t="str">
        <f>vlookup(G582,'NM Lookup'!A$7:B$10,2)</f>
        <v>Available</v>
      </c>
    </row>
    <row r="583" ht="31.5" customHeight="1">
      <c r="A583" s="332"/>
      <c r="B583" s="332"/>
      <c r="C583" s="332"/>
      <c r="E583" s="40" t="str">
        <f>'PFM Component Map'!B52</f>
        <v>1.3 Public Accounts Management</v>
      </c>
      <c r="F583" s="40" t="str">
        <f>'PFM Component Map'!C52</f>
        <v>1.3.10 Reporting Objects</v>
      </c>
      <c r="G583" s="25">
        <v>4.0</v>
      </c>
      <c r="H583" s="40" t="str">
        <f>vlookup(G583,'NM Lookup'!A$7:B$10,2)</f>
        <v>Available</v>
      </c>
    </row>
    <row r="584" ht="31.5" customHeight="1">
      <c r="A584" s="332"/>
      <c r="B584" s="332"/>
      <c r="C584" s="332"/>
      <c r="E584" s="40" t="str">
        <f>'PFM Component Map'!B53</f>
        <v>1.3 Public Accounts Management</v>
      </c>
      <c r="F584" s="40" t="str">
        <f>'PFM Component Map'!C53</f>
        <v>1.3.11  PEFA Assessments</v>
      </c>
      <c r="G584" s="25">
        <v>4.0</v>
      </c>
      <c r="H584" s="40" t="str">
        <f>vlookup(G584,'NM Lookup'!A$7:B$10,2)</f>
        <v>Available</v>
      </c>
    </row>
    <row r="585" ht="31.5" customHeight="1">
      <c r="A585" s="332"/>
      <c r="B585" s="332"/>
      <c r="C585" s="332"/>
      <c r="E585" s="40" t="str">
        <f>'PFM Component Map'!B54</f>
        <v>1.3 Public Accounts Management</v>
      </c>
      <c r="F585" s="40" t="str">
        <f>'PFM Component Map'!C54</f>
        <v>1.3.A1 Chart of Accounts Additions</v>
      </c>
      <c r="G585" s="25">
        <v>4.0</v>
      </c>
      <c r="H585" s="40" t="str">
        <f>vlookup(G585,'NM Lookup'!A$7:B$10,2)</f>
        <v>Available</v>
      </c>
    </row>
    <row r="586" ht="31.5" customHeight="1">
      <c r="A586" s="332"/>
      <c r="B586" s="332"/>
      <c r="C586" s="332"/>
      <c r="E586" s="40" t="str">
        <f>'PFM Component Map'!B55</f>
        <v>1.3 Public Accounts Management</v>
      </c>
      <c r="F586" s="40" t="str">
        <f>'PFM Component Map'!C55</f>
        <v>1.3.A2 Multiple-Year Chart of Accounts</v>
      </c>
      <c r="G586" s="25">
        <v>4.0</v>
      </c>
      <c r="H586" s="40" t="str">
        <f>vlookup(G586,'NM Lookup'!A$7:B$10,2)</f>
        <v>Available</v>
      </c>
    </row>
    <row r="587" ht="31.5" customHeight="1">
      <c r="A587" s="332"/>
      <c r="B587" s="332"/>
      <c r="C587" s="332"/>
      <c r="E587" s="40" t="str">
        <f>'PFM Component Map'!B56</f>
        <v>1.3 Public Accounts Management</v>
      </c>
      <c r="F587" s="40" t="str">
        <f>'PFM Component Map'!C56</f>
        <v>1.3.T1 Government Classification Transparency</v>
      </c>
      <c r="G587" s="25">
        <v>4.0</v>
      </c>
      <c r="H587" s="40" t="str">
        <f>vlookup(G587,'NM Lookup'!A$7:B$10,2)</f>
        <v>Available</v>
      </c>
    </row>
    <row r="588" ht="31.5" customHeight="1"/>
    <row r="589" ht="31.5" customHeight="1"/>
    <row r="590" ht="31.5" customHeight="1"/>
    <row r="591" ht="31.5" customHeight="1"/>
    <row r="592" ht="31.5" customHeight="1"/>
    <row r="593" ht="31.5" customHeight="1"/>
    <row r="594" ht="31.5" customHeight="1"/>
    <row r="595" ht="31.5" customHeight="1"/>
    <row r="596" ht="31.5" customHeight="1"/>
    <row r="597" ht="31.5" customHeight="1"/>
    <row r="598" ht="31.5" customHeight="1"/>
    <row r="599" ht="31.5" customHeight="1"/>
    <row r="600" ht="31.5" customHeight="1"/>
    <row r="601" ht="31.5" customHeight="1"/>
    <row r="602" ht="31.5" customHeight="1"/>
    <row r="603" ht="31.5" customHeight="1"/>
    <row r="604" ht="31.5" customHeight="1"/>
    <row r="605" ht="31.5" customHeight="1"/>
    <row r="606" ht="31.5" customHeight="1"/>
    <row r="607" ht="31.5" customHeight="1"/>
    <row r="608" ht="31.5" customHeight="1"/>
    <row r="609" ht="31.5" customHeight="1"/>
    <row r="610" ht="31.5" customHeight="1"/>
    <row r="611" ht="31.5" customHeight="1"/>
    <row r="612" ht="31.5" customHeight="1"/>
    <row r="613" ht="31.5" customHeight="1"/>
    <row r="614" ht="31.5" customHeight="1"/>
    <row r="615" ht="31.5" customHeight="1"/>
    <row r="616" ht="31.5" customHeight="1"/>
    <row r="617" ht="31.5" customHeight="1"/>
    <row r="618" ht="31.5" customHeight="1"/>
    <row r="619" ht="31.5" customHeight="1"/>
    <row r="620" ht="31.5" customHeight="1"/>
    <row r="621" ht="31.5" customHeight="1"/>
    <row r="622" ht="31.5" customHeight="1"/>
    <row r="623" ht="31.5" customHeight="1"/>
    <row r="624" ht="31.5" customHeight="1"/>
    <row r="625" ht="31.5" customHeight="1"/>
    <row r="626" ht="31.5" customHeight="1"/>
    <row r="627" ht="31.5" customHeight="1"/>
    <row r="628" ht="31.5" customHeight="1"/>
    <row r="629" ht="31.5" customHeight="1"/>
    <row r="630" ht="31.5" customHeight="1"/>
    <row r="631" ht="31.5" customHeight="1"/>
    <row r="632" ht="31.5" customHeight="1"/>
    <row r="633" ht="31.5" customHeight="1"/>
    <row r="634" ht="31.5" customHeight="1"/>
    <row r="635" ht="31.5" customHeight="1"/>
    <row r="636" ht="31.5" customHeight="1"/>
    <row r="637" ht="31.5" customHeight="1"/>
    <row r="638" ht="31.5" customHeight="1"/>
    <row r="639" ht="31.5" customHeight="1"/>
    <row r="640" ht="31.5" customHeight="1"/>
    <row r="641" ht="31.5" customHeight="1"/>
    <row r="642" ht="31.5" customHeight="1"/>
    <row r="643" ht="31.5" customHeight="1"/>
    <row r="644" ht="31.5" customHeight="1"/>
    <row r="645" ht="31.5" customHeight="1"/>
    <row r="646" ht="31.5" customHeight="1"/>
    <row r="647" ht="31.5" customHeight="1"/>
    <row r="648" ht="31.5" customHeight="1"/>
    <row r="649" ht="31.5" customHeight="1"/>
    <row r="650" ht="31.5" customHeight="1"/>
    <row r="651" ht="31.5" customHeight="1"/>
    <row r="652" ht="31.5" customHeight="1"/>
    <row r="653" ht="31.5" customHeight="1"/>
    <row r="654" ht="31.5" customHeight="1"/>
    <row r="655" ht="31.5" customHeight="1"/>
    <row r="656" ht="31.5" customHeight="1"/>
    <row r="657" ht="31.5" customHeight="1"/>
    <row r="658" ht="31.5" customHeight="1"/>
    <row r="659" ht="31.5" customHeight="1"/>
    <row r="660" ht="31.5" customHeight="1"/>
    <row r="661" ht="31.5" customHeight="1"/>
    <row r="662" ht="31.5" customHeight="1"/>
    <row r="663" ht="31.5" customHeight="1"/>
    <row r="664" ht="31.5" customHeight="1"/>
    <row r="665" ht="31.5" customHeight="1"/>
    <row r="666" ht="31.5" customHeight="1"/>
    <row r="667" ht="31.5" customHeight="1"/>
    <row r="668" ht="31.5" customHeight="1"/>
    <row r="669" ht="31.5" customHeight="1"/>
    <row r="670" ht="31.5" customHeight="1"/>
    <row r="671" ht="31.5" customHeight="1"/>
    <row r="672" ht="31.5" customHeight="1"/>
    <row r="673" ht="31.5" customHeight="1"/>
    <row r="674" ht="31.5" customHeight="1"/>
    <row r="675" ht="31.5" customHeight="1"/>
    <row r="676" ht="31.5" customHeight="1"/>
    <row r="677" ht="31.5" customHeight="1"/>
    <row r="678" ht="31.5" customHeight="1"/>
    <row r="679" ht="31.5" customHeight="1"/>
    <row r="680" ht="31.5" customHeight="1"/>
    <row r="681" ht="31.5" customHeight="1"/>
    <row r="682" ht="31.5" customHeight="1"/>
    <row r="683" ht="31.5" customHeight="1"/>
    <row r="684" ht="31.5" customHeight="1"/>
    <row r="685" ht="31.5" customHeight="1"/>
    <row r="686" ht="31.5" customHeight="1"/>
    <row r="687" ht="31.5" customHeight="1"/>
    <row r="688" ht="31.5" customHeight="1"/>
    <row r="689" ht="31.5" customHeight="1"/>
    <row r="690" ht="31.5" customHeight="1"/>
    <row r="691" ht="31.5" customHeight="1"/>
    <row r="692" ht="31.5" customHeight="1"/>
    <row r="693" ht="31.5" customHeight="1"/>
    <row r="694" ht="31.5" customHeight="1"/>
    <row r="695" ht="31.5" customHeight="1"/>
    <row r="696" ht="31.5" customHeight="1"/>
    <row r="697" ht="31.5" customHeight="1"/>
    <row r="698" ht="31.5" customHeight="1"/>
    <row r="699" ht="31.5" customHeight="1"/>
    <row r="700" ht="31.5" customHeight="1"/>
    <row r="701" ht="31.5" customHeight="1"/>
    <row r="702" ht="31.5" customHeight="1"/>
    <row r="703" ht="31.5" customHeight="1"/>
    <row r="704" ht="31.5" customHeight="1"/>
    <row r="705" ht="31.5" customHeight="1"/>
    <row r="706" ht="31.5" customHeight="1"/>
    <row r="707" ht="31.5" customHeight="1"/>
    <row r="708" ht="31.5" customHeight="1"/>
    <row r="709" ht="31.5" customHeight="1"/>
    <row r="710" ht="31.5" customHeight="1"/>
    <row r="711" ht="31.5" customHeight="1"/>
    <row r="712" ht="31.5" customHeight="1"/>
    <row r="713" ht="31.5" customHeight="1"/>
    <row r="714" ht="31.5" customHeight="1"/>
    <row r="715" ht="31.5" customHeight="1"/>
    <row r="716" ht="31.5" customHeight="1"/>
    <row r="717" ht="31.5" customHeight="1"/>
    <row r="718" ht="31.5" customHeight="1"/>
    <row r="719" ht="31.5" customHeight="1"/>
    <row r="720" ht="31.5" customHeight="1"/>
    <row r="721" ht="31.5" customHeight="1"/>
    <row r="722" ht="31.5" customHeight="1"/>
    <row r="723" ht="31.5" customHeight="1"/>
    <row r="724" ht="31.5" customHeight="1"/>
    <row r="725" ht="31.5" customHeight="1"/>
    <row r="726" ht="31.5" customHeight="1"/>
    <row r="727" ht="31.5" customHeight="1"/>
    <row r="728" ht="31.5" customHeight="1"/>
    <row r="729" ht="31.5" customHeight="1"/>
    <row r="730" ht="31.5" customHeight="1"/>
    <row r="731" ht="31.5" customHeight="1"/>
    <row r="732" ht="31.5" customHeight="1"/>
    <row r="733" ht="31.5" customHeight="1"/>
    <row r="734" ht="31.5" customHeight="1"/>
    <row r="735" ht="31.5" customHeight="1"/>
    <row r="736" ht="31.5" customHeight="1"/>
    <row r="737" ht="31.5" customHeight="1"/>
    <row r="738" ht="31.5" customHeight="1"/>
    <row r="739" ht="31.5" customHeight="1"/>
    <row r="740" ht="31.5" customHeight="1"/>
    <row r="741" ht="31.5" customHeight="1"/>
    <row r="742" ht="31.5" customHeight="1"/>
    <row r="743" ht="31.5" customHeight="1"/>
    <row r="744" ht="31.5" customHeight="1"/>
    <row r="745" ht="31.5" customHeight="1"/>
    <row r="746" ht="31.5" customHeight="1"/>
    <row r="747" ht="31.5" customHeight="1"/>
    <row r="748" ht="31.5" customHeight="1"/>
    <row r="749" ht="31.5" customHeight="1"/>
    <row r="750" ht="31.5" customHeight="1"/>
    <row r="751" ht="31.5" customHeight="1"/>
    <row r="752" ht="31.5" customHeight="1"/>
    <row r="753" ht="31.5" customHeight="1"/>
    <row r="754" ht="31.5" customHeight="1"/>
    <row r="755" ht="31.5" customHeight="1"/>
    <row r="756" ht="31.5" customHeight="1"/>
    <row r="757" ht="31.5" customHeight="1"/>
    <row r="758" ht="31.5" customHeight="1"/>
    <row r="759" ht="31.5" customHeight="1"/>
    <row r="760" ht="31.5" customHeight="1"/>
    <row r="761" ht="31.5" customHeight="1"/>
    <row r="762" ht="31.5" customHeight="1"/>
    <row r="763" ht="31.5" customHeight="1"/>
    <row r="764" ht="31.5" customHeight="1"/>
    <row r="765" ht="31.5" customHeight="1"/>
    <row r="766" ht="31.5" customHeight="1"/>
    <row r="767" ht="31.5" customHeight="1"/>
    <row r="768" ht="31.5" customHeight="1"/>
    <row r="769" ht="31.5" customHeight="1"/>
    <row r="770" ht="31.5" customHeight="1"/>
    <row r="771" ht="31.5" customHeight="1"/>
    <row r="772" ht="31.5" customHeight="1"/>
    <row r="773" ht="31.5" customHeight="1"/>
    <row r="774" ht="31.5" customHeight="1"/>
    <row r="775" ht="31.5" customHeight="1"/>
    <row r="776" ht="31.5" customHeight="1"/>
    <row r="777" ht="31.5" customHeight="1"/>
    <row r="778" ht="31.5" customHeight="1"/>
    <row r="779" ht="31.5" customHeight="1"/>
    <row r="780" ht="31.5" customHeight="1"/>
    <row r="781" ht="31.5" customHeight="1"/>
    <row r="782" ht="31.5" customHeight="1"/>
    <row r="783" ht="31.5" customHeight="1"/>
    <row r="784" ht="31.5" customHeight="1"/>
    <row r="785" ht="31.5" customHeight="1"/>
    <row r="786" ht="31.5" customHeight="1"/>
    <row r="787" ht="31.5" customHeight="1"/>
    <row r="788" ht="31.5" customHeight="1"/>
    <row r="789" ht="31.5" customHeight="1"/>
    <row r="790" ht="31.5" customHeight="1"/>
    <row r="791" ht="31.5" customHeight="1"/>
    <row r="792" ht="31.5" customHeight="1"/>
    <row r="793" ht="31.5" customHeight="1"/>
    <row r="794" ht="31.5" customHeight="1"/>
    <row r="795" ht="31.5" customHeight="1"/>
    <row r="796" ht="31.5" customHeight="1"/>
    <row r="797" ht="31.5" customHeight="1"/>
    <row r="798" ht="31.5" customHeight="1"/>
    <row r="799" ht="31.5" customHeight="1"/>
    <row r="800" ht="31.5" customHeight="1"/>
    <row r="801" ht="31.5" customHeight="1"/>
    <row r="802" ht="31.5" customHeight="1"/>
    <row r="803" ht="31.5" customHeight="1"/>
    <row r="804" ht="31.5" customHeight="1"/>
    <row r="805" ht="31.5" customHeight="1"/>
    <row r="806" ht="31.5" customHeight="1"/>
    <row r="807" ht="31.5" customHeight="1"/>
    <row r="808" ht="31.5" customHeight="1"/>
    <row r="809" ht="31.5" customHeight="1"/>
    <row r="810" ht="31.5" customHeight="1"/>
    <row r="811" ht="31.5" customHeight="1"/>
    <row r="812" ht="31.5" customHeight="1"/>
    <row r="813" ht="31.5" customHeight="1"/>
    <row r="814" ht="31.5" customHeight="1"/>
    <row r="815" ht="31.5" customHeight="1"/>
    <row r="816" ht="31.5" customHeight="1"/>
    <row r="817" ht="31.5" customHeight="1"/>
    <row r="818" ht="31.5" customHeight="1"/>
    <row r="819" ht="31.5" customHeight="1"/>
    <row r="820" ht="31.5" customHeight="1"/>
    <row r="821" ht="31.5" customHeight="1"/>
    <row r="822" ht="31.5" customHeight="1"/>
    <row r="823" ht="31.5" customHeight="1"/>
    <row r="824" ht="31.5" customHeight="1"/>
    <row r="825" ht="31.5" customHeight="1"/>
    <row r="826" ht="31.5" customHeight="1"/>
    <row r="827" ht="31.5" customHeight="1"/>
    <row r="828" ht="31.5" customHeight="1"/>
    <row r="829" ht="31.5" customHeight="1"/>
    <row r="830" ht="31.5" customHeight="1"/>
    <row r="831" ht="31.5" customHeight="1"/>
    <row r="832" ht="31.5" customHeight="1"/>
    <row r="833" ht="31.5" customHeight="1"/>
    <row r="834" ht="31.5" customHeight="1"/>
    <row r="835" ht="31.5" customHeight="1"/>
    <row r="836" ht="31.5" customHeight="1"/>
    <row r="837" ht="31.5" customHeight="1"/>
    <row r="838" ht="31.5" customHeight="1"/>
    <row r="839" ht="31.5" customHeight="1"/>
    <row r="840" ht="31.5" customHeight="1"/>
    <row r="841" ht="31.5" customHeight="1"/>
    <row r="842" ht="31.5" customHeight="1"/>
    <row r="843" ht="31.5" customHeight="1"/>
    <row r="844" ht="31.5" customHeight="1"/>
    <row r="845" ht="31.5" customHeight="1"/>
    <row r="846" ht="31.5" customHeight="1"/>
    <row r="847" ht="31.5" customHeight="1"/>
    <row r="848" ht="31.5" customHeight="1"/>
    <row r="849" ht="31.5" customHeight="1"/>
    <row r="850" ht="31.5" customHeight="1"/>
    <row r="851" ht="31.5" customHeight="1"/>
    <row r="852" ht="31.5" customHeight="1"/>
    <row r="853" ht="31.5" customHeight="1"/>
    <row r="854" ht="31.5" customHeight="1"/>
    <row r="855" ht="31.5" customHeight="1"/>
    <row r="856" ht="31.5" customHeight="1"/>
    <row r="857" ht="31.5" customHeight="1"/>
    <row r="858" ht="31.5" customHeight="1"/>
    <row r="859" ht="31.5" customHeight="1"/>
    <row r="860" ht="31.5" customHeight="1"/>
    <row r="861" ht="31.5" customHeight="1"/>
    <row r="862" ht="31.5" customHeight="1"/>
    <row r="863" ht="31.5" customHeight="1"/>
    <row r="864" ht="31.5" customHeight="1"/>
    <row r="865" ht="31.5" customHeight="1"/>
    <row r="866" ht="31.5" customHeight="1"/>
    <row r="867" ht="31.5" customHeight="1"/>
    <row r="868" ht="31.5" customHeight="1"/>
    <row r="869" ht="31.5" customHeight="1"/>
    <row r="870" ht="31.5" customHeight="1"/>
    <row r="871" ht="31.5" customHeight="1"/>
    <row r="872" ht="31.5" customHeight="1"/>
    <row r="873" ht="31.5" customHeight="1"/>
    <row r="874" ht="31.5" customHeight="1"/>
    <row r="875" ht="31.5" customHeight="1"/>
    <row r="876" ht="31.5" customHeight="1"/>
    <row r="877" ht="31.5" customHeight="1"/>
    <row r="878" ht="31.5" customHeight="1"/>
    <row r="879" ht="31.5" customHeight="1"/>
    <row r="880" ht="31.5" customHeight="1"/>
    <row r="881" ht="31.5" customHeight="1"/>
    <row r="882" ht="31.5" customHeight="1"/>
    <row r="883" ht="31.5" customHeight="1"/>
    <row r="884" ht="31.5" customHeight="1"/>
    <row r="885" ht="31.5" customHeight="1"/>
    <row r="886" ht="31.5" customHeight="1"/>
    <row r="887" ht="31.5" customHeight="1"/>
    <row r="888" ht="31.5" customHeight="1"/>
    <row r="889" ht="31.5" customHeight="1"/>
    <row r="890" ht="31.5" customHeight="1"/>
    <row r="891" ht="31.5" customHeight="1"/>
    <row r="892" ht="31.5" customHeight="1"/>
    <row r="893" ht="31.5" customHeight="1"/>
    <row r="894" ht="31.5" customHeight="1"/>
    <row r="895" ht="31.5" customHeight="1"/>
    <row r="896" ht="31.5" customHeight="1"/>
    <row r="897" ht="31.5" customHeight="1"/>
    <row r="898" ht="31.5" customHeight="1"/>
    <row r="899" ht="31.5" customHeight="1"/>
    <row r="900" ht="31.5" customHeight="1"/>
    <row r="901" ht="31.5" customHeight="1"/>
    <row r="902" ht="31.5" customHeight="1"/>
    <row r="903" ht="31.5" customHeight="1"/>
    <row r="904" ht="31.5" customHeight="1"/>
    <row r="905" ht="31.5" customHeight="1"/>
    <row r="906" ht="31.5" customHeight="1"/>
    <row r="907" ht="31.5" customHeight="1"/>
    <row r="908" ht="31.5" customHeight="1"/>
    <row r="909" ht="31.5" customHeight="1"/>
    <row r="910" ht="31.5" customHeight="1"/>
    <row r="911" ht="31.5" customHeight="1"/>
    <row r="912" ht="31.5" customHeight="1"/>
    <row r="913" ht="31.5" customHeight="1"/>
    <row r="914" ht="31.5" customHeight="1"/>
    <row r="915" ht="31.5" customHeight="1"/>
    <row r="916" ht="31.5" customHeight="1"/>
    <row r="917" ht="31.5" customHeight="1"/>
    <row r="918" ht="31.5" customHeight="1"/>
    <row r="919" ht="31.5" customHeight="1"/>
    <row r="920" ht="31.5" customHeight="1"/>
    <row r="921" ht="31.5" customHeight="1"/>
    <row r="922" ht="31.5" customHeight="1"/>
    <row r="923" ht="31.5" customHeight="1"/>
    <row r="924" ht="31.5" customHeight="1"/>
    <row r="925" ht="31.5" customHeight="1"/>
    <row r="926" ht="31.5" customHeight="1"/>
    <row r="927" ht="31.5" customHeight="1"/>
    <row r="928" ht="31.5" customHeight="1"/>
    <row r="929" ht="31.5" customHeight="1"/>
    <row r="930" ht="31.5" customHeight="1"/>
    <row r="931" ht="31.5" customHeight="1"/>
    <row r="932" ht="31.5" customHeight="1"/>
    <row r="933" ht="31.5" customHeight="1"/>
    <row r="934" ht="31.5" customHeight="1"/>
    <row r="935" ht="31.5" customHeight="1"/>
    <row r="936" ht="31.5" customHeight="1"/>
    <row r="937" ht="31.5" customHeight="1"/>
    <row r="938" ht="31.5" customHeight="1"/>
    <row r="939" ht="31.5" customHeight="1"/>
    <row r="940" ht="31.5" customHeight="1"/>
    <row r="941" ht="31.5" customHeight="1"/>
    <row r="942" ht="31.5" customHeight="1"/>
    <row r="943" ht="31.5" customHeight="1"/>
    <row r="944" ht="31.5" customHeight="1"/>
    <row r="945" ht="31.5" customHeight="1"/>
    <row r="946" ht="31.5" customHeight="1"/>
    <row r="947" ht="31.5" customHeight="1"/>
    <row r="948" ht="31.5" customHeight="1"/>
    <row r="949" ht="31.5" customHeight="1"/>
    <row r="950" ht="31.5" customHeight="1"/>
    <row r="951" ht="31.5" customHeight="1"/>
    <row r="952" ht="31.5" customHeight="1"/>
    <row r="953" ht="31.5" customHeight="1"/>
    <row r="954" ht="31.5" customHeight="1"/>
    <row r="955" ht="31.5" customHeight="1"/>
    <row r="956" ht="31.5" customHeight="1"/>
    <row r="957" ht="31.5" customHeight="1"/>
    <row r="958" ht="31.5" customHeight="1"/>
    <row r="959" ht="31.5" customHeight="1"/>
    <row r="960" ht="31.5" customHeight="1"/>
    <row r="961" ht="31.5" customHeight="1"/>
    <row r="962" ht="31.5" customHeight="1"/>
    <row r="963" ht="31.5" customHeight="1"/>
    <row r="964" ht="31.5" customHeight="1"/>
    <row r="965" ht="31.5" customHeight="1"/>
    <row r="966" ht="31.5" customHeight="1"/>
    <row r="967" ht="31.5" customHeight="1"/>
    <row r="968" ht="31.5" customHeight="1"/>
    <row r="969" ht="31.5" customHeight="1"/>
    <row r="970" ht="31.5" customHeight="1"/>
    <row r="971" ht="31.5" customHeight="1"/>
    <row r="972" ht="31.5" customHeight="1"/>
    <row r="973" ht="31.5" customHeight="1"/>
    <row r="974" ht="31.5" customHeight="1"/>
    <row r="975" ht="31.5" customHeight="1"/>
    <row r="976" ht="31.5" customHeight="1"/>
    <row r="977" ht="31.5" customHeight="1"/>
    <row r="978" ht="31.5" customHeight="1"/>
    <row r="979" ht="31.5" customHeight="1"/>
    <row r="980" ht="31.5" customHeight="1"/>
    <row r="981" ht="31.5" customHeight="1"/>
    <row r="982" ht="31.5" customHeight="1"/>
  </sheetData>
  <mergeCells count="7">
    <mergeCell ref="A1:H1"/>
    <mergeCell ref="A3:H3"/>
    <mergeCell ref="A4:H4"/>
    <mergeCell ref="A5:H5"/>
    <mergeCell ref="A6:H6"/>
    <mergeCell ref="A572:H572"/>
    <mergeCell ref="D574:D587"/>
  </mergeCells>
  <conditionalFormatting sqref="G8:G48 G61:G389 G406:G492 G507:G570 G574:G587">
    <cfRule type="colorScale" priority="1">
      <colorScale>
        <cfvo type="formula" val="1"/>
        <cfvo type="formula" val="3"/>
        <cfvo type="formula" val="4"/>
        <color rgb="FFB2B4B7"/>
        <color rgb="FFFE6B18"/>
        <color rgb="FF4B9981"/>
      </colorScale>
    </cfRule>
  </conditionalFormatting>
  <conditionalFormatting sqref="G49:G60">
    <cfRule type="colorScale" priority="2">
      <colorScale>
        <cfvo type="formula" val="1"/>
        <cfvo type="formula" val="3"/>
        <cfvo type="formula" val="4"/>
        <color rgb="FFB2B4B7"/>
        <color rgb="FFFE6B18"/>
        <color rgb="FF4B9981"/>
      </colorScale>
    </cfRule>
  </conditionalFormatting>
  <dataValidations>
    <dataValidation type="list" allowBlank="1" showErrorMessage="1" sqref="G8:G48 G61:G389 G406:G492 G507:G570 G574:G587">
      <formula1>'NM Lookup'!$A$7:$A$10</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8"/>
    <col customWidth="1" min="2" max="2" width="35.13"/>
    <col customWidth="1" min="3" max="3" width="10.25"/>
    <col customWidth="1" min="4" max="4" width="7.25"/>
    <col customWidth="1" min="5" max="5" width="6.5"/>
    <col customWidth="1" min="6" max="7" width="7.0"/>
    <col customWidth="1" min="8" max="8" width="7.38"/>
  </cols>
  <sheetData>
    <row r="1">
      <c r="A1" s="51" t="s">
        <v>143</v>
      </c>
      <c r="B1" s="7"/>
      <c r="C1" s="7"/>
      <c r="D1" s="7"/>
      <c r="E1" s="7"/>
      <c r="F1" s="7"/>
      <c r="G1" s="7"/>
      <c r="H1" s="29"/>
      <c r="I1" s="18"/>
      <c r="J1" s="18"/>
      <c r="K1" s="18"/>
    </row>
    <row r="2">
      <c r="A2" s="53"/>
      <c r="H2" s="16"/>
    </row>
    <row r="3">
      <c r="A3" s="55" t="s">
        <v>147</v>
      </c>
      <c r="B3" s="4"/>
      <c r="C3" s="4"/>
      <c r="D3" s="4"/>
      <c r="E3" s="4"/>
      <c r="F3" s="4"/>
      <c r="G3" s="4"/>
      <c r="H3" s="6"/>
    </row>
    <row r="4">
      <c r="A4" s="56" t="s">
        <v>151</v>
      </c>
      <c r="H4" s="16"/>
    </row>
    <row r="5">
      <c r="A5" s="56" t="s">
        <v>152</v>
      </c>
      <c r="H5" s="16"/>
    </row>
    <row r="6">
      <c r="A6" s="56" t="s">
        <v>153</v>
      </c>
      <c r="H6" s="16"/>
    </row>
    <row r="7">
      <c r="A7" s="56" t="s">
        <v>155</v>
      </c>
      <c r="H7" s="16"/>
    </row>
    <row r="8">
      <c r="A8" s="56" t="s">
        <v>156</v>
      </c>
      <c r="H8" s="16"/>
    </row>
    <row r="9">
      <c r="A9" s="57" t="s">
        <v>158</v>
      </c>
      <c r="B9" s="58"/>
      <c r="C9" s="58"/>
      <c r="D9" s="58"/>
      <c r="E9" s="58"/>
      <c r="F9" s="58"/>
      <c r="G9" s="58"/>
      <c r="H9" s="59"/>
    </row>
    <row r="10">
      <c r="A10" s="60"/>
      <c r="B10" s="58"/>
      <c r="C10" s="58"/>
      <c r="D10" s="58"/>
      <c r="E10" s="58"/>
      <c r="F10" s="58"/>
      <c r="G10" s="58"/>
      <c r="H10" s="59"/>
    </row>
    <row r="11">
      <c r="A11" s="61" t="s">
        <v>159</v>
      </c>
      <c r="B11" s="58"/>
      <c r="C11" s="58"/>
      <c r="D11" s="58"/>
      <c r="E11" s="58"/>
      <c r="F11" s="58"/>
      <c r="G11" s="58"/>
      <c r="H11" s="59"/>
    </row>
    <row r="12">
      <c r="A12" s="62"/>
      <c r="B12" s="59"/>
      <c r="C12" s="62" t="s">
        <v>162</v>
      </c>
      <c r="D12" s="58"/>
      <c r="E12" s="58"/>
      <c r="F12" s="58"/>
      <c r="G12" s="58"/>
      <c r="H12" s="59"/>
    </row>
    <row r="13">
      <c r="A13" s="22" t="s">
        <v>5</v>
      </c>
      <c r="B13" s="22" t="s">
        <v>163</v>
      </c>
      <c r="C13" s="22" t="s">
        <v>164</v>
      </c>
      <c r="D13" s="22" t="s">
        <v>165</v>
      </c>
      <c r="E13" s="22" t="s">
        <v>166</v>
      </c>
      <c r="F13" s="22" t="s">
        <v>168</v>
      </c>
      <c r="G13" s="22" t="s">
        <v>169</v>
      </c>
      <c r="H13" s="22" t="s">
        <v>170</v>
      </c>
    </row>
    <row r="14">
      <c r="A14" s="33" t="s">
        <v>171</v>
      </c>
      <c r="B14" s="33" t="s">
        <v>173</v>
      </c>
      <c r="C14" s="63" t="b">
        <v>0</v>
      </c>
      <c r="D14" s="63" t="b">
        <v>0</v>
      </c>
      <c r="E14" s="63" t="b">
        <v>0</v>
      </c>
      <c r="F14" s="63" t="b">
        <v>0</v>
      </c>
      <c r="G14" s="63" t="b">
        <v>0</v>
      </c>
      <c r="H14" s="63" t="b">
        <v>0</v>
      </c>
    </row>
    <row r="15">
      <c r="A15" s="33" t="s">
        <v>171</v>
      </c>
      <c r="B15" s="33" t="s">
        <v>175</v>
      </c>
      <c r="C15" s="33" t="b">
        <v>1</v>
      </c>
      <c r="D15" s="63" t="b">
        <v>0</v>
      </c>
      <c r="E15" s="63" t="b">
        <v>0</v>
      </c>
      <c r="F15" s="63" t="b">
        <v>0</v>
      </c>
      <c r="G15" s="63" t="b">
        <v>0</v>
      </c>
      <c r="H15" s="63" t="b">
        <v>0</v>
      </c>
    </row>
    <row r="16">
      <c r="A16" s="33" t="s">
        <v>171</v>
      </c>
      <c r="B16" s="33" t="s">
        <v>177</v>
      </c>
      <c r="C16" s="33" t="b">
        <v>1</v>
      </c>
      <c r="D16" s="63" t="b">
        <v>0</v>
      </c>
      <c r="E16" s="63" t="b">
        <v>0</v>
      </c>
      <c r="F16" s="63" t="b">
        <v>0</v>
      </c>
      <c r="G16" s="63" t="b">
        <v>0</v>
      </c>
      <c r="H16" s="33" t="b">
        <v>1</v>
      </c>
    </row>
    <row r="17">
      <c r="A17" s="33" t="s">
        <v>171</v>
      </c>
      <c r="B17" s="33" t="s">
        <v>179</v>
      </c>
      <c r="C17" s="63" t="b">
        <v>0</v>
      </c>
      <c r="D17" s="63" t="b">
        <v>0</v>
      </c>
      <c r="E17" s="63" t="b">
        <v>0</v>
      </c>
      <c r="F17" s="63" t="b">
        <v>0</v>
      </c>
      <c r="G17" s="63" t="b">
        <v>0</v>
      </c>
      <c r="H17" s="63" t="b">
        <v>0</v>
      </c>
    </row>
    <row r="18">
      <c r="A18" s="33" t="s">
        <v>171</v>
      </c>
      <c r="B18" s="33" t="s">
        <v>180</v>
      </c>
      <c r="C18" s="63" t="b">
        <v>0</v>
      </c>
      <c r="D18" s="63" t="b">
        <v>0</v>
      </c>
      <c r="E18" s="63" t="b">
        <v>0</v>
      </c>
      <c r="F18" s="33" t="b">
        <v>1</v>
      </c>
      <c r="G18" s="63" t="b">
        <v>0</v>
      </c>
      <c r="H18" s="63" t="b">
        <v>0</v>
      </c>
    </row>
    <row r="19">
      <c r="A19" s="33" t="s">
        <v>171</v>
      </c>
      <c r="B19" s="33" t="s">
        <v>183</v>
      </c>
      <c r="C19" s="33" t="b">
        <v>1</v>
      </c>
      <c r="D19" s="63" t="b">
        <v>0</v>
      </c>
      <c r="E19" s="63" t="b">
        <v>0</v>
      </c>
      <c r="F19" s="63" t="b">
        <v>0</v>
      </c>
      <c r="G19" s="63" t="b">
        <v>0</v>
      </c>
      <c r="H19" s="63" t="b">
        <v>0</v>
      </c>
    </row>
    <row r="20">
      <c r="A20" s="33" t="s">
        <v>171</v>
      </c>
      <c r="B20" s="33" t="s">
        <v>186</v>
      </c>
      <c r="C20" s="63" t="b">
        <v>0</v>
      </c>
      <c r="D20" s="63" t="b">
        <v>0</v>
      </c>
      <c r="E20" s="63" t="b">
        <v>0</v>
      </c>
      <c r="F20" s="33" t="b">
        <v>1</v>
      </c>
      <c r="G20" s="63" t="b">
        <v>0</v>
      </c>
      <c r="H20" s="63" t="b">
        <v>0</v>
      </c>
    </row>
    <row r="21">
      <c r="A21" s="33" t="s">
        <v>171</v>
      </c>
      <c r="B21" s="33" t="s">
        <v>188</v>
      </c>
      <c r="C21" s="63" t="b">
        <v>0</v>
      </c>
      <c r="D21" s="63" t="b">
        <v>0</v>
      </c>
      <c r="E21" s="63" t="b">
        <v>0</v>
      </c>
      <c r="F21" s="63" t="b">
        <v>0</v>
      </c>
      <c r="G21" s="63" t="b">
        <v>0</v>
      </c>
      <c r="H21" s="63" t="b">
        <v>0</v>
      </c>
    </row>
    <row r="22">
      <c r="A22" s="33" t="s">
        <v>171</v>
      </c>
      <c r="B22" s="33" t="s">
        <v>194</v>
      </c>
      <c r="C22" s="33" t="b">
        <v>1</v>
      </c>
      <c r="D22" s="63" t="b">
        <v>0</v>
      </c>
      <c r="E22" s="33" t="b">
        <v>0</v>
      </c>
      <c r="F22" s="33" t="b">
        <v>1</v>
      </c>
      <c r="G22" s="63" t="b">
        <v>0</v>
      </c>
      <c r="H22" s="63" t="b">
        <v>0</v>
      </c>
    </row>
    <row r="23">
      <c r="A23" s="33" t="s">
        <v>171</v>
      </c>
      <c r="B23" s="33" t="s">
        <v>197</v>
      </c>
      <c r="C23" s="33" t="b">
        <v>1</v>
      </c>
      <c r="D23" s="63" t="b">
        <v>0</v>
      </c>
      <c r="E23" s="63" t="b">
        <v>0</v>
      </c>
      <c r="F23" s="63" t="b">
        <v>0</v>
      </c>
      <c r="G23" s="63" t="b">
        <v>0</v>
      </c>
      <c r="H23" s="63" t="b">
        <v>0</v>
      </c>
    </row>
    <row r="24">
      <c r="A24" s="33" t="s">
        <v>171</v>
      </c>
      <c r="B24" s="33" t="s">
        <v>199</v>
      </c>
      <c r="C24" s="33" t="b">
        <v>1</v>
      </c>
      <c r="D24" s="63" t="b">
        <v>0</v>
      </c>
      <c r="E24" s="63" t="b">
        <v>0</v>
      </c>
      <c r="F24" s="63" t="b">
        <v>0</v>
      </c>
      <c r="G24" s="63" t="b">
        <v>0</v>
      </c>
      <c r="H24" s="63" t="b">
        <v>0</v>
      </c>
    </row>
    <row r="25">
      <c r="A25" s="33" t="s">
        <v>171</v>
      </c>
      <c r="B25" s="33" t="s">
        <v>204</v>
      </c>
      <c r="C25" s="33" t="b">
        <v>1</v>
      </c>
      <c r="D25" s="33" t="b">
        <v>1</v>
      </c>
      <c r="E25" s="63" t="b">
        <v>0</v>
      </c>
      <c r="F25" s="63" t="b">
        <v>0</v>
      </c>
      <c r="G25" s="63" t="b">
        <v>0</v>
      </c>
      <c r="H25" s="63" t="b">
        <v>0</v>
      </c>
    </row>
    <row r="26">
      <c r="A26" s="33" t="s">
        <v>171</v>
      </c>
      <c r="B26" s="33" t="s">
        <v>206</v>
      </c>
      <c r="C26" s="63" t="b">
        <v>0</v>
      </c>
      <c r="D26" s="63" t="b">
        <v>0</v>
      </c>
      <c r="E26" s="63" t="b">
        <v>0</v>
      </c>
      <c r="F26" s="63" t="b">
        <v>0</v>
      </c>
      <c r="G26" s="63" t="b">
        <v>0</v>
      </c>
      <c r="H26" s="63" t="b">
        <v>0</v>
      </c>
    </row>
    <row r="27">
      <c r="A27" s="33" t="s">
        <v>171</v>
      </c>
      <c r="B27" s="33" t="s">
        <v>207</v>
      </c>
      <c r="C27" s="33" t="b">
        <v>1</v>
      </c>
      <c r="D27" s="63" t="b">
        <v>0</v>
      </c>
      <c r="E27" s="63" t="b">
        <v>0</v>
      </c>
      <c r="F27" s="63" t="b">
        <v>0</v>
      </c>
      <c r="G27" s="63" t="b">
        <v>0</v>
      </c>
      <c r="H27" s="33" t="b">
        <v>1</v>
      </c>
    </row>
    <row r="28">
      <c r="A28" s="33" t="s">
        <v>171</v>
      </c>
      <c r="B28" s="33" t="s">
        <v>211</v>
      </c>
      <c r="C28" s="63" t="b">
        <v>0</v>
      </c>
      <c r="D28" s="63" t="b">
        <v>0</v>
      </c>
      <c r="E28" s="63" t="b">
        <v>0</v>
      </c>
      <c r="F28" s="63" t="b">
        <v>0</v>
      </c>
      <c r="G28" s="63" t="b">
        <v>0</v>
      </c>
      <c r="H28" s="63" t="b">
        <v>0</v>
      </c>
    </row>
    <row r="29">
      <c r="A29" s="33" t="s">
        <v>171</v>
      </c>
      <c r="B29" s="33" t="s">
        <v>216</v>
      </c>
      <c r="C29" s="33" t="b">
        <v>1</v>
      </c>
      <c r="D29" s="63" t="b">
        <v>0</v>
      </c>
      <c r="E29" s="63" t="b">
        <v>0</v>
      </c>
      <c r="F29" s="63" t="b">
        <v>0</v>
      </c>
      <c r="G29" s="63" t="b">
        <v>0</v>
      </c>
      <c r="H29" s="63" t="b">
        <v>0</v>
      </c>
    </row>
    <row r="30">
      <c r="A30" s="33" t="s">
        <v>171</v>
      </c>
      <c r="B30" s="33" t="s">
        <v>218</v>
      </c>
      <c r="C30" s="63" t="b">
        <v>0</v>
      </c>
      <c r="D30" s="63" t="b">
        <v>0</v>
      </c>
      <c r="E30" s="63" t="b">
        <v>0</v>
      </c>
      <c r="F30" s="63" t="b">
        <v>0</v>
      </c>
      <c r="G30" s="63" t="b">
        <v>0</v>
      </c>
      <c r="H30" s="33" t="b">
        <v>1</v>
      </c>
    </row>
    <row r="31">
      <c r="A31" s="33" t="s">
        <v>171</v>
      </c>
      <c r="B31" s="33" t="s">
        <v>222</v>
      </c>
      <c r="C31" s="63" t="b">
        <v>0</v>
      </c>
      <c r="D31" s="63" t="b">
        <v>0</v>
      </c>
      <c r="E31" s="63" t="b">
        <v>0</v>
      </c>
      <c r="F31" s="63" t="b">
        <v>0</v>
      </c>
      <c r="G31" s="63" t="b">
        <v>0</v>
      </c>
      <c r="H31" s="63" t="b">
        <v>0</v>
      </c>
    </row>
    <row r="32">
      <c r="A32" s="33" t="s">
        <v>171</v>
      </c>
      <c r="B32" s="33" t="s">
        <v>225</v>
      </c>
      <c r="C32" s="33" t="b">
        <v>1</v>
      </c>
      <c r="D32" s="63" t="b">
        <v>0</v>
      </c>
      <c r="E32" s="63" t="b">
        <v>0</v>
      </c>
      <c r="F32" s="63" t="b">
        <v>0</v>
      </c>
      <c r="G32" s="63" t="b">
        <v>0</v>
      </c>
      <c r="H32" s="33" t="b">
        <v>1</v>
      </c>
    </row>
    <row r="33">
      <c r="A33" s="33" t="s">
        <v>171</v>
      </c>
      <c r="B33" s="33" t="s">
        <v>228</v>
      </c>
      <c r="C33" s="63" t="b">
        <v>0</v>
      </c>
      <c r="D33" s="63" t="b">
        <v>0</v>
      </c>
      <c r="E33" s="63" t="b">
        <v>0</v>
      </c>
      <c r="F33" s="63" t="b">
        <v>0</v>
      </c>
      <c r="G33" s="63" t="b">
        <v>0</v>
      </c>
      <c r="H33" s="63" t="b">
        <v>0</v>
      </c>
    </row>
    <row r="34">
      <c r="A34" s="33" t="s">
        <v>171</v>
      </c>
      <c r="B34" s="33" t="s">
        <v>231</v>
      </c>
      <c r="C34" s="63" t="b">
        <v>0</v>
      </c>
      <c r="D34" s="63" t="b">
        <v>0</v>
      </c>
      <c r="E34" s="63" t="b">
        <v>0</v>
      </c>
      <c r="F34" s="63" t="b">
        <v>0</v>
      </c>
      <c r="G34" s="63" t="b">
        <v>0</v>
      </c>
      <c r="H34" s="63" t="b">
        <v>0</v>
      </c>
    </row>
    <row r="35">
      <c r="A35" s="33" t="s">
        <v>171</v>
      </c>
      <c r="B35" s="33" t="s">
        <v>235</v>
      </c>
      <c r="C35" s="33" t="b">
        <v>1</v>
      </c>
      <c r="D35" s="63" t="b">
        <v>0</v>
      </c>
      <c r="E35" s="63" t="b">
        <v>0</v>
      </c>
      <c r="F35" s="63" t="b">
        <v>0</v>
      </c>
      <c r="G35" s="63" t="b">
        <v>0</v>
      </c>
      <c r="H35" s="63" t="b">
        <v>0</v>
      </c>
    </row>
    <row r="36">
      <c r="A36" s="33" t="s">
        <v>171</v>
      </c>
      <c r="B36" s="33" t="s">
        <v>239</v>
      </c>
      <c r="C36" s="33" t="b">
        <v>1</v>
      </c>
      <c r="D36" s="63" t="b">
        <v>0</v>
      </c>
      <c r="E36" s="63" t="b">
        <v>0</v>
      </c>
      <c r="F36" s="63" t="b">
        <v>0</v>
      </c>
      <c r="G36" s="63" t="b">
        <v>0</v>
      </c>
      <c r="H36" s="63" t="b">
        <v>0</v>
      </c>
    </row>
    <row r="37">
      <c r="A37" s="33" t="s">
        <v>171</v>
      </c>
      <c r="B37" s="33" t="s">
        <v>246</v>
      </c>
      <c r="C37" s="63" t="b">
        <v>0</v>
      </c>
      <c r="D37" s="63" t="b">
        <v>0</v>
      </c>
      <c r="E37" s="63" t="b">
        <v>0</v>
      </c>
      <c r="F37" s="63" t="b">
        <v>0</v>
      </c>
      <c r="G37" s="63" t="b">
        <v>0</v>
      </c>
      <c r="H37" s="63" t="b">
        <v>0</v>
      </c>
    </row>
    <row r="38">
      <c r="A38" s="33" t="s">
        <v>171</v>
      </c>
      <c r="B38" s="33" t="s">
        <v>250</v>
      </c>
      <c r="C38" s="33" t="b">
        <v>1</v>
      </c>
      <c r="D38" s="63" t="b">
        <v>0</v>
      </c>
      <c r="E38" s="63" t="b">
        <v>0</v>
      </c>
      <c r="F38" s="63" t="b">
        <v>0</v>
      </c>
      <c r="G38" s="63" t="b">
        <v>0</v>
      </c>
      <c r="H38" s="63" t="b">
        <v>0</v>
      </c>
    </row>
    <row r="39">
      <c r="A39" s="33" t="s">
        <v>171</v>
      </c>
      <c r="B39" s="33" t="s">
        <v>251</v>
      </c>
      <c r="C39" s="33" t="b">
        <v>1</v>
      </c>
      <c r="D39" s="63" t="b">
        <v>0</v>
      </c>
      <c r="E39" s="63" t="b">
        <v>0</v>
      </c>
      <c r="F39" s="63" t="b">
        <v>0</v>
      </c>
      <c r="G39" s="63" t="b">
        <v>0</v>
      </c>
      <c r="H39" s="63" t="b">
        <v>0</v>
      </c>
    </row>
    <row r="40">
      <c r="A40" s="33" t="s">
        <v>171</v>
      </c>
      <c r="B40" s="33" t="s">
        <v>253</v>
      </c>
      <c r="C40" s="63" t="b">
        <v>0</v>
      </c>
      <c r="D40" s="63" t="b">
        <v>0</v>
      </c>
      <c r="E40" s="63" t="b">
        <v>0</v>
      </c>
      <c r="F40" s="33" t="b">
        <v>1</v>
      </c>
      <c r="G40" s="63" t="b">
        <v>0</v>
      </c>
      <c r="H40" s="63" t="b">
        <v>0</v>
      </c>
    </row>
    <row r="41">
      <c r="A41" s="33" t="s">
        <v>171</v>
      </c>
      <c r="B41" s="33" t="s">
        <v>256</v>
      </c>
      <c r="C41" s="63" t="b">
        <v>0</v>
      </c>
      <c r="D41" s="63" t="b">
        <v>0</v>
      </c>
      <c r="E41" s="63" t="b">
        <v>0</v>
      </c>
      <c r="F41" s="63" t="b">
        <v>0</v>
      </c>
      <c r="G41" s="63" t="b">
        <v>0</v>
      </c>
      <c r="H41" s="63" t="b">
        <v>0</v>
      </c>
    </row>
    <row r="42">
      <c r="A42" s="33" t="s">
        <v>171</v>
      </c>
      <c r="B42" s="33" t="s">
        <v>260</v>
      </c>
      <c r="C42" s="63" t="b">
        <v>0</v>
      </c>
      <c r="D42" s="63" t="b">
        <v>0</v>
      </c>
      <c r="E42" s="63" t="b">
        <v>0</v>
      </c>
      <c r="F42" s="33" t="b">
        <v>1</v>
      </c>
      <c r="G42" s="63" t="b">
        <v>0</v>
      </c>
      <c r="H42" s="63" t="b">
        <v>0</v>
      </c>
    </row>
    <row r="43">
      <c r="A43" s="33" t="s">
        <v>171</v>
      </c>
      <c r="B43" s="33" t="s">
        <v>263</v>
      </c>
      <c r="C43" s="33" t="b">
        <v>1</v>
      </c>
      <c r="D43" s="63" t="b">
        <v>0</v>
      </c>
      <c r="E43" s="63" t="b">
        <v>0</v>
      </c>
      <c r="F43" s="63" t="b">
        <v>0</v>
      </c>
      <c r="G43" s="63" t="b">
        <v>0</v>
      </c>
      <c r="H43" s="63" t="b">
        <v>0</v>
      </c>
    </row>
    <row r="44">
      <c r="A44" s="33" t="s">
        <v>266</v>
      </c>
      <c r="B44" s="33" t="s">
        <v>268</v>
      </c>
      <c r="C44" s="33" t="b">
        <v>1</v>
      </c>
      <c r="D44" s="63" t="b">
        <v>0</v>
      </c>
      <c r="E44" s="63" t="b">
        <v>0</v>
      </c>
      <c r="F44" s="63" t="b">
        <v>0</v>
      </c>
      <c r="G44" s="63" t="b">
        <v>0</v>
      </c>
      <c r="H44" s="63" t="b">
        <v>0</v>
      </c>
    </row>
    <row r="45">
      <c r="A45" s="33" t="s">
        <v>266</v>
      </c>
      <c r="B45" s="33" t="s">
        <v>272</v>
      </c>
      <c r="C45" s="63" t="b">
        <v>0</v>
      </c>
      <c r="D45" s="63" t="b">
        <v>0</v>
      </c>
      <c r="E45" s="63" t="b">
        <v>0</v>
      </c>
      <c r="F45" s="63" t="b">
        <v>0</v>
      </c>
      <c r="G45" s="63" t="b">
        <v>0</v>
      </c>
      <c r="H45" s="33" t="b">
        <v>1</v>
      </c>
    </row>
    <row r="46">
      <c r="A46" s="33" t="s">
        <v>266</v>
      </c>
      <c r="B46" s="33" t="s">
        <v>275</v>
      </c>
      <c r="C46" s="33" t="b">
        <v>1</v>
      </c>
      <c r="D46" s="33" t="b">
        <v>1</v>
      </c>
      <c r="E46" s="63" t="b">
        <v>0</v>
      </c>
      <c r="F46" s="63" t="b">
        <v>0</v>
      </c>
      <c r="G46" s="63" t="b">
        <v>0</v>
      </c>
      <c r="H46" s="63" t="b">
        <v>0</v>
      </c>
    </row>
    <row r="47">
      <c r="A47" s="33" t="s">
        <v>266</v>
      </c>
      <c r="B47" s="33" t="s">
        <v>278</v>
      </c>
      <c r="C47" s="33" t="b">
        <v>1</v>
      </c>
      <c r="D47" s="33" t="b">
        <v>1</v>
      </c>
      <c r="E47" s="63" t="b">
        <v>0</v>
      </c>
      <c r="F47" s="63" t="b">
        <v>0</v>
      </c>
      <c r="G47" s="63" t="b">
        <v>0</v>
      </c>
      <c r="H47" s="63" t="b">
        <v>0</v>
      </c>
    </row>
    <row r="48">
      <c r="A48" s="33" t="s">
        <v>266</v>
      </c>
      <c r="B48" s="33" t="s">
        <v>279</v>
      </c>
      <c r="C48" s="33" t="b">
        <v>1</v>
      </c>
      <c r="D48" s="33" t="b">
        <v>1</v>
      </c>
      <c r="E48" s="63" t="b">
        <v>0</v>
      </c>
      <c r="F48" s="63" t="b">
        <v>0</v>
      </c>
      <c r="G48" s="63" t="b">
        <v>0</v>
      </c>
      <c r="H48" s="63" t="b">
        <v>0</v>
      </c>
    </row>
    <row r="49">
      <c r="A49" s="33" t="s">
        <v>266</v>
      </c>
      <c r="B49" s="33" t="s">
        <v>281</v>
      </c>
      <c r="C49" s="33" t="b">
        <v>1</v>
      </c>
      <c r="D49" s="33" t="b">
        <v>1</v>
      </c>
      <c r="E49" s="63" t="b">
        <v>0</v>
      </c>
      <c r="F49" s="63" t="b">
        <v>0</v>
      </c>
      <c r="G49" s="63" t="b">
        <v>0</v>
      </c>
      <c r="H49" s="63" t="b">
        <v>0</v>
      </c>
    </row>
    <row r="50">
      <c r="A50" s="33" t="s">
        <v>266</v>
      </c>
      <c r="B50" s="33" t="s">
        <v>283</v>
      </c>
      <c r="C50" s="63" t="b">
        <v>0</v>
      </c>
      <c r="D50" s="63" t="b">
        <v>0</v>
      </c>
      <c r="E50" s="63" t="b">
        <v>0</v>
      </c>
      <c r="F50" s="63" t="b">
        <v>0</v>
      </c>
      <c r="G50" s="63" t="b">
        <v>0</v>
      </c>
      <c r="H50" s="63" t="b">
        <v>0</v>
      </c>
    </row>
    <row r="51">
      <c r="A51" s="33" t="s">
        <v>266</v>
      </c>
      <c r="B51" s="33" t="s">
        <v>284</v>
      </c>
      <c r="C51" s="63" t="b">
        <v>0</v>
      </c>
      <c r="D51" s="63" t="b">
        <v>0</v>
      </c>
      <c r="E51" s="63" t="b">
        <v>0</v>
      </c>
      <c r="F51" s="63" t="b">
        <v>0</v>
      </c>
      <c r="G51" s="63" t="b">
        <v>0</v>
      </c>
      <c r="H51" s="33" t="b">
        <v>1</v>
      </c>
    </row>
    <row r="52">
      <c r="A52" s="33" t="s">
        <v>266</v>
      </c>
      <c r="B52" s="33" t="s">
        <v>286</v>
      </c>
      <c r="C52" s="33" t="b">
        <v>1</v>
      </c>
      <c r="D52" s="63" t="b">
        <v>0</v>
      </c>
      <c r="E52" s="63" t="b">
        <v>0</v>
      </c>
      <c r="F52" s="63" t="b">
        <v>0</v>
      </c>
      <c r="G52" s="63" t="b">
        <v>0</v>
      </c>
      <c r="H52" s="63" t="b">
        <v>0</v>
      </c>
    </row>
    <row r="53">
      <c r="A53" s="33" t="s">
        <v>266</v>
      </c>
      <c r="B53" s="33" t="s">
        <v>288</v>
      </c>
      <c r="C53" s="63" t="b">
        <v>0</v>
      </c>
      <c r="D53" s="63" t="b">
        <v>0</v>
      </c>
      <c r="E53" s="63" t="b">
        <v>0</v>
      </c>
      <c r="F53" s="63" t="b">
        <v>0</v>
      </c>
      <c r="G53" s="63" t="b">
        <v>0</v>
      </c>
      <c r="H53" s="63" t="b">
        <v>0</v>
      </c>
    </row>
    <row r="54">
      <c r="A54" s="33" t="s">
        <v>266</v>
      </c>
      <c r="B54" s="33" t="s">
        <v>289</v>
      </c>
      <c r="C54" s="33" t="b">
        <v>1</v>
      </c>
      <c r="D54" s="63" t="b">
        <v>0</v>
      </c>
      <c r="E54" s="63" t="b">
        <v>0</v>
      </c>
      <c r="F54" s="63" t="b">
        <v>0</v>
      </c>
      <c r="G54" s="63" t="b">
        <v>0</v>
      </c>
      <c r="H54" s="63" t="b">
        <v>0</v>
      </c>
    </row>
    <row r="55">
      <c r="A55" s="33" t="s">
        <v>266</v>
      </c>
      <c r="B55" s="33" t="s">
        <v>291</v>
      </c>
      <c r="C55" s="63" t="b">
        <v>0</v>
      </c>
      <c r="D55" s="63" t="b">
        <v>0</v>
      </c>
      <c r="E55" s="63" t="b">
        <v>0</v>
      </c>
      <c r="F55" s="63" t="b">
        <v>0</v>
      </c>
      <c r="G55" s="63" t="b">
        <v>0</v>
      </c>
      <c r="H55" s="63" t="b">
        <v>0</v>
      </c>
    </row>
    <row r="56">
      <c r="A56" s="33" t="s">
        <v>266</v>
      </c>
      <c r="B56" s="33" t="s">
        <v>293</v>
      </c>
      <c r="C56" s="63" t="b">
        <v>0</v>
      </c>
      <c r="D56" s="63" t="b">
        <v>0</v>
      </c>
      <c r="E56" s="63" t="b">
        <v>0</v>
      </c>
      <c r="F56" s="63" t="b">
        <v>0</v>
      </c>
      <c r="G56" s="63" t="b">
        <v>0</v>
      </c>
      <c r="H56" s="63" t="b">
        <v>0</v>
      </c>
    </row>
    <row r="57">
      <c r="A57" s="33" t="s">
        <v>266</v>
      </c>
      <c r="B57" s="33" t="s">
        <v>294</v>
      </c>
      <c r="C57" s="63" t="b">
        <v>0</v>
      </c>
      <c r="D57" s="63" t="b">
        <v>0</v>
      </c>
      <c r="E57" s="63" t="b">
        <v>0</v>
      </c>
      <c r="F57" s="63" t="b">
        <v>0</v>
      </c>
      <c r="G57" s="63" t="b">
        <v>0</v>
      </c>
      <c r="H57" s="63" t="b">
        <v>0</v>
      </c>
    </row>
    <row r="58">
      <c r="A58" s="33" t="s">
        <v>266</v>
      </c>
      <c r="B58" s="33" t="s">
        <v>296</v>
      </c>
      <c r="C58" s="63" t="b">
        <v>0</v>
      </c>
      <c r="D58" s="63" t="b">
        <v>0</v>
      </c>
      <c r="E58" s="63" t="b">
        <v>0</v>
      </c>
      <c r="F58" s="63" t="b">
        <v>0</v>
      </c>
      <c r="G58" s="63" t="b">
        <v>0</v>
      </c>
      <c r="H58" s="63" t="b">
        <v>0</v>
      </c>
    </row>
    <row r="59">
      <c r="A59" s="33" t="s">
        <v>266</v>
      </c>
      <c r="B59" s="33" t="s">
        <v>298</v>
      </c>
      <c r="C59" s="63" t="b">
        <v>0</v>
      </c>
      <c r="D59" s="63" t="b">
        <v>0</v>
      </c>
      <c r="E59" s="63" t="b">
        <v>0</v>
      </c>
      <c r="F59" s="63" t="b">
        <v>0</v>
      </c>
      <c r="G59" s="63" t="b">
        <v>0</v>
      </c>
      <c r="H59" s="33" t="b">
        <v>1</v>
      </c>
    </row>
    <row r="60">
      <c r="A60" s="33" t="s">
        <v>266</v>
      </c>
      <c r="B60" s="33" t="s">
        <v>300</v>
      </c>
      <c r="C60" s="63" t="b">
        <v>0</v>
      </c>
      <c r="D60" s="63" t="b">
        <v>0</v>
      </c>
      <c r="E60" s="63" t="b">
        <v>0</v>
      </c>
      <c r="F60" s="63" t="b">
        <v>0</v>
      </c>
      <c r="G60" s="63" t="b">
        <v>0</v>
      </c>
      <c r="H60" s="33" t="b">
        <v>1</v>
      </c>
    </row>
    <row r="61">
      <c r="A61" s="33" t="s">
        <v>266</v>
      </c>
      <c r="B61" s="33" t="s">
        <v>301</v>
      </c>
      <c r="C61" s="33" t="b">
        <v>1</v>
      </c>
      <c r="D61" s="63" t="b">
        <v>0</v>
      </c>
      <c r="E61" s="63" t="b">
        <v>0</v>
      </c>
      <c r="F61" s="63" t="b">
        <v>0</v>
      </c>
      <c r="G61" s="63" t="b">
        <v>0</v>
      </c>
      <c r="H61" s="63" t="b">
        <v>0</v>
      </c>
    </row>
    <row r="62">
      <c r="A62" s="33" t="s">
        <v>266</v>
      </c>
      <c r="B62" s="33" t="s">
        <v>304</v>
      </c>
      <c r="C62" s="63" t="b">
        <v>0</v>
      </c>
      <c r="D62" s="63" t="b">
        <v>0</v>
      </c>
      <c r="E62" s="63" t="b">
        <v>0</v>
      </c>
      <c r="F62" s="63" t="b">
        <v>0</v>
      </c>
      <c r="G62" s="63" t="b">
        <v>0</v>
      </c>
      <c r="H62" s="63" t="b">
        <v>0</v>
      </c>
    </row>
    <row r="63">
      <c r="A63" s="33" t="s">
        <v>266</v>
      </c>
      <c r="B63" s="33" t="s">
        <v>305</v>
      </c>
      <c r="C63" s="63" t="b">
        <v>0</v>
      </c>
      <c r="D63" s="63" t="b">
        <v>0</v>
      </c>
      <c r="E63" s="63" t="b">
        <v>0</v>
      </c>
      <c r="F63" s="63" t="b">
        <v>0</v>
      </c>
      <c r="G63" s="63" t="b">
        <v>0</v>
      </c>
      <c r="H63" s="63" t="b">
        <v>0</v>
      </c>
    </row>
    <row r="64">
      <c r="A64" s="33" t="s">
        <v>266</v>
      </c>
      <c r="B64" s="33" t="s">
        <v>307</v>
      </c>
      <c r="C64" s="63" t="b">
        <v>0</v>
      </c>
      <c r="D64" s="63" t="b">
        <v>0</v>
      </c>
      <c r="E64" s="63" t="b">
        <v>0</v>
      </c>
      <c r="F64" s="63" t="b">
        <v>0</v>
      </c>
      <c r="G64" s="63" t="b">
        <v>0</v>
      </c>
      <c r="H64" s="33" t="b">
        <v>1</v>
      </c>
    </row>
    <row r="65">
      <c r="A65" s="33" t="s">
        <v>266</v>
      </c>
      <c r="B65" s="33" t="s">
        <v>309</v>
      </c>
      <c r="C65" s="33" t="b">
        <v>1</v>
      </c>
      <c r="D65" s="63" t="b">
        <v>0</v>
      </c>
      <c r="E65" s="63" t="b">
        <v>0</v>
      </c>
      <c r="F65" s="63" t="b">
        <v>0</v>
      </c>
      <c r="G65" s="63" t="b">
        <v>0</v>
      </c>
      <c r="H65" s="63" t="b">
        <v>0</v>
      </c>
    </row>
    <row r="66">
      <c r="A66" s="33" t="s">
        <v>266</v>
      </c>
      <c r="B66" s="33" t="s">
        <v>310</v>
      </c>
      <c r="C66" s="33" t="b">
        <v>1</v>
      </c>
      <c r="D66" s="63" t="b">
        <v>0</v>
      </c>
      <c r="E66" s="63" t="b">
        <v>0</v>
      </c>
      <c r="F66" s="63" t="b">
        <v>0</v>
      </c>
      <c r="G66" s="63" t="b">
        <v>0</v>
      </c>
      <c r="H66" s="63" t="b">
        <v>0</v>
      </c>
    </row>
    <row r="67">
      <c r="A67" s="33" t="s">
        <v>266</v>
      </c>
      <c r="B67" s="33" t="s">
        <v>311</v>
      </c>
      <c r="C67" s="33" t="b">
        <v>1</v>
      </c>
      <c r="D67" s="33" t="b">
        <v>1</v>
      </c>
      <c r="E67" s="63" t="b">
        <v>0</v>
      </c>
      <c r="F67" s="63" t="b">
        <v>0</v>
      </c>
      <c r="G67" s="63" t="b">
        <v>0</v>
      </c>
      <c r="H67" s="63" t="b">
        <v>0</v>
      </c>
    </row>
    <row r="68">
      <c r="A68" s="33" t="s">
        <v>266</v>
      </c>
      <c r="B68" s="33" t="s">
        <v>313</v>
      </c>
      <c r="C68" s="63" t="b">
        <v>0</v>
      </c>
      <c r="D68" s="63" t="b">
        <v>0</v>
      </c>
      <c r="E68" s="63" t="b">
        <v>0</v>
      </c>
      <c r="F68" s="63" t="b">
        <v>0</v>
      </c>
      <c r="G68" s="63" t="b">
        <v>0</v>
      </c>
      <c r="H68" s="63" t="b">
        <v>0</v>
      </c>
    </row>
    <row r="69">
      <c r="A69" s="33" t="s">
        <v>266</v>
      </c>
      <c r="B69" s="33" t="s">
        <v>315</v>
      </c>
      <c r="C69" s="63" t="b">
        <v>0</v>
      </c>
      <c r="D69" s="63" t="b">
        <v>0</v>
      </c>
      <c r="E69" s="63" t="b">
        <v>0</v>
      </c>
      <c r="F69" s="63" t="b">
        <v>0</v>
      </c>
      <c r="G69" s="63" t="b">
        <v>0</v>
      </c>
      <c r="H69" s="63" t="b">
        <v>0</v>
      </c>
    </row>
    <row r="70">
      <c r="A70" s="33" t="s">
        <v>316</v>
      </c>
      <c r="B70" s="33" t="s">
        <v>317</v>
      </c>
      <c r="C70" s="33" t="b">
        <v>1</v>
      </c>
      <c r="D70" s="63" t="b">
        <v>0</v>
      </c>
      <c r="E70" s="63" t="b">
        <v>0</v>
      </c>
      <c r="F70" s="63" t="b">
        <v>0</v>
      </c>
      <c r="G70" s="63" t="b">
        <v>0</v>
      </c>
      <c r="H70" s="63" t="b">
        <v>0</v>
      </c>
    </row>
    <row r="71">
      <c r="A71" s="33" t="s">
        <v>316</v>
      </c>
      <c r="B71" s="33" t="s">
        <v>318</v>
      </c>
      <c r="C71" s="33" t="b">
        <v>1</v>
      </c>
      <c r="D71" s="63" t="b">
        <v>0</v>
      </c>
      <c r="E71" s="63" t="b">
        <v>0</v>
      </c>
      <c r="F71" s="63" t="b">
        <v>0</v>
      </c>
      <c r="G71" s="63" t="b">
        <v>0</v>
      </c>
      <c r="H71" s="63" t="b">
        <v>0</v>
      </c>
    </row>
    <row r="72">
      <c r="A72" s="33" t="s">
        <v>316</v>
      </c>
      <c r="B72" s="33" t="s">
        <v>320</v>
      </c>
      <c r="C72" s="33" t="b">
        <v>1</v>
      </c>
      <c r="D72" s="33" t="b">
        <v>1</v>
      </c>
      <c r="E72" s="63" t="b">
        <v>0</v>
      </c>
      <c r="F72" s="63" t="b">
        <v>0</v>
      </c>
      <c r="G72" s="63" t="b">
        <v>0</v>
      </c>
      <c r="H72" s="63" t="b">
        <v>0</v>
      </c>
      <c r="J72" s="79" t="s">
        <v>322</v>
      </c>
    </row>
    <row r="73">
      <c r="A73" s="33" t="s">
        <v>316</v>
      </c>
      <c r="B73" s="33" t="s">
        <v>323</v>
      </c>
      <c r="C73" s="33" t="b">
        <v>1</v>
      </c>
      <c r="D73" s="63" t="b">
        <v>0</v>
      </c>
      <c r="E73" s="63" t="b">
        <v>0</v>
      </c>
      <c r="F73" s="63" t="b">
        <v>0</v>
      </c>
      <c r="G73" s="63" t="b">
        <v>0</v>
      </c>
      <c r="H73" s="63" t="b">
        <v>0</v>
      </c>
    </row>
    <row r="74">
      <c r="A74" s="33" t="s">
        <v>316</v>
      </c>
      <c r="B74" s="33" t="s">
        <v>324</v>
      </c>
      <c r="C74" s="33" t="b">
        <v>1</v>
      </c>
      <c r="D74" s="33" t="b">
        <v>1</v>
      </c>
      <c r="E74" s="63" t="b">
        <v>0</v>
      </c>
      <c r="F74" s="63" t="b">
        <v>0</v>
      </c>
      <c r="G74" s="63" t="b">
        <v>0</v>
      </c>
      <c r="H74" s="63" t="b">
        <v>0</v>
      </c>
    </row>
    <row r="75">
      <c r="A75" s="33" t="s">
        <v>316</v>
      </c>
      <c r="B75" s="33" t="s">
        <v>325</v>
      </c>
      <c r="C75" s="33" t="b">
        <v>1</v>
      </c>
      <c r="D75" s="63" t="b">
        <v>0</v>
      </c>
      <c r="E75" s="63" t="b">
        <v>0</v>
      </c>
      <c r="F75" s="63" t="b">
        <v>0</v>
      </c>
      <c r="G75" s="63" t="b">
        <v>0</v>
      </c>
      <c r="H75" s="63" t="b">
        <v>0</v>
      </c>
    </row>
    <row r="76">
      <c r="A76" s="33" t="s">
        <v>316</v>
      </c>
      <c r="B76" s="33" t="s">
        <v>327</v>
      </c>
      <c r="C76" s="63" t="b">
        <v>0</v>
      </c>
      <c r="D76" s="63" t="b">
        <v>0</v>
      </c>
      <c r="E76" s="63" t="b">
        <v>0</v>
      </c>
      <c r="F76" s="63" t="b">
        <v>0</v>
      </c>
      <c r="G76" s="63" t="b">
        <v>0</v>
      </c>
      <c r="H76" s="63" t="b">
        <v>0</v>
      </c>
      <c r="J76" s="79" t="s">
        <v>328</v>
      </c>
    </row>
    <row r="77">
      <c r="A77" s="33" t="s">
        <v>316</v>
      </c>
      <c r="B77" s="33" t="s">
        <v>329</v>
      </c>
      <c r="C77" s="33" t="b">
        <v>1</v>
      </c>
      <c r="D77" s="63" t="b">
        <v>0</v>
      </c>
      <c r="E77" s="63" t="b">
        <v>0</v>
      </c>
      <c r="F77" s="63" t="b">
        <v>0</v>
      </c>
      <c r="G77" s="63" t="b">
        <v>0</v>
      </c>
      <c r="H77" s="63" t="b">
        <v>0</v>
      </c>
    </row>
    <row r="78">
      <c r="A78" s="33" t="s">
        <v>316</v>
      </c>
      <c r="B78" s="33" t="s">
        <v>331</v>
      </c>
      <c r="C78" s="33" t="b">
        <v>1</v>
      </c>
      <c r="D78" s="33" t="b">
        <v>1</v>
      </c>
      <c r="E78" s="63" t="b">
        <v>0</v>
      </c>
      <c r="F78" s="63" t="b">
        <v>0</v>
      </c>
      <c r="G78" s="63" t="b">
        <v>0</v>
      </c>
      <c r="H78" s="63" t="b">
        <v>0</v>
      </c>
    </row>
    <row r="79">
      <c r="A79" s="33" t="s">
        <v>316</v>
      </c>
      <c r="B79" s="33" t="s">
        <v>332</v>
      </c>
      <c r="C79" s="63" t="b">
        <v>0</v>
      </c>
      <c r="D79" s="63" t="b">
        <v>0</v>
      </c>
      <c r="E79" s="63" t="b">
        <v>0</v>
      </c>
      <c r="F79" s="63" t="b">
        <v>0</v>
      </c>
      <c r="G79" s="63" t="b">
        <v>0</v>
      </c>
      <c r="H79" s="63" t="b">
        <v>0</v>
      </c>
    </row>
    <row r="80">
      <c r="A80" s="33" t="s">
        <v>316</v>
      </c>
      <c r="B80" s="33" t="s">
        <v>333</v>
      </c>
      <c r="C80" s="63" t="b">
        <v>0</v>
      </c>
      <c r="D80" s="63" t="b">
        <v>0</v>
      </c>
      <c r="E80" s="63" t="b">
        <v>0</v>
      </c>
      <c r="F80" s="63" t="b">
        <v>0</v>
      </c>
      <c r="G80" s="63" t="b">
        <v>0</v>
      </c>
      <c r="H80" s="63" t="b">
        <v>0</v>
      </c>
    </row>
    <row r="81">
      <c r="A81" s="33" t="s">
        <v>316</v>
      </c>
      <c r="B81" s="33" t="s">
        <v>334</v>
      </c>
      <c r="C81" s="33" t="b">
        <v>1</v>
      </c>
      <c r="D81" s="63" t="b">
        <v>0</v>
      </c>
      <c r="E81" s="63" t="b">
        <v>0</v>
      </c>
      <c r="F81" s="63" t="b">
        <v>0</v>
      </c>
      <c r="G81" s="63" t="b">
        <v>0</v>
      </c>
      <c r="H81" s="63" t="b">
        <v>0</v>
      </c>
    </row>
    <row r="82">
      <c r="A82" s="33" t="s">
        <v>316</v>
      </c>
      <c r="B82" s="33" t="s">
        <v>335</v>
      </c>
      <c r="C82" s="63" t="b">
        <v>0</v>
      </c>
      <c r="D82" s="63" t="b">
        <v>0</v>
      </c>
      <c r="E82" s="63" t="b">
        <v>0</v>
      </c>
      <c r="F82" s="63" t="b">
        <v>0</v>
      </c>
      <c r="G82" s="63" t="b">
        <v>0</v>
      </c>
      <c r="H82" s="63" t="b">
        <v>0</v>
      </c>
    </row>
    <row r="83">
      <c r="A83" s="33" t="s">
        <v>336</v>
      </c>
      <c r="B83" s="33" t="s">
        <v>337</v>
      </c>
      <c r="C83" s="33" t="b">
        <v>1</v>
      </c>
      <c r="D83" s="63" t="b">
        <v>0</v>
      </c>
      <c r="E83" s="63" t="b">
        <v>0</v>
      </c>
      <c r="F83" s="63" t="b">
        <v>0</v>
      </c>
      <c r="G83" s="63" t="b">
        <v>0</v>
      </c>
      <c r="H83" s="63" t="b">
        <v>0</v>
      </c>
    </row>
    <row r="84">
      <c r="A84" s="33" t="s">
        <v>336</v>
      </c>
      <c r="B84" s="33" t="s">
        <v>339</v>
      </c>
      <c r="C84" s="63" t="b">
        <v>0</v>
      </c>
      <c r="D84" s="63" t="b">
        <v>0</v>
      </c>
      <c r="E84" s="63" t="b">
        <v>0</v>
      </c>
      <c r="F84" s="63" t="b">
        <v>0</v>
      </c>
      <c r="G84" s="63" t="b">
        <v>0</v>
      </c>
      <c r="H84" s="63" t="b">
        <v>0</v>
      </c>
    </row>
    <row r="85">
      <c r="A85" s="33" t="s">
        <v>336</v>
      </c>
      <c r="B85" s="33" t="s">
        <v>341</v>
      </c>
      <c r="C85" s="63" t="b">
        <v>0</v>
      </c>
      <c r="D85" s="63" t="b">
        <v>0</v>
      </c>
      <c r="E85" s="63" t="b">
        <v>0</v>
      </c>
      <c r="F85" s="63" t="b">
        <v>0</v>
      </c>
      <c r="G85" s="63" t="b">
        <v>0</v>
      </c>
      <c r="H85" s="63" t="b">
        <v>0</v>
      </c>
    </row>
    <row r="86">
      <c r="A86" s="33" t="s">
        <v>336</v>
      </c>
      <c r="B86" s="33" t="s">
        <v>342</v>
      </c>
      <c r="C86" s="33" t="b">
        <v>1</v>
      </c>
      <c r="D86" s="33" t="b">
        <v>1</v>
      </c>
      <c r="E86" s="63" t="b">
        <v>0</v>
      </c>
      <c r="F86" s="63" t="b">
        <v>0</v>
      </c>
      <c r="G86" s="63" t="b">
        <v>0</v>
      </c>
      <c r="H86" s="63" t="b">
        <v>0</v>
      </c>
    </row>
    <row r="87">
      <c r="A87" s="33" t="s">
        <v>336</v>
      </c>
      <c r="B87" s="33" t="s">
        <v>344</v>
      </c>
      <c r="C87" s="33" t="b">
        <v>1</v>
      </c>
      <c r="D87" s="63" t="b">
        <v>0</v>
      </c>
      <c r="E87" s="63" t="b">
        <v>0</v>
      </c>
      <c r="F87" s="63" t="b">
        <v>0</v>
      </c>
      <c r="G87" s="63" t="b">
        <v>0</v>
      </c>
      <c r="H87" s="63" t="b">
        <v>0</v>
      </c>
    </row>
    <row r="88">
      <c r="A88" s="33" t="s">
        <v>336</v>
      </c>
      <c r="B88" s="33" t="s">
        <v>346</v>
      </c>
      <c r="C88" s="63" t="b">
        <v>0</v>
      </c>
      <c r="D88" s="63" t="b">
        <v>0</v>
      </c>
      <c r="E88" s="63" t="b">
        <v>0</v>
      </c>
      <c r="F88" s="63" t="b">
        <v>0</v>
      </c>
      <c r="G88" s="63" t="b">
        <v>0</v>
      </c>
      <c r="H88" s="63" t="b">
        <v>0</v>
      </c>
    </row>
    <row r="89">
      <c r="A89" s="33" t="s">
        <v>336</v>
      </c>
      <c r="B89" s="33" t="s">
        <v>348</v>
      </c>
      <c r="C89" s="63" t="b">
        <v>0</v>
      </c>
      <c r="D89" s="63" t="b">
        <v>0</v>
      </c>
      <c r="E89" s="63" t="b">
        <v>0</v>
      </c>
      <c r="F89" s="63" t="b">
        <v>0</v>
      </c>
      <c r="G89" s="63" t="b">
        <v>0</v>
      </c>
      <c r="H89" s="63" t="b">
        <v>0</v>
      </c>
    </row>
    <row r="90">
      <c r="A90" s="33" t="s">
        <v>336</v>
      </c>
      <c r="B90" s="33" t="s">
        <v>351</v>
      </c>
      <c r="C90" s="33" t="b">
        <v>1</v>
      </c>
      <c r="D90" s="63" t="b">
        <v>0</v>
      </c>
      <c r="E90" s="63" t="b">
        <v>0</v>
      </c>
      <c r="F90" s="63" t="b">
        <v>0</v>
      </c>
      <c r="G90" s="63" t="b">
        <v>0</v>
      </c>
      <c r="H90" s="63" t="b">
        <v>0</v>
      </c>
    </row>
    <row r="91">
      <c r="A91" s="33" t="s">
        <v>336</v>
      </c>
      <c r="B91" s="33" t="s">
        <v>357</v>
      </c>
      <c r="C91" s="33" t="b">
        <v>1</v>
      </c>
      <c r="D91" s="63" t="b">
        <v>0</v>
      </c>
      <c r="E91" s="63" t="b">
        <v>0</v>
      </c>
      <c r="F91" s="63" t="b">
        <v>0</v>
      </c>
      <c r="G91" s="63" t="b">
        <v>0</v>
      </c>
      <c r="H91" s="63" t="b">
        <v>0</v>
      </c>
    </row>
    <row r="92">
      <c r="A92" s="33" t="s">
        <v>336</v>
      </c>
      <c r="B92" s="33" t="s">
        <v>364</v>
      </c>
      <c r="C92" s="63" t="b">
        <v>0</v>
      </c>
      <c r="D92" s="63" t="b">
        <v>0</v>
      </c>
      <c r="E92" s="63" t="b">
        <v>0</v>
      </c>
      <c r="F92" s="63" t="b">
        <v>0</v>
      </c>
      <c r="G92" s="63" t="b">
        <v>0</v>
      </c>
      <c r="H92" s="63" t="b">
        <v>0</v>
      </c>
    </row>
    <row r="93">
      <c r="A93" s="33" t="s">
        <v>336</v>
      </c>
      <c r="B93" s="33" t="s">
        <v>367</v>
      </c>
      <c r="C93" s="33" t="b">
        <v>1</v>
      </c>
      <c r="D93" s="63" t="b">
        <v>0</v>
      </c>
      <c r="E93" s="63" t="b">
        <v>0</v>
      </c>
      <c r="F93" s="63" t="b">
        <v>0</v>
      </c>
      <c r="G93" s="63" t="b">
        <v>0</v>
      </c>
      <c r="H93" s="63" t="b">
        <v>0</v>
      </c>
    </row>
    <row r="94">
      <c r="A94" s="33" t="s">
        <v>336</v>
      </c>
      <c r="B94" s="33" t="s">
        <v>368</v>
      </c>
      <c r="C94" s="33" t="b">
        <v>1</v>
      </c>
      <c r="D94" s="33" t="b">
        <v>1</v>
      </c>
      <c r="E94" s="63" t="b">
        <v>0</v>
      </c>
      <c r="F94" s="63" t="b">
        <v>0</v>
      </c>
      <c r="G94" s="63" t="b">
        <v>0</v>
      </c>
      <c r="H94" s="63" t="b">
        <v>0</v>
      </c>
    </row>
    <row r="95">
      <c r="A95" s="33" t="s">
        <v>336</v>
      </c>
      <c r="B95" s="33" t="s">
        <v>370</v>
      </c>
      <c r="C95" s="33" t="b">
        <v>1</v>
      </c>
      <c r="D95" s="33" t="b">
        <v>1</v>
      </c>
      <c r="E95" s="63" t="b">
        <v>0</v>
      </c>
      <c r="F95" s="63" t="b">
        <v>0</v>
      </c>
      <c r="G95" s="63" t="b">
        <v>0</v>
      </c>
      <c r="H95" s="63" t="b">
        <v>0</v>
      </c>
    </row>
    <row r="96">
      <c r="A96" s="33" t="s">
        <v>336</v>
      </c>
      <c r="B96" s="33" t="s">
        <v>372</v>
      </c>
      <c r="C96" s="33" t="b">
        <v>1</v>
      </c>
      <c r="D96" s="63" t="b">
        <v>0</v>
      </c>
      <c r="E96" s="63" t="b">
        <v>0</v>
      </c>
      <c r="F96" s="63" t="b">
        <v>0</v>
      </c>
      <c r="G96" s="63" t="b">
        <v>0</v>
      </c>
      <c r="H96" s="63" t="b">
        <v>0</v>
      </c>
    </row>
    <row r="97">
      <c r="A97" s="33" t="s">
        <v>336</v>
      </c>
      <c r="B97" s="33" t="s">
        <v>373</v>
      </c>
      <c r="C97" s="33" t="b">
        <v>1</v>
      </c>
      <c r="D97" s="63" t="b">
        <v>0</v>
      </c>
      <c r="E97" s="63" t="b">
        <v>0</v>
      </c>
      <c r="F97" s="63" t="b">
        <v>0</v>
      </c>
      <c r="G97" s="63" t="b">
        <v>0</v>
      </c>
      <c r="H97" s="63" t="b">
        <v>0</v>
      </c>
    </row>
    <row r="98">
      <c r="A98" s="33" t="s">
        <v>336</v>
      </c>
      <c r="B98" s="33" t="s">
        <v>375</v>
      </c>
      <c r="C98" s="33" t="b">
        <v>1</v>
      </c>
      <c r="D98" s="63" t="b">
        <v>0</v>
      </c>
      <c r="E98" s="63" t="b">
        <v>0</v>
      </c>
      <c r="F98" s="63" t="b">
        <v>0</v>
      </c>
      <c r="G98" s="63" t="b">
        <v>0</v>
      </c>
      <c r="H98" s="63" t="b">
        <v>0</v>
      </c>
    </row>
    <row r="99">
      <c r="A99" s="33" t="s">
        <v>336</v>
      </c>
      <c r="B99" s="33" t="s">
        <v>377</v>
      </c>
      <c r="C99" s="33" t="b">
        <v>1</v>
      </c>
      <c r="D99" s="63" t="b">
        <v>0</v>
      </c>
      <c r="E99" s="63" t="b">
        <v>0</v>
      </c>
      <c r="F99" s="63" t="b">
        <v>0</v>
      </c>
      <c r="G99" s="63" t="b">
        <v>0</v>
      </c>
      <c r="H99" s="63" t="b">
        <v>0</v>
      </c>
    </row>
    <row r="100">
      <c r="A100" s="33" t="s">
        <v>336</v>
      </c>
      <c r="B100" s="33" t="s">
        <v>378</v>
      </c>
      <c r="C100" s="63" t="b">
        <v>0</v>
      </c>
      <c r="D100" s="63" t="b">
        <v>0</v>
      </c>
      <c r="E100" s="63" t="b">
        <v>0</v>
      </c>
      <c r="F100" s="63" t="b">
        <v>0</v>
      </c>
      <c r="G100" s="63" t="b">
        <v>0</v>
      </c>
      <c r="H100" s="63" t="b">
        <v>0</v>
      </c>
    </row>
    <row r="101">
      <c r="A101" s="33" t="s">
        <v>336</v>
      </c>
      <c r="B101" s="33" t="s">
        <v>379</v>
      </c>
      <c r="C101" s="33" t="b">
        <v>1</v>
      </c>
      <c r="D101" s="63" t="b">
        <v>0</v>
      </c>
      <c r="E101" s="63" t="b">
        <v>0</v>
      </c>
      <c r="F101" s="63" t="b">
        <v>0</v>
      </c>
      <c r="G101" s="63" t="b">
        <v>0</v>
      </c>
      <c r="H101" s="63" t="b">
        <v>0</v>
      </c>
    </row>
    <row r="102">
      <c r="A102" s="33" t="s">
        <v>336</v>
      </c>
      <c r="B102" s="33" t="s">
        <v>381</v>
      </c>
      <c r="C102" s="33" t="b">
        <v>1</v>
      </c>
      <c r="D102" s="63" t="b">
        <v>0</v>
      </c>
      <c r="E102" s="63" t="b">
        <v>0</v>
      </c>
      <c r="F102" s="63" t="b">
        <v>0</v>
      </c>
      <c r="G102" s="63" t="b">
        <v>0</v>
      </c>
      <c r="H102" s="63" t="b">
        <v>0</v>
      </c>
    </row>
    <row r="103">
      <c r="A103" s="33" t="s">
        <v>383</v>
      </c>
      <c r="B103" s="33" t="s">
        <v>384</v>
      </c>
      <c r="C103" s="63" t="b">
        <v>0</v>
      </c>
      <c r="D103" s="63" t="b">
        <v>0</v>
      </c>
      <c r="E103" s="63" t="b">
        <v>0</v>
      </c>
      <c r="F103" s="63" t="b">
        <v>0</v>
      </c>
      <c r="G103" s="63" t="b">
        <v>0</v>
      </c>
      <c r="H103" s="63" t="b">
        <v>0</v>
      </c>
    </row>
    <row r="104">
      <c r="A104" s="33" t="s">
        <v>383</v>
      </c>
      <c r="B104" s="33" t="s">
        <v>386</v>
      </c>
      <c r="C104" s="63" t="b">
        <v>0</v>
      </c>
      <c r="D104" s="63" t="b">
        <v>0</v>
      </c>
      <c r="E104" s="63" t="b">
        <v>0</v>
      </c>
      <c r="F104" s="63" t="b">
        <v>0</v>
      </c>
      <c r="G104" s="63" t="b">
        <v>0</v>
      </c>
      <c r="H104" s="63" t="b">
        <v>0</v>
      </c>
    </row>
    <row r="105">
      <c r="A105" s="33" t="s">
        <v>383</v>
      </c>
      <c r="B105" s="33" t="s">
        <v>388</v>
      </c>
      <c r="C105" s="63" t="b">
        <v>0</v>
      </c>
      <c r="D105" s="63" t="b">
        <v>0</v>
      </c>
      <c r="E105" s="63" t="b">
        <v>0</v>
      </c>
      <c r="F105" s="63" t="b">
        <v>0</v>
      </c>
      <c r="G105" s="63" t="b">
        <v>0</v>
      </c>
      <c r="H105" s="63" t="b">
        <v>0</v>
      </c>
    </row>
    <row r="106">
      <c r="A106" s="33" t="s">
        <v>383</v>
      </c>
      <c r="B106" s="33" t="s">
        <v>390</v>
      </c>
      <c r="C106" s="63" t="b">
        <v>0</v>
      </c>
      <c r="D106" s="63" t="b">
        <v>0</v>
      </c>
      <c r="E106" s="63" t="b">
        <v>0</v>
      </c>
      <c r="F106" s="63" t="b">
        <v>0</v>
      </c>
      <c r="G106" s="63" t="b">
        <v>0</v>
      </c>
      <c r="H106" s="63" t="b">
        <v>0</v>
      </c>
    </row>
    <row r="107">
      <c r="A107" s="33" t="s">
        <v>383</v>
      </c>
      <c r="B107" s="33" t="s">
        <v>392</v>
      </c>
      <c r="C107" s="63" t="b">
        <v>0</v>
      </c>
      <c r="D107" s="63" t="b">
        <v>0</v>
      </c>
      <c r="E107" s="63" t="b">
        <v>0</v>
      </c>
      <c r="F107" s="63" t="b">
        <v>0</v>
      </c>
      <c r="G107" s="63" t="b">
        <v>0</v>
      </c>
      <c r="H107" s="63" t="b">
        <v>0</v>
      </c>
    </row>
    <row r="108">
      <c r="A108" s="33" t="s">
        <v>383</v>
      </c>
      <c r="B108" s="33" t="s">
        <v>393</v>
      </c>
      <c r="C108" s="33" t="b">
        <v>1</v>
      </c>
      <c r="D108" s="63" t="b">
        <v>0</v>
      </c>
      <c r="E108" s="63" t="b">
        <v>0</v>
      </c>
      <c r="F108" s="63" t="b">
        <v>0</v>
      </c>
      <c r="G108" s="63" t="b">
        <v>0</v>
      </c>
      <c r="H108" s="63" t="b">
        <v>0</v>
      </c>
    </row>
    <row r="109">
      <c r="A109" s="33" t="s">
        <v>383</v>
      </c>
      <c r="B109" s="33" t="s">
        <v>396</v>
      </c>
      <c r="C109" s="63" t="b">
        <v>0</v>
      </c>
      <c r="D109" s="63" t="b">
        <v>0</v>
      </c>
      <c r="E109" s="63" t="b">
        <v>0</v>
      </c>
      <c r="F109" s="63" t="b">
        <v>0</v>
      </c>
      <c r="G109" s="63" t="b">
        <v>0</v>
      </c>
      <c r="H109" s="63" t="b">
        <v>0</v>
      </c>
    </row>
    <row r="110">
      <c r="A110" s="33" t="s">
        <v>383</v>
      </c>
      <c r="B110" s="33" t="s">
        <v>398</v>
      </c>
      <c r="C110" s="63" t="b">
        <v>0</v>
      </c>
      <c r="D110" s="63" t="b">
        <v>0</v>
      </c>
      <c r="E110" s="63" t="b">
        <v>0</v>
      </c>
      <c r="F110" s="63" t="b">
        <v>0</v>
      </c>
      <c r="G110" s="63" t="b">
        <v>0</v>
      </c>
      <c r="H110" s="63" t="b">
        <v>0</v>
      </c>
    </row>
    <row r="111">
      <c r="A111" s="33" t="s">
        <v>383</v>
      </c>
      <c r="B111" s="33" t="s">
        <v>400</v>
      </c>
      <c r="C111" s="63" t="b">
        <v>0</v>
      </c>
      <c r="D111" s="63" t="b">
        <v>0</v>
      </c>
      <c r="E111" s="63" t="b">
        <v>0</v>
      </c>
      <c r="F111" s="63" t="b">
        <v>0</v>
      </c>
      <c r="G111" s="63" t="b">
        <v>0</v>
      </c>
      <c r="H111" s="63" t="b">
        <v>0</v>
      </c>
    </row>
    <row r="112">
      <c r="A112" s="33" t="s">
        <v>383</v>
      </c>
      <c r="B112" s="33" t="s">
        <v>401</v>
      </c>
      <c r="C112" s="63" t="b">
        <v>0</v>
      </c>
      <c r="D112" s="63" t="b">
        <v>0</v>
      </c>
      <c r="E112" s="63" t="b">
        <v>0</v>
      </c>
      <c r="F112" s="63" t="b">
        <v>0</v>
      </c>
      <c r="G112" s="63" t="b">
        <v>0</v>
      </c>
      <c r="H112" s="63" t="b">
        <v>0</v>
      </c>
    </row>
    <row r="113">
      <c r="A113" s="33" t="s">
        <v>383</v>
      </c>
      <c r="B113" s="33" t="s">
        <v>403</v>
      </c>
      <c r="C113" s="63" t="b">
        <v>0</v>
      </c>
      <c r="D113" s="63" t="b">
        <v>0</v>
      </c>
      <c r="E113" s="63" t="b">
        <v>0</v>
      </c>
      <c r="F113" s="63" t="b">
        <v>0</v>
      </c>
      <c r="G113" s="63" t="b">
        <v>0</v>
      </c>
      <c r="H113" s="63" t="b">
        <v>0</v>
      </c>
    </row>
    <row r="114">
      <c r="A114" s="33" t="s">
        <v>383</v>
      </c>
      <c r="B114" s="33" t="s">
        <v>405</v>
      </c>
      <c r="C114" s="63" t="b">
        <v>0</v>
      </c>
      <c r="D114" s="63" t="b">
        <v>0</v>
      </c>
      <c r="E114" s="63" t="b">
        <v>0</v>
      </c>
      <c r="F114" s="63" t="b">
        <v>0</v>
      </c>
      <c r="G114" s="63" t="b">
        <v>0</v>
      </c>
      <c r="H114" s="63" t="b">
        <v>0</v>
      </c>
    </row>
    <row r="115">
      <c r="A115" s="33" t="s">
        <v>383</v>
      </c>
      <c r="B115" s="33" t="s">
        <v>406</v>
      </c>
      <c r="C115" s="63" t="b">
        <v>0</v>
      </c>
      <c r="D115" s="63" t="b">
        <v>0</v>
      </c>
      <c r="E115" s="63" t="b">
        <v>0</v>
      </c>
      <c r="F115" s="63" t="b">
        <v>0</v>
      </c>
      <c r="G115" s="63" t="b">
        <v>0</v>
      </c>
      <c r="H115" s="63" t="b">
        <v>0</v>
      </c>
    </row>
    <row r="116">
      <c r="A116" s="33" t="s">
        <v>383</v>
      </c>
      <c r="B116" s="33" t="s">
        <v>407</v>
      </c>
      <c r="C116" s="63" t="b">
        <v>0</v>
      </c>
      <c r="D116" s="63" t="b">
        <v>0</v>
      </c>
      <c r="E116" s="63" t="b">
        <v>0</v>
      </c>
      <c r="F116" s="63" t="b">
        <v>0</v>
      </c>
      <c r="G116" s="63" t="b">
        <v>0</v>
      </c>
      <c r="H116" s="63" t="b">
        <v>0</v>
      </c>
    </row>
    <row r="117">
      <c r="A117" s="33" t="s">
        <v>383</v>
      </c>
      <c r="B117" s="33" t="s">
        <v>409</v>
      </c>
      <c r="C117" s="63" t="b">
        <v>0</v>
      </c>
      <c r="D117" s="63" t="b">
        <v>0</v>
      </c>
      <c r="E117" s="63" t="b">
        <v>0</v>
      </c>
      <c r="F117" s="63" t="b">
        <v>0</v>
      </c>
      <c r="G117" s="63" t="b">
        <v>0</v>
      </c>
      <c r="H117" s="63" t="b">
        <v>0</v>
      </c>
    </row>
    <row r="118">
      <c r="A118" s="33" t="s">
        <v>383</v>
      </c>
      <c r="B118" s="33" t="s">
        <v>411</v>
      </c>
      <c r="C118" s="33" t="b">
        <v>1</v>
      </c>
      <c r="D118" s="63" t="b">
        <v>0</v>
      </c>
      <c r="E118" s="63" t="b">
        <v>0</v>
      </c>
      <c r="F118" s="63" t="b">
        <v>0</v>
      </c>
      <c r="G118" s="63" t="b">
        <v>0</v>
      </c>
      <c r="H118" s="63" t="b">
        <v>0</v>
      </c>
    </row>
    <row r="119">
      <c r="A119" s="33" t="s">
        <v>383</v>
      </c>
      <c r="B119" s="33" t="s">
        <v>412</v>
      </c>
      <c r="C119" s="63" t="b">
        <v>0</v>
      </c>
      <c r="D119" s="63" t="b">
        <v>0</v>
      </c>
      <c r="E119" s="63" t="b">
        <v>0</v>
      </c>
      <c r="F119" s="63" t="b">
        <v>0</v>
      </c>
      <c r="G119" s="63" t="b">
        <v>0</v>
      </c>
      <c r="H119" s="63" t="b">
        <v>0</v>
      </c>
    </row>
    <row r="120">
      <c r="A120" s="33" t="s">
        <v>383</v>
      </c>
      <c r="B120" s="33" t="s">
        <v>413</v>
      </c>
      <c r="C120" s="63" t="b">
        <v>0</v>
      </c>
      <c r="D120" s="63" t="b">
        <v>0</v>
      </c>
      <c r="E120" s="63" t="b">
        <v>0</v>
      </c>
      <c r="F120" s="63" t="b">
        <v>0</v>
      </c>
      <c r="G120" s="63" t="b">
        <v>0</v>
      </c>
      <c r="H120" s="63" t="b">
        <v>0</v>
      </c>
    </row>
    <row r="121">
      <c r="A121" s="33" t="s">
        <v>383</v>
      </c>
      <c r="B121" s="33" t="s">
        <v>415</v>
      </c>
      <c r="C121" s="63" t="b">
        <v>0</v>
      </c>
      <c r="D121" s="63" t="b">
        <v>0</v>
      </c>
      <c r="E121" s="63" t="b">
        <v>0</v>
      </c>
      <c r="F121" s="63" t="b">
        <v>0</v>
      </c>
      <c r="G121" s="63" t="b">
        <v>0</v>
      </c>
      <c r="H121" s="63" t="b">
        <v>0</v>
      </c>
    </row>
    <row r="122">
      <c r="A122" s="33" t="s">
        <v>417</v>
      </c>
      <c r="B122" s="33" t="s">
        <v>418</v>
      </c>
      <c r="C122" s="63" t="b">
        <v>0</v>
      </c>
      <c r="D122" s="63" t="b">
        <v>0</v>
      </c>
      <c r="E122" s="63" t="b">
        <v>0</v>
      </c>
      <c r="F122" s="63" t="b">
        <v>0</v>
      </c>
      <c r="G122" s="63" t="b">
        <v>0</v>
      </c>
      <c r="H122" s="63" t="b">
        <v>0</v>
      </c>
    </row>
    <row r="123">
      <c r="A123" s="33" t="s">
        <v>417</v>
      </c>
      <c r="B123" s="33" t="s">
        <v>419</v>
      </c>
      <c r="C123" s="33" t="b">
        <v>1</v>
      </c>
      <c r="D123" s="63" t="b">
        <v>0</v>
      </c>
      <c r="E123" s="63" t="b">
        <v>0</v>
      </c>
      <c r="F123" s="63" t="b">
        <v>0</v>
      </c>
      <c r="G123" s="63" t="b">
        <v>0</v>
      </c>
      <c r="H123" s="63" t="b">
        <v>0</v>
      </c>
    </row>
    <row r="124">
      <c r="A124" s="33" t="s">
        <v>417</v>
      </c>
      <c r="B124" s="33" t="s">
        <v>421</v>
      </c>
      <c r="C124" s="33" t="b">
        <v>1</v>
      </c>
      <c r="D124" s="63" t="b">
        <v>0</v>
      </c>
      <c r="E124" s="63" t="b">
        <v>0</v>
      </c>
      <c r="F124" s="63" t="b">
        <v>0</v>
      </c>
      <c r="G124" s="63" t="b">
        <v>0</v>
      </c>
      <c r="H124" s="63" t="b">
        <v>0</v>
      </c>
    </row>
    <row r="125">
      <c r="A125" s="33" t="s">
        <v>417</v>
      </c>
      <c r="B125" s="33" t="s">
        <v>424</v>
      </c>
      <c r="C125" s="63" t="b">
        <v>0</v>
      </c>
      <c r="D125" s="63" t="b">
        <v>0</v>
      </c>
      <c r="E125" s="63" t="b">
        <v>0</v>
      </c>
      <c r="F125" s="63" t="b">
        <v>0</v>
      </c>
      <c r="G125" s="63" t="b">
        <v>0</v>
      </c>
      <c r="H125" s="63" t="b">
        <v>0</v>
      </c>
    </row>
    <row r="126">
      <c r="A126" s="33" t="s">
        <v>417</v>
      </c>
      <c r="B126" s="33" t="s">
        <v>426</v>
      </c>
      <c r="C126" s="33" t="b">
        <v>1</v>
      </c>
      <c r="D126" s="63" t="b">
        <v>0</v>
      </c>
      <c r="E126" s="63" t="b">
        <v>0</v>
      </c>
      <c r="F126" s="63" t="b">
        <v>0</v>
      </c>
      <c r="G126" s="63" t="b">
        <v>0</v>
      </c>
      <c r="H126" s="63" t="b">
        <v>0</v>
      </c>
    </row>
    <row r="127">
      <c r="A127" s="33" t="s">
        <v>417</v>
      </c>
      <c r="B127" s="33" t="s">
        <v>427</v>
      </c>
      <c r="C127" s="63" t="b">
        <v>0</v>
      </c>
      <c r="D127" s="63" t="b">
        <v>0</v>
      </c>
      <c r="E127" s="63" t="b">
        <v>0</v>
      </c>
      <c r="F127" s="63" t="b">
        <v>0</v>
      </c>
      <c r="G127" s="63" t="b">
        <v>0</v>
      </c>
      <c r="H127" s="63" t="b">
        <v>0</v>
      </c>
    </row>
    <row r="128">
      <c r="A128" s="33" t="s">
        <v>417</v>
      </c>
      <c r="B128" s="33" t="s">
        <v>431</v>
      </c>
      <c r="C128" s="33" t="b">
        <v>1</v>
      </c>
      <c r="D128" s="63" t="b">
        <v>0</v>
      </c>
      <c r="E128" s="63" t="b">
        <v>0</v>
      </c>
      <c r="F128" s="63" t="b">
        <v>0</v>
      </c>
      <c r="G128" s="63" t="b">
        <v>0</v>
      </c>
      <c r="H128" s="63" t="b">
        <v>0</v>
      </c>
    </row>
    <row r="129">
      <c r="A129" s="33" t="s">
        <v>417</v>
      </c>
      <c r="B129" s="33" t="s">
        <v>433</v>
      </c>
      <c r="C129" s="63" t="b">
        <v>0</v>
      </c>
      <c r="D129" s="63" t="b">
        <v>0</v>
      </c>
      <c r="E129" s="63" t="b">
        <v>0</v>
      </c>
      <c r="F129" s="63" t="b">
        <v>0</v>
      </c>
      <c r="G129" s="63" t="b">
        <v>0</v>
      </c>
      <c r="H129" s="63" t="b">
        <v>0</v>
      </c>
    </row>
    <row r="130">
      <c r="A130" s="33" t="s">
        <v>417</v>
      </c>
      <c r="B130" s="33" t="s">
        <v>435</v>
      </c>
      <c r="C130" s="33" t="b">
        <v>1</v>
      </c>
      <c r="D130" s="63" t="b">
        <v>0</v>
      </c>
      <c r="E130" s="63" t="b">
        <v>0</v>
      </c>
      <c r="F130" s="63" t="b">
        <v>0</v>
      </c>
      <c r="G130" s="63" t="b">
        <v>0</v>
      </c>
      <c r="H130" s="63" t="b">
        <v>0</v>
      </c>
    </row>
    <row r="131">
      <c r="A131" s="33" t="s">
        <v>417</v>
      </c>
      <c r="B131" s="33" t="s">
        <v>440</v>
      </c>
      <c r="C131" s="63" t="b">
        <v>0</v>
      </c>
      <c r="D131" s="63" t="b">
        <v>0</v>
      </c>
      <c r="E131" s="63" t="b">
        <v>0</v>
      </c>
      <c r="F131" s="63" t="b">
        <v>0</v>
      </c>
      <c r="G131" s="63" t="b">
        <v>0</v>
      </c>
      <c r="H131" s="63" t="b">
        <v>0</v>
      </c>
    </row>
    <row r="132">
      <c r="A132" s="33" t="s">
        <v>417</v>
      </c>
      <c r="B132" s="33" t="s">
        <v>446</v>
      </c>
      <c r="C132" s="63" t="b">
        <v>0</v>
      </c>
      <c r="D132" s="63" t="b">
        <v>0</v>
      </c>
      <c r="E132" s="63" t="b">
        <v>0</v>
      </c>
      <c r="F132" s="63" t="b">
        <v>0</v>
      </c>
      <c r="G132" s="63" t="b">
        <v>0</v>
      </c>
      <c r="H132" s="63" t="b">
        <v>0</v>
      </c>
    </row>
    <row r="133">
      <c r="A133" s="33" t="s">
        <v>417</v>
      </c>
      <c r="B133" s="33" t="s">
        <v>452</v>
      </c>
      <c r="C133" s="33" t="b">
        <v>1</v>
      </c>
      <c r="D133" s="63" t="b">
        <v>0</v>
      </c>
      <c r="E133" s="63" t="b">
        <v>0</v>
      </c>
      <c r="F133" s="63" t="b">
        <v>0</v>
      </c>
      <c r="G133" s="63" t="b">
        <v>0</v>
      </c>
      <c r="H133" s="63" t="b">
        <v>0</v>
      </c>
    </row>
    <row r="134">
      <c r="A134" s="33" t="s">
        <v>417</v>
      </c>
      <c r="B134" s="33" t="s">
        <v>457</v>
      </c>
      <c r="C134" s="63" t="b">
        <v>0</v>
      </c>
      <c r="D134" s="63" t="b">
        <v>0</v>
      </c>
      <c r="E134" s="63" t="b">
        <v>0</v>
      </c>
      <c r="F134" s="63" t="b">
        <v>0</v>
      </c>
      <c r="G134" s="63" t="b">
        <v>0</v>
      </c>
      <c r="H134" s="63" t="b">
        <v>0</v>
      </c>
    </row>
    <row r="135">
      <c r="A135" s="33" t="s">
        <v>417</v>
      </c>
      <c r="B135" s="33" t="s">
        <v>466</v>
      </c>
      <c r="C135" s="33" t="b">
        <v>1</v>
      </c>
      <c r="D135" s="63" t="b">
        <v>0</v>
      </c>
      <c r="E135" s="63" t="b">
        <v>0</v>
      </c>
      <c r="F135" s="63" t="b">
        <v>0</v>
      </c>
      <c r="G135" s="63" t="b">
        <v>0</v>
      </c>
      <c r="H135" s="33" t="b">
        <v>1</v>
      </c>
    </row>
    <row r="136">
      <c r="A136" s="33" t="s">
        <v>417</v>
      </c>
      <c r="B136" s="33" t="s">
        <v>473</v>
      </c>
      <c r="C136" s="33" t="b">
        <v>1</v>
      </c>
      <c r="D136" s="63" t="b">
        <v>0</v>
      </c>
      <c r="E136" s="63" t="b">
        <v>0</v>
      </c>
      <c r="F136" s="63" t="b">
        <v>0</v>
      </c>
      <c r="G136" s="63" t="b">
        <v>0</v>
      </c>
      <c r="H136" s="63" t="b">
        <v>0</v>
      </c>
    </row>
    <row r="137">
      <c r="A137" s="33" t="s">
        <v>417</v>
      </c>
      <c r="B137" s="33" t="s">
        <v>477</v>
      </c>
      <c r="C137" s="63" t="b">
        <v>0</v>
      </c>
      <c r="D137" s="63" t="b">
        <v>0</v>
      </c>
      <c r="E137" s="63" t="b">
        <v>0</v>
      </c>
      <c r="F137" s="63" t="b">
        <v>0</v>
      </c>
      <c r="G137" s="63" t="b">
        <v>0</v>
      </c>
      <c r="H137" s="63" t="b">
        <v>0</v>
      </c>
    </row>
    <row r="138">
      <c r="A138" s="33" t="s">
        <v>417</v>
      </c>
      <c r="B138" s="33" t="s">
        <v>484</v>
      </c>
      <c r="C138" s="33" t="b">
        <v>1</v>
      </c>
      <c r="D138" s="63" t="b">
        <v>0</v>
      </c>
      <c r="E138" s="63" t="b">
        <v>0</v>
      </c>
      <c r="F138" s="63" t="b">
        <v>0</v>
      </c>
      <c r="G138" s="63" t="b">
        <v>0</v>
      </c>
      <c r="H138" s="33" t="b">
        <v>1</v>
      </c>
    </row>
    <row r="139">
      <c r="A139" s="33" t="s">
        <v>417</v>
      </c>
      <c r="B139" s="33" t="s">
        <v>489</v>
      </c>
      <c r="C139" s="33" t="b">
        <v>1</v>
      </c>
      <c r="D139" s="63" t="b">
        <v>0</v>
      </c>
      <c r="E139" s="63" t="b">
        <v>0</v>
      </c>
      <c r="F139" s="63" t="b">
        <v>0</v>
      </c>
      <c r="G139" s="63" t="b">
        <v>0</v>
      </c>
      <c r="H139" s="33" t="b">
        <v>1</v>
      </c>
    </row>
    <row r="140">
      <c r="A140" s="33" t="s">
        <v>417</v>
      </c>
      <c r="B140" s="33" t="s">
        <v>493</v>
      </c>
      <c r="C140" s="33" t="b">
        <v>1</v>
      </c>
      <c r="D140" s="63" t="b">
        <v>0</v>
      </c>
      <c r="E140" s="63" t="b">
        <v>0</v>
      </c>
      <c r="F140" s="63" t="b">
        <v>0</v>
      </c>
      <c r="G140" s="63" t="b">
        <v>0</v>
      </c>
      <c r="H140" s="63" t="b">
        <v>0</v>
      </c>
    </row>
    <row r="141">
      <c r="A141" s="33" t="s">
        <v>417</v>
      </c>
      <c r="B141" s="33" t="s">
        <v>496</v>
      </c>
      <c r="C141" s="33" t="b">
        <v>1</v>
      </c>
      <c r="D141" s="63" t="b">
        <v>0</v>
      </c>
      <c r="E141" s="63" t="b">
        <v>0</v>
      </c>
      <c r="F141" s="63" t="b">
        <v>0</v>
      </c>
      <c r="G141" s="63" t="b">
        <v>0</v>
      </c>
      <c r="H141" s="63" t="b">
        <v>0</v>
      </c>
    </row>
    <row r="142">
      <c r="A142" s="33" t="s">
        <v>417</v>
      </c>
      <c r="B142" s="33" t="s">
        <v>498</v>
      </c>
      <c r="C142" s="33" t="b">
        <v>1</v>
      </c>
      <c r="D142" s="63" t="b">
        <v>0</v>
      </c>
      <c r="E142" s="63" t="b">
        <v>0</v>
      </c>
      <c r="F142" s="63" t="b">
        <v>0</v>
      </c>
      <c r="G142" s="63" t="b">
        <v>0</v>
      </c>
      <c r="H142" s="63" t="b">
        <v>0</v>
      </c>
    </row>
    <row r="143">
      <c r="A143" s="33" t="s">
        <v>417</v>
      </c>
      <c r="B143" s="33" t="s">
        <v>499</v>
      </c>
      <c r="C143" s="33" t="b">
        <v>1</v>
      </c>
      <c r="D143" s="63" t="b">
        <v>0</v>
      </c>
      <c r="E143" s="63" t="b">
        <v>0</v>
      </c>
      <c r="F143" s="63" t="b">
        <v>0</v>
      </c>
      <c r="G143" s="63" t="b">
        <v>0</v>
      </c>
      <c r="H143" s="63" t="b">
        <v>0</v>
      </c>
    </row>
    <row r="144">
      <c r="A144" s="94" t="s">
        <v>417</v>
      </c>
      <c r="B144" s="94" t="s">
        <v>500</v>
      </c>
      <c r="C144" s="94" t="b">
        <v>1</v>
      </c>
      <c r="D144" s="96" t="b">
        <v>0</v>
      </c>
      <c r="E144" s="96" t="b">
        <v>0</v>
      </c>
      <c r="F144" s="96" t="b">
        <v>0</v>
      </c>
      <c r="G144" s="96" t="b">
        <v>0</v>
      </c>
      <c r="H144" s="96" t="b">
        <v>0</v>
      </c>
    </row>
    <row r="145">
      <c r="A145" s="69" t="s">
        <v>503</v>
      </c>
      <c r="B145" s="97">
        <f>COUNTA(B12:B144)</f>
        <v>132</v>
      </c>
      <c r="C145" s="76">
        <f t="shared" ref="C145:H145" si="1">countif(C12:C144,TRUE)</f>
        <v>66</v>
      </c>
      <c r="D145" s="75">
        <f t="shared" si="1"/>
        <v>12</v>
      </c>
      <c r="E145" s="98">
        <f t="shared" si="1"/>
        <v>0</v>
      </c>
      <c r="F145" s="98">
        <f t="shared" si="1"/>
        <v>5</v>
      </c>
      <c r="G145" s="98">
        <f t="shared" si="1"/>
        <v>0</v>
      </c>
      <c r="H145" s="75">
        <f t="shared" si="1"/>
        <v>12</v>
      </c>
    </row>
  </sheetData>
  <mergeCells count="13">
    <mergeCell ref="A8:H8"/>
    <mergeCell ref="A9:H9"/>
    <mergeCell ref="A10:H10"/>
    <mergeCell ref="A11:H11"/>
    <mergeCell ref="A12:B12"/>
    <mergeCell ref="C12:H12"/>
    <mergeCell ref="A1:H1"/>
    <mergeCell ref="A2:H2"/>
    <mergeCell ref="A3:H3"/>
    <mergeCell ref="A4:H4"/>
    <mergeCell ref="A5:H5"/>
    <mergeCell ref="A6:H6"/>
    <mergeCell ref="A7:H7"/>
  </mergeCells>
  <hyperlinks>
    <hyperlink display="Purpose: Map current FreeBalance Marketecture to proposed New Marketecture (does not include interfaces)" location="'New Marketecture'!A1" ref="A3"/>
  </hyperlink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38"/>
    <col customWidth="1" min="2" max="2" width="42.88"/>
    <col customWidth="1" min="3" max="3" width="9.63"/>
  </cols>
  <sheetData>
    <row r="1">
      <c r="A1" s="3" t="s">
        <v>2</v>
      </c>
      <c r="B1" s="6"/>
    </row>
    <row r="2">
      <c r="A2" s="61" t="s">
        <v>181</v>
      </c>
      <c r="B2" s="59"/>
    </row>
    <row r="3">
      <c r="A3" s="64"/>
      <c r="B3" s="16"/>
    </row>
    <row r="4">
      <c r="A4" s="65" t="s">
        <v>185</v>
      </c>
      <c r="B4" s="6"/>
    </row>
    <row r="5">
      <c r="A5" s="66" t="s">
        <v>187</v>
      </c>
      <c r="B5" s="59"/>
    </row>
    <row r="6">
      <c r="A6" s="67" t="s">
        <v>22</v>
      </c>
      <c r="B6" s="67" t="s">
        <v>24</v>
      </c>
    </row>
    <row r="7">
      <c r="A7" s="68">
        <v>1.0</v>
      </c>
      <c r="B7" s="69" t="s">
        <v>190</v>
      </c>
    </row>
    <row r="8">
      <c r="A8" s="68">
        <v>2.0</v>
      </c>
      <c r="B8" s="69" t="s">
        <v>191</v>
      </c>
    </row>
    <row r="9">
      <c r="A9" s="68">
        <v>3.0</v>
      </c>
      <c r="B9" s="69" t="s">
        <v>193</v>
      </c>
    </row>
    <row r="10">
      <c r="A10" s="68">
        <v>4.0</v>
      </c>
      <c r="B10" s="69" t="s">
        <v>164</v>
      </c>
    </row>
    <row r="11">
      <c r="A11" s="70"/>
      <c r="C11" s="16"/>
    </row>
    <row r="12">
      <c r="A12" s="65" t="s">
        <v>196</v>
      </c>
      <c r="B12" s="4"/>
      <c r="C12" s="6"/>
    </row>
    <row r="13">
      <c r="A13" s="66" t="s">
        <v>198</v>
      </c>
      <c r="B13" s="58"/>
      <c r="C13" s="59"/>
    </row>
    <row r="14">
      <c r="A14" s="31" t="s">
        <v>13</v>
      </c>
      <c r="B14" s="31" t="s">
        <v>201</v>
      </c>
      <c r="C14" s="31" t="s">
        <v>202</v>
      </c>
    </row>
    <row r="15">
      <c r="A15" s="71" t="s">
        <v>205</v>
      </c>
      <c r="B15" s="33" t="s">
        <v>210</v>
      </c>
      <c r="C15" s="33" t="b">
        <v>1</v>
      </c>
    </row>
    <row r="16">
      <c r="A16" s="71" t="s">
        <v>215</v>
      </c>
      <c r="B16" s="33" t="s">
        <v>217</v>
      </c>
      <c r="C16" s="33" t="b">
        <v>1</v>
      </c>
    </row>
    <row r="17">
      <c r="A17" s="71" t="s">
        <v>219</v>
      </c>
      <c r="B17" s="33" t="s">
        <v>221</v>
      </c>
      <c r="C17" s="33" t="b">
        <v>1</v>
      </c>
    </row>
    <row r="18">
      <c r="A18" s="71" t="s">
        <v>224</v>
      </c>
      <c r="B18" s="33" t="s">
        <v>226</v>
      </c>
      <c r="C18" s="33" t="b">
        <v>1</v>
      </c>
    </row>
    <row r="19">
      <c r="A19" s="71" t="s">
        <v>227</v>
      </c>
      <c r="B19" s="33" t="s">
        <v>229</v>
      </c>
      <c r="C19" s="33" t="b">
        <v>1</v>
      </c>
    </row>
    <row r="20">
      <c r="A20" s="71" t="s">
        <v>230</v>
      </c>
      <c r="B20" s="33" t="s">
        <v>233</v>
      </c>
      <c r="C20" s="33" t="b">
        <v>1</v>
      </c>
    </row>
    <row r="21">
      <c r="A21" s="71" t="s">
        <v>234</v>
      </c>
      <c r="B21" s="33" t="s">
        <v>237</v>
      </c>
      <c r="C21" s="63" t="b">
        <v>0</v>
      </c>
    </row>
    <row r="22">
      <c r="A22" s="71" t="s">
        <v>238</v>
      </c>
      <c r="B22" s="33" t="s">
        <v>240</v>
      </c>
      <c r="C22" s="33" t="b">
        <v>1</v>
      </c>
    </row>
    <row r="23">
      <c r="A23" s="71" t="s">
        <v>241</v>
      </c>
      <c r="B23" s="33" t="s">
        <v>242</v>
      </c>
      <c r="C23" s="33" t="b">
        <v>1</v>
      </c>
    </row>
    <row r="24">
      <c r="A24" s="71" t="s">
        <v>243</v>
      </c>
      <c r="B24" s="33" t="s">
        <v>245</v>
      </c>
      <c r="C24" s="33" t="b">
        <v>1</v>
      </c>
    </row>
    <row r="25">
      <c r="A25" s="71" t="s">
        <v>247</v>
      </c>
      <c r="B25" s="33" t="s">
        <v>249</v>
      </c>
      <c r="C25" s="33" t="b">
        <v>1</v>
      </c>
    </row>
    <row r="26">
      <c r="A26" s="71" t="s">
        <v>25</v>
      </c>
      <c r="B26" s="72" t="s">
        <v>25</v>
      </c>
      <c r="C26" s="33" t="b">
        <v>0</v>
      </c>
    </row>
    <row r="27">
      <c r="A27" s="71" t="s">
        <v>252</v>
      </c>
      <c r="B27" s="33" t="s">
        <v>254</v>
      </c>
      <c r="C27" s="33" t="b">
        <v>1</v>
      </c>
    </row>
    <row r="28">
      <c r="A28" s="71" t="s">
        <v>255</v>
      </c>
      <c r="B28" s="33" t="s">
        <v>257</v>
      </c>
      <c r="C28" s="33" t="b">
        <v>1</v>
      </c>
    </row>
    <row r="29">
      <c r="A29" s="71" t="s">
        <v>259</v>
      </c>
      <c r="B29" s="33" t="s">
        <v>259</v>
      </c>
      <c r="C29" s="33" t="b">
        <v>1</v>
      </c>
    </row>
    <row r="30">
      <c r="A30" s="71" t="s">
        <v>262</v>
      </c>
      <c r="B30" s="33" t="s">
        <v>264</v>
      </c>
      <c r="C30" s="33" t="b">
        <v>0</v>
      </c>
    </row>
    <row r="31">
      <c r="A31" s="71" t="s">
        <v>265</v>
      </c>
      <c r="B31" s="33" t="s">
        <v>267</v>
      </c>
      <c r="C31" s="33" t="b">
        <v>1</v>
      </c>
    </row>
    <row r="32">
      <c r="A32" s="71" t="s">
        <v>269</v>
      </c>
      <c r="B32" s="33" t="s">
        <v>271</v>
      </c>
      <c r="C32" s="63" t="b">
        <v>0</v>
      </c>
    </row>
    <row r="33">
      <c r="A33" s="71" t="s">
        <v>273</v>
      </c>
      <c r="B33" s="33" t="s">
        <v>276</v>
      </c>
      <c r="C33" s="33" t="b">
        <v>1</v>
      </c>
    </row>
    <row r="34">
      <c r="A34" s="73"/>
    </row>
    <row r="35">
      <c r="A35" s="74" t="s">
        <v>277</v>
      </c>
      <c r="B35" s="75">
        <f>counta(B15:B33)</f>
        <v>19</v>
      </c>
      <c r="C35" s="76">
        <f>countif(C15:C33, TRUE)</f>
        <v>15</v>
      </c>
    </row>
  </sheetData>
  <mergeCells count="9">
    <mergeCell ref="A13:C13"/>
    <mergeCell ref="A34:C34"/>
    <mergeCell ref="A1:B1"/>
    <mergeCell ref="A2:B2"/>
    <mergeCell ref="A3:B3"/>
    <mergeCell ref="A4:B4"/>
    <mergeCell ref="A5:B5"/>
    <mergeCell ref="A11:C11"/>
    <mergeCell ref="A12:C12"/>
  </mergeCells>
  <conditionalFormatting sqref="A7:A10">
    <cfRule type="colorScale" priority="1">
      <colorScale>
        <cfvo type="formula" val="1"/>
        <cfvo type="formula" val="3"/>
        <cfvo type="formula" val="4"/>
        <color rgb="FFB2B4B7"/>
        <color rgb="FFFE6B18"/>
        <color rgb="FF4B9981"/>
      </colorScale>
    </cfRule>
  </conditionalFormatting>
  <hyperlinks>
    <hyperlink display="Assets and Inventory" location="AssetsInventory" ref="A15"/>
    <hyperlink display="Audit" location="Audit" ref="A16"/>
    <hyperlink display="Budget Preparation" location="BudgetPreparation" ref="A17"/>
    <hyperlink display="Core Fnancials" location="CoreFinancials" ref="A18"/>
    <hyperlink display="Debt" location="Debt" ref="A19"/>
    <hyperlink display="Financial Investments" location="FinancialInvestments" ref="A20"/>
    <hyperlink display="Grants" location="Grants" ref="A21"/>
    <hyperlink display="Human Resources" location="HR" ref="A22"/>
    <hyperlink display="Non-Tax" location="Revenue" ref="A23"/>
    <hyperlink display="Payroll" location="Payroll" ref="A24"/>
    <hyperlink display="Performance and Transparency" location="PerformanceTransparency" ref="A25"/>
    <hyperlink display="Policy Management" location="PolicyManagement" ref="A26"/>
    <hyperlink display="Procurement" location="Procurement" ref="A27"/>
    <hyperlink display="Public Investments" location="PIM" ref="A28"/>
    <hyperlink display="Public Service Planning" location="PBHC" ref="A29"/>
    <hyperlink display="Risk Management" location="RiskManagement" ref="A30"/>
    <hyperlink display="Social Benefits" location="SocialBenefits" ref="A31"/>
    <hyperlink display="Tax Administration" location="Tax" ref="A32"/>
    <hyperlink display="Treasury" location="Treasury" ref="A33"/>
  </hyperlin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s>
  <sheetData>
    <row r="1">
      <c r="A1" s="80" t="s">
        <v>347</v>
      </c>
    </row>
    <row r="2">
      <c r="A2" s="81" t="s">
        <v>349</v>
      </c>
    </row>
    <row r="3">
      <c r="A3" s="82" t="s">
        <v>350</v>
      </c>
      <c r="B3" s="10"/>
    </row>
    <row r="4">
      <c r="A4" s="82" t="s">
        <v>353</v>
      </c>
      <c r="B4" s="10"/>
    </row>
    <row r="5">
      <c r="A5" s="82" t="s">
        <v>354</v>
      </c>
      <c r="B5" s="10"/>
    </row>
    <row r="6">
      <c r="A6" s="82" t="s">
        <v>355</v>
      </c>
      <c r="B6" s="10"/>
    </row>
    <row r="7">
      <c r="A7" s="82" t="s">
        <v>356</v>
      </c>
      <c r="B7" s="10"/>
    </row>
    <row r="8">
      <c r="A8" s="82" t="s">
        <v>359</v>
      </c>
      <c r="B8" s="10"/>
    </row>
    <row r="9">
      <c r="A9" s="82" t="s">
        <v>361</v>
      </c>
      <c r="B9" s="10"/>
    </row>
    <row r="10">
      <c r="A10" s="82" t="s">
        <v>362</v>
      </c>
      <c r="B10" s="10"/>
    </row>
    <row r="11">
      <c r="A11" s="82" t="s">
        <v>363</v>
      </c>
      <c r="B11" s="10"/>
    </row>
    <row r="12">
      <c r="A12" s="82" t="s">
        <v>365</v>
      </c>
      <c r="B12" s="10"/>
    </row>
    <row r="13">
      <c r="A13" s="82" t="s">
        <v>366</v>
      </c>
      <c r="B13" s="10"/>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38.75"/>
    <col customWidth="1" min="5" max="5" width="41.0"/>
    <col customWidth="1" min="7" max="7" width="32.5"/>
  </cols>
  <sheetData>
    <row r="1">
      <c r="A1" s="83" t="s">
        <v>423</v>
      </c>
      <c r="C1" s="84" t="s">
        <v>425</v>
      </c>
      <c r="D1" s="7"/>
      <c r="E1" s="29"/>
      <c r="F1" s="20" t="s">
        <v>429</v>
      </c>
      <c r="G1" s="29"/>
      <c r="H1" s="85"/>
      <c r="I1" s="85"/>
    </row>
    <row r="2">
      <c r="A2" s="86" t="s">
        <v>432</v>
      </c>
      <c r="B2" s="87" t="s">
        <v>434</v>
      </c>
      <c r="C2" s="36" t="s">
        <v>146</v>
      </c>
      <c r="D2" s="36" t="s">
        <v>436</v>
      </c>
      <c r="E2" s="36" t="s">
        <v>437</v>
      </c>
      <c r="F2" s="88" t="s">
        <v>438</v>
      </c>
      <c r="G2" s="88" t="s">
        <v>30</v>
      </c>
      <c r="H2" s="85"/>
      <c r="I2" s="85"/>
    </row>
    <row r="3">
      <c r="A3" s="89"/>
      <c r="B3" s="89"/>
      <c r="C3" s="36" t="s">
        <v>109</v>
      </c>
      <c r="D3" s="36" t="s">
        <v>442</v>
      </c>
      <c r="E3" s="36" t="s">
        <v>443</v>
      </c>
      <c r="F3" s="36" t="s">
        <v>444</v>
      </c>
      <c r="G3" s="36" t="s">
        <v>445</v>
      </c>
      <c r="H3" s="85"/>
      <c r="I3" s="85"/>
    </row>
    <row r="4">
      <c r="A4" s="91"/>
      <c r="B4" s="91"/>
      <c r="C4" s="36" t="s">
        <v>65</v>
      </c>
      <c r="D4" s="36" t="s">
        <v>447</v>
      </c>
      <c r="E4" s="36" t="s">
        <v>448</v>
      </c>
      <c r="F4" s="36" t="s">
        <v>449</v>
      </c>
      <c r="G4" s="36" t="s">
        <v>450</v>
      </c>
      <c r="H4" s="85"/>
      <c r="I4" s="85"/>
    </row>
    <row r="5">
      <c r="A5" s="86" t="s">
        <v>451</v>
      </c>
      <c r="B5" s="87" t="s">
        <v>453</v>
      </c>
      <c r="C5" s="36" t="s">
        <v>126</v>
      </c>
      <c r="D5" s="36" t="s">
        <v>455</v>
      </c>
      <c r="E5" s="36" t="s">
        <v>456</v>
      </c>
      <c r="F5" s="36" t="s">
        <v>458</v>
      </c>
      <c r="G5" s="36" t="s">
        <v>459</v>
      </c>
      <c r="H5" s="85"/>
      <c r="I5" s="85"/>
    </row>
    <row r="6">
      <c r="A6" s="89"/>
      <c r="B6" s="89"/>
      <c r="C6" s="36" t="s">
        <v>195</v>
      </c>
      <c r="D6" s="36" t="s">
        <v>460</v>
      </c>
      <c r="E6" s="36" t="s">
        <v>462</v>
      </c>
      <c r="F6" s="36" t="s">
        <v>464</v>
      </c>
      <c r="G6" s="36" t="s">
        <v>465</v>
      </c>
      <c r="H6" s="85"/>
      <c r="I6" s="85"/>
    </row>
    <row r="7">
      <c r="A7" s="89"/>
      <c r="B7" s="89"/>
      <c r="C7" s="36" t="s">
        <v>467</v>
      </c>
      <c r="D7" s="36" t="s">
        <v>468</v>
      </c>
      <c r="E7" s="36" t="s">
        <v>469</v>
      </c>
      <c r="F7" s="36" t="s">
        <v>470</v>
      </c>
      <c r="G7" s="36" t="s">
        <v>471</v>
      </c>
      <c r="H7" s="85"/>
      <c r="I7" s="85"/>
    </row>
    <row r="8">
      <c r="A8" s="91"/>
      <c r="B8" s="91"/>
      <c r="C8" s="36" t="s">
        <v>303</v>
      </c>
      <c r="D8" s="36" t="s">
        <v>472</v>
      </c>
      <c r="E8" s="36" t="s">
        <v>474</v>
      </c>
      <c r="F8" s="73"/>
      <c r="H8" s="85"/>
      <c r="I8" s="85"/>
    </row>
    <row r="9">
      <c r="A9" s="86" t="s">
        <v>475</v>
      </c>
      <c r="B9" s="87" t="s">
        <v>476</v>
      </c>
      <c r="C9" s="36" t="s">
        <v>479</v>
      </c>
      <c r="D9" s="36" t="s">
        <v>480</v>
      </c>
      <c r="E9" s="36" t="s">
        <v>481</v>
      </c>
      <c r="H9" s="85"/>
      <c r="I9" s="85"/>
    </row>
    <row r="10" ht="30.75" customHeight="1">
      <c r="A10" s="89"/>
      <c r="B10" s="89"/>
      <c r="C10" s="36" t="s">
        <v>150</v>
      </c>
      <c r="D10" s="36" t="s">
        <v>482</v>
      </c>
      <c r="E10" s="36" t="s">
        <v>483</v>
      </c>
      <c r="F10" s="92"/>
      <c r="G10" s="92"/>
      <c r="H10" s="85"/>
      <c r="I10" s="85"/>
    </row>
    <row r="11" ht="30.75" customHeight="1">
      <c r="A11" s="89"/>
      <c r="B11" s="89"/>
      <c r="C11" s="36" t="s">
        <v>486</v>
      </c>
      <c r="D11" s="36" t="s">
        <v>487</v>
      </c>
      <c r="E11" s="36" t="s">
        <v>488</v>
      </c>
      <c r="F11" s="92"/>
      <c r="G11" s="92"/>
      <c r="H11" s="85"/>
      <c r="I11" s="85"/>
    </row>
    <row r="12" ht="30.75" customHeight="1">
      <c r="A12" s="91"/>
      <c r="B12" s="91"/>
      <c r="C12" s="36" t="s">
        <v>490</v>
      </c>
      <c r="D12" s="36" t="s">
        <v>491</v>
      </c>
      <c r="E12" s="36" t="s">
        <v>492</v>
      </c>
      <c r="F12" s="92"/>
      <c r="G12" s="92"/>
      <c r="H12" s="85"/>
      <c r="I12" s="85"/>
    </row>
    <row r="13">
      <c r="A13" s="93"/>
      <c r="B13" s="93"/>
      <c r="C13" s="93"/>
      <c r="D13" s="93"/>
      <c r="E13" s="93"/>
      <c r="F13" s="93"/>
      <c r="G13" s="93"/>
    </row>
    <row r="14">
      <c r="A14" s="95" t="s">
        <v>494</v>
      </c>
      <c r="B14" s="7"/>
      <c r="C14" s="7"/>
      <c r="D14" s="7"/>
      <c r="E14" s="7"/>
      <c r="F14" s="7"/>
      <c r="G14" s="29"/>
    </row>
  </sheetData>
  <mergeCells count="11">
    <mergeCell ref="A5:A8"/>
    <mergeCell ref="A9:A12"/>
    <mergeCell ref="B9:B12"/>
    <mergeCell ref="A1:B1"/>
    <mergeCell ref="C1:E1"/>
    <mergeCell ref="F1:G1"/>
    <mergeCell ref="A2:A4"/>
    <mergeCell ref="B2:B4"/>
    <mergeCell ref="B5:B8"/>
    <mergeCell ref="F8:G9"/>
    <mergeCell ref="A14:G14"/>
  </mergeCells>
  <hyperlinks>
    <hyperlink r:id="rId1" ref="A14"/>
  </hyperlinks>
  <printOptions gridLines="1" horizontalCentered="1"/>
  <pageMargins bottom="0.75" footer="0.0" header="0.0" left="0.7" right="0.7" top="0.75"/>
  <pageSetup fitToHeight="0" cellComments="atEnd" orientation="landscape" pageOrder="overThenDown"/>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4.5"/>
  </cols>
  <sheetData>
    <row r="1"/>
    <row r="2"/>
    <row r="3">
      <c r="N3" s="10"/>
    </row>
    <row r="4">
      <c r="N4" s="10"/>
    </row>
    <row r="5">
      <c r="N5" s="10"/>
    </row>
    <row r="6">
      <c r="N6" s="10"/>
    </row>
    <row r="7">
      <c r="N7" s="10"/>
    </row>
    <row r="8">
      <c r="N8" s="10"/>
    </row>
    <row r="9">
      <c r="N9" s="10"/>
    </row>
    <row r="10">
      <c r="N10" s="10"/>
    </row>
    <row r="11"/>
    <row r="14">
      <c r="A14" s="28" t="s">
        <v>588</v>
      </c>
      <c r="B14" s="7"/>
      <c r="C14" s="29"/>
    </row>
    <row r="15">
      <c r="A15" s="69" t="s">
        <v>589</v>
      </c>
      <c r="B15" s="109">
        <f t="shared" ref="B15:B22" si="1">M3</f>
        <v>67</v>
      </c>
      <c r="C15" s="110">
        <f t="shared" ref="C15:C22" si="2">B15/B$23</f>
        <v>0.1198568873</v>
      </c>
    </row>
    <row r="16">
      <c r="A16" s="69" t="s">
        <v>592</v>
      </c>
      <c r="B16" s="109">
        <f t="shared" si="1"/>
        <v>50</v>
      </c>
      <c r="C16" s="110">
        <f t="shared" si="2"/>
        <v>0.08944543828</v>
      </c>
    </row>
    <row r="17">
      <c r="A17" s="69" t="s">
        <v>594</v>
      </c>
      <c r="B17" s="109">
        <f t="shared" si="1"/>
        <v>70</v>
      </c>
      <c r="C17" s="110">
        <f t="shared" si="2"/>
        <v>0.1252236136</v>
      </c>
    </row>
    <row r="18">
      <c r="A18" s="69" t="s">
        <v>596</v>
      </c>
      <c r="B18" s="109">
        <f t="shared" si="1"/>
        <v>64</v>
      </c>
      <c r="C18" s="110">
        <f t="shared" si="2"/>
        <v>0.114490161</v>
      </c>
    </row>
    <row r="19">
      <c r="A19" s="69" t="s">
        <v>597</v>
      </c>
      <c r="B19" s="109">
        <f t="shared" si="1"/>
        <v>87</v>
      </c>
      <c r="C19" s="110">
        <f t="shared" si="2"/>
        <v>0.1556350626</v>
      </c>
    </row>
    <row r="20">
      <c r="A20" s="69" t="s">
        <v>599</v>
      </c>
      <c r="B20" s="109">
        <f t="shared" si="1"/>
        <v>88</v>
      </c>
      <c r="C20" s="110">
        <f t="shared" si="2"/>
        <v>0.1574239714</v>
      </c>
    </row>
    <row r="21">
      <c r="A21" s="69" t="s">
        <v>601</v>
      </c>
      <c r="B21" s="109">
        <f t="shared" si="1"/>
        <v>107</v>
      </c>
      <c r="C21" s="110">
        <f t="shared" si="2"/>
        <v>0.1914132379</v>
      </c>
    </row>
    <row r="22">
      <c r="A22" s="69" t="s">
        <v>602</v>
      </c>
      <c r="B22" s="109">
        <f t="shared" si="1"/>
        <v>26</v>
      </c>
      <c r="C22" s="110">
        <f t="shared" si="2"/>
        <v>0.04651162791</v>
      </c>
    </row>
    <row r="23">
      <c r="A23" s="111"/>
      <c r="B23" s="98">
        <f t="shared" ref="B23:C23" si="3">SUM(B15:B22)</f>
        <v>559</v>
      </c>
      <c r="C23" s="112">
        <f t="shared" si="3"/>
        <v>1</v>
      </c>
    </row>
    <row r="26">
      <c r="A26" s="28" t="s">
        <v>607</v>
      </c>
      <c r="B26" s="7"/>
      <c r="C26" s="29"/>
    </row>
    <row r="27">
      <c r="A27" s="69" t="s">
        <v>451</v>
      </c>
      <c r="B27" s="109">
        <f>sum(B11:E11)</f>
        <v>143</v>
      </c>
      <c r="C27" s="110">
        <f t="shared" ref="C27:C30" si="4">B27/B$30</f>
        <v>0.2558139535</v>
      </c>
    </row>
    <row r="28">
      <c r="A28" s="69" t="s">
        <v>432</v>
      </c>
      <c r="B28" s="109">
        <f>sum(F11:H11)</f>
        <v>117</v>
      </c>
      <c r="C28" s="110">
        <f t="shared" si="4"/>
        <v>0.2093023256</v>
      </c>
    </row>
    <row r="29">
      <c r="A29" s="69" t="s">
        <v>475</v>
      </c>
      <c r="B29" s="109">
        <f>sum(I11:L11)</f>
        <v>299</v>
      </c>
      <c r="C29" s="110">
        <f t="shared" si="4"/>
        <v>0.5348837209</v>
      </c>
    </row>
    <row r="30">
      <c r="A30" s="113"/>
      <c r="B30" s="98">
        <f>sum(B27:B29)</f>
        <v>559</v>
      </c>
      <c r="C30" s="112">
        <f t="shared" si="4"/>
        <v>1</v>
      </c>
    </row>
    <row r="35">
      <c r="C35" s="115"/>
      <c r="D35" s="115"/>
      <c r="E35" s="115"/>
      <c r="F35" s="115"/>
      <c r="G35" s="115"/>
      <c r="H35" s="115"/>
      <c r="I35" s="115"/>
      <c r="J35" s="115"/>
    </row>
    <row r="36">
      <c r="C36" s="10"/>
      <c r="D36" s="10">
        <f>counta(A36:A68)</f>
        <v>33</v>
      </c>
      <c r="E36" s="10"/>
      <c r="F36" s="10"/>
      <c r="G36" s="10"/>
      <c r="H36" s="10"/>
      <c r="I36" s="10"/>
      <c r="J36" s="10"/>
    </row>
    <row r="37">
      <c r="C37" s="10"/>
      <c r="D37" s="10"/>
      <c r="E37" s="10"/>
      <c r="F37" s="10"/>
      <c r="G37" s="10"/>
      <c r="H37" s="10"/>
      <c r="I37" s="10"/>
      <c r="J37" s="122"/>
    </row>
    <row r="38">
      <c r="C38" s="10"/>
      <c r="D38" s="10"/>
      <c r="E38" s="10"/>
      <c r="F38" s="10"/>
      <c r="G38" s="10"/>
      <c r="H38" s="10"/>
      <c r="I38" s="10"/>
      <c r="J38" s="122"/>
    </row>
    <row r="39">
      <c r="C39" s="10"/>
      <c r="D39" s="10"/>
      <c r="E39" s="10"/>
      <c r="F39" s="10"/>
      <c r="G39" s="10"/>
      <c r="H39" s="10"/>
      <c r="I39" s="10"/>
      <c r="J39" s="122"/>
    </row>
    <row r="40">
      <c r="C40" s="10"/>
      <c r="D40" s="10"/>
      <c r="E40" s="10"/>
      <c r="F40" s="10"/>
      <c r="G40" s="10"/>
      <c r="H40" s="10"/>
      <c r="I40" s="10"/>
      <c r="J40" s="122"/>
    </row>
    <row r="41">
      <c r="C41" s="10"/>
      <c r="D41" s="10"/>
      <c r="E41" s="10"/>
      <c r="F41" s="10"/>
      <c r="G41" s="10"/>
      <c r="H41" s="10"/>
      <c r="I41" s="10"/>
      <c r="J41" s="122"/>
    </row>
    <row r="42">
      <c r="C42" s="10"/>
      <c r="D42" s="10"/>
      <c r="E42" s="10"/>
      <c r="F42" s="10"/>
      <c r="G42" s="10"/>
      <c r="H42" s="10"/>
      <c r="I42" s="10"/>
      <c r="J42" s="122"/>
    </row>
    <row r="43">
      <c r="C43" s="10"/>
      <c r="D43" s="10"/>
      <c r="E43" s="10"/>
      <c r="F43" s="10"/>
      <c r="G43" s="10"/>
      <c r="H43" s="10"/>
      <c r="I43" s="10"/>
      <c r="J43" s="122"/>
    </row>
    <row r="44">
      <c r="C44" s="129"/>
      <c r="D44" s="129"/>
      <c r="E44" s="129"/>
      <c r="F44" s="129"/>
      <c r="G44" s="129"/>
      <c r="H44" s="129"/>
      <c r="I44" s="129"/>
      <c r="J44" s="129"/>
    </row>
    <row r="45">
      <c r="C45" s="10"/>
      <c r="D45" s="10"/>
      <c r="E45" s="10"/>
      <c r="F45" s="10"/>
      <c r="G45" s="10"/>
      <c r="H45" s="10"/>
      <c r="I45" s="10"/>
    </row>
    <row r="46">
      <c r="C46" s="10"/>
      <c r="D46" s="10"/>
      <c r="E46" s="10"/>
      <c r="F46" s="10"/>
      <c r="G46" s="10"/>
      <c r="H46" s="10"/>
      <c r="I46" s="10"/>
    </row>
    <row r="47">
      <c r="C47" s="10"/>
      <c r="D47" s="10"/>
      <c r="E47" s="10"/>
      <c r="F47" s="10"/>
      <c r="G47" s="10"/>
      <c r="H47" s="10"/>
      <c r="I47" s="10"/>
    </row>
    <row r="48">
      <c r="C48" s="10"/>
      <c r="D48" s="10"/>
      <c r="E48" s="10"/>
      <c r="F48" s="10"/>
      <c r="G48" s="10"/>
      <c r="H48" s="10"/>
      <c r="I48" s="10"/>
    </row>
    <row r="49">
      <c r="C49" s="10"/>
      <c r="D49" s="10"/>
      <c r="E49" s="10"/>
      <c r="F49" s="10"/>
      <c r="G49" s="10"/>
      <c r="H49" s="10"/>
      <c r="I49" s="10"/>
    </row>
    <row r="50">
      <c r="C50" s="10"/>
      <c r="D50" s="10"/>
      <c r="E50" s="10"/>
      <c r="F50" s="10"/>
      <c r="G50" s="10"/>
      <c r="H50" s="10"/>
      <c r="I50" s="10"/>
    </row>
    <row r="51">
      <c r="C51" s="10"/>
      <c r="D51" s="10"/>
      <c r="E51" s="10"/>
      <c r="F51" s="10"/>
      <c r="G51" s="10"/>
      <c r="H51" s="10"/>
      <c r="I51" s="10"/>
    </row>
    <row r="52">
      <c r="C52" s="10"/>
      <c r="D52" s="10"/>
      <c r="E52" s="10"/>
      <c r="F52" s="10"/>
      <c r="G52" s="10"/>
      <c r="H52" s="10"/>
      <c r="I52" s="10"/>
    </row>
    <row r="53">
      <c r="C53" s="10"/>
      <c r="D53" s="10"/>
      <c r="E53" s="10"/>
      <c r="F53" s="10"/>
      <c r="G53" s="10"/>
      <c r="H53" s="10"/>
      <c r="I53" s="10"/>
    </row>
    <row r="54">
      <c r="C54" s="10"/>
      <c r="D54" s="10"/>
      <c r="E54" s="10"/>
      <c r="F54" s="10"/>
      <c r="G54" s="10"/>
      <c r="H54" s="10"/>
      <c r="I54" s="10"/>
    </row>
    <row r="55">
      <c r="C55" s="10"/>
      <c r="D55" s="10"/>
      <c r="E55" s="10"/>
      <c r="F55" s="10"/>
      <c r="G55" s="10"/>
      <c r="H55" s="10"/>
      <c r="I55" s="10"/>
    </row>
    <row r="56">
      <c r="C56" s="10"/>
      <c r="D56" s="10"/>
      <c r="E56" s="10"/>
      <c r="F56" s="10"/>
      <c r="G56" s="10"/>
      <c r="H56" s="10"/>
      <c r="I56" s="10"/>
    </row>
    <row r="57">
      <c r="C57" s="10"/>
      <c r="D57" s="10"/>
      <c r="E57" s="10"/>
      <c r="F57" s="10"/>
      <c r="G57" s="10"/>
      <c r="H57" s="10"/>
      <c r="I57" s="10"/>
    </row>
    <row r="58">
      <c r="C58" s="10"/>
      <c r="D58" s="10"/>
      <c r="E58" s="10"/>
      <c r="F58" s="10"/>
      <c r="G58" s="10"/>
      <c r="H58" s="10"/>
      <c r="I58" s="10"/>
    </row>
    <row r="59">
      <c r="C59" s="10"/>
      <c r="D59" s="10"/>
      <c r="E59" s="10"/>
      <c r="F59" s="10"/>
      <c r="G59" s="10"/>
      <c r="H59" s="10"/>
      <c r="I59" s="10"/>
    </row>
    <row r="60">
      <c r="C60" s="10"/>
      <c r="D60" s="10"/>
      <c r="E60" s="10"/>
      <c r="F60" s="10"/>
      <c r="G60" s="10"/>
      <c r="H60" s="10"/>
      <c r="I60" s="10"/>
    </row>
    <row r="61">
      <c r="C61" s="10"/>
      <c r="D61" s="10"/>
      <c r="E61" s="10"/>
      <c r="F61" s="10"/>
      <c r="G61" s="10"/>
      <c r="H61" s="10"/>
      <c r="I61" s="10"/>
    </row>
    <row r="62">
      <c r="C62" s="10"/>
      <c r="D62" s="10"/>
      <c r="E62" s="10"/>
      <c r="F62" s="10"/>
      <c r="G62" s="10"/>
      <c r="H62" s="10"/>
      <c r="I62" s="10"/>
    </row>
    <row r="63">
      <c r="C63" s="10"/>
      <c r="D63" s="10"/>
      <c r="E63" s="10"/>
      <c r="F63" s="10"/>
      <c r="G63" s="10"/>
      <c r="H63" s="10"/>
      <c r="I63" s="10"/>
    </row>
    <row r="64">
      <c r="C64" s="115"/>
      <c r="D64" s="115"/>
      <c r="E64" s="115"/>
      <c r="F64" s="115"/>
      <c r="G64" s="115"/>
      <c r="H64" s="115"/>
      <c r="I64" s="115"/>
    </row>
    <row r="65"/>
    <row r="66"/>
    <row r="67"/>
    <row r="68"/>
    <row r="69"/>
    <row r="72">
      <c r="A72" s="99" t="s">
        <v>724</v>
      </c>
      <c r="B72" s="99" t="s">
        <v>8</v>
      </c>
      <c r="C72" s="99"/>
      <c r="D72" s="99"/>
      <c r="E72" s="99"/>
      <c r="F72" s="99"/>
      <c r="G72" s="99"/>
      <c r="H72" s="99"/>
      <c r="I72" s="99"/>
      <c r="J72" s="99"/>
      <c r="K72" s="100"/>
      <c r="L72" s="100"/>
      <c r="M72" s="100"/>
    </row>
    <row r="73">
      <c r="A73" s="99" t="s">
        <v>5</v>
      </c>
      <c r="B73" s="101" t="s">
        <v>126</v>
      </c>
      <c r="C73" s="101" t="s">
        <v>195</v>
      </c>
      <c r="D73" s="101" t="s">
        <v>303</v>
      </c>
      <c r="E73" s="101" t="s">
        <v>467</v>
      </c>
      <c r="F73" s="101" t="s">
        <v>146</v>
      </c>
      <c r="G73" s="101" t="s">
        <v>109</v>
      </c>
      <c r="H73" s="101" t="s">
        <v>65</v>
      </c>
      <c r="I73" s="101" t="s">
        <v>479</v>
      </c>
      <c r="J73" s="101" t="s">
        <v>150</v>
      </c>
      <c r="K73" s="101" t="s">
        <v>490</v>
      </c>
      <c r="L73" s="101" t="s">
        <v>486</v>
      </c>
      <c r="M73" s="102" t="s">
        <v>572</v>
      </c>
    </row>
    <row r="74">
      <c r="A74" s="10" t="s">
        <v>37</v>
      </c>
      <c r="B74" s="103">
        <v>3.0</v>
      </c>
      <c r="C74" s="103">
        <v>2.0</v>
      </c>
      <c r="D74" s="103">
        <v>3.0</v>
      </c>
      <c r="E74" s="103">
        <v>1.0</v>
      </c>
      <c r="F74" s="103">
        <v>4.0</v>
      </c>
      <c r="G74" s="103">
        <v>2.0</v>
      </c>
      <c r="H74" s="103">
        <v>3.0</v>
      </c>
      <c r="I74" s="103"/>
      <c r="J74" s="103">
        <v>4.0</v>
      </c>
      <c r="K74" s="103"/>
      <c r="L74" s="103"/>
      <c r="M74" s="104">
        <v>4.0</v>
      </c>
    </row>
    <row r="75">
      <c r="A75" s="10" t="s">
        <v>525</v>
      </c>
      <c r="B75" s="103">
        <v>4.0</v>
      </c>
      <c r="C75" s="103">
        <v>1.0</v>
      </c>
      <c r="D75" s="103">
        <v>3.0</v>
      </c>
      <c r="E75" s="103">
        <v>1.0</v>
      </c>
      <c r="F75" s="103">
        <v>4.0</v>
      </c>
      <c r="G75" s="103"/>
      <c r="H75" s="103"/>
      <c r="I75" s="103"/>
      <c r="J75" s="103">
        <v>4.0</v>
      </c>
      <c r="K75" s="103">
        <v>3.0</v>
      </c>
      <c r="L75" s="103"/>
      <c r="M75" s="104">
        <v>4.0</v>
      </c>
    </row>
    <row r="76">
      <c r="A76" s="10" t="s">
        <v>575</v>
      </c>
      <c r="B76" s="103">
        <v>1.0</v>
      </c>
      <c r="C76" s="103">
        <v>1.0</v>
      </c>
      <c r="D76" s="103">
        <v>2.0</v>
      </c>
      <c r="E76" s="103">
        <v>1.0</v>
      </c>
      <c r="F76" s="103">
        <v>4.0</v>
      </c>
      <c r="G76" s="103">
        <v>2.0</v>
      </c>
      <c r="H76" s="103">
        <v>1.0</v>
      </c>
      <c r="I76" s="103"/>
      <c r="J76" s="103">
        <v>4.0</v>
      </c>
      <c r="K76" s="103">
        <v>3.0</v>
      </c>
      <c r="L76" s="103"/>
      <c r="M76" s="104">
        <v>4.0</v>
      </c>
    </row>
    <row r="77">
      <c r="A77" s="10" t="s">
        <v>577</v>
      </c>
      <c r="B77" s="103">
        <v>2.0</v>
      </c>
      <c r="C77" s="103">
        <v>2.0</v>
      </c>
      <c r="D77" s="103">
        <v>3.0</v>
      </c>
      <c r="E77" s="103"/>
      <c r="F77" s="103">
        <v>3.0</v>
      </c>
      <c r="G77" s="103">
        <v>3.0</v>
      </c>
      <c r="H77" s="103"/>
      <c r="I77" s="103">
        <v>1.0</v>
      </c>
      <c r="J77" s="103">
        <v>2.0</v>
      </c>
      <c r="K77" s="103">
        <v>2.0</v>
      </c>
      <c r="L77" s="103">
        <v>1.0</v>
      </c>
      <c r="M77" s="104">
        <v>3.0</v>
      </c>
    </row>
    <row r="78">
      <c r="A78" s="10" t="s">
        <v>578</v>
      </c>
      <c r="B78" s="103">
        <v>4.0</v>
      </c>
      <c r="C78" s="103">
        <v>3.0</v>
      </c>
      <c r="D78" s="103">
        <v>4.0</v>
      </c>
      <c r="E78" s="103">
        <v>3.0</v>
      </c>
      <c r="F78" s="103">
        <v>4.0</v>
      </c>
      <c r="G78" s="103">
        <v>2.0</v>
      </c>
      <c r="H78" s="103"/>
      <c r="I78" s="103"/>
      <c r="J78" s="103">
        <v>4.0</v>
      </c>
      <c r="K78" s="103">
        <v>4.0</v>
      </c>
      <c r="L78" s="103"/>
      <c r="M78" s="104">
        <v>4.0</v>
      </c>
    </row>
    <row r="79">
      <c r="A79" s="10" t="s">
        <v>580</v>
      </c>
      <c r="B79" s="103">
        <v>2.0</v>
      </c>
      <c r="C79" s="103">
        <v>1.0</v>
      </c>
      <c r="D79" s="103">
        <v>3.0</v>
      </c>
      <c r="E79" s="103"/>
      <c r="F79" s="103">
        <v>3.0</v>
      </c>
      <c r="G79" s="103">
        <v>3.0</v>
      </c>
      <c r="H79" s="103"/>
      <c r="I79" s="103">
        <v>3.0</v>
      </c>
      <c r="J79" s="103">
        <v>3.0</v>
      </c>
      <c r="K79" s="103">
        <v>3.0</v>
      </c>
      <c r="L79" s="103">
        <v>2.0</v>
      </c>
      <c r="M79" s="104">
        <v>3.0</v>
      </c>
    </row>
    <row r="80">
      <c r="A80" s="10" t="s">
        <v>582</v>
      </c>
      <c r="B80" s="103">
        <v>3.0</v>
      </c>
      <c r="C80" s="103">
        <v>3.0</v>
      </c>
      <c r="D80" s="103">
        <v>3.0</v>
      </c>
      <c r="E80" s="103">
        <v>1.0</v>
      </c>
      <c r="F80" s="103">
        <v>6.0</v>
      </c>
      <c r="G80" s="103">
        <v>3.0</v>
      </c>
      <c r="H80" s="103">
        <v>1.0</v>
      </c>
      <c r="I80" s="103"/>
      <c r="J80" s="103">
        <v>6.0</v>
      </c>
      <c r="K80" s="103">
        <v>4.0</v>
      </c>
      <c r="L80" s="103"/>
      <c r="M80" s="104">
        <v>6.0</v>
      </c>
    </row>
    <row r="81">
      <c r="A81" s="105" t="s">
        <v>584</v>
      </c>
      <c r="B81" s="106"/>
      <c r="C81" s="106"/>
      <c r="D81" s="106"/>
      <c r="E81" s="106"/>
      <c r="F81" s="106"/>
      <c r="G81" s="106"/>
      <c r="H81" s="106"/>
      <c r="I81" s="106">
        <v>3.0</v>
      </c>
      <c r="J81" s="106">
        <v>5.0</v>
      </c>
      <c r="K81" s="106">
        <v>1.0</v>
      </c>
      <c r="L81" s="106">
        <v>5.0</v>
      </c>
      <c r="M81" s="107">
        <v>5.0</v>
      </c>
    </row>
    <row r="82">
      <c r="A82" s="108" t="s">
        <v>572</v>
      </c>
      <c r="B82" s="108">
        <v>19.0</v>
      </c>
      <c r="C82" s="108">
        <v>13.0</v>
      </c>
      <c r="D82" s="108">
        <v>21.0</v>
      </c>
      <c r="E82" s="108">
        <v>7.0</v>
      </c>
      <c r="F82" s="108">
        <v>28.0</v>
      </c>
      <c r="G82" s="108">
        <v>15.0</v>
      </c>
      <c r="H82" s="108">
        <v>5.0</v>
      </c>
      <c r="I82" s="108">
        <v>7.0</v>
      </c>
      <c r="J82" s="108">
        <v>32.0</v>
      </c>
      <c r="K82" s="108">
        <v>20.0</v>
      </c>
      <c r="L82" s="108">
        <v>8.0</v>
      </c>
      <c r="M82" s="108">
        <v>33.0</v>
      </c>
    </row>
  </sheetData>
  <mergeCells count="2">
    <mergeCell ref="A14:C14"/>
    <mergeCell ref="A26:C26"/>
  </mergeCells>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6" width="19.38"/>
  </cols>
  <sheetData>
    <row r="1">
      <c r="A1" s="118" t="s">
        <v>630</v>
      </c>
      <c r="B1" s="4"/>
      <c r="C1" s="4"/>
      <c r="D1" s="6"/>
    </row>
    <row r="2">
      <c r="A2" s="119" t="s">
        <v>632</v>
      </c>
      <c r="D2" s="16"/>
      <c r="E2" s="121"/>
    </row>
    <row r="3">
      <c r="A3" s="123"/>
      <c r="D3" s="16"/>
    </row>
    <row r="4">
      <c r="A4" s="125" t="s">
        <v>635</v>
      </c>
      <c r="D4" s="16"/>
    </row>
    <row r="5">
      <c r="A5" s="126" t="s">
        <v>637</v>
      </c>
      <c r="B5" s="58"/>
      <c r="C5" s="58"/>
      <c r="D5" s="59"/>
    </row>
    <row r="6">
      <c r="A6" s="127"/>
      <c r="B6" s="4"/>
      <c r="C6" s="4"/>
      <c r="D6" s="6"/>
    </row>
    <row r="7">
      <c r="A7" s="130" t="s">
        <v>640</v>
      </c>
      <c r="D7" s="16"/>
    </row>
    <row r="8">
      <c r="A8" s="131" t="s">
        <v>644</v>
      </c>
      <c r="D8" s="16"/>
    </row>
    <row r="9">
      <c r="A9" s="132" t="s">
        <v>646</v>
      </c>
      <c r="B9" s="132" t="s">
        <v>648</v>
      </c>
      <c r="C9" s="132" t="s">
        <v>649</v>
      </c>
      <c r="D9" s="132" t="s">
        <v>650</v>
      </c>
    </row>
    <row r="10">
      <c r="A10" s="133" t="s">
        <v>652</v>
      </c>
      <c r="B10" s="134" t="s">
        <v>655</v>
      </c>
      <c r="C10" s="134" t="s">
        <v>656</v>
      </c>
      <c r="D10" s="134" t="s">
        <v>657</v>
      </c>
    </row>
    <row r="11">
      <c r="A11" s="133" t="s">
        <v>660</v>
      </c>
      <c r="B11" s="134" t="s">
        <v>661</v>
      </c>
      <c r="C11" s="134" t="s">
        <v>662</v>
      </c>
      <c r="D11" s="134" t="s">
        <v>663</v>
      </c>
    </row>
    <row r="12">
      <c r="A12" s="133" t="s">
        <v>665</v>
      </c>
      <c r="B12" s="134" t="s">
        <v>666</v>
      </c>
      <c r="C12" s="134" t="s">
        <v>667</v>
      </c>
      <c r="D12" s="134" t="s">
        <v>668</v>
      </c>
    </row>
    <row r="13">
      <c r="A13" s="133" t="s">
        <v>669</v>
      </c>
      <c r="B13" s="134" t="s">
        <v>670</v>
      </c>
      <c r="C13" s="134" t="s">
        <v>672</v>
      </c>
      <c r="D13" s="134" t="s">
        <v>673</v>
      </c>
    </row>
    <row r="14">
      <c r="A14" s="131" t="s">
        <v>674</v>
      </c>
      <c r="D14" s="16"/>
    </row>
    <row r="15">
      <c r="A15" s="132" t="s">
        <v>646</v>
      </c>
      <c r="B15" s="132" t="s">
        <v>648</v>
      </c>
      <c r="C15" s="132" t="s">
        <v>649</v>
      </c>
      <c r="D15" s="132" t="s">
        <v>650</v>
      </c>
    </row>
    <row r="16">
      <c r="A16" s="135" t="s">
        <v>674</v>
      </c>
      <c r="B16" s="136" t="s">
        <v>679</v>
      </c>
      <c r="C16" s="136" t="s">
        <v>681</v>
      </c>
      <c r="D16" s="136" t="s">
        <v>682</v>
      </c>
    </row>
    <row r="17">
      <c r="A17" s="135" t="s">
        <v>683</v>
      </c>
      <c r="B17" s="136" t="s">
        <v>685</v>
      </c>
      <c r="C17" s="136" t="s">
        <v>686</v>
      </c>
      <c r="D17" s="136" t="s">
        <v>687</v>
      </c>
    </row>
    <row r="18">
      <c r="A18" s="135" t="s">
        <v>688</v>
      </c>
      <c r="B18" s="136" t="s">
        <v>689</v>
      </c>
      <c r="C18" s="136" t="s">
        <v>691</v>
      </c>
      <c r="D18" s="136" t="s">
        <v>692</v>
      </c>
    </row>
    <row r="19">
      <c r="A19" s="93"/>
    </row>
    <row r="20">
      <c r="A20" s="130" t="s">
        <v>694</v>
      </c>
      <c r="F20" s="16"/>
    </row>
    <row r="21">
      <c r="A21" s="137" t="s">
        <v>696</v>
      </c>
      <c r="B21" s="7"/>
      <c r="C21" s="7"/>
      <c r="D21" s="7"/>
      <c r="E21" s="7"/>
      <c r="F21" s="29"/>
    </row>
    <row r="22">
      <c r="A22" s="138" t="s">
        <v>702</v>
      </c>
      <c r="B22" s="29"/>
      <c r="C22" s="138" t="s">
        <v>704</v>
      </c>
      <c r="D22" s="29"/>
      <c r="E22" s="138" t="s">
        <v>630</v>
      </c>
      <c r="F22" s="29"/>
    </row>
    <row r="23">
      <c r="A23" s="139">
        <v>1.0</v>
      </c>
      <c r="B23" s="140">
        <v>2.0</v>
      </c>
      <c r="C23" s="140">
        <v>3.0</v>
      </c>
      <c r="D23" s="140">
        <v>4.0</v>
      </c>
      <c r="E23" s="140">
        <v>5.0</v>
      </c>
      <c r="F23" s="140">
        <v>6.0</v>
      </c>
    </row>
    <row r="24">
      <c r="A24" s="141"/>
      <c r="B24" s="142" t="s">
        <v>711</v>
      </c>
      <c r="C24" s="143" t="s">
        <v>713</v>
      </c>
      <c r="D24" s="29"/>
      <c r="E24" s="144" t="s">
        <v>714</v>
      </c>
      <c r="F24" s="6"/>
    </row>
    <row r="25">
      <c r="A25" s="141"/>
      <c r="B25" s="145" t="s">
        <v>715</v>
      </c>
      <c r="C25" s="141"/>
      <c r="D25" s="142" t="s">
        <v>717</v>
      </c>
      <c r="E25" s="146"/>
      <c r="F25" s="16"/>
    </row>
    <row r="26">
      <c r="A26" s="147"/>
      <c r="B26" s="91"/>
      <c r="C26" s="143" t="s">
        <v>718</v>
      </c>
      <c r="D26" s="29"/>
      <c r="E26" s="148"/>
      <c r="F26" s="59"/>
    </row>
    <row r="27">
      <c r="A27" s="147"/>
      <c r="B27" s="147"/>
      <c r="C27" s="147"/>
      <c r="D27" s="143" t="s">
        <v>720</v>
      </c>
      <c r="E27" s="29"/>
      <c r="F27" s="147"/>
    </row>
    <row r="28">
      <c r="A28" s="137" t="s">
        <v>721</v>
      </c>
      <c r="B28" s="7"/>
      <c r="C28" s="7"/>
      <c r="D28" s="7"/>
      <c r="E28" s="7"/>
      <c r="F28" s="29"/>
    </row>
    <row r="29">
      <c r="A29" s="138" t="s">
        <v>702</v>
      </c>
      <c r="B29" s="29"/>
      <c r="C29" s="138" t="s">
        <v>704</v>
      </c>
      <c r="D29" s="29"/>
      <c r="E29" s="138" t="s">
        <v>630</v>
      </c>
      <c r="F29" s="29"/>
    </row>
    <row r="30">
      <c r="A30" s="145" t="s">
        <v>725</v>
      </c>
      <c r="B30" s="143" t="s">
        <v>727</v>
      </c>
      <c r="C30" s="29"/>
      <c r="D30" s="141"/>
      <c r="E30" s="144" t="s">
        <v>729</v>
      </c>
      <c r="F30" s="6"/>
    </row>
    <row r="31">
      <c r="A31" s="89"/>
      <c r="B31" s="143" t="s">
        <v>730</v>
      </c>
      <c r="C31" s="29"/>
      <c r="D31" s="141"/>
      <c r="E31" s="146"/>
      <c r="F31" s="16"/>
    </row>
    <row r="32" ht="42.0" customHeight="1">
      <c r="A32" s="91"/>
      <c r="B32" s="143" t="s">
        <v>732</v>
      </c>
      <c r="C32" s="7"/>
      <c r="D32" s="29"/>
      <c r="E32" s="146"/>
      <c r="F32" s="16"/>
    </row>
    <row r="33">
      <c r="A33" s="149" t="s">
        <v>734</v>
      </c>
      <c r="B33" s="7"/>
      <c r="C33" s="7"/>
      <c r="D33" s="29"/>
      <c r="E33" s="146"/>
      <c r="F33" s="16"/>
    </row>
    <row r="34">
      <c r="A34" s="141"/>
      <c r="B34" s="141"/>
      <c r="C34" s="143" t="s">
        <v>735</v>
      </c>
      <c r="D34" s="29"/>
      <c r="E34" s="148"/>
      <c r="F34" s="59"/>
    </row>
    <row r="35">
      <c r="A35" s="150"/>
      <c r="B35" s="151" t="s">
        <v>738</v>
      </c>
      <c r="C35" s="29"/>
      <c r="D35" s="151" t="s">
        <v>739</v>
      </c>
      <c r="E35" s="7"/>
      <c r="F35" s="29"/>
    </row>
    <row r="36">
      <c r="A36" s="137" t="s">
        <v>25</v>
      </c>
      <c r="B36" s="7"/>
      <c r="C36" s="7"/>
      <c r="D36" s="7"/>
      <c r="E36" s="7"/>
      <c r="F36" s="29"/>
    </row>
    <row r="37">
      <c r="A37" s="152" t="s">
        <v>702</v>
      </c>
      <c r="B37" s="29"/>
      <c r="C37" s="152" t="s">
        <v>704</v>
      </c>
      <c r="D37" s="29"/>
      <c r="E37" s="152" t="s">
        <v>630</v>
      </c>
      <c r="F37" s="29"/>
    </row>
    <row r="38">
      <c r="A38" s="153"/>
      <c r="B38" s="154" t="s">
        <v>742</v>
      </c>
      <c r="C38" s="29"/>
      <c r="D38" s="144" t="s">
        <v>743</v>
      </c>
      <c r="E38" s="6"/>
      <c r="F38" s="145" t="s">
        <v>744</v>
      </c>
    </row>
    <row r="39">
      <c r="A39" s="153"/>
      <c r="B39" s="143" t="s">
        <v>746</v>
      </c>
      <c r="C39" s="29"/>
      <c r="D39" s="148"/>
      <c r="E39" s="59"/>
      <c r="F39" s="89"/>
    </row>
    <row r="40">
      <c r="A40" s="153"/>
      <c r="B40" s="153"/>
      <c r="C40" s="143" t="s">
        <v>748</v>
      </c>
      <c r="D40" s="7"/>
      <c r="E40" s="29"/>
      <c r="F40" s="89"/>
    </row>
    <row r="41" ht="27.75" customHeight="1">
      <c r="A41" s="150"/>
      <c r="B41" s="150"/>
      <c r="C41" s="150"/>
      <c r="D41" s="150"/>
      <c r="E41" s="150"/>
      <c r="F41" s="91"/>
    </row>
    <row r="42">
      <c r="A42" s="137" t="s">
        <v>749</v>
      </c>
      <c r="B42" s="7"/>
      <c r="C42" s="7"/>
      <c r="D42" s="7"/>
      <c r="E42" s="7"/>
      <c r="F42" s="29"/>
    </row>
    <row r="43">
      <c r="A43" s="152" t="s">
        <v>702</v>
      </c>
      <c r="B43" s="29"/>
      <c r="C43" s="152" t="s">
        <v>704</v>
      </c>
      <c r="D43" s="29"/>
      <c r="E43" s="152" t="s">
        <v>630</v>
      </c>
      <c r="F43" s="29"/>
    </row>
    <row r="44">
      <c r="A44" s="142" t="s">
        <v>753</v>
      </c>
      <c r="B44" s="143" t="s">
        <v>754</v>
      </c>
      <c r="C44" s="29"/>
      <c r="D44" s="144" t="s">
        <v>756</v>
      </c>
      <c r="E44" s="6"/>
      <c r="F44" s="145" t="s">
        <v>757</v>
      </c>
    </row>
    <row r="45">
      <c r="A45" s="154" t="s">
        <v>758</v>
      </c>
      <c r="B45" s="7"/>
      <c r="C45" s="29"/>
      <c r="D45" s="146"/>
      <c r="E45" s="16"/>
      <c r="F45" s="91"/>
    </row>
    <row r="46">
      <c r="A46" s="153"/>
      <c r="B46" s="154" t="s">
        <v>761</v>
      </c>
      <c r="C46" s="29"/>
      <c r="D46" s="148"/>
      <c r="E46" s="59"/>
      <c r="F46" s="142" t="s">
        <v>762</v>
      </c>
    </row>
    <row r="47">
      <c r="A47" s="137" t="s">
        <v>763</v>
      </c>
      <c r="B47" s="7"/>
      <c r="C47" s="7"/>
      <c r="D47" s="7"/>
      <c r="E47" s="7"/>
      <c r="F47" s="29"/>
    </row>
    <row r="48">
      <c r="A48" s="152" t="s">
        <v>702</v>
      </c>
      <c r="B48" s="29"/>
      <c r="C48" s="152" t="s">
        <v>704</v>
      </c>
      <c r="D48" s="29"/>
      <c r="E48" s="152" t="s">
        <v>630</v>
      </c>
      <c r="F48" s="29"/>
    </row>
    <row r="49">
      <c r="A49" s="87" t="s">
        <v>766</v>
      </c>
      <c r="B49" s="155" t="s">
        <v>767</v>
      </c>
      <c r="C49" s="29"/>
      <c r="D49" s="156" t="s">
        <v>769</v>
      </c>
      <c r="E49" s="155" t="s">
        <v>770</v>
      </c>
      <c r="F49" s="29"/>
    </row>
    <row r="50">
      <c r="A50" s="91"/>
      <c r="B50" s="155" t="s">
        <v>772</v>
      </c>
      <c r="C50" s="29"/>
      <c r="D50" s="109"/>
      <c r="E50" s="157" t="s">
        <v>773</v>
      </c>
      <c r="F50" s="29"/>
    </row>
    <row r="51">
      <c r="A51" s="113"/>
      <c r="B51" s="157" t="s">
        <v>775</v>
      </c>
      <c r="C51" s="7"/>
      <c r="D51" s="7"/>
      <c r="E51" s="7"/>
      <c r="F51" s="29"/>
    </row>
    <row r="52">
      <c r="A52" s="137" t="s">
        <v>777</v>
      </c>
      <c r="B52" s="7"/>
      <c r="C52" s="7"/>
      <c r="D52" s="7"/>
      <c r="E52" s="7"/>
      <c r="F52" s="29"/>
    </row>
    <row r="53">
      <c r="A53" s="152" t="s">
        <v>702</v>
      </c>
      <c r="B53" s="29"/>
      <c r="C53" s="152" t="s">
        <v>704</v>
      </c>
      <c r="D53" s="29"/>
      <c r="E53" s="152" t="s">
        <v>630</v>
      </c>
      <c r="F53" s="29"/>
    </row>
    <row r="54">
      <c r="A54" s="158"/>
      <c r="B54" s="155" t="s">
        <v>779</v>
      </c>
      <c r="C54" s="29"/>
      <c r="D54" s="87" t="s">
        <v>781</v>
      </c>
      <c r="E54" s="159" t="s">
        <v>782</v>
      </c>
      <c r="F54" s="6"/>
    </row>
    <row r="55">
      <c r="A55" s="158"/>
      <c r="B55" s="158"/>
      <c r="C55" s="36" t="s">
        <v>783</v>
      </c>
      <c r="D55" s="91"/>
      <c r="E55" s="146"/>
      <c r="F55" s="16"/>
    </row>
    <row r="56">
      <c r="A56" s="158"/>
      <c r="B56" s="158"/>
      <c r="C56" s="160" t="s">
        <v>785</v>
      </c>
      <c r="D56" s="29"/>
      <c r="E56" s="146"/>
      <c r="F56" s="16"/>
    </row>
    <row r="57">
      <c r="A57" s="158"/>
      <c r="B57" s="158"/>
      <c r="C57" s="155" t="s">
        <v>787</v>
      </c>
      <c r="D57" s="29"/>
      <c r="E57" s="148"/>
      <c r="F57" s="59"/>
    </row>
    <row r="58">
      <c r="A58" s="158"/>
      <c r="B58" s="158"/>
      <c r="C58" s="158"/>
      <c r="D58" s="155" t="s">
        <v>788</v>
      </c>
      <c r="E58" s="29"/>
      <c r="F58" s="158"/>
    </row>
    <row r="59">
      <c r="A59" s="137" t="s">
        <v>789</v>
      </c>
      <c r="B59" s="7"/>
      <c r="C59" s="7"/>
      <c r="D59" s="7"/>
      <c r="E59" s="7"/>
      <c r="F59" s="29"/>
    </row>
    <row r="60">
      <c r="A60" s="152" t="s">
        <v>702</v>
      </c>
      <c r="B60" s="29"/>
      <c r="C60" s="152" t="s">
        <v>704</v>
      </c>
      <c r="D60" s="29"/>
      <c r="E60" s="152" t="s">
        <v>630</v>
      </c>
      <c r="F60" s="29"/>
    </row>
    <row r="61">
      <c r="A61" s="87" t="s">
        <v>792</v>
      </c>
      <c r="B61" s="155" t="s">
        <v>793</v>
      </c>
      <c r="C61" s="7"/>
      <c r="D61" s="29"/>
      <c r="E61" s="161"/>
      <c r="F61" s="161"/>
    </row>
    <row r="62">
      <c r="A62" s="89"/>
      <c r="B62" s="155" t="s">
        <v>795</v>
      </c>
      <c r="C62" s="7"/>
      <c r="D62" s="29"/>
      <c r="E62" s="161"/>
      <c r="F62" s="161"/>
    </row>
    <row r="63">
      <c r="A63" s="89"/>
      <c r="B63" s="155" t="s">
        <v>797</v>
      </c>
      <c r="C63" s="7"/>
      <c r="D63" s="29"/>
      <c r="E63" s="161"/>
      <c r="F63" s="161"/>
    </row>
    <row r="64">
      <c r="A64" s="91"/>
      <c r="B64" s="155" t="s">
        <v>798</v>
      </c>
      <c r="C64" s="7"/>
      <c r="D64" s="7"/>
      <c r="E64" s="7"/>
      <c r="F64" s="29"/>
    </row>
    <row r="65">
      <c r="A65" s="137" t="s">
        <v>800</v>
      </c>
      <c r="B65" s="7"/>
      <c r="C65" s="7"/>
      <c r="D65" s="7"/>
      <c r="E65" s="7"/>
      <c r="F65" s="29"/>
    </row>
    <row r="66">
      <c r="A66" s="152" t="s">
        <v>702</v>
      </c>
      <c r="B66" s="29"/>
      <c r="C66" s="152" t="s">
        <v>704</v>
      </c>
      <c r="D66" s="29"/>
      <c r="E66" s="152" t="s">
        <v>630</v>
      </c>
      <c r="F66" s="29"/>
    </row>
    <row r="67">
      <c r="A67" s="36" t="s">
        <v>803</v>
      </c>
      <c r="B67" s="36" t="s">
        <v>805</v>
      </c>
      <c r="C67" s="155" t="s">
        <v>806</v>
      </c>
      <c r="D67" s="29"/>
      <c r="E67" s="155" t="s">
        <v>807</v>
      </c>
      <c r="F67" s="29"/>
    </row>
    <row r="68">
      <c r="A68" s="38" t="s">
        <v>808</v>
      </c>
      <c r="B68" s="36" t="s">
        <v>809</v>
      </c>
      <c r="C68" s="46"/>
      <c r="D68" s="38" t="s">
        <v>810</v>
      </c>
      <c r="E68" s="155" t="s">
        <v>811</v>
      </c>
      <c r="F68" s="29"/>
    </row>
    <row r="69">
      <c r="A69" s="46"/>
      <c r="B69" s="155" t="s">
        <v>813</v>
      </c>
      <c r="C69" s="29"/>
      <c r="D69" s="46"/>
      <c r="E69" s="46"/>
      <c r="F69" s="46"/>
    </row>
    <row r="70">
      <c r="A70" s="46"/>
      <c r="B70" s="155" t="s">
        <v>815</v>
      </c>
      <c r="C70" s="7"/>
      <c r="D70" s="29"/>
      <c r="E70" s="46"/>
      <c r="F70" s="46"/>
    </row>
    <row r="71">
      <c r="A71" s="93"/>
    </row>
  </sheetData>
  <mergeCells count="90">
    <mergeCell ref="C43:D43"/>
    <mergeCell ref="E43:F43"/>
    <mergeCell ref="B38:C38"/>
    <mergeCell ref="D38:E39"/>
    <mergeCell ref="F38:F41"/>
    <mergeCell ref="B39:C39"/>
    <mergeCell ref="C40:E40"/>
    <mergeCell ref="A42:F42"/>
    <mergeCell ref="A43:B43"/>
    <mergeCell ref="C48:D48"/>
    <mergeCell ref="E48:F48"/>
    <mergeCell ref="B44:C44"/>
    <mergeCell ref="D44:E46"/>
    <mergeCell ref="F44:F45"/>
    <mergeCell ref="A45:C45"/>
    <mergeCell ref="B46:C46"/>
    <mergeCell ref="A47:F47"/>
    <mergeCell ref="A48:B48"/>
    <mergeCell ref="C57:D57"/>
    <mergeCell ref="D58:E58"/>
    <mergeCell ref="A53:B53"/>
    <mergeCell ref="C53:D53"/>
    <mergeCell ref="E53:F53"/>
    <mergeCell ref="B54:C54"/>
    <mergeCell ref="D54:D55"/>
    <mergeCell ref="E54:F57"/>
    <mergeCell ref="C56:D56"/>
    <mergeCell ref="B63:D63"/>
    <mergeCell ref="B64:F64"/>
    <mergeCell ref="A59:F59"/>
    <mergeCell ref="A60:B60"/>
    <mergeCell ref="C60:D60"/>
    <mergeCell ref="E60:F60"/>
    <mergeCell ref="A61:A64"/>
    <mergeCell ref="B61:D61"/>
    <mergeCell ref="B62:D62"/>
    <mergeCell ref="B69:C69"/>
    <mergeCell ref="B70:D70"/>
    <mergeCell ref="A71:F71"/>
    <mergeCell ref="A65:F65"/>
    <mergeCell ref="A66:B66"/>
    <mergeCell ref="C66:D66"/>
    <mergeCell ref="E66:F66"/>
    <mergeCell ref="C67:D67"/>
    <mergeCell ref="E67:F67"/>
    <mergeCell ref="E68:F68"/>
    <mergeCell ref="A1:D1"/>
    <mergeCell ref="A2:D2"/>
    <mergeCell ref="A3:D3"/>
    <mergeCell ref="A4:D4"/>
    <mergeCell ref="A5:D5"/>
    <mergeCell ref="A6:D6"/>
    <mergeCell ref="A7:D7"/>
    <mergeCell ref="A8:D8"/>
    <mergeCell ref="A14:D14"/>
    <mergeCell ref="A19:F19"/>
    <mergeCell ref="A20:F20"/>
    <mergeCell ref="A21:F21"/>
    <mergeCell ref="A22:B22"/>
    <mergeCell ref="E22:F22"/>
    <mergeCell ref="C22:D22"/>
    <mergeCell ref="C24:D24"/>
    <mergeCell ref="E24:F26"/>
    <mergeCell ref="B25:B26"/>
    <mergeCell ref="C26:D26"/>
    <mergeCell ref="D27:E27"/>
    <mergeCell ref="A28:F28"/>
    <mergeCell ref="B32:D32"/>
    <mergeCell ref="A33:D33"/>
    <mergeCell ref="A29:B29"/>
    <mergeCell ref="C29:D29"/>
    <mergeCell ref="E29:F29"/>
    <mergeCell ref="A30:A32"/>
    <mergeCell ref="B30:C30"/>
    <mergeCell ref="E30:F34"/>
    <mergeCell ref="B31:C31"/>
    <mergeCell ref="C34:D34"/>
    <mergeCell ref="B35:C35"/>
    <mergeCell ref="D35:F35"/>
    <mergeCell ref="A36:F36"/>
    <mergeCell ref="A37:B37"/>
    <mergeCell ref="C37:D37"/>
    <mergeCell ref="E37:F37"/>
    <mergeCell ref="A49:A50"/>
    <mergeCell ref="B49:C49"/>
    <mergeCell ref="E49:F49"/>
    <mergeCell ref="B50:C50"/>
    <mergeCell ref="E50:F50"/>
    <mergeCell ref="B51:F51"/>
    <mergeCell ref="A52:F52"/>
  </mergeCells>
  <drawing r:id="rId4"/>
  <legacy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
    <col customWidth="1" min="2" max="2" width="37.38"/>
    <col customWidth="1" min="3" max="3" width="3.75"/>
    <col customWidth="1" min="4" max="4" width="37.38"/>
  </cols>
  <sheetData>
    <row r="1">
      <c r="A1" s="118" t="s">
        <v>830</v>
      </c>
      <c r="B1" s="4"/>
      <c r="C1" s="4"/>
      <c r="D1" s="6"/>
    </row>
    <row r="2">
      <c r="A2" s="164" t="s">
        <v>831</v>
      </c>
      <c r="B2" s="58"/>
      <c r="C2" s="58"/>
      <c r="D2" s="59"/>
    </row>
    <row r="3">
      <c r="A3" s="165"/>
      <c r="B3" s="165"/>
    </row>
    <row r="4">
      <c r="A4" s="166" t="s">
        <v>834</v>
      </c>
      <c r="B4" s="7"/>
      <c r="C4" s="7"/>
      <c r="D4" s="29"/>
    </row>
    <row r="5">
      <c r="A5" s="167" t="s">
        <v>836</v>
      </c>
      <c r="B5" s="7"/>
      <c r="C5" s="7"/>
      <c r="D5" s="29"/>
    </row>
    <row r="6">
      <c r="A6" s="167" t="s">
        <v>838</v>
      </c>
      <c r="B6" s="7"/>
      <c r="C6" s="7"/>
      <c r="D6" s="29"/>
    </row>
    <row r="7">
      <c r="A7" s="167" t="s">
        <v>839</v>
      </c>
      <c r="B7" s="7"/>
      <c r="C7" s="7"/>
      <c r="D7" s="29"/>
    </row>
    <row r="8">
      <c r="A8" s="167" t="s">
        <v>840</v>
      </c>
      <c r="B8" s="7"/>
      <c r="C8" s="7"/>
      <c r="D8" s="29"/>
    </row>
    <row r="9">
      <c r="A9" s="167" t="s">
        <v>842</v>
      </c>
      <c r="B9" s="7"/>
      <c r="C9" s="7"/>
      <c r="D9" s="29"/>
    </row>
    <row r="10">
      <c r="A10" s="167" t="s">
        <v>844</v>
      </c>
      <c r="B10" s="7"/>
      <c r="C10" s="7"/>
      <c r="D10" s="29"/>
    </row>
    <row r="11">
      <c r="A11" s="167" t="s">
        <v>845</v>
      </c>
      <c r="B11" s="7"/>
      <c r="C11" s="7"/>
      <c r="D11" s="29"/>
    </row>
    <row r="12">
      <c r="A12" s="165"/>
    </row>
    <row r="13">
      <c r="A13" s="166" t="s">
        <v>847</v>
      </c>
      <c r="B13" s="7"/>
      <c r="C13" s="7"/>
      <c r="D13" s="29"/>
    </row>
    <row r="14">
      <c r="A14" s="168" t="s">
        <v>849</v>
      </c>
      <c r="B14" s="29"/>
      <c r="C14" s="143" t="s">
        <v>850</v>
      </c>
      <c r="D14" s="29"/>
    </row>
    <row r="15">
      <c r="A15" s="168" t="s">
        <v>851</v>
      </c>
      <c r="B15" s="29"/>
      <c r="C15" s="143" t="s">
        <v>854</v>
      </c>
      <c r="D15" s="29"/>
    </row>
    <row r="16">
      <c r="A16" s="168" t="s">
        <v>855</v>
      </c>
      <c r="B16" s="29"/>
      <c r="C16" s="143" t="s">
        <v>856</v>
      </c>
      <c r="D16" s="29"/>
    </row>
    <row r="17">
      <c r="A17" s="168" t="s">
        <v>857</v>
      </c>
      <c r="B17" s="29"/>
      <c r="C17" s="143" t="s">
        <v>859</v>
      </c>
      <c r="D17" s="29"/>
    </row>
    <row r="18">
      <c r="A18" s="168" t="s">
        <v>860</v>
      </c>
      <c r="B18" s="29"/>
      <c r="C18" s="143" t="s">
        <v>862</v>
      </c>
      <c r="D18" s="29"/>
    </row>
    <row r="19">
      <c r="A19" s="168" t="s">
        <v>863</v>
      </c>
      <c r="B19" s="29"/>
      <c r="C19" s="143" t="s">
        <v>864</v>
      </c>
      <c r="D19" s="29"/>
    </row>
    <row r="20">
      <c r="A20" s="168" t="s">
        <v>865</v>
      </c>
      <c r="B20" s="29"/>
      <c r="C20" s="143" t="s">
        <v>866</v>
      </c>
      <c r="D20" s="29"/>
    </row>
    <row r="21">
      <c r="A21" s="168" t="s">
        <v>867</v>
      </c>
      <c r="B21" s="29"/>
      <c r="C21" s="143" t="s">
        <v>868</v>
      </c>
      <c r="D21" s="29"/>
    </row>
    <row r="22">
      <c r="A22" s="168" t="s">
        <v>869</v>
      </c>
      <c r="B22" s="29"/>
      <c r="C22" s="143" t="s">
        <v>870</v>
      </c>
      <c r="D22" s="29"/>
    </row>
    <row r="23">
      <c r="A23" s="169"/>
    </row>
    <row r="24">
      <c r="A24" s="166" t="s">
        <v>871</v>
      </c>
      <c r="B24" s="7"/>
      <c r="C24" s="7"/>
      <c r="D24" s="29"/>
    </row>
    <row r="25">
      <c r="A25" s="170" t="s">
        <v>873</v>
      </c>
      <c r="B25" s="7"/>
      <c r="C25" s="7"/>
      <c r="D25" s="29"/>
    </row>
    <row r="26">
      <c r="A26" s="171" t="s">
        <v>849</v>
      </c>
      <c r="B26" s="7"/>
      <c r="C26" s="7"/>
      <c r="D26" s="29"/>
    </row>
    <row r="27">
      <c r="A27" s="172" t="s">
        <v>875</v>
      </c>
      <c r="B27" s="29"/>
      <c r="C27" s="173" t="s">
        <v>876</v>
      </c>
      <c r="D27" s="29"/>
    </row>
    <row r="28" ht="30.0" customHeight="1">
      <c r="A28" s="40" t="b">
        <v>0</v>
      </c>
      <c r="B28" s="25" t="s">
        <v>877</v>
      </c>
      <c r="C28" s="40" t="b">
        <v>0</v>
      </c>
      <c r="D28" s="25" t="s">
        <v>879</v>
      </c>
    </row>
    <row r="29" ht="30.0" customHeight="1">
      <c r="A29" s="40" t="b">
        <v>0</v>
      </c>
      <c r="B29" s="25" t="s">
        <v>880</v>
      </c>
      <c r="C29" s="40" t="b">
        <v>0</v>
      </c>
      <c r="D29" s="25" t="s">
        <v>882</v>
      </c>
    </row>
    <row r="30" ht="30.0" customHeight="1">
      <c r="A30" s="40" t="b">
        <v>0</v>
      </c>
      <c r="B30" s="25" t="s">
        <v>883</v>
      </c>
      <c r="C30" s="40" t="b">
        <v>0</v>
      </c>
      <c r="D30" s="25" t="s">
        <v>884</v>
      </c>
    </row>
    <row r="31" ht="30.0" customHeight="1">
      <c r="A31" s="40" t="b">
        <v>0</v>
      </c>
      <c r="B31" s="25" t="s">
        <v>885</v>
      </c>
      <c r="C31" s="40" t="b">
        <v>0</v>
      </c>
      <c r="D31" s="25" t="s">
        <v>886</v>
      </c>
    </row>
    <row r="32" ht="30.0" customHeight="1">
      <c r="A32" s="40" t="b">
        <v>0</v>
      </c>
      <c r="B32" s="25" t="s">
        <v>887</v>
      </c>
      <c r="C32" s="40" t="b">
        <v>0</v>
      </c>
      <c r="D32" s="25" t="s">
        <v>889</v>
      </c>
    </row>
    <row r="33" ht="30.0" customHeight="1">
      <c r="A33" s="40" t="b">
        <v>0</v>
      </c>
      <c r="B33" s="25" t="s">
        <v>890</v>
      </c>
      <c r="C33" s="40" t="b">
        <v>0</v>
      </c>
      <c r="D33" s="25" t="s">
        <v>892</v>
      </c>
    </row>
    <row r="34" ht="30.0" customHeight="1">
      <c r="A34" s="40" t="b">
        <v>0</v>
      </c>
      <c r="B34" s="25" t="s">
        <v>893</v>
      </c>
      <c r="C34" s="40" t="b">
        <v>0</v>
      </c>
      <c r="D34" s="25" t="s">
        <v>894</v>
      </c>
    </row>
    <row r="35" ht="30.0" customHeight="1">
      <c r="A35" s="40" t="b">
        <v>0</v>
      </c>
      <c r="B35" s="25" t="s">
        <v>895</v>
      </c>
      <c r="C35" s="40" t="b">
        <v>0</v>
      </c>
      <c r="D35" s="25" t="s">
        <v>896</v>
      </c>
    </row>
    <row r="36">
      <c r="A36" s="168" t="s">
        <v>851</v>
      </c>
      <c r="B36" s="7"/>
      <c r="C36" s="7"/>
      <c r="D36" s="29"/>
    </row>
    <row r="37">
      <c r="A37" s="172" t="s">
        <v>899</v>
      </c>
      <c r="B37" s="29"/>
      <c r="C37" s="173" t="s">
        <v>900</v>
      </c>
      <c r="D37" s="29"/>
    </row>
    <row r="38" ht="30.0" customHeight="1">
      <c r="A38" s="174" t="b">
        <v>0</v>
      </c>
      <c r="B38" s="25" t="s">
        <v>901</v>
      </c>
      <c r="C38" s="40" t="b">
        <v>0</v>
      </c>
      <c r="D38" s="25" t="s">
        <v>904</v>
      </c>
    </row>
    <row r="39" ht="30.0" customHeight="1">
      <c r="A39" s="174" t="b">
        <v>0</v>
      </c>
      <c r="B39" s="25" t="s">
        <v>905</v>
      </c>
      <c r="C39" s="40" t="b">
        <v>0</v>
      </c>
      <c r="D39" s="25" t="s">
        <v>906</v>
      </c>
    </row>
    <row r="40" ht="30.0" customHeight="1">
      <c r="A40" s="174" t="b">
        <v>0</v>
      </c>
      <c r="B40" s="25" t="s">
        <v>907</v>
      </c>
      <c r="C40" s="40" t="b">
        <v>0</v>
      </c>
      <c r="D40" s="25" t="s">
        <v>909</v>
      </c>
    </row>
    <row r="41" ht="30.0" customHeight="1">
      <c r="A41" s="174" t="b">
        <v>0</v>
      </c>
      <c r="B41" s="25" t="s">
        <v>910</v>
      </c>
      <c r="C41" s="40" t="b">
        <v>0</v>
      </c>
      <c r="D41" s="25" t="s">
        <v>911</v>
      </c>
    </row>
    <row r="42" ht="30.0" customHeight="1">
      <c r="A42" s="174" t="b">
        <v>0</v>
      </c>
      <c r="B42" s="25" t="s">
        <v>913</v>
      </c>
      <c r="C42" s="40" t="b">
        <v>0</v>
      </c>
      <c r="D42" s="25" t="s">
        <v>914</v>
      </c>
    </row>
    <row r="43" ht="30.0" customHeight="1">
      <c r="A43" s="174" t="b">
        <v>0</v>
      </c>
      <c r="B43" s="25" t="s">
        <v>915</v>
      </c>
      <c r="C43" s="40" t="b">
        <v>0</v>
      </c>
      <c r="D43" s="25" t="s">
        <v>916</v>
      </c>
    </row>
    <row r="44" ht="30.0" customHeight="1">
      <c r="A44" s="174" t="b">
        <v>0</v>
      </c>
      <c r="B44" s="25" t="s">
        <v>917</v>
      </c>
      <c r="C44" s="40" t="b">
        <v>0</v>
      </c>
      <c r="D44" s="25" t="s">
        <v>918</v>
      </c>
    </row>
    <row r="45" ht="30.0" customHeight="1">
      <c r="A45" s="174" t="b">
        <v>0</v>
      </c>
      <c r="B45" s="25" t="s">
        <v>919</v>
      </c>
      <c r="C45" s="40" t="b">
        <v>0</v>
      </c>
      <c r="D45" s="25" t="s">
        <v>920</v>
      </c>
    </row>
    <row r="46">
      <c r="A46" s="168" t="s">
        <v>855</v>
      </c>
      <c r="B46" s="7"/>
      <c r="C46" s="7"/>
      <c r="D46" s="29"/>
    </row>
    <row r="47">
      <c r="A47" s="172" t="s">
        <v>922</v>
      </c>
      <c r="B47" s="29"/>
      <c r="C47" s="173" t="s">
        <v>924</v>
      </c>
      <c r="D47" s="29"/>
    </row>
    <row r="48" ht="30.0" customHeight="1">
      <c r="A48" s="40" t="b">
        <v>0</v>
      </c>
      <c r="B48" s="25" t="s">
        <v>925</v>
      </c>
      <c r="C48" s="40" t="b">
        <v>0</v>
      </c>
      <c r="D48" s="25" t="s">
        <v>926</v>
      </c>
    </row>
    <row r="49" ht="30.0" customHeight="1">
      <c r="A49" s="40" t="b">
        <v>0</v>
      </c>
      <c r="B49" s="25" t="s">
        <v>927</v>
      </c>
      <c r="C49" s="40" t="b">
        <v>0</v>
      </c>
      <c r="D49" s="25" t="s">
        <v>929</v>
      </c>
    </row>
    <row r="50" ht="30.0" customHeight="1">
      <c r="A50" s="40" t="b">
        <v>0</v>
      </c>
      <c r="B50" s="25" t="s">
        <v>930</v>
      </c>
      <c r="C50" s="40" t="b">
        <v>0</v>
      </c>
      <c r="D50" s="25" t="s">
        <v>931</v>
      </c>
    </row>
    <row r="51" ht="30.0" customHeight="1">
      <c r="A51" s="40" t="b">
        <v>0</v>
      </c>
      <c r="B51" s="25" t="s">
        <v>933</v>
      </c>
      <c r="C51" s="40" t="b">
        <v>0</v>
      </c>
      <c r="D51" s="25" t="s">
        <v>934</v>
      </c>
    </row>
    <row r="52" ht="30.0" customHeight="1">
      <c r="A52" s="40" t="b">
        <v>0</v>
      </c>
      <c r="B52" s="25" t="s">
        <v>935</v>
      </c>
      <c r="C52" s="40" t="b">
        <v>0</v>
      </c>
      <c r="D52" s="25" t="s">
        <v>936</v>
      </c>
    </row>
    <row r="53" ht="30.0" customHeight="1">
      <c r="A53" s="40" t="b">
        <v>0</v>
      </c>
      <c r="B53" s="25" t="s">
        <v>938</v>
      </c>
      <c r="C53" s="40" t="b">
        <v>0</v>
      </c>
      <c r="D53" s="25" t="s">
        <v>939</v>
      </c>
    </row>
    <row r="54" ht="30.0" customHeight="1">
      <c r="A54" s="40" t="b">
        <v>0</v>
      </c>
      <c r="B54" s="25" t="s">
        <v>940</v>
      </c>
      <c r="C54" s="40" t="b">
        <v>0</v>
      </c>
      <c r="D54" s="25" t="s">
        <v>941</v>
      </c>
    </row>
    <row r="55" ht="30.0" customHeight="1">
      <c r="A55" s="40" t="b">
        <v>0</v>
      </c>
      <c r="B55" s="25" t="s">
        <v>942</v>
      </c>
      <c r="C55" s="40" t="b">
        <v>0</v>
      </c>
      <c r="D55" s="25" t="s">
        <v>944</v>
      </c>
    </row>
    <row r="56">
      <c r="A56" s="168" t="s">
        <v>857</v>
      </c>
      <c r="B56" s="7"/>
      <c r="C56" s="7"/>
      <c r="D56" s="29"/>
    </row>
    <row r="57">
      <c r="A57" s="172" t="s">
        <v>947</v>
      </c>
      <c r="B57" s="29"/>
      <c r="C57" s="173" t="s">
        <v>949</v>
      </c>
      <c r="D57" s="29"/>
    </row>
    <row r="58" ht="30.0" customHeight="1">
      <c r="A58" s="40" t="b">
        <v>0</v>
      </c>
      <c r="B58" s="25" t="s">
        <v>950</v>
      </c>
      <c r="C58" s="40" t="b">
        <v>0</v>
      </c>
      <c r="D58" s="25" t="s">
        <v>951</v>
      </c>
    </row>
    <row r="59" ht="30.0" customHeight="1">
      <c r="A59" s="40" t="b">
        <v>0</v>
      </c>
      <c r="B59" s="25" t="s">
        <v>953</v>
      </c>
      <c r="C59" s="40" t="b">
        <v>0</v>
      </c>
      <c r="D59" s="25" t="s">
        <v>956</v>
      </c>
    </row>
    <row r="60" ht="30.0" customHeight="1">
      <c r="A60" s="40" t="b">
        <v>0</v>
      </c>
      <c r="B60" s="25" t="s">
        <v>958</v>
      </c>
      <c r="C60" s="40" t="b">
        <v>0</v>
      </c>
      <c r="D60" s="25" t="s">
        <v>960</v>
      </c>
    </row>
    <row r="61" ht="30.0" customHeight="1">
      <c r="A61" s="40" t="b">
        <v>0</v>
      </c>
      <c r="B61" s="25" t="s">
        <v>963</v>
      </c>
      <c r="C61" s="40" t="b">
        <v>0</v>
      </c>
      <c r="D61" s="25" t="s">
        <v>965</v>
      </c>
    </row>
    <row r="62" ht="30.0" customHeight="1">
      <c r="A62" s="40" t="b">
        <v>0</v>
      </c>
      <c r="B62" s="25" t="s">
        <v>967</v>
      </c>
      <c r="C62" s="40" t="b">
        <v>0</v>
      </c>
      <c r="D62" s="25" t="s">
        <v>969</v>
      </c>
    </row>
    <row r="63" ht="30.0" customHeight="1">
      <c r="A63" s="40" t="b">
        <v>0</v>
      </c>
      <c r="B63" s="25" t="s">
        <v>971</v>
      </c>
      <c r="C63" s="40" t="b">
        <v>0</v>
      </c>
      <c r="D63" s="25" t="s">
        <v>974</v>
      </c>
    </row>
    <row r="64" ht="30.0" customHeight="1">
      <c r="A64" s="40" t="b">
        <v>0</v>
      </c>
      <c r="B64" s="25" t="s">
        <v>977</v>
      </c>
      <c r="C64" s="40" t="b">
        <v>0</v>
      </c>
      <c r="D64" s="25" t="s">
        <v>979</v>
      </c>
    </row>
    <row r="65" ht="30.0" customHeight="1">
      <c r="A65" s="40" t="b">
        <v>0</v>
      </c>
      <c r="B65" s="25" t="s">
        <v>982</v>
      </c>
      <c r="C65" s="40" t="b">
        <v>0</v>
      </c>
      <c r="D65" s="25" t="s">
        <v>985</v>
      </c>
    </row>
    <row r="66">
      <c r="A66" s="168" t="s">
        <v>860</v>
      </c>
      <c r="B66" s="7"/>
      <c r="C66" s="7"/>
      <c r="D66" s="29"/>
    </row>
    <row r="67">
      <c r="A67" s="172" t="s">
        <v>990</v>
      </c>
      <c r="B67" s="29"/>
      <c r="C67" s="173" t="s">
        <v>994</v>
      </c>
      <c r="D67" s="29"/>
    </row>
    <row r="68" ht="30.0" customHeight="1">
      <c r="A68" s="25" t="b">
        <v>0</v>
      </c>
      <c r="B68" s="25" t="s">
        <v>1001</v>
      </c>
      <c r="C68" s="40" t="b">
        <v>0</v>
      </c>
      <c r="D68" s="25" t="s">
        <v>1003</v>
      </c>
    </row>
    <row r="69" ht="30.0" customHeight="1">
      <c r="A69" s="40" t="b">
        <v>0</v>
      </c>
      <c r="B69" s="25" t="s">
        <v>1005</v>
      </c>
      <c r="C69" s="40" t="b">
        <v>0</v>
      </c>
      <c r="D69" s="25" t="s">
        <v>1008</v>
      </c>
    </row>
    <row r="70" ht="30.0" customHeight="1">
      <c r="A70" s="40" t="b">
        <v>0</v>
      </c>
      <c r="B70" s="25" t="s">
        <v>1010</v>
      </c>
      <c r="C70" s="40" t="b">
        <v>0</v>
      </c>
      <c r="D70" s="25" t="s">
        <v>1013</v>
      </c>
    </row>
    <row r="71" ht="30.0" customHeight="1">
      <c r="A71" s="40" t="b">
        <v>0</v>
      </c>
      <c r="B71" s="25" t="s">
        <v>1016</v>
      </c>
      <c r="C71" s="40" t="b">
        <v>0</v>
      </c>
      <c r="D71" s="25" t="s">
        <v>1018</v>
      </c>
    </row>
    <row r="72" ht="30.0" customHeight="1">
      <c r="A72" s="40" t="b">
        <v>0</v>
      </c>
      <c r="B72" s="25" t="s">
        <v>1022</v>
      </c>
      <c r="C72" s="40" t="b">
        <v>0</v>
      </c>
      <c r="D72" s="25" t="s">
        <v>1024</v>
      </c>
    </row>
    <row r="73" ht="30.0" customHeight="1">
      <c r="A73" s="40" t="b">
        <v>0</v>
      </c>
      <c r="B73" s="25" t="s">
        <v>1026</v>
      </c>
      <c r="C73" s="40" t="b">
        <v>0</v>
      </c>
      <c r="D73" s="25" t="s">
        <v>1029</v>
      </c>
    </row>
    <row r="74" ht="30.0" customHeight="1">
      <c r="A74" s="40" t="b">
        <v>0</v>
      </c>
      <c r="B74" s="25" t="s">
        <v>1032</v>
      </c>
      <c r="C74" s="40" t="b">
        <v>0</v>
      </c>
      <c r="D74" s="25" t="s">
        <v>1034</v>
      </c>
    </row>
    <row r="75" ht="30.0" customHeight="1">
      <c r="A75" s="40" t="b">
        <v>0</v>
      </c>
      <c r="B75" s="25" t="s">
        <v>1037</v>
      </c>
      <c r="C75" s="40" t="b">
        <v>0</v>
      </c>
      <c r="D75" s="25" t="s">
        <v>1039</v>
      </c>
    </row>
    <row r="76">
      <c r="A76" s="168" t="s">
        <v>863</v>
      </c>
      <c r="B76" s="7"/>
      <c r="C76" s="7"/>
      <c r="D76" s="29"/>
    </row>
    <row r="77">
      <c r="A77" s="172" t="s">
        <v>1046</v>
      </c>
      <c r="B77" s="29"/>
      <c r="C77" s="173" t="s">
        <v>1051</v>
      </c>
      <c r="D77" s="29"/>
    </row>
    <row r="78" ht="30.0" customHeight="1">
      <c r="A78" s="40" t="b">
        <v>0</v>
      </c>
      <c r="B78" s="25" t="s">
        <v>1056</v>
      </c>
      <c r="C78" s="40" t="b">
        <v>0</v>
      </c>
      <c r="D78" s="25" t="s">
        <v>1059</v>
      </c>
    </row>
    <row r="79" ht="30.0" customHeight="1">
      <c r="A79" s="40" t="b">
        <v>0</v>
      </c>
      <c r="B79" s="25" t="s">
        <v>1063</v>
      </c>
      <c r="C79" s="40" t="b">
        <v>0</v>
      </c>
      <c r="D79" s="25" t="s">
        <v>1065</v>
      </c>
    </row>
    <row r="80" ht="30.0" customHeight="1">
      <c r="A80" s="40" t="b">
        <v>0</v>
      </c>
      <c r="B80" s="25" t="s">
        <v>1067</v>
      </c>
      <c r="C80" s="40" t="b">
        <v>0</v>
      </c>
      <c r="D80" s="25" t="s">
        <v>1069</v>
      </c>
    </row>
    <row r="81" ht="30.0" customHeight="1">
      <c r="A81" s="40" t="b">
        <v>0</v>
      </c>
      <c r="B81" s="25" t="s">
        <v>1072</v>
      </c>
      <c r="C81" s="40" t="b">
        <v>0</v>
      </c>
      <c r="D81" s="25" t="s">
        <v>1074</v>
      </c>
    </row>
    <row r="82" ht="30.0" customHeight="1">
      <c r="A82" s="40" t="b">
        <v>0</v>
      </c>
      <c r="B82" s="25" t="s">
        <v>1077</v>
      </c>
      <c r="C82" s="40" t="b">
        <v>0</v>
      </c>
      <c r="D82" s="25" t="s">
        <v>1080</v>
      </c>
    </row>
    <row r="83" ht="30.0" customHeight="1">
      <c r="A83" s="40" t="b">
        <v>0</v>
      </c>
      <c r="B83" s="25" t="s">
        <v>1083</v>
      </c>
      <c r="C83" s="40" t="b">
        <v>0</v>
      </c>
      <c r="D83" s="25" t="s">
        <v>1085</v>
      </c>
    </row>
    <row r="84" ht="30.0" customHeight="1">
      <c r="A84" s="40" t="b">
        <v>0</v>
      </c>
      <c r="B84" s="25" t="s">
        <v>1088</v>
      </c>
      <c r="C84" s="40" t="b">
        <v>0</v>
      </c>
      <c r="D84" s="25" t="s">
        <v>1090</v>
      </c>
    </row>
    <row r="85" ht="30.0" customHeight="1">
      <c r="A85" s="40" t="b">
        <v>0</v>
      </c>
      <c r="B85" s="25" t="s">
        <v>1093</v>
      </c>
      <c r="C85" s="40" t="b">
        <v>0</v>
      </c>
      <c r="D85" s="25" t="s">
        <v>1095</v>
      </c>
    </row>
    <row r="86">
      <c r="A86" s="168" t="s">
        <v>865</v>
      </c>
      <c r="B86" s="7"/>
      <c r="C86" s="7"/>
      <c r="D86" s="29"/>
    </row>
    <row r="87">
      <c r="A87" s="172" t="s">
        <v>1096</v>
      </c>
      <c r="B87" s="29"/>
      <c r="C87" s="173" t="s">
        <v>1098</v>
      </c>
      <c r="D87" s="29"/>
    </row>
    <row r="88" ht="30.0" customHeight="1">
      <c r="A88" s="40" t="b">
        <v>0</v>
      </c>
      <c r="B88" s="25" t="s">
        <v>1100</v>
      </c>
      <c r="C88" s="40" t="b">
        <v>0</v>
      </c>
      <c r="D88" s="25" t="s">
        <v>1101</v>
      </c>
    </row>
    <row r="89" ht="30.0" customHeight="1">
      <c r="A89" s="40" t="b">
        <v>0</v>
      </c>
      <c r="B89" s="25" t="s">
        <v>1102</v>
      </c>
      <c r="C89" s="40" t="b">
        <v>0</v>
      </c>
      <c r="D89" s="25" t="s">
        <v>1103</v>
      </c>
    </row>
    <row r="90" ht="30.0" customHeight="1">
      <c r="A90" s="40" t="b">
        <v>0</v>
      </c>
      <c r="B90" s="25" t="s">
        <v>1104</v>
      </c>
      <c r="C90" s="40" t="b">
        <v>0</v>
      </c>
      <c r="D90" s="25" t="s">
        <v>1106</v>
      </c>
    </row>
    <row r="91" ht="30.0" customHeight="1">
      <c r="A91" s="40" t="b">
        <v>0</v>
      </c>
      <c r="B91" s="25" t="s">
        <v>1107</v>
      </c>
      <c r="C91" s="40" t="b">
        <v>0</v>
      </c>
      <c r="D91" s="25" t="s">
        <v>1109</v>
      </c>
    </row>
    <row r="92" ht="30.0" customHeight="1">
      <c r="A92" s="40" t="b">
        <v>0</v>
      </c>
      <c r="B92" s="25" t="s">
        <v>1110</v>
      </c>
      <c r="C92" s="40" t="b">
        <v>0</v>
      </c>
      <c r="D92" s="25" t="s">
        <v>1111</v>
      </c>
    </row>
    <row r="93" ht="30.0" customHeight="1">
      <c r="A93" s="40" t="b">
        <v>0</v>
      </c>
      <c r="B93" s="25" t="s">
        <v>1112</v>
      </c>
      <c r="C93" s="40" t="b">
        <v>0</v>
      </c>
      <c r="D93" s="25" t="s">
        <v>1113</v>
      </c>
    </row>
    <row r="94" ht="30.0" customHeight="1">
      <c r="A94" s="40" t="b">
        <v>0</v>
      </c>
      <c r="B94" s="25" t="s">
        <v>1114</v>
      </c>
      <c r="C94" s="40" t="b">
        <v>0</v>
      </c>
      <c r="D94" s="25" t="s">
        <v>1116</v>
      </c>
    </row>
    <row r="95" ht="30.0" customHeight="1">
      <c r="A95" s="40" t="b">
        <v>0</v>
      </c>
      <c r="B95" s="25" t="s">
        <v>1117</v>
      </c>
      <c r="C95" s="40" t="b">
        <v>0</v>
      </c>
      <c r="D95" s="25" t="s">
        <v>1119</v>
      </c>
    </row>
    <row r="96">
      <c r="A96" s="168" t="s">
        <v>867</v>
      </c>
      <c r="B96" s="7"/>
      <c r="C96" s="7"/>
      <c r="D96" s="29"/>
    </row>
    <row r="97">
      <c r="A97" s="172" t="s">
        <v>1121</v>
      </c>
      <c r="B97" s="29"/>
      <c r="C97" s="173" t="s">
        <v>1123</v>
      </c>
      <c r="D97" s="29"/>
    </row>
    <row r="98" ht="30.0" customHeight="1">
      <c r="A98" s="25" t="b">
        <v>0</v>
      </c>
      <c r="B98" s="25" t="s">
        <v>1125</v>
      </c>
      <c r="C98" s="40" t="b">
        <v>0</v>
      </c>
      <c r="D98" s="25" t="s">
        <v>1126</v>
      </c>
    </row>
    <row r="99" ht="30.0" customHeight="1">
      <c r="A99" s="40" t="b">
        <v>0</v>
      </c>
      <c r="B99" s="25" t="s">
        <v>1127</v>
      </c>
      <c r="C99" s="40" t="b">
        <v>0</v>
      </c>
      <c r="D99" s="25" t="s">
        <v>1128</v>
      </c>
    </row>
    <row r="100" ht="30.0" customHeight="1">
      <c r="A100" s="40" t="b">
        <v>0</v>
      </c>
      <c r="B100" s="25" t="s">
        <v>1129</v>
      </c>
      <c r="C100" s="40" t="b">
        <v>0</v>
      </c>
      <c r="D100" s="25" t="s">
        <v>1131</v>
      </c>
    </row>
    <row r="101" ht="30.0" customHeight="1">
      <c r="A101" s="40" t="b">
        <v>0</v>
      </c>
      <c r="B101" s="25" t="s">
        <v>1133</v>
      </c>
      <c r="C101" s="40" t="b">
        <v>0</v>
      </c>
      <c r="D101" s="25" t="s">
        <v>1134</v>
      </c>
    </row>
    <row r="102" ht="30.0" customHeight="1">
      <c r="A102" s="40" t="b">
        <v>0</v>
      </c>
      <c r="B102" s="25" t="s">
        <v>1135</v>
      </c>
      <c r="C102" s="40" t="b">
        <v>0</v>
      </c>
      <c r="D102" s="25" t="s">
        <v>1136</v>
      </c>
    </row>
    <row r="103" ht="30.0" customHeight="1">
      <c r="A103" s="40" t="b">
        <v>0</v>
      </c>
      <c r="B103" s="25" t="s">
        <v>1138</v>
      </c>
      <c r="C103" s="40" t="b">
        <v>0</v>
      </c>
      <c r="D103" s="25" t="s">
        <v>1139</v>
      </c>
    </row>
    <row r="104" ht="30.0" customHeight="1">
      <c r="A104" s="40" t="b">
        <v>0</v>
      </c>
      <c r="B104" s="25" t="s">
        <v>1140</v>
      </c>
      <c r="C104" s="40" t="b">
        <v>0</v>
      </c>
      <c r="D104" s="25" t="s">
        <v>1142</v>
      </c>
    </row>
    <row r="105" ht="30.0" customHeight="1">
      <c r="A105" s="40" t="b">
        <v>0</v>
      </c>
      <c r="B105" s="25" t="s">
        <v>1143</v>
      </c>
      <c r="C105" s="40" t="b">
        <v>0</v>
      </c>
      <c r="D105" s="25" t="s">
        <v>1144</v>
      </c>
    </row>
    <row r="106">
      <c r="A106" s="168" t="s">
        <v>869</v>
      </c>
      <c r="B106" s="7"/>
      <c r="C106" s="7"/>
      <c r="D106" s="29"/>
    </row>
    <row r="107">
      <c r="A107" s="172" t="s">
        <v>1146</v>
      </c>
      <c r="B107" s="29"/>
      <c r="C107" s="173" t="s">
        <v>1147</v>
      </c>
      <c r="D107" s="29"/>
    </row>
    <row r="108" ht="30.0" customHeight="1">
      <c r="A108" s="25" t="b">
        <v>0</v>
      </c>
      <c r="B108" s="25" t="s">
        <v>1149</v>
      </c>
      <c r="C108" s="40" t="b">
        <v>0</v>
      </c>
      <c r="D108" s="25" t="s">
        <v>1150</v>
      </c>
    </row>
    <row r="109" ht="30.0" customHeight="1">
      <c r="A109" s="40" t="b">
        <v>0</v>
      </c>
      <c r="B109" s="25" t="s">
        <v>1151</v>
      </c>
      <c r="C109" s="40" t="b">
        <v>0</v>
      </c>
      <c r="D109" s="25" t="s">
        <v>1153</v>
      </c>
    </row>
    <row r="110" ht="30.0" customHeight="1">
      <c r="A110" s="40" t="b">
        <v>0</v>
      </c>
      <c r="B110" s="25" t="s">
        <v>1154</v>
      </c>
      <c r="C110" s="40" t="b">
        <v>0</v>
      </c>
      <c r="D110" s="25" t="s">
        <v>1156</v>
      </c>
    </row>
    <row r="111" ht="30.0" customHeight="1">
      <c r="A111" s="40" t="b">
        <v>0</v>
      </c>
      <c r="B111" s="25" t="s">
        <v>1157</v>
      </c>
      <c r="C111" s="40" t="b">
        <v>0</v>
      </c>
      <c r="D111" s="25" t="s">
        <v>1158</v>
      </c>
    </row>
    <row r="112" ht="30.0" customHeight="1">
      <c r="A112" s="40" t="b">
        <v>0</v>
      </c>
      <c r="B112" s="25" t="s">
        <v>1159</v>
      </c>
      <c r="C112" s="40" t="b">
        <v>0</v>
      </c>
      <c r="D112" s="25" t="s">
        <v>1160</v>
      </c>
    </row>
    <row r="113" ht="30.0" customHeight="1">
      <c r="A113" s="40" t="b">
        <v>0</v>
      </c>
      <c r="B113" s="25" t="s">
        <v>1162</v>
      </c>
      <c r="C113" s="40" t="b">
        <v>0</v>
      </c>
      <c r="D113" s="25" t="s">
        <v>1164</v>
      </c>
    </row>
    <row r="114" ht="30.0" customHeight="1">
      <c r="A114" s="40" t="b">
        <v>0</v>
      </c>
      <c r="B114" s="25" t="s">
        <v>1165</v>
      </c>
      <c r="C114" s="40" t="b">
        <v>0</v>
      </c>
      <c r="D114" s="25" t="s">
        <v>1166</v>
      </c>
    </row>
    <row r="115" ht="30.0" customHeight="1">
      <c r="A115" s="40" t="b">
        <v>0</v>
      </c>
      <c r="B115" s="25" t="s">
        <v>1167</v>
      </c>
      <c r="C115" s="40" t="b">
        <v>0</v>
      </c>
      <c r="D115" s="25" t="s">
        <v>1168</v>
      </c>
    </row>
    <row r="116">
      <c r="A116" s="93"/>
    </row>
  </sheetData>
  <mergeCells count="62">
    <mergeCell ref="C97:D97"/>
    <mergeCell ref="A106:D106"/>
    <mergeCell ref="A107:B107"/>
    <mergeCell ref="C107:D107"/>
    <mergeCell ref="A116:D116"/>
    <mergeCell ref="A77:B77"/>
    <mergeCell ref="C77:D77"/>
    <mergeCell ref="A86:D86"/>
    <mergeCell ref="A87:B87"/>
    <mergeCell ref="C87:D87"/>
    <mergeCell ref="A96:D96"/>
    <mergeCell ref="A97:B97"/>
    <mergeCell ref="A1:D1"/>
    <mergeCell ref="A2:D2"/>
    <mergeCell ref="B3:D3"/>
    <mergeCell ref="A4:D4"/>
    <mergeCell ref="A5:D5"/>
    <mergeCell ref="A6:D6"/>
    <mergeCell ref="A7:D7"/>
    <mergeCell ref="C15:D15"/>
    <mergeCell ref="C16:D16"/>
    <mergeCell ref="C17:D17"/>
    <mergeCell ref="C18:D18"/>
    <mergeCell ref="C19:D19"/>
    <mergeCell ref="C20:D20"/>
    <mergeCell ref="C21:D21"/>
    <mergeCell ref="C22:D22"/>
    <mergeCell ref="A8:D8"/>
    <mergeCell ref="A9:D9"/>
    <mergeCell ref="A10:D10"/>
    <mergeCell ref="A11:D11"/>
    <mergeCell ref="A12:D12"/>
    <mergeCell ref="A13:D13"/>
    <mergeCell ref="C14:D14"/>
    <mergeCell ref="A14:B14"/>
    <mergeCell ref="A15:B15"/>
    <mergeCell ref="A16:B16"/>
    <mergeCell ref="A17:B17"/>
    <mergeCell ref="A18:B18"/>
    <mergeCell ref="A19:B19"/>
    <mergeCell ref="A20:B20"/>
    <mergeCell ref="A21:B21"/>
    <mergeCell ref="A22:B22"/>
    <mergeCell ref="A23:D23"/>
    <mergeCell ref="A24:D24"/>
    <mergeCell ref="A25:D25"/>
    <mergeCell ref="A26:D26"/>
    <mergeCell ref="A27:B27"/>
    <mergeCell ref="C27:D27"/>
    <mergeCell ref="A36:D36"/>
    <mergeCell ref="A37:B37"/>
    <mergeCell ref="C37:D37"/>
    <mergeCell ref="A46:D46"/>
    <mergeCell ref="A47:B47"/>
    <mergeCell ref="C47:D47"/>
    <mergeCell ref="A56:D56"/>
    <mergeCell ref="A57:B57"/>
    <mergeCell ref="C57:D57"/>
    <mergeCell ref="A66:D66"/>
    <mergeCell ref="A67:B67"/>
    <mergeCell ref="C67:D67"/>
    <mergeCell ref="A76:D76"/>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8"/>
    <col customWidth="1" min="2" max="2" width="43.5"/>
  </cols>
  <sheetData>
    <row r="1">
      <c r="A1" s="5" t="s">
        <v>937</v>
      </c>
      <c r="B1" s="29"/>
    </row>
    <row r="2">
      <c r="A2" s="175" t="s">
        <v>943</v>
      </c>
      <c r="B2" s="176" t="s">
        <v>946</v>
      </c>
      <c r="C2" s="69">
        <f>counta(B3:B71)</f>
        <v>69</v>
      </c>
    </row>
    <row r="3">
      <c r="A3" s="177" t="s">
        <v>954</v>
      </c>
      <c r="B3" s="177" t="s">
        <v>957</v>
      </c>
    </row>
    <row r="4">
      <c r="A4" s="177" t="s">
        <v>954</v>
      </c>
      <c r="B4" s="177" t="s">
        <v>959</v>
      </c>
    </row>
    <row r="5">
      <c r="A5" s="177" t="s">
        <v>954</v>
      </c>
      <c r="B5" s="177" t="s">
        <v>962</v>
      </c>
    </row>
    <row r="6">
      <c r="A6" s="177" t="s">
        <v>954</v>
      </c>
      <c r="B6" s="177" t="s">
        <v>964</v>
      </c>
    </row>
    <row r="7">
      <c r="A7" s="177" t="s">
        <v>954</v>
      </c>
      <c r="B7" s="177" t="s">
        <v>966</v>
      </c>
    </row>
    <row r="8">
      <c r="A8" s="177" t="s">
        <v>954</v>
      </c>
      <c r="B8" s="177" t="s">
        <v>968</v>
      </c>
    </row>
    <row r="9">
      <c r="A9" s="177" t="s">
        <v>954</v>
      </c>
      <c r="B9" s="177" t="s">
        <v>970</v>
      </c>
    </row>
    <row r="10">
      <c r="A10" s="177" t="s">
        <v>954</v>
      </c>
      <c r="B10" s="177" t="s">
        <v>972</v>
      </c>
    </row>
    <row r="11">
      <c r="A11" s="177" t="s">
        <v>975</v>
      </c>
      <c r="B11" s="177" t="s">
        <v>976</v>
      </c>
    </row>
    <row r="12">
      <c r="A12" s="177" t="s">
        <v>975</v>
      </c>
      <c r="B12" s="177" t="s">
        <v>978</v>
      </c>
    </row>
    <row r="13">
      <c r="A13" s="177" t="s">
        <v>975</v>
      </c>
      <c r="B13" s="177" t="s">
        <v>981</v>
      </c>
    </row>
    <row r="14">
      <c r="A14" s="177" t="s">
        <v>975</v>
      </c>
      <c r="B14" s="177" t="s">
        <v>983</v>
      </c>
    </row>
    <row r="15">
      <c r="A15" s="177" t="s">
        <v>975</v>
      </c>
      <c r="B15" s="177" t="s">
        <v>984</v>
      </c>
    </row>
    <row r="16">
      <c r="A16" s="177" t="s">
        <v>986</v>
      </c>
      <c r="B16" s="177" t="s">
        <v>987</v>
      </c>
    </row>
    <row r="17">
      <c r="A17" s="177" t="s">
        <v>986</v>
      </c>
      <c r="B17" s="177" t="s">
        <v>988</v>
      </c>
    </row>
    <row r="18">
      <c r="A18" s="177" t="s">
        <v>986</v>
      </c>
      <c r="B18" s="177" t="s">
        <v>989</v>
      </c>
    </row>
    <row r="19">
      <c r="A19" s="177" t="s">
        <v>986</v>
      </c>
      <c r="B19" s="177" t="s">
        <v>991</v>
      </c>
    </row>
    <row r="20">
      <c r="A20" s="177" t="s">
        <v>986</v>
      </c>
      <c r="B20" s="177" t="s">
        <v>992</v>
      </c>
    </row>
    <row r="21">
      <c r="A21" s="177" t="s">
        <v>986</v>
      </c>
      <c r="B21" s="177" t="s">
        <v>995</v>
      </c>
    </row>
    <row r="22">
      <c r="A22" s="177" t="s">
        <v>996</v>
      </c>
      <c r="B22" s="177" t="s">
        <v>997</v>
      </c>
    </row>
    <row r="23">
      <c r="A23" s="177" t="s">
        <v>996</v>
      </c>
      <c r="B23" s="177" t="s">
        <v>998</v>
      </c>
    </row>
    <row r="24">
      <c r="A24" s="177" t="s">
        <v>996</v>
      </c>
      <c r="B24" s="177" t="s">
        <v>1000</v>
      </c>
    </row>
    <row r="25">
      <c r="A25" s="177" t="s">
        <v>996</v>
      </c>
      <c r="B25" s="177" t="s">
        <v>1002</v>
      </c>
    </row>
    <row r="26">
      <c r="A26" s="177" t="s">
        <v>996</v>
      </c>
      <c r="B26" s="177" t="s">
        <v>1004</v>
      </c>
    </row>
    <row r="27">
      <c r="A27" s="177" t="s">
        <v>996</v>
      </c>
      <c r="B27" s="177" t="s">
        <v>1006</v>
      </c>
    </row>
    <row r="28">
      <c r="A28" s="177" t="s">
        <v>996</v>
      </c>
      <c r="B28" s="177" t="s">
        <v>1007</v>
      </c>
    </row>
    <row r="29">
      <c r="A29" s="177" t="s">
        <v>996</v>
      </c>
      <c r="B29" s="177" t="s">
        <v>1009</v>
      </c>
    </row>
    <row r="30">
      <c r="A30" s="177" t="s">
        <v>996</v>
      </c>
      <c r="B30" s="177" t="s">
        <v>1012</v>
      </c>
    </row>
    <row r="31">
      <c r="A31" s="177" t="s">
        <v>1014</v>
      </c>
      <c r="B31" s="177" t="s">
        <v>1015</v>
      </c>
    </row>
    <row r="32">
      <c r="A32" s="177" t="s">
        <v>1014</v>
      </c>
      <c r="B32" s="177" t="s">
        <v>1017</v>
      </c>
    </row>
    <row r="33">
      <c r="A33" s="177" t="s">
        <v>1014</v>
      </c>
      <c r="B33" s="177" t="s">
        <v>1020</v>
      </c>
    </row>
    <row r="34">
      <c r="A34" s="177" t="s">
        <v>1014</v>
      </c>
      <c r="B34" s="177" t="s">
        <v>1021</v>
      </c>
    </row>
    <row r="35">
      <c r="A35" s="177" t="s">
        <v>1014</v>
      </c>
      <c r="B35" s="177" t="s">
        <v>1023</v>
      </c>
    </row>
    <row r="36">
      <c r="A36" s="177" t="s">
        <v>1014</v>
      </c>
      <c r="B36" s="177" t="s">
        <v>1025</v>
      </c>
    </row>
    <row r="37">
      <c r="A37" s="177" t="s">
        <v>1027</v>
      </c>
      <c r="B37" s="177" t="s">
        <v>1028</v>
      </c>
    </row>
    <row r="38">
      <c r="A38" s="177" t="s">
        <v>1027</v>
      </c>
      <c r="B38" s="177" t="s">
        <v>1030</v>
      </c>
    </row>
    <row r="39">
      <c r="A39" s="177" t="s">
        <v>1027</v>
      </c>
      <c r="B39" s="177" t="s">
        <v>1031</v>
      </c>
    </row>
    <row r="40">
      <c r="A40" s="177" t="s">
        <v>1027</v>
      </c>
      <c r="B40" s="177" t="s">
        <v>1033</v>
      </c>
    </row>
    <row r="41">
      <c r="A41" s="177" t="s">
        <v>1027</v>
      </c>
      <c r="B41" s="177" t="s">
        <v>1036</v>
      </c>
    </row>
    <row r="42">
      <c r="A42" s="177" t="s">
        <v>1027</v>
      </c>
      <c r="B42" s="177" t="s">
        <v>1038</v>
      </c>
    </row>
    <row r="43">
      <c r="A43" s="177" t="s">
        <v>1040</v>
      </c>
      <c r="B43" s="177" t="s">
        <v>1041</v>
      </c>
    </row>
    <row r="44">
      <c r="A44" s="177" t="s">
        <v>1040</v>
      </c>
      <c r="B44" s="177" t="s">
        <v>1043</v>
      </c>
    </row>
    <row r="45">
      <c r="A45" s="177" t="s">
        <v>1040</v>
      </c>
      <c r="B45" s="177" t="s">
        <v>1044</v>
      </c>
    </row>
    <row r="46">
      <c r="A46" s="177" t="s">
        <v>1040</v>
      </c>
      <c r="B46" s="177" t="s">
        <v>1045</v>
      </c>
    </row>
    <row r="47">
      <c r="A47" s="177" t="s">
        <v>1040</v>
      </c>
      <c r="B47" s="177" t="s">
        <v>1047</v>
      </c>
    </row>
    <row r="48">
      <c r="A48" s="177" t="s">
        <v>1040</v>
      </c>
      <c r="B48" s="177" t="s">
        <v>1048</v>
      </c>
    </row>
    <row r="49">
      <c r="A49" s="177" t="s">
        <v>1049</v>
      </c>
      <c r="B49" s="177" t="s">
        <v>1050</v>
      </c>
    </row>
    <row r="50">
      <c r="A50" s="177" t="s">
        <v>1049</v>
      </c>
      <c r="B50" s="177" t="s">
        <v>1052</v>
      </c>
    </row>
    <row r="51">
      <c r="A51" s="177" t="s">
        <v>1049</v>
      </c>
      <c r="B51" s="177" t="s">
        <v>1053</v>
      </c>
    </row>
    <row r="52">
      <c r="A52" s="177" t="s">
        <v>1049</v>
      </c>
      <c r="B52" s="177" t="s">
        <v>1054</v>
      </c>
    </row>
    <row r="53">
      <c r="A53" s="177" t="s">
        <v>1049</v>
      </c>
      <c r="B53" s="177" t="s">
        <v>1057</v>
      </c>
    </row>
    <row r="54">
      <c r="A54" s="177" t="s">
        <v>1049</v>
      </c>
      <c r="B54" s="177" t="s">
        <v>1058</v>
      </c>
    </row>
    <row r="55">
      <c r="A55" s="177" t="s">
        <v>1060</v>
      </c>
      <c r="B55" s="177" t="s">
        <v>1061</v>
      </c>
    </row>
    <row r="56">
      <c r="A56" s="177" t="s">
        <v>1060</v>
      </c>
      <c r="B56" s="177" t="s">
        <v>1064</v>
      </c>
    </row>
    <row r="57">
      <c r="A57" s="177" t="s">
        <v>1060</v>
      </c>
      <c r="B57" s="177" t="s">
        <v>1066</v>
      </c>
    </row>
    <row r="58">
      <c r="A58" s="177" t="s">
        <v>1060</v>
      </c>
      <c r="B58" s="177" t="s">
        <v>1068</v>
      </c>
    </row>
    <row r="59">
      <c r="A59" s="177" t="s">
        <v>1060</v>
      </c>
      <c r="B59" s="177" t="s">
        <v>1070</v>
      </c>
    </row>
    <row r="60">
      <c r="A60" s="177" t="s">
        <v>1060</v>
      </c>
      <c r="B60" s="177" t="s">
        <v>1071</v>
      </c>
    </row>
    <row r="61">
      <c r="A61" s="177" t="s">
        <v>1060</v>
      </c>
      <c r="B61" s="177" t="s">
        <v>1073</v>
      </c>
    </row>
    <row r="62">
      <c r="A62" s="177" t="s">
        <v>1060</v>
      </c>
      <c r="B62" s="177" t="s">
        <v>1076</v>
      </c>
    </row>
    <row r="63">
      <c r="A63" s="177" t="s">
        <v>1078</v>
      </c>
      <c r="B63" s="177" t="s">
        <v>1079</v>
      </c>
    </row>
    <row r="64">
      <c r="A64" s="177" t="s">
        <v>1078</v>
      </c>
      <c r="B64" s="177" t="s">
        <v>1081</v>
      </c>
    </row>
    <row r="65">
      <c r="A65" s="177" t="s">
        <v>1078</v>
      </c>
      <c r="B65" s="177" t="s">
        <v>1082</v>
      </c>
    </row>
    <row r="66">
      <c r="A66" s="177" t="s">
        <v>1078</v>
      </c>
      <c r="B66" s="177" t="s">
        <v>1084</v>
      </c>
    </row>
    <row r="67">
      <c r="A67" s="177" t="s">
        <v>1078</v>
      </c>
      <c r="B67" s="177" t="s">
        <v>1086</v>
      </c>
    </row>
    <row r="68">
      <c r="A68" s="177" t="s">
        <v>1078</v>
      </c>
      <c r="B68" s="177" t="s">
        <v>1089</v>
      </c>
    </row>
    <row r="69">
      <c r="A69" s="177" t="s">
        <v>1078</v>
      </c>
      <c r="B69" s="177" t="s">
        <v>1091</v>
      </c>
    </row>
    <row r="70">
      <c r="A70" s="177" t="s">
        <v>1078</v>
      </c>
      <c r="B70" s="177" t="s">
        <v>1092</v>
      </c>
    </row>
    <row r="71">
      <c r="A71" s="177" t="s">
        <v>1078</v>
      </c>
      <c r="B71" s="177" t="s">
        <v>1094</v>
      </c>
    </row>
  </sheetData>
  <mergeCells count="1">
    <mergeCell ref="A1:B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29" width="21.5"/>
  </cols>
  <sheetData>
    <row r="1" ht="33.0" customHeight="1">
      <c r="A1" s="179"/>
      <c r="B1" s="179" t="s">
        <v>1183</v>
      </c>
      <c r="C1" s="7"/>
      <c r="D1" s="7"/>
      <c r="E1" s="7"/>
      <c r="F1" s="7"/>
      <c r="G1" s="7"/>
      <c r="H1" s="7"/>
      <c r="I1" s="7"/>
      <c r="J1" s="7"/>
      <c r="K1" s="29"/>
      <c r="L1" s="10"/>
      <c r="M1" s="10"/>
      <c r="N1" s="10"/>
      <c r="O1" s="10"/>
      <c r="P1" s="10"/>
      <c r="Q1" s="10"/>
      <c r="R1" s="10"/>
      <c r="S1" s="10"/>
      <c r="T1" s="10"/>
      <c r="U1" s="10"/>
      <c r="V1" s="10"/>
      <c r="W1" s="10"/>
      <c r="X1" s="10"/>
      <c r="Y1" s="10"/>
      <c r="Z1" s="10"/>
      <c r="AA1" s="10"/>
      <c r="AB1" s="10"/>
      <c r="AC1" s="10"/>
    </row>
    <row r="2" ht="33.0" customHeight="1">
      <c r="A2" s="180"/>
      <c r="B2" s="12" t="s">
        <v>1187</v>
      </c>
      <c r="C2" s="12" t="s">
        <v>1188</v>
      </c>
      <c r="D2" s="12" t="s">
        <v>1189</v>
      </c>
      <c r="E2" s="12" t="s">
        <v>1190</v>
      </c>
      <c r="F2" s="12" t="s">
        <v>1191</v>
      </c>
      <c r="G2" s="12" t="s">
        <v>1192</v>
      </c>
      <c r="H2" s="12" t="s">
        <v>1193</v>
      </c>
      <c r="I2" s="12" t="s">
        <v>1194</v>
      </c>
      <c r="J2" s="12" t="s">
        <v>1196</v>
      </c>
      <c r="K2" s="12" t="s">
        <v>1197</v>
      </c>
      <c r="L2" s="10"/>
      <c r="M2" s="10"/>
      <c r="N2" s="10"/>
      <c r="O2" s="10"/>
      <c r="P2" s="10"/>
      <c r="Q2" s="10"/>
      <c r="R2" s="10"/>
      <c r="S2" s="10"/>
      <c r="T2" s="10"/>
      <c r="U2" s="10"/>
      <c r="V2" s="10"/>
      <c r="W2" s="10"/>
      <c r="X2" s="10"/>
      <c r="Y2" s="10"/>
      <c r="Z2" s="10"/>
      <c r="AA2" s="10"/>
      <c r="AB2" s="10"/>
      <c r="AC2" s="10"/>
    </row>
    <row r="3" ht="33.0" customHeight="1">
      <c r="A3" s="181" t="s">
        <v>1199</v>
      </c>
      <c r="B3" s="182" t="s">
        <v>1200</v>
      </c>
      <c r="C3" s="182" t="s">
        <v>1201</v>
      </c>
      <c r="D3" s="46"/>
      <c r="E3" s="46"/>
      <c r="F3" s="46"/>
      <c r="G3" s="182" t="s">
        <v>1202</v>
      </c>
      <c r="H3" s="46"/>
      <c r="I3" s="46"/>
      <c r="J3" s="46"/>
      <c r="K3" s="46"/>
      <c r="L3" s="10"/>
      <c r="M3" s="10"/>
      <c r="N3" s="10"/>
      <c r="O3" s="10"/>
      <c r="P3" s="10"/>
      <c r="Q3" s="10"/>
      <c r="R3" s="10"/>
      <c r="S3" s="10"/>
      <c r="T3" s="10"/>
      <c r="U3" s="10"/>
      <c r="V3" s="10"/>
      <c r="W3" s="10"/>
      <c r="X3" s="10"/>
      <c r="Y3" s="10"/>
      <c r="Z3" s="10"/>
      <c r="AA3" s="10"/>
      <c r="AB3" s="10"/>
      <c r="AC3" s="10"/>
    </row>
    <row r="4" ht="33.0" customHeight="1">
      <c r="A4" s="91"/>
      <c r="B4" s="182" t="s">
        <v>1200</v>
      </c>
      <c r="C4" s="182" t="s">
        <v>1205</v>
      </c>
      <c r="D4" s="46"/>
      <c r="E4" s="46"/>
      <c r="F4" s="46"/>
      <c r="G4" s="182" t="s">
        <v>1206</v>
      </c>
      <c r="H4" s="46"/>
      <c r="I4" s="46"/>
      <c r="J4" s="46"/>
      <c r="K4" s="46"/>
      <c r="L4" s="10"/>
      <c r="M4" s="10"/>
      <c r="N4" s="10"/>
      <c r="O4" s="10"/>
      <c r="P4" s="10"/>
      <c r="Q4" s="10"/>
      <c r="R4" s="10"/>
      <c r="S4" s="10"/>
      <c r="T4" s="10"/>
      <c r="U4" s="10"/>
      <c r="V4" s="10"/>
      <c r="W4" s="10"/>
      <c r="X4" s="10"/>
      <c r="Y4" s="10"/>
      <c r="Z4" s="10"/>
      <c r="AA4" s="10"/>
      <c r="AB4" s="10"/>
      <c r="AC4" s="10"/>
    </row>
    <row r="5" ht="33.0" customHeight="1">
      <c r="A5" s="183" t="s">
        <v>1207</v>
      </c>
      <c r="B5" s="182" t="s">
        <v>1208</v>
      </c>
      <c r="C5" s="182" t="s">
        <v>1209</v>
      </c>
      <c r="D5" s="182" t="s">
        <v>1210</v>
      </c>
      <c r="E5" s="182" t="s">
        <v>1211</v>
      </c>
      <c r="F5" s="46"/>
      <c r="G5" s="182" t="s">
        <v>1212</v>
      </c>
      <c r="H5" s="46"/>
      <c r="I5" s="46"/>
      <c r="J5" s="46"/>
      <c r="K5" s="46"/>
      <c r="L5" s="10"/>
      <c r="M5" s="10"/>
      <c r="N5" s="10"/>
      <c r="O5" s="10"/>
      <c r="P5" s="10"/>
      <c r="Q5" s="10"/>
      <c r="R5" s="10"/>
      <c r="S5" s="10"/>
      <c r="T5" s="10"/>
      <c r="U5" s="10"/>
      <c r="V5" s="10"/>
      <c r="W5" s="10"/>
      <c r="X5" s="10"/>
      <c r="Y5" s="10"/>
      <c r="Z5" s="10"/>
      <c r="AA5" s="10"/>
      <c r="AB5" s="10"/>
      <c r="AC5" s="10"/>
    </row>
    <row r="6" ht="33.0" customHeight="1">
      <c r="A6" s="183" t="s">
        <v>1215</v>
      </c>
      <c r="B6" s="182" t="s">
        <v>1216</v>
      </c>
      <c r="C6" s="184"/>
      <c r="D6" s="184"/>
      <c r="E6" s="184"/>
      <c r="F6" s="184"/>
      <c r="G6" s="184"/>
      <c r="H6" s="184"/>
      <c r="I6" s="184"/>
      <c r="J6" s="184"/>
      <c r="K6" s="184"/>
      <c r="L6" s="10"/>
      <c r="M6" s="10"/>
      <c r="N6" s="10"/>
      <c r="O6" s="10"/>
      <c r="P6" s="10"/>
      <c r="Q6" s="10"/>
      <c r="R6" s="10"/>
      <c r="S6" s="10"/>
      <c r="T6" s="10"/>
      <c r="U6" s="10"/>
      <c r="V6" s="10"/>
      <c r="W6" s="10"/>
      <c r="X6" s="10"/>
      <c r="Y6" s="10"/>
      <c r="Z6" s="10"/>
      <c r="AA6" s="10"/>
      <c r="AB6" s="10"/>
      <c r="AC6" s="10"/>
    </row>
    <row r="7" ht="33.0" customHeight="1">
      <c r="A7" s="185" t="s">
        <v>1217</v>
      </c>
      <c r="B7" s="182" t="s">
        <v>1218</v>
      </c>
      <c r="C7" s="182" t="s">
        <v>1209</v>
      </c>
      <c r="D7" s="182" t="s">
        <v>1210</v>
      </c>
      <c r="E7" s="182" t="s">
        <v>1219</v>
      </c>
      <c r="F7" s="46"/>
      <c r="G7" s="46"/>
      <c r="H7" s="182" t="s">
        <v>1220</v>
      </c>
      <c r="I7" s="182" t="s">
        <v>1221</v>
      </c>
      <c r="J7" s="46"/>
      <c r="K7" s="46"/>
      <c r="L7" s="10"/>
      <c r="M7" s="10"/>
      <c r="N7" s="10"/>
      <c r="O7" s="10"/>
      <c r="P7" s="10"/>
      <c r="Q7" s="10"/>
      <c r="R7" s="10"/>
      <c r="S7" s="10"/>
      <c r="T7" s="10"/>
      <c r="U7" s="10"/>
      <c r="V7" s="10"/>
      <c r="W7" s="10"/>
      <c r="X7" s="10"/>
      <c r="Y7" s="10"/>
      <c r="Z7" s="10"/>
      <c r="AA7" s="10"/>
      <c r="AB7" s="10"/>
      <c r="AC7" s="10"/>
    </row>
    <row r="8" ht="33.0" customHeight="1">
      <c r="A8" s="185" t="s">
        <v>1224</v>
      </c>
      <c r="B8" s="182" t="s">
        <v>1225</v>
      </c>
      <c r="C8" s="182" t="s">
        <v>1225</v>
      </c>
      <c r="D8" s="182" t="s">
        <v>1210</v>
      </c>
      <c r="E8" s="46"/>
      <c r="F8" s="46"/>
      <c r="G8" s="46"/>
      <c r="H8" s="182" t="s">
        <v>1226</v>
      </c>
      <c r="I8" s="182" t="s">
        <v>1227</v>
      </c>
      <c r="J8" s="46"/>
      <c r="K8" s="182" t="s">
        <v>1227</v>
      </c>
      <c r="L8" s="10"/>
      <c r="M8" s="10"/>
      <c r="N8" s="10"/>
      <c r="O8" s="10"/>
      <c r="P8" s="10"/>
      <c r="Q8" s="10"/>
      <c r="R8" s="10"/>
      <c r="S8" s="10"/>
      <c r="T8" s="10"/>
      <c r="U8" s="10"/>
      <c r="V8" s="10"/>
      <c r="W8" s="10"/>
      <c r="X8" s="10"/>
      <c r="Y8" s="10"/>
      <c r="Z8" s="10"/>
      <c r="AA8" s="10"/>
      <c r="AB8" s="10"/>
      <c r="AC8" s="10"/>
    </row>
    <row r="9" ht="33.0" customHeight="1">
      <c r="A9" s="183" t="s">
        <v>1228</v>
      </c>
      <c r="B9" s="182" t="s">
        <v>1229</v>
      </c>
      <c r="C9" s="182" t="s">
        <v>1230</v>
      </c>
      <c r="D9" s="46"/>
      <c r="E9" s="182" t="s">
        <v>1231</v>
      </c>
      <c r="F9" s="182" t="s">
        <v>1233</v>
      </c>
      <c r="G9" s="46"/>
      <c r="H9" s="182" t="s">
        <v>1234</v>
      </c>
      <c r="I9" s="46"/>
      <c r="J9" s="46"/>
      <c r="K9" s="46"/>
      <c r="L9" s="10"/>
      <c r="M9" s="10"/>
      <c r="N9" s="10"/>
      <c r="O9" s="10"/>
      <c r="P9" s="10"/>
      <c r="Q9" s="10"/>
      <c r="R9" s="10"/>
      <c r="S9" s="10"/>
      <c r="T9" s="10"/>
      <c r="U9" s="10"/>
      <c r="V9" s="10"/>
      <c r="W9" s="10"/>
      <c r="X9" s="10"/>
      <c r="Y9" s="10"/>
      <c r="Z9" s="10"/>
      <c r="AA9" s="10"/>
      <c r="AB9" s="10"/>
      <c r="AC9" s="10"/>
    </row>
    <row r="10" ht="33.0" customHeight="1">
      <c r="A10" s="183" t="s">
        <v>1236</v>
      </c>
      <c r="B10" s="184"/>
      <c r="C10" s="184"/>
      <c r="D10" s="184"/>
      <c r="E10" s="184"/>
      <c r="F10" s="184"/>
      <c r="G10" s="100"/>
      <c r="H10" s="184"/>
      <c r="I10" s="184"/>
      <c r="J10" s="184"/>
      <c r="K10" s="184"/>
      <c r="L10" s="10"/>
      <c r="M10" s="10"/>
      <c r="N10" s="10"/>
      <c r="O10" s="10"/>
      <c r="P10" s="10"/>
      <c r="Q10" s="10"/>
      <c r="R10" s="10"/>
      <c r="S10" s="10"/>
      <c r="T10" s="10"/>
      <c r="U10" s="10"/>
      <c r="V10" s="10"/>
      <c r="W10" s="10"/>
      <c r="X10" s="10"/>
      <c r="Y10" s="10"/>
      <c r="Z10" s="10"/>
      <c r="AA10" s="10"/>
      <c r="AB10" s="10"/>
      <c r="AC10" s="10"/>
    </row>
    <row r="11" ht="33.0" customHeight="1">
      <c r="A11" s="185" t="s">
        <v>1237</v>
      </c>
      <c r="B11" s="46"/>
      <c r="C11" s="182" t="s">
        <v>1238</v>
      </c>
      <c r="D11" s="182" t="s">
        <v>1239</v>
      </c>
      <c r="E11" s="46"/>
      <c r="F11" s="182" t="s">
        <v>1241</v>
      </c>
      <c r="G11" s="182" t="s">
        <v>1242</v>
      </c>
      <c r="H11" s="182" t="s">
        <v>1243</v>
      </c>
      <c r="I11" s="46"/>
      <c r="J11" s="46"/>
      <c r="K11" s="46"/>
      <c r="L11" s="10"/>
      <c r="M11" s="10"/>
      <c r="N11" s="10"/>
      <c r="O11" s="10"/>
      <c r="P11" s="10"/>
      <c r="Q11" s="10"/>
      <c r="R11" s="10"/>
      <c r="S11" s="10"/>
      <c r="T11" s="10"/>
      <c r="U11" s="10"/>
      <c r="V11" s="10"/>
      <c r="W11" s="10"/>
      <c r="X11" s="10"/>
      <c r="Y11" s="10"/>
      <c r="Z11" s="10"/>
      <c r="AA11" s="10"/>
      <c r="AB11" s="10"/>
      <c r="AC11" s="10"/>
    </row>
    <row r="12" ht="33.0" customHeight="1">
      <c r="A12" s="185" t="s">
        <v>1245</v>
      </c>
      <c r="B12" s="46"/>
      <c r="C12" s="182" t="s">
        <v>1238</v>
      </c>
      <c r="D12" s="182" t="s">
        <v>1239</v>
      </c>
      <c r="E12" s="46"/>
      <c r="F12" s="182" t="s">
        <v>1246</v>
      </c>
      <c r="G12" s="46"/>
      <c r="H12" s="46"/>
      <c r="I12" s="46"/>
      <c r="J12" s="182" t="s">
        <v>1247</v>
      </c>
      <c r="K12" s="46"/>
      <c r="L12" s="10"/>
      <c r="M12" s="10"/>
      <c r="N12" s="10"/>
      <c r="O12" s="10"/>
      <c r="P12" s="10"/>
      <c r="Q12" s="10"/>
      <c r="R12" s="10"/>
      <c r="S12" s="10"/>
      <c r="T12" s="10"/>
      <c r="U12" s="10"/>
      <c r="V12" s="10"/>
      <c r="W12" s="10"/>
      <c r="X12" s="10"/>
      <c r="Y12" s="10"/>
      <c r="Z12" s="10"/>
      <c r="AA12" s="10"/>
      <c r="AB12" s="10"/>
      <c r="AC12" s="10"/>
    </row>
    <row r="13" ht="33.0" customHeight="1">
      <c r="A13" s="183" t="s">
        <v>1248</v>
      </c>
      <c r="B13" s="184"/>
      <c r="C13" s="184"/>
      <c r="D13" s="184"/>
      <c r="E13" s="184"/>
      <c r="F13" s="184"/>
      <c r="G13" s="184"/>
      <c r="H13" s="184"/>
      <c r="I13" s="184"/>
      <c r="J13" s="184"/>
      <c r="K13" s="184"/>
      <c r="L13" s="10"/>
      <c r="M13" s="10"/>
      <c r="N13" s="10"/>
      <c r="O13" s="10"/>
      <c r="P13" s="10"/>
      <c r="Q13" s="10"/>
      <c r="R13" s="10"/>
      <c r="S13" s="10"/>
      <c r="T13" s="10"/>
      <c r="U13" s="10"/>
      <c r="V13" s="10"/>
      <c r="W13" s="10"/>
      <c r="X13" s="10"/>
      <c r="Y13" s="10"/>
      <c r="Z13" s="10"/>
      <c r="AA13" s="10"/>
      <c r="AB13" s="10"/>
      <c r="AC13" s="10"/>
    </row>
    <row r="14" ht="33.0" customHeight="1">
      <c r="A14" s="185" t="s">
        <v>1250</v>
      </c>
      <c r="B14" s="46"/>
      <c r="C14" s="186"/>
      <c r="D14" s="186"/>
      <c r="E14" s="46"/>
      <c r="F14" s="46"/>
      <c r="G14" s="182" t="s">
        <v>1252</v>
      </c>
      <c r="H14" s="46"/>
      <c r="I14" s="46"/>
      <c r="J14" s="46"/>
      <c r="K14" s="46"/>
      <c r="L14" s="10"/>
      <c r="M14" s="10"/>
      <c r="N14" s="10"/>
      <c r="O14" s="10"/>
      <c r="P14" s="10"/>
      <c r="Q14" s="10"/>
      <c r="R14" s="10"/>
      <c r="S14" s="10"/>
      <c r="T14" s="10"/>
      <c r="U14" s="10"/>
      <c r="V14" s="10"/>
      <c r="W14" s="10"/>
      <c r="X14" s="10"/>
      <c r="Y14" s="10"/>
      <c r="Z14" s="10"/>
      <c r="AA14" s="10"/>
      <c r="AB14" s="10"/>
      <c r="AC14" s="10"/>
    </row>
    <row r="15" ht="33.0" customHeight="1">
      <c r="A15" s="185" t="s">
        <v>1253</v>
      </c>
      <c r="B15" s="182" t="s">
        <v>1254</v>
      </c>
      <c r="C15" s="182" t="s">
        <v>1254</v>
      </c>
      <c r="D15" s="182" t="s">
        <v>1255</v>
      </c>
      <c r="E15" s="46"/>
      <c r="F15" s="46"/>
      <c r="G15" s="182" t="s">
        <v>1256</v>
      </c>
      <c r="H15" s="46"/>
      <c r="I15" s="46"/>
      <c r="J15" s="46"/>
      <c r="K15" s="46"/>
      <c r="L15" s="10"/>
      <c r="M15" s="10"/>
      <c r="N15" s="10"/>
      <c r="O15" s="10"/>
      <c r="P15" s="10"/>
      <c r="Q15" s="10"/>
      <c r="R15" s="10"/>
      <c r="S15" s="10"/>
      <c r="T15" s="10"/>
      <c r="U15" s="10"/>
      <c r="V15" s="10"/>
      <c r="W15" s="10"/>
      <c r="X15" s="10"/>
      <c r="Y15" s="10"/>
      <c r="Z15" s="10"/>
      <c r="AA15" s="10"/>
      <c r="AB15" s="10"/>
      <c r="AC15" s="10"/>
    </row>
    <row r="16" ht="33.0" customHeight="1">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row>
    <row r="17" ht="33.0" customHeight="1">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row>
    <row r="18" ht="33.0" customHeight="1">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row>
    <row r="19" ht="33.0" customHeight="1">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row>
    <row r="20" ht="33.0" customHeight="1">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row>
    <row r="21" ht="33.0" customHeight="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row>
    <row r="22" ht="33.0"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row>
    <row r="23" ht="33.0"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row>
    <row r="24" ht="33.0"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row>
    <row r="25" ht="33.0"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row>
    <row r="26" ht="33.0"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row>
    <row r="27" ht="33.0"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row>
    <row r="28" ht="33.0"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row>
    <row r="29" ht="33.0"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row>
    <row r="30" ht="33.0"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row>
    <row r="31" ht="33.0"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row>
    <row r="32" ht="33.0"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row>
    <row r="33" ht="33.0"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row>
    <row r="34" ht="33.0"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row>
    <row r="35" ht="33.0"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row>
    <row r="36" ht="33.0"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row>
    <row r="37" ht="33.0"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row>
    <row r="38" ht="33.0"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row>
    <row r="39" ht="33.0"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row>
    <row r="40" ht="33.0"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row>
    <row r="41" ht="33.0"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row>
    <row r="42" ht="33.0"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row>
    <row r="43" ht="33.0"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row>
    <row r="44" ht="33.0"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row>
    <row r="45" ht="33.0"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row>
    <row r="46" ht="33.0"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row>
    <row r="47" ht="33.0"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row>
    <row r="48" ht="33.0"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row>
    <row r="49" ht="33.0"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row>
    <row r="50" ht="33.0"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row>
    <row r="51" ht="33.0"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row>
    <row r="52" ht="33.0"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row>
    <row r="53" ht="33.0"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row>
    <row r="54" ht="33.0"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row>
    <row r="55" ht="33.0"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row>
    <row r="56" ht="33.0"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row>
    <row r="57" ht="33.0"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row>
    <row r="58" ht="33.0"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row>
    <row r="59" ht="33.0"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row>
    <row r="60" ht="33.0"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row>
    <row r="61" ht="33.0"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row>
    <row r="62" ht="33.0"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row>
    <row r="63" ht="33.0"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row>
    <row r="64" ht="33.0"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row>
    <row r="65" ht="33.0"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row>
    <row r="66" ht="33.0"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row>
    <row r="67" ht="33.0"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row>
    <row r="68" ht="33.0"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row>
    <row r="69" ht="33.0"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row>
    <row r="70" ht="33.0"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row>
    <row r="71" ht="33.0"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row>
    <row r="72" ht="33.0"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row>
    <row r="73" ht="33.0"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row>
    <row r="74" ht="33.0"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row>
    <row r="75" ht="33.0"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row>
    <row r="76" ht="33.0"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row>
    <row r="77" ht="33.0"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row>
    <row r="78" ht="33.0"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row>
    <row r="79" ht="33.0"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row>
    <row r="80" ht="33.0"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row>
    <row r="81" ht="33.0"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row>
    <row r="82" ht="33.0"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row>
    <row r="83" ht="33.0"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row>
    <row r="84" ht="33.0"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row>
    <row r="85" ht="33.0"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row>
    <row r="86" ht="33.0"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row>
    <row r="87" ht="33.0"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row>
    <row r="88" ht="33.0"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row>
    <row r="89" ht="33.0"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row>
    <row r="90" ht="33.0"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row>
    <row r="91" ht="33.0"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row>
    <row r="92" ht="33.0"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row>
    <row r="93" ht="33.0"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row>
    <row r="94" ht="33.0"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row>
    <row r="95" ht="33.0"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row>
    <row r="96" ht="33.0"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row>
    <row r="97" ht="33.0"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row>
    <row r="98" ht="33.0"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row>
    <row r="99" ht="33.0"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row>
    <row r="100" ht="33.0"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row>
    <row r="101" ht="33.0"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row>
    <row r="102" ht="33.0"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row>
    <row r="103" ht="33.0"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row>
    <row r="104" ht="33.0"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row>
    <row r="105" ht="33.0"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row>
    <row r="106" ht="33.0"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row>
    <row r="107" ht="33.0"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row>
    <row r="108" ht="33.0"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row>
    <row r="109" ht="33.0"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row>
    <row r="110" ht="33.0"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row>
    <row r="111" ht="33.0"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row>
    <row r="112" ht="33.0"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row>
    <row r="113" ht="33.0"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row>
    <row r="114" ht="33.0"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row>
    <row r="115" ht="33.0"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row>
    <row r="116" ht="33.0"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row>
    <row r="117" ht="33.0"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row>
    <row r="118" ht="33.0"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row>
    <row r="119" ht="33.0"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row>
    <row r="120" ht="33.0"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row>
    <row r="121" ht="33.0"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row>
    <row r="122" ht="33.0"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row>
    <row r="123" ht="33.0"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row>
    <row r="124" ht="33.0"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row>
    <row r="125" ht="33.0"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row>
    <row r="126" ht="33.0"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row>
    <row r="127" ht="33.0"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row>
    <row r="128" ht="33.0"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row>
    <row r="129" ht="33.0"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row>
    <row r="130" ht="33.0"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row>
    <row r="131" ht="33.0"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row>
    <row r="132" ht="33.0"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row>
    <row r="133" ht="33.0"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row>
    <row r="134" ht="33.0"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row>
    <row r="135" ht="33.0"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row>
    <row r="136" ht="33.0"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row>
    <row r="137" ht="33.0"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row>
    <row r="138" ht="33.0"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row>
    <row r="139" ht="33.0"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row>
    <row r="140" ht="33.0"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row>
    <row r="141" ht="33.0"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row>
    <row r="142" ht="33.0"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row>
    <row r="143" ht="33.0"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row>
    <row r="144" ht="33.0"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row>
    <row r="145" ht="33.0"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row>
    <row r="146" ht="33.0"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row>
    <row r="147" ht="33.0"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row>
    <row r="148" ht="33.0"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row>
    <row r="149" ht="33.0"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row>
    <row r="150" ht="33.0"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row>
    <row r="151" ht="33.0"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row>
    <row r="152" ht="33.0"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row>
    <row r="153" ht="33.0"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row>
    <row r="154" ht="33.0"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row>
    <row r="155" ht="33.0"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row>
    <row r="156" ht="33.0"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row>
    <row r="157" ht="33.0"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row>
    <row r="158" ht="33.0"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row>
    <row r="159" ht="33.0"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row>
    <row r="160" ht="33.0"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row>
    <row r="161" ht="33.0"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row>
    <row r="162" ht="33.0"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row>
    <row r="163" ht="33.0"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row>
    <row r="164" ht="33.0"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row>
    <row r="165" ht="33.0"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row>
    <row r="166" ht="33.0"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row>
    <row r="167" ht="33.0"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row>
    <row r="168" ht="33.0"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row>
    <row r="169" ht="33.0"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row>
    <row r="170" ht="33.0"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row>
    <row r="171" ht="33.0"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row>
    <row r="172" ht="33.0"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row>
    <row r="173" ht="33.0"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row>
    <row r="174" ht="33.0"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row>
    <row r="175" ht="33.0"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row>
    <row r="176" ht="33.0"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row>
    <row r="177" ht="33.0"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row>
    <row r="178" ht="33.0"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row>
    <row r="179" ht="33.0"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row>
    <row r="180" ht="33.0"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row>
    <row r="181" ht="33.0"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row>
    <row r="182" ht="33.0"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row>
    <row r="183" ht="33.0"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row>
    <row r="184" ht="33.0"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row>
    <row r="185" ht="33.0"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row>
    <row r="186" ht="33.0"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row>
    <row r="187" ht="33.0"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row>
    <row r="188" ht="33.0"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row>
    <row r="189" ht="33.0"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row>
    <row r="190" ht="33.0"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row>
    <row r="191" ht="33.0"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row>
    <row r="192" ht="33.0"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row>
    <row r="193" ht="33.0"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row>
    <row r="194" ht="33.0"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row>
    <row r="195" ht="33.0"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row>
    <row r="196" ht="33.0"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row>
    <row r="197" ht="33.0"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row>
    <row r="198" ht="33.0"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row>
    <row r="199" ht="33.0"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row>
    <row r="200" ht="33.0"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row>
    <row r="201" ht="33.0"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row>
    <row r="202" ht="33.0"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row>
    <row r="203" ht="33.0"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row>
    <row r="204" ht="33.0"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row>
    <row r="205" ht="33.0"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row>
    <row r="206" ht="33.0"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row>
    <row r="207" ht="33.0"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row>
    <row r="208" ht="33.0"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row>
    <row r="209" ht="33.0"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row>
    <row r="210" ht="33.0"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row>
    <row r="211" ht="33.0"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row>
    <row r="212" ht="33.0"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row>
    <row r="213" ht="33.0"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row>
    <row r="214" ht="33.0"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row>
    <row r="215" ht="33.0"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row>
    <row r="216" ht="33.0"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row>
    <row r="217" ht="33.0"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row>
    <row r="218" ht="33.0"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row>
    <row r="219" ht="33.0"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row>
    <row r="220" ht="33.0"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row>
    <row r="221" ht="33.0"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row>
    <row r="222" ht="33.0"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row>
    <row r="223" ht="33.0"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row>
    <row r="224" ht="33.0"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row>
    <row r="225" ht="33.0"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row>
    <row r="226" ht="33.0"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row>
    <row r="227" ht="33.0"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row>
    <row r="228" ht="33.0"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row>
    <row r="229" ht="33.0"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row>
    <row r="230" ht="33.0"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row>
    <row r="231" ht="33.0"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row>
    <row r="232" ht="33.0"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row>
    <row r="233" ht="33.0"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row>
    <row r="234" ht="33.0"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row>
    <row r="235" ht="33.0"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row>
    <row r="236" ht="33.0"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row>
    <row r="237" ht="33.0"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row>
    <row r="238" ht="33.0"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row>
    <row r="239" ht="33.0"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row>
    <row r="240" ht="33.0"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row>
    <row r="241" ht="33.0"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row>
    <row r="242" ht="33.0"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row>
    <row r="243" ht="33.0"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row>
    <row r="244" ht="33.0"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row>
    <row r="245" ht="33.0"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row>
    <row r="246" ht="33.0"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row>
    <row r="247" ht="33.0"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row>
    <row r="248" ht="33.0"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row>
    <row r="249" ht="33.0"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row>
    <row r="250" ht="33.0"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row>
    <row r="251" ht="33.0"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row>
    <row r="252" ht="33.0"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row>
    <row r="253" ht="33.0"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row>
    <row r="254" ht="33.0"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row>
    <row r="255" ht="33.0"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row>
    <row r="256" ht="33.0"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row>
    <row r="257" ht="33.0"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row>
    <row r="258" ht="33.0"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row>
    <row r="259" ht="33.0"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row>
    <row r="260" ht="33.0"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row>
    <row r="261" ht="33.0"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row>
    <row r="262" ht="33.0"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row>
    <row r="263" ht="33.0"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row>
    <row r="264" ht="33.0"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row>
    <row r="265" ht="33.0"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row>
    <row r="266" ht="33.0"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row>
    <row r="267" ht="33.0"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row>
    <row r="268" ht="33.0"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row>
    <row r="269" ht="33.0"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row>
    <row r="270" ht="33.0"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row>
    <row r="271" ht="33.0"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row>
    <row r="272" ht="33.0"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row>
    <row r="273" ht="33.0"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row>
    <row r="274" ht="33.0"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row>
    <row r="275" ht="33.0"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row>
    <row r="276" ht="33.0"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row>
    <row r="277" ht="33.0"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row>
    <row r="278" ht="33.0"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row>
    <row r="279" ht="33.0"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row>
    <row r="280" ht="33.0"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row>
    <row r="281" ht="33.0"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row>
    <row r="282" ht="33.0"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row>
    <row r="283" ht="33.0"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row>
    <row r="284" ht="33.0"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row>
    <row r="285" ht="33.0"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row>
    <row r="286" ht="33.0"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row>
    <row r="287" ht="33.0"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row>
    <row r="288" ht="33.0"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row>
    <row r="289" ht="33.0"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row>
    <row r="290" ht="33.0"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row>
    <row r="291" ht="33.0"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row>
    <row r="292" ht="33.0"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row>
    <row r="293" ht="33.0"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row>
    <row r="294" ht="33.0"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row>
    <row r="295" ht="33.0"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row>
    <row r="296" ht="33.0"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row>
    <row r="297" ht="33.0"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row>
    <row r="298" ht="33.0"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row>
    <row r="299" ht="33.0"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row>
    <row r="300" ht="33.0"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row>
    <row r="301" ht="33.0"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row>
    <row r="302" ht="33.0"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row>
    <row r="303" ht="33.0"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row>
    <row r="304" ht="33.0"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row>
    <row r="305" ht="33.0"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row>
    <row r="306" ht="33.0"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row>
    <row r="307" ht="33.0"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row>
    <row r="308" ht="33.0"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row>
    <row r="309" ht="33.0"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row>
    <row r="310" ht="33.0"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row>
    <row r="311" ht="33.0"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row>
    <row r="312" ht="33.0"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row>
    <row r="313" ht="33.0"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row>
    <row r="314" ht="33.0"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row>
    <row r="315" ht="33.0"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row>
    <row r="316" ht="33.0"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row>
    <row r="317" ht="33.0"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row>
    <row r="318" ht="33.0"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row>
    <row r="319" ht="33.0"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row>
    <row r="320" ht="33.0"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row>
    <row r="321" ht="33.0"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row>
    <row r="322" ht="33.0"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row>
    <row r="323" ht="33.0"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row>
    <row r="324" ht="33.0"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row>
    <row r="325" ht="33.0"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row>
    <row r="326" ht="33.0"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row>
    <row r="327" ht="33.0"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row>
    <row r="328" ht="33.0"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row>
    <row r="329" ht="33.0"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row>
    <row r="330" ht="33.0"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row>
    <row r="331" ht="33.0"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row>
    <row r="332" ht="33.0"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row>
    <row r="333" ht="33.0"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row>
    <row r="334" ht="33.0"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row>
    <row r="335" ht="33.0"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row>
    <row r="336" ht="33.0"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row>
    <row r="337" ht="33.0"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row>
    <row r="338" ht="33.0"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row>
    <row r="339" ht="33.0"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row>
    <row r="340" ht="33.0"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row>
    <row r="341" ht="33.0"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row>
    <row r="342" ht="33.0"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row>
    <row r="343" ht="33.0"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row>
    <row r="344" ht="33.0"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row>
    <row r="345" ht="33.0"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row>
    <row r="346" ht="33.0"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row>
    <row r="347" ht="33.0"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row>
    <row r="348" ht="33.0"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row>
    <row r="349" ht="33.0"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row>
    <row r="350" ht="33.0"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row>
    <row r="351" ht="33.0"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row>
    <row r="352" ht="33.0"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row>
    <row r="353" ht="33.0"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row>
    <row r="354" ht="33.0"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row>
    <row r="355" ht="33.0"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row>
    <row r="356" ht="33.0"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row>
    <row r="357" ht="33.0"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row>
    <row r="358" ht="33.0"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row>
    <row r="359" ht="33.0"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row>
    <row r="360" ht="33.0"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row>
    <row r="361" ht="33.0"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row>
    <row r="362" ht="33.0"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row>
    <row r="363" ht="33.0"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row>
    <row r="364" ht="33.0"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row>
    <row r="365" ht="33.0"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row>
    <row r="366" ht="33.0"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row>
    <row r="367" ht="33.0"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row>
    <row r="368" ht="33.0"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row>
    <row r="369" ht="33.0"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row>
    <row r="370" ht="33.0"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row>
    <row r="371" ht="33.0"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row>
    <row r="372" ht="33.0"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row>
    <row r="373" ht="33.0"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row>
    <row r="374" ht="33.0"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row>
    <row r="375" ht="33.0"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row>
    <row r="376" ht="33.0"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row>
    <row r="377" ht="33.0"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row>
    <row r="378" ht="33.0"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row>
    <row r="379" ht="33.0"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row>
    <row r="380" ht="33.0"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row>
    <row r="381" ht="33.0"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row>
    <row r="382" ht="33.0"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row>
    <row r="383" ht="33.0"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row>
    <row r="384" ht="33.0"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row>
    <row r="385" ht="33.0"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row>
    <row r="386" ht="33.0"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row>
    <row r="387" ht="33.0"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row>
    <row r="388" ht="33.0"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row>
    <row r="389" ht="33.0"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row>
    <row r="390" ht="33.0"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row>
    <row r="391" ht="33.0"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row>
    <row r="392" ht="33.0"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row>
    <row r="393" ht="33.0"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row>
    <row r="394" ht="33.0"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row>
    <row r="395" ht="33.0"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row>
    <row r="396" ht="33.0"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row>
    <row r="397" ht="33.0"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row>
    <row r="398" ht="33.0"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row>
    <row r="399" ht="33.0"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row>
    <row r="400" ht="33.0"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row>
    <row r="401" ht="33.0"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row>
    <row r="402" ht="33.0"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row>
    <row r="403" ht="33.0"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row>
    <row r="404" ht="33.0"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row>
    <row r="405" ht="33.0"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row>
    <row r="406" ht="33.0"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row>
    <row r="407" ht="33.0"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row>
    <row r="408" ht="33.0"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row>
    <row r="409" ht="33.0"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row>
    <row r="410" ht="33.0"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row>
    <row r="411" ht="33.0"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row>
    <row r="412" ht="33.0"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row>
    <row r="413" ht="33.0"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row>
    <row r="414" ht="33.0"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row>
    <row r="415" ht="33.0"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row>
    <row r="416" ht="33.0"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row>
    <row r="417" ht="33.0"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row>
    <row r="418" ht="33.0"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row>
    <row r="419" ht="33.0"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row>
    <row r="420" ht="33.0"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row>
    <row r="421" ht="33.0"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row>
    <row r="422" ht="33.0"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row>
    <row r="423" ht="33.0"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row>
    <row r="424" ht="33.0"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row>
    <row r="425" ht="33.0"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row>
    <row r="426" ht="33.0"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row>
    <row r="427" ht="33.0"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row>
    <row r="428" ht="33.0"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row>
    <row r="429" ht="33.0"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row>
    <row r="430" ht="33.0"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row>
    <row r="431" ht="33.0"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row>
    <row r="432" ht="33.0"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row>
    <row r="433" ht="33.0"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row>
    <row r="434" ht="33.0"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row>
    <row r="435" ht="33.0"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row>
    <row r="436" ht="33.0"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row>
    <row r="437" ht="33.0"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row>
    <row r="438" ht="33.0"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row>
    <row r="439" ht="33.0"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row>
    <row r="440" ht="33.0"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row>
    <row r="441" ht="33.0"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row>
    <row r="442" ht="33.0"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row>
    <row r="443" ht="33.0"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row>
    <row r="444" ht="33.0"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row>
    <row r="445" ht="33.0"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row>
    <row r="446" ht="33.0"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row>
    <row r="447" ht="33.0"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row>
    <row r="448" ht="33.0"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row>
    <row r="449" ht="33.0"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row>
    <row r="450" ht="33.0"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row>
    <row r="451" ht="33.0"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row>
    <row r="452" ht="33.0"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row>
    <row r="453" ht="33.0"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row>
    <row r="454" ht="33.0"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row>
    <row r="455" ht="33.0"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row>
    <row r="456" ht="33.0"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row>
    <row r="457" ht="33.0"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row>
    <row r="458" ht="33.0"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row>
    <row r="459" ht="33.0"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row>
    <row r="460" ht="33.0"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row>
    <row r="461" ht="33.0"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row>
    <row r="462" ht="33.0"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row>
    <row r="463" ht="33.0"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row>
    <row r="464" ht="33.0"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row>
    <row r="465" ht="33.0"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row>
    <row r="466" ht="33.0"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row>
    <row r="467" ht="33.0"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row>
    <row r="468" ht="33.0"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row>
    <row r="469" ht="33.0"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row>
    <row r="470" ht="33.0"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row>
    <row r="471" ht="33.0"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row>
    <row r="472" ht="33.0"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row>
    <row r="473" ht="33.0"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row>
    <row r="474" ht="33.0"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row>
    <row r="475" ht="33.0"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row>
    <row r="476" ht="33.0"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row>
    <row r="477" ht="33.0"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row>
    <row r="478" ht="33.0"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row>
    <row r="479" ht="33.0"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row>
    <row r="480" ht="33.0"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row>
    <row r="481" ht="33.0"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row>
    <row r="482" ht="33.0"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row>
    <row r="483" ht="33.0"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row>
    <row r="484" ht="33.0"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row>
    <row r="485" ht="33.0"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row>
    <row r="486" ht="33.0"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row>
    <row r="487" ht="33.0"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row>
    <row r="488" ht="33.0"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row>
    <row r="489" ht="33.0"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row>
    <row r="490" ht="33.0"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row>
    <row r="491" ht="33.0"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row>
    <row r="492" ht="33.0"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row>
    <row r="493" ht="33.0"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row>
    <row r="494" ht="33.0"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row>
    <row r="495" ht="33.0"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row>
    <row r="496" ht="33.0"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row>
    <row r="497" ht="33.0"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row>
    <row r="498" ht="33.0"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row>
    <row r="499" ht="33.0"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row>
    <row r="500" ht="33.0"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row>
    <row r="501" ht="33.0"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row>
    <row r="502" ht="33.0"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row>
    <row r="503" ht="33.0"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row>
    <row r="504" ht="33.0"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row>
    <row r="505" ht="33.0"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row>
    <row r="506" ht="33.0"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row>
    <row r="507" ht="33.0"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row>
    <row r="508" ht="33.0"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row>
    <row r="509" ht="33.0"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row>
    <row r="510" ht="33.0"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row>
    <row r="511" ht="33.0"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row>
    <row r="512" ht="33.0"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row>
    <row r="513" ht="33.0"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row>
    <row r="514" ht="33.0"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row>
    <row r="515" ht="33.0"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row>
    <row r="516" ht="33.0"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row>
    <row r="517" ht="33.0"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row>
    <row r="518" ht="33.0"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row>
    <row r="519" ht="33.0"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row>
    <row r="520" ht="33.0"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row>
    <row r="521" ht="33.0"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row>
    <row r="522" ht="33.0"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row>
    <row r="523" ht="33.0"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row>
    <row r="524" ht="33.0"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row>
    <row r="525" ht="33.0"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row>
    <row r="526" ht="33.0"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row>
    <row r="527" ht="33.0"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row>
    <row r="528" ht="33.0"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row>
    <row r="529" ht="33.0"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row>
    <row r="530" ht="33.0"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row>
    <row r="531" ht="33.0"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row>
    <row r="532" ht="33.0"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row>
    <row r="533" ht="33.0"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row>
    <row r="534" ht="33.0"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row>
    <row r="535" ht="33.0"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row>
    <row r="536" ht="33.0"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row>
    <row r="537" ht="33.0"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row>
    <row r="538" ht="33.0"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row>
    <row r="539" ht="33.0"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row>
    <row r="540" ht="33.0"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row>
    <row r="541" ht="33.0"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row>
    <row r="542" ht="33.0"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row>
    <row r="543" ht="33.0"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row>
    <row r="544" ht="33.0"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row>
    <row r="545" ht="33.0"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row>
    <row r="546" ht="33.0"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row>
    <row r="547" ht="33.0"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row>
    <row r="548" ht="33.0"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row>
    <row r="549" ht="33.0"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row>
    <row r="550" ht="33.0"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row>
    <row r="551" ht="33.0"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row>
    <row r="552" ht="33.0"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row>
    <row r="553" ht="33.0"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row>
    <row r="554" ht="33.0"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row>
    <row r="555" ht="33.0"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row>
    <row r="556" ht="33.0"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row>
    <row r="557" ht="33.0"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row>
    <row r="558" ht="33.0"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row>
    <row r="559" ht="33.0"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row>
    <row r="560" ht="33.0"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row>
    <row r="561" ht="33.0"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row>
    <row r="562" ht="33.0"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row>
    <row r="563" ht="33.0"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row>
    <row r="564" ht="33.0"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row>
    <row r="565" ht="33.0"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row>
    <row r="566" ht="33.0"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row>
    <row r="567" ht="33.0"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row>
    <row r="568" ht="33.0"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row>
    <row r="569" ht="33.0"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row>
    <row r="570" ht="33.0"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row>
    <row r="571" ht="33.0"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row>
    <row r="572" ht="33.0"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row>
    <row r="573" ht="33.0"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row>
    <row r="574" ht="33.0"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row>
    <row r="575" ht="33.0"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row>
    <row r="576" ht="33.0"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row>
    <row r="577" ht="33.0"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row>
    <row r="578" ht="33.0"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row>
    <row r="579" ht="33.0"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row>
    <row r="580" ht="33.0"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row>
    <row r="581" ht="33.0"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row>
    <row r="582" ht="33.0"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row>
    <row r="583" ht="33.0"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row>
    <row r="584" ht="33.0"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row>
    <row r="585" ht="33.0"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row>
    <row r="586" ht="33.0"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row>
    <row r="587" ht="33.0"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row>
    <row r="588" ht="33.0"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row>
    <row r="589" ht="33.0"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row>
    <row r="590" ht="33.0"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row>
    <row r="591" ht="33.0"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row>
    <row r="592" ht="33.0"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row>
    <row r="593" ht="33.0"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row>
    <row r="594" ht="33.0"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row>
    <row r="595" ht="33.0"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row>
    <row r="596" ht="33.0"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row>
    <row r="597" ht="33.0"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row>
    <row r="598" ht="33.0"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row>
    <row r="599" ht="33.0"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row>
    <row r="600" ht="33.0"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row>
    <row r="601" ht="33.0"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row>
    <row r="602" ht="33.0"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row>
    <row r="603" ht="33.0"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row>
    <row r="604" ht="33.0"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row>
    <row r="605" ht="33.0"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row>
    <row r="606" ht="33.0"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row>
    <row r="607" ht="33.0"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row>
    <row r="608" ht="33.0"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row>
    <row r="609" ht="33.0"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row>
    <row r="610" ht="33.0"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row>
    <row r="611" ht="33.0"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row>
    <row r="612" ht="33.0"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row>
    <row r="613" ht="33.0"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row>
    <row r="614" ht="33.0"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row>
    <row r="615" ht="33.0"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row>
    <row r="616" ht="33.0"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row>
    <row r="617" ht="33.0"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row>
    <row r="618" ht="33.0"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row>
    <row r="619" ht="33.0"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row>
    <row r="620" ht="33.0"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row>
    <row r="621" ht="33.0"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row>
    <row r="622" ht="33.0"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row>
    <row r="623" ht="33.0"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row>
    <row r="624" ht="33.0"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row>
    <row r="625" ht="33.0"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row>
    <row r="626" ht="33.0"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row>
    <row r="627" ht="33.0"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row>
    <row r="628" ht="33.0"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row>
    <row r="629" ht="33.0"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row>
    <row r="630" ht="33.0"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row>
    <row r="631" ht="33.0"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row>
    <row r="632" ht="33.0"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row>
    <row r="633" ht="33.0"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row>
    <row r="634" ht="33.0"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row>
    <row r="635" ht="33.0"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row>
    <row r="636" ht="33.0"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row>
    <row r="637" ht="33.0"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row>
    <row r="638" ht="33.0"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row>
    <row r="639" ht="33.0"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row>
    <row r="640" ht="33.0"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row>
    <row r="641" ht="33.0"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row>
    <row r="642" ht="33.0"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row>
    <row r="643" ht="33.0"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row>
    <row r="644" ht="33.0"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row>
    <row r="645" ht="33.0"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row>
    <row r="646" ht="33.0"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row>
    <row r="647" ht="33.0"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row>
    <row r="648" ht="33.0"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row>
    <row r="649" ht="33.0"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row>
    <row r="650" ht="33.0"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row>
    <row r="651" ht="33.0"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row>
    <row r="652" ht="33.0"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row>
    <row r="653" ht="33.0"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row>
    <row r="654" ht="33.0"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row>
    <row r="655" ht="33.0"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row>
    <row r="656" ht="33.0"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row>
    <row r="657" ht="33.0"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row>
    <row r="658" ht="33.0"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row>
    <row r="659" ht="33.0"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row>
    <row r="660" ht="33.0"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row>
    <row r="661" ht="33.0"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row>
    <row r="662" ht="33.0"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row>
    <row r="663" ht="33.0"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row>
    <row r="664" ht="33.0"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row>
    <row r="665" ht="33.0"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row>
    <row r="666" ht="33.0"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row>
    <row r="667" ht="33.0"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row>
    <row r="668" ht="33.0"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row>
    <row r="669" ht="33.0"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row>
    <row r="670" ht="33.0"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row>
    <row r="671" ht="33.0"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row>
    <row r="672" ht="33.0"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row>
    <row r="673" ht="33.0"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row>
    <row r="674" ht="33.0"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row>
    <row r="675" ht="33.0"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row>
    <row r="676" ht="33.0"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row>
    <row r="677" ht="33.0"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row>
    <row r="678" ht="33.0"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row>
    <row r="679" ht="33.0"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row>
    <row r="680" ht="33.0"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row>
    <row r="681" ht="33.0"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row>
    <row r="682" ht="33.0"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row>
    <row r="683" ht="33.0"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row>
    <row r="684" ht="33.0"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row>
    <row r="685" ht="33.0"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row>
    <row r="686" ht="33.0"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row>
    <row r="687" ht="33.0"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row>
    <row r="688" ht="33.0"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row>
    <row r="689" ht="33.0"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row>
    <row r="690" ht="33.0"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row>
    <row r="691" ht="33.0"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row>
    <row r="692" ht="33.0"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row>
    <row r="693" ht="33.0"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row>
    <row r="694" ht="33.0"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row>
    <row r="695" ht="33.0"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row>
    <row r="696" ht="33.0"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row>
    <row r="697" ht="33.0"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row>
    <row r="698" ht="33.0"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row>
    <row r="699" ht="33.0"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row>
    <row r="700" ht="33.0"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row>
    <row r="701" ht="33.0"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row>
    <row r="702" ht="33.0"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row>
    <row r="703" ht="33.0"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row>
    <row r="704" ht="33.0"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row>
    <row r="705" ht="33.0"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row>
    <row r="706" ht="33.0"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row>
    <row r="707" ht="33.0"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row>
    <row r="708" ht="33.0"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row>
    <row r="709" ht="33.0"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row>
    <row r="710" ht="33.0"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row>
    <row r="711" ht="33.0"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row>
    <row r="712" ht="33.0"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row>
    <row r="713" ht="33.0"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row>
    <row r="714" ht="33.0"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row>
    <row r="715" ht="33.0"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row>
    <row r="716" ht="33.0"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row>
    <row r="717" ht="33.0"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row>
    <row r="718" ht="33.0"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row>
    <row r="719" ht="33.0"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row>
    <row r="720" ht="33.0"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row>
    <row r="721" ht="33.0"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row>
    <row r="722" ht="33.0"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row>
    <row r="723" ht="33.0"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row>
    <row r="724" ht="33.0"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row>
    <row r="725" ht="33.0"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row>
    <row r="726" ht="33.0"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row>
    <row r="727" ht="33.0"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row>
    <row r="728" ht="33.0"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row>
    <row r="729" ht="33.0"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row>
    <row r="730" ht="33.0"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row>
    <row r="731" ht="33.0"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row>
    <row r="732" ht="33.0"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row>
    <row r="733" ht="33.0"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row>
    <row r="734" ht="33.0"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row>
    <row r="735" ht="33.0"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row>
    <row r="736" ht="33.0"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row>
    <row r="737" ht="33.0"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row>
    <row r="738" ht="33.0"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row>
    <row r="739" ht="33.0"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row>
    <row r="740" ht="33.0"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row>
    <row r="741" ht="33.0"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row>
    <row r="742" ht="33.0"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row>
    <row r="743" ht="33.0"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row>
    <row r="744" ht="33.0"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row>
    <row r="745" ht="33.0"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row>
    <row r="746" ht="33.0"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row>
    <row r="747" ht="33.0"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row>
    <row r="748" ht="33.0"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row>
    <row r="749" ht="33.0"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row>
    <row r="750" ht="33.0"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row>
    <row r="751" ht="33.0"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row>
    <row r="752" ht="33.0"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row>
    <row r="753" ht="33.0"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row>
    <row r="754" ht="33.0"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row>
    <row r="755" ht="33.0"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row>
    <row r="756" ht="33.0"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row>
    <row r="757" ht="33.0"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row>
    <row r="758" ht="33.0"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row>
    <row r="759" ht="33.0"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row>
    <row r="760" ht="33.0"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row>
    <row r="761" ht="33.0"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row>
    <row r="762" ht="33.0"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row>
    <row r="763" ht="33.0"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row>
    <row r="764" ht="33.0"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row>
    <row r="765" ht="33.0"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row>
    <row r="766" ht="33.0"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row>
    <row r="767" ht="33.0"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row>
    <row r="768" ht="33.0"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row>
    <row r="769" ht="33.0"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row>
    <row r="770" ht="33.0"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row>
    <row r="771" ht="33.0"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row>
    <row r="772" ht="33.0"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row>
    <row r="773" ht="33.0"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row>
    <row r="774" ht="33.0"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row>
    <row r="775" ht="33.0"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row>
    <row r="776" ht="33.0"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row>
    <row r="777" ht="33.0"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row>
    <row r="778" ht="33.0"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row>
    <row r="779" ht="33.0"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row>
    <row r="780" ht="33.0"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row>
    <row r="781" ht="33.0"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row>
    <row r="782" ht="33.0"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row>
    <row r="783" ht="33.0"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row>
    <row r="784" ht="33.0"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row>
    <row r="785" ht="33.0"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row>
    <row r="786" ht="33.0"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row>
    <row r="787" ht="33.0"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row>
    <row r="788" ht="33.0"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row>
    <row r="789" ht="33.0"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row>
    <row r="790" ht="33.0"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row>
    <row r="791" ht="33.0"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row>
    <row r="792" ht="33.0"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row>
    <row r="793" ht="33.0"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row>
    <row r="794" ht="33.0"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row>
    <row r="795" ht="33.0"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row>
    <row r="796" ht="33.0"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row>
    <row r="797" ht="33.0"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row>
    <row r="798" ht="33.0"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row>
    <row r="799" ht="33.0"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row>
    <row r="800" ht="33.0"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row>
    <row r="801" ht="33.0"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row>
    <row r="802" ht="33.0"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row>
    <row r="803" ht="33.0"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row>
    <row r="804" ht="33.0"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row>
    <row r="805" ht="33.0"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row>
    <row r="806" ht="33.0"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row>
    <row r="807" ht="33.0"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row>
    <row r="808" ht="33.0"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row>
    <row r="809" ht="33.0"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row>
    <row r="810" ht="33.0"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row>
    <row r="811" ht="33.0"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row>
    <row r="812" ht="33.0"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row>
    <row r="813" ht="33.0"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row>
    <row r="814" ht="33.0"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row>
    <row r="815" ht="33.0"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row>
    <row r="816" ht="33.0"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row>
    <row r="817" ht="33.0"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row>
    <row r="818" ht="33.0"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row>
    <row r="819" ht="33.0"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row>
    <row r="820" ht="33.0"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row>
    <row r="821" ht="33.0"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row>
    <row r="822" ht="33.0"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row>
    <row r="823" ht="33.0"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row>
    <row r="824" ht="33.0"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row>
    <row r="825" ht="33.0"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row>
    <row r="826" ht="33.0"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row>
    <row r="827" ht="33.0"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row>
    <row r="828" ht="33.0"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row>
    <row r="829" ht="33.0"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row>
    <row r="830" ht="33.0"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row>
    <row r="831" ht="33.0"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row>
    <row r="832" ht="33.0"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row>
    <row r="833" ht="33.0"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row>
    <row r="834" ht="33.0"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row>
    <row r="835" ht="33.0"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row>
    <row r="836" ht="33.0"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row>
    <row r="837" ht="33.0"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row>
    <row r="838" ht="33.0"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row>
    <row r="839" ht="33.0"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row>
    <row r="840" ht="33.0"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row>
    <row r="841" ht="33.0"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row>
    <row r="842" ht="33.0"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row>
    <row r="843" ht="33.0"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row>
    <row r="844" ht="33.0"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row>
    <row r="845" ht="33.0"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row>
    <row r="846" ht="33.0"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row>
    <row r="847" ht="33.0"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row>
    <row r="848" ht="33.0"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row>
    <row r="849" ht="33.0"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row>
    <row r="850" ht="33.0"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row>
    <row r="851" ht="33.0"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row>
    <row r="852" ht="33.0"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row>
    <row r="853" ht="33.0"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row>
    <row r="854" ht="33.0"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row>
    <row r="855" ht="33.0"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row>
    <row r="856" ht="33.0"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row>
    <row r="857" ht="33.0"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row>
    <row r="858" ht="33.0"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row>
    <row r="859" ht="33.0"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row>
    <row r="860" ht="33.0"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row>
    <row r="861" ht="33.0"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row>
    <row r="862" ht="33.0"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row>
    <row r="863" ht="33.0"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row>
    <row r="864" ht="33.0"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row>
    <row r="865" ht="33.0"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row>
    <row r="866" ht="33.0"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row>
    <row r="867" ht="33.0"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row>
    <row r="868" ht="33.0"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row>
    <row r="869" ht="33.0"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row>
    <row r="870" ht="33.0"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row>
    <row r="871" ht="33.0"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row>
    <row r="872" ht="33.0"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row>
    <row r="873" ht="33.0"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row>
    <row r="874" ht="33.0"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row>
    <row r="875" ht="33.0"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row>
    <row r="876" ht="33.0"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row>
    <row r="877" ht="33.0"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row>
    <row r="878" ht="33.0"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row>
    <row r="879" ht="33.0"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row>
    <row r="880" ht="33.0"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row>
    <row r="881" ht="33.0"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row>
    <row r="882" ht="33.0"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row>
    <row r="883" ht="33.0"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row>
    <row r="884" ht="33.0"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row>
    <row r="885" ht="33.0"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row>
    <row r="886" ht="33.0"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row>
    <row r="887" ht="33.0"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row>
    <row r="888" ht="33.0"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row>
    <row r="889" ht="33.0"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row>
    <row r="890" ht="33.0"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row>
    <row r="891" ht="33.0"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row>
    <row r="892" ht="33.0"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row>
    <row r="893" ht="33.0"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row>
    <row r="894" ht="33.0"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row>
    <row r="895" ht="33.0"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row>
    <row r="896" ht="33.0"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row>
    <row r="897" ht="33.0"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row>
    <row r="898" ht="33.0"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row>
    <row r="899" ht="33.0"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row>
    <row r="900" ht="33.0"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row>
    <row r="901" ht="33.0"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row>
    <row r="902" ht="33.0"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row>
    <row r="903" ht="33.0"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row>
    <row r="904" ht="33.0"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row>
    <row r="905" ht="33.0"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row>
    <row r="906" ht="33.0"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row>
    <row r="907" ht="33.0"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row>
    <row r="908" ht="33.0"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row>
    <row r="909" ht="33.0"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row>
    <row r="910" ht="33.0"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row>
    <row r="911" ht="33.0"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row>
    <row r="912" ht="33.0"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row>
    <row r="913" ht="33.0"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row>
    <row r="914" ht="33.0"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row>
    <row r="915" ht="33.0"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row>
    <row r="916" ht="33.0"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row>
    <row r="917" ht="33.0"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row>
    <row r="918" ht="33.0"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row>
    <row r="919" ht="33.0"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row>
    <row r="920" ht="33.0"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row>
    <row r="921" ht="33.0"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row>
    <row r="922" ht="33.0"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row>
    <row r="923" ht="33.0"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row>
    <row r="924" ht="33.0"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row>
    <row r="925" ht="33.0"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row>
    <row r="926" ht="33.0"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row>
    <row r="927" ht="33.0"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row>
    <row r="928" ht="33.0"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row>
    <row r="929" ht="33.0"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row>
    <row r="930" ht="33.0"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row>
    <row r="931" ht="33.0"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row>
    <row r="932" ht="33.0"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row>
    <row r="933" ht="33.0"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row>
    <row r="934" ht="33.0"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row>
    <row r="935" ht="33.0"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row>
    <row r="936" ht="33.0"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row>
    <row r="937" ht="33.0"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row>
    <row r="938" ht="33.0"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row>
    <row r="939" ht="33.0"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row>
    <row r="940" ht="33.0"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row>
    <row r="941" ht="33.0"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row>
    <row r="942" ht="33.0"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row>
    <row r="943" ht="33.0"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row>
    <row r="944" ht="33.0"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row>
    <row r="945" ht="33.0"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row>
    <row r="946" ht="33.0"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row>
    <row r="947" ht="33.0"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row>
    <row r="948" ht="33.0"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row>
    <row r="949" ht="33.0"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row>
    <row r="950" ht="33.0"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row>
    <row r="951" ht="33.0"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row>
    <row r="952" ht="33.0"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row>
    <row r="953" ht="33.0"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row>
    <row r="954" ht="33.0"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row>
    <row r="955" ht="33.0"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row>
    <row r="956" ht="33.0"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row>
    <row r="957" ht="33.0"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row>
    <row r="958" ht="33.0"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row>
    <row r="959" ht="33.0"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row>
    <row r="960" ht="33.0"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row>
    <row r="961" ht="33.0"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row>
    <row r="962" ht="33.0"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row>
    <row r="963" ht="33.0"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row>
    <row r="964" ht="33.0"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row>
    <row r="965" ht="33.0"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row>
    <row r="966" ht="33.0"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row>
    <row r="967" ht="33.0"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row>
    <row r="968" ht="33.0"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row>
    <row r="969" ht="33.0"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row>
    <row r="970" ht="33.0"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row>
    <row r="971" ht="33.0"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row>
    <row r="972" ht="33.0"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row>
    <row r="973" ht="33.0"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row>
    <row r="974" ht="33.0"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row>
    <row r="975" ht="33.0"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row>
    <row r="976" ht="33.0"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row>
    <row r="977" ht="33.0"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row>
    <row r="978" ht="33.0"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row>
    <row r="979" ht="33.0"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row>
    <row r="980" ht="33.0"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row>
    <row r="981" ht="33.0"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row>
    <row r="982" ht="33.0"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row>
    <row r="983" ht="33.0"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row>
    <row r="984" ht="33.0"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row>
    <row r="985" ht="33.0"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row>
    <row r="986" ht="33.0"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row>
    <row r="987" ht="33.0"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row>
    <row r="988" ht="33.0"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row>
    <row r="989" ht="33.0"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row>
    <row r="990" ht="33.0"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row>
    <row r="991" ht="33.0"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row>
    <row r="992" ht="33.0"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row>
    <row r="993" ht="33.0"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row>
    <row r="994" ht="33.0"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row>
    <row r="995" ht="33.0"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row>
    <row r="996" ht="33.0"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row>
    <row r="997" ht="33.0"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row>
    <row r="998" ht="33.0"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row>
    <row r="999" ht="33.0"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row>
    <row r="1000" ht="33.0"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row>
  </sheetData>
  <mergeCells count="2">
    <mergeCell ref="B1:K1"/>
    <mergeCell ref="A3:A4"/>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5"/>
    <col customWidth="1" min="4" max="4" width="59.38"/>
  </cols>
  <sheetData>
    <row r="1">
      <c r="A1" s="5" t="s">
        <v>1262</v>
      </c>
      <c r="B1" s="7"/>
      <c r="C1" s="7"/>
      <c r="D1" s="29"/>
    </row>
    <row r="2">
      <c r="A2" s="187" t="s">
        <v>1264</v>
      </c>
      <c r="B2" s="188" t="s">
        <v>1266</v>
      </c>
      <c r="C2" s="189" t="s">
        <v>1268</v>
      </c>
      <c r="D2" s="190"/>
    </row>
    <row r="3">
      <c r="A3" s="89"/>
      <c r="B3" s="89"/>
      <c r="C3" s="189" t="s">
        <v>1270</v>
      </c>
      <c r="D3" s="190"/>
    </row>
    <row r="4">
      <c r="A4" s="89"/>
      <c r="B4" s="89"/>
      <c r="C4" s="189" t="s">
        <v>1272</v>
      </c>
      <c r="D4" s="190"/>
    </row>
    <row r="5">
      <c r="A5" s="89"/>
      <c r="B5" s="89"/>
      <c r="C5" s="189" t="s">
        <v>1273</v>
      </c>
      <c r="D5" s="190"/>
    </row>
    <row r="6">
      <c r="A6" s="89"/>
      <c r="B6" s="89"/>
      <c r="C6" s="189" t="s">
        <v>1274</v>
      </c>
      <c r="D6" s="190"/>
    </row>
    <row r="7">
      <c r="A7" s="89"/>
      <c r="B7" s="89"/>
      <c r="C7" s="189" t="s">
        <v>1275</v>
      </c>
      <c r="D7" s="190"/>
    </row>
    <row r="8">
      <c r="A8" s="89"/>
      <c r="B8" s="89"/>
      <c r="C8" s="191"/>
      <c r="D8" s="192" t="s">
        <v>1278</v>
      </c>
      <c r="E8" s="79"/>
    </row>
    <row r="9">
      <c r="A9" s="89"/>
      <c r="B9" s="89"/>
      <c r="C9" s="191"/>
      <c r="D9" s="192" t="s">
        <v>1279</v>
      </c>
      <c r="E9" s="79"/>
    </row>
    <row r="10">
      <c r="A10" s="89"/>
      <c r="B10" s="89"/>
      <c r="C10" s="191"/>
      <c r="D10" s="192" t="s">
        <v>1281</v>
      </c>
      <c r="E10" s="79"/>
    </row>
    <row r="11">
      <c r="A11" s="89"/>
      <c r="B11" s="89"/>
      <c r="C11" s="191"/>
      <c r="D11" s="192" t="s">
        <v>1282</v>
      </c>
      <c r="E11" s="79"/>
    </row>
    <row r="12">
      <c r="A12" s="89"/>
      <c r="B12" s="91"/>
      <c r="C12" s="191"/>
      <c r="D12" s="192" t="s">
        <v>1284</v>
      </c>
      <c r="E12" s="79"/>
    </row>
    <row r="13">
      <c r="A13" s="89"/>
      <c r="B13" s="188" t="s">
        <v>1285</v>
      </c>
      <c r="C13" s="189" t="s">
        <v>749</v>
      </c>
      <c r="D13" s="190"/>
    </row>
    <row r="14">
      <c r="A14" s="89"/>
      <c r="B14" s="89"/>
      <c r="C14" s="189" t="s">
        <v>1286</v>
      </c>
      <c r="D14" s="190"/>
    </row>
    <row r="15">
      <c r="A15" s="89"/>
      <c r="B15" s="89"/>
      <c r="C15" s="193"/>
      <c r="D15" s="192" t="s">
        <v>1288</v>
      </c>
    </row>
    <row r="16">
      <c r="A16" s="89"/>
      <c r="B16" s="89"/>
      <c r="C16" s="193"/>
      <c r="D16" s="192" t="s">
        <v>1289</v>
      </c>
    </row>
    <row r="17">
      <c r="A17" s="91"/>
      <c r="B17" s="91"/>
      <c r="C17" s="193"/>
      <c r="D17" s="192" t="s">
        <v>1291</v>
      </c>
    </row>
    <row r="18">
      <c r="A18" s="194" t="s">
        <v>1292</v>
      </c>
      <c r="B18" s="6"/>
      <c r="C18" s="189" t="s">
        <v>1293</v>
      </c>
      <c r="D18" s="190"/>
    </row>
    <row r="19">
      <c r="A19" s="146"/>
      <c r="B19" s="16"/>
      <c r="C19" s="189" t="s">
        <v>243</v>
      </c>
      <c r="D19" s="190"/>
    </row>
    <row r="20">
      <c r="A20" s="146"/>
      <c r="B20" s="16"/>
      <c r="C20" s="189" t="s">
        <v>1295</v>
      </c>
      <c r="D20" s="190"/>
    </row>
    <row r="21">
      <c r="A21" s="146"/>
      <c r="B21" s="16"/>
      <c r="C21" s="189" t="s">
        <v>1297</v>
      </c>
      <c r="D21" s="190"/>
    </row>
    <row r="22">
      <c r="A22" s="146"/>
      <c r="B22" s="16"/>
      <c r="C22" s="189" t="s">
        <v>1298</v>
      </c>
      <c r="D22" s="190"/>
    </row>
    <row r="23">
      <c r="A23" s="146"/>
      <c r="B23" s="16"/>
      <c r="C23" s="189" t="s">
        <v>1299</v>
      </c>
      <c r="D23" s="190"/>
    </row>
    <row r="24">
      <c r="A24" s="146"/>
      <c r="B24" s="16"/>
      <c r="C24" s="189" t="s">
        <v>1300</v>
      </c>
      <c r="D24" s="190"/>
    </row>
    <row r="25">
      <c r="A25" s="146"/>
      <c r="B25" s="16"/>
      <c r="C25" s="195" t="s">
        <v>1301</v>
      </c>
      <c r="D25" s="190"/>
    </row>
    <row r="26">
      <c r="A26" s="146"/>
      <c r="B26" s="16"/>
      <c r="C26" s="113"/>
      <c r="D26" s="196" t="s">
        <v>1303</v>
      </c>
    </row>
    <row r="27">
      <c r="A27" s="146"/>
      <c r="B27" s="16"/>
      <c r="C27" s="113"/>
      <c r="D27" s="197" t="s">
        <v>1305</v>
      </c>
    </row>
    <row r="28">
      <c r="A28" s="146"/>
      <c r="B28" s="16"/>
      <c r="C28" s="193"/>
      <c r="D28" s="196" t="s">
        <v>1306</v>
      </c>
    </row>
    <row r="29">
      <c r="A29" s="146"/>
      <c r="B29" s="16"/>
      <c r="C29" s="193"/>
      <c r="D29" s="196" t="s">
        <v>1307</v>
      </c>
    </row>
    <row r="30">
      <c r="A30" s="148"/>
      <c r="B30" s="59"/>
      <c r="C30" s="193"/>
      <c r="D30" s="198" t="s">
        <v>1308</v>
      </c>
    </row>
    <row r="31">
      <c r="A31" s="199" t="s">
        <v>1310</v>
      </c>
      <c r="B31" s="200" t="s">
        <v>1311</v>
      </c>
      <c r="C31" s="147"/>
      <c r="D31" s="142" t="s">
        <v>1313</v>
      </c>
    </row>
    <row r="32">
      <c r="A32" s="89"/>
      <c r="B32" s="89"/>
      <c r="C32" s="147"/>
      <c r="D32" s="142" t="s">
        <v>1314</v>
      </c>
    </row>
    <row r="33">
      <c r="A33" s="89"/>
      <c r="B33" s="89"/>
      <c r="C33" s="147"/>
      <c r="D33" s="142" t="s">
        <v>1315</v>
      </c>
    </row>
    <row r="34">
      <c r="A34" s="91"/>
      <c r="B34" s="91"/>
      <c r="C34" s="147"/>
      <c r="D34" s="142" t="s">
        <v>1316</v>
      </c>
    </row>
    <row r="35">
      <c r="A35" s="201" t="s">
        <v>1317</v>
      </c>
      <c r="B35" s="202" t="s">
        <v>1318</v>
      </c>
      <c r="C35" s="189" t="s">
        <v>1320</v>
      </c>
      <c r="D35" s="190"/>
    </row>
    <row r="36">
      <c r="A36" s="146"/>
      <c r="C36" s="189" t="s">
        <v>1321</v>
      </c>
      <c r="D36" s="190"/>
    </row>
    <row r="37">
      <c r="A37" s="148"/>
      <c r="B37" s="58"/>
      <c r="C37" s="189" t="s">
        <v>1323</v>
      </c>
      <c r="D37" s="190"/>
    </row>
  </sheetData>
  <mergeCells count="9">
    <mergeCell ref="A35:A37"/>
    <mergeCell ref="B35:B37"/>
    <mergeCell ref="A1:D1"/>
    <mergeCell ref="A2:A17"/>
    <mergeCell ref="B2:B12"/>
    <mergeCell ref="B13:B17"/>
    <mergeCell ref="A18:B30"/>
    <mergeCell ref="A31:A34"/>
    <mergeCell ref="B31:B34"/>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63"/>
    <col customWidth="1" min="2" max="2" width="63.13"/>
  </cols>
  <sheetData>
    <row r="1">
      <c r="A1" s="5" t="s">
        <v>1355</v>
      </c>
      <c r="B1" s="29"/>
    </row>
    <row r="2">
      <c r="A2" s="192" t="s">
        <v>1356</v>
      </c>
      <c r="B2" s="204" t="s">
        <v>1357</v>
      </c>
    </row>
    <row r="3">
      <c r="A3" s="192" t="s">
        <v>1363</v>
      </c>
      <c r="B3" s="204" t="s">
        <v>1364</v>
      </c>
    </row>
    <row r="4">
      <c r="A4" s="192" t="s">
        <v>1367</v>
      </c>
      <c r="B4" s="204" t="s">
        <v>1368</v>
      </c>
    </row>
    <row r="5">
      <c r="A5" s="192" t="s">
        <v>1371</v>
      </c>
      <c r="B5" s="204" t="s">
        <v>1372</v>
      </c>
    </row>
    <row r="6">
      <c r="A6" s="192" t="s">
        <v>1375</v>
      </c>
      <c r="B6" s="204" t="s">
        <v>1376</v>
      </c>
    </row>
    <row r="7">
      <c r="A7" s="192" t="s">
        <v>1378</v>
      </c>
      <c r="B7" s="204" t="s">
        <v>1379</v>
      </c>
    </row>
    <row r="8">
      <c r="A8" s="103"/>
      <c r="B8" s="103"/>
    </row>
    <row r="9">
      <c r="A9" s="103"/>
      <c r="B9" s="103"/>
    </row>
    <row r="10">
      <c r="A10" s="103"/>
      <c r="B10" s="103"/>
    </row>
    <row r="11">
      <c r="A11" s="103"/>
      <c r="B11" s="103"/>
    </row>
    <row r="12">
      <c r="A12" s="103"/>
      <c r="B12" s="103"/>
    </row>
    <row r="13">
      <c r="A13" s="103"/>
      <c r="B13" s="103"/>
    </row>
    <row r="14">
      <c r="A14" s="103"/>
      <c r="B14" s="103"/>
    </row>
    <row r="15">
      <c r="A15" s="103"/>
      <c r="B15" s="103"/>
    </row>
    <row r="16">
      <c r="A16" s="103"/>
      <c r="B16" s="103"/>
    </row>
  </sheetData>
  <mergeCells count="1">
    <mergeCell ref="A1:B1"/>
  </mergeCells>
  <hyperlinks>
    <hyperlink r:id="rId1" ref="B2"/>
    <hyperlink r:id="rId2" ref="B3"/>
    <hyperlink r:id="rId3" ref="B4"/>
    <hyperlink r:id="rId4" ref="B5"/>
    <hyperlink r:id="rId5" ref="B6"/>
    <hyperlink r:id="rId6" ref="B7"/>
  </hyperlinks>
  <drawing r:id="rId7"/>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63.75"/>
  </cols>
  <sheetData>
    <row r="1">
      <c r="A1" s="5" t="s">
        <v>1404</v>
      </c>
      <c r="B1" s="29"/>
    </row>
    <row r="2">
      <c r="A2" s="205"/>
      <c r="B2" s="206"/>
      <c r="C2" s="21"/>
      <c r="D2" s="21"/>
    </row>
    <row r="3">
      <c r="A3" s="207" t="s">
        <v>1407</v>
      </c>
      <c r="B3" s="208"/>
      <c r="C3" s="21"/>
      <c r="D3" s="21"/>
    </row>
    <row r="4">
      <c r="A4" s="209" t="s">
        <v>5</v>
      </c>
      <c r="B4" s="37" t="s">
        <v>1409</v>
      </c>
      <c r="C4" s="21"/>
      <c r="D4" s="21"/>
    </row>
    <row r="5">
      <c r="A5" s="210" t="s">
        <v>1410</v>
      </c>
      <c r="B5" s="211" t="s">
        <v>1411</v>
      </c>
      <c r="C5" s="21"/>
      <c r="D5" s="21"/>
    </row>
    <row r="6">
      <c r="A6" s="146"/>
      <c r="B6" s="212" t="s">
        <v>1412</v>
      </c>
      <c r="C6" s="21"/>
      <c r="D6" s="21"/>
    </row>
    <row r="7">
      <c r="A7" s="146"/>
      <c r="B7" s="211" t="s">
        <v>1414</v>
      </c>
      <c r="C7" s="21"/>
      <c r="D7" s="21"/>
    </row>
    <row r="8">
      <c r="A8" s="146"/>
      <c r="B8" s="212" t="s">
        <v>1416</v>
      </c>
      <c r="C8" s="21"/>
      <c r="D8" s="21"/>
    </row>
    <row r="9">
      <c r="A9" s="146"/>
      <c r="B9" s="211" t="s">
        <v>1417</v>
      </c>
      <c r="C9" s="21"/>
      <c r="D9" s="21"/>
    </row>
    <row r="10">
      <c r="A10" s="148"/>
      <c r="B10" s="213" t="s">
        <v>1418</v>
      </c>
      <c r="C10" s="21"/>
      <c r="D10" s="21"/>
    </row>
    <row r="11">
      <c r="A11" s="210" t="s">
        <v>1419</v>
      </c>
      <c r="B11" s="211" t="s">
        <v>1420</v>
      </c>
      <c r="C11" s="21"/>
      <c r="D11" s="21"/>
    </row>
    <row r="12">
      <c r="A12" s="146"/>
      <c r="B12" s="212" t="s">
        <v>1422</v>
      </c>
      <c r="C12" s="21"/>
      <c r="D12" s="21"/>
    </row>
    <row r="13">
      <c r="A13" s="146"/>
      <c r="B13" s="211" t="s">
        <v>1423</v>
      </c>
      <c r="C13" s="21"/>
      <c r="D13" s="21"/>
    </row>
    <row r="14">
      <c r="A14" s="146"/>
      <c r="B14" s="212" t="s">
        <v>1425</v>
      </c>
      <c r="C14" s="21"/>
      <c r="D14" s="21"/>
    </row>
    <row r="15">
      <c r="A15" s="146"/>
      <c r="B15" s="211" t="s">
        <v>1426</v>
      </c>
      <c r="C15" s="21"/>
      <c r="D15" s="21"/>
    </row>
    <row r="16">
      <c r="A16" s="146"/>
      <c r="B16" s="212" t="s">
        <v>1427</v>
      </c>
      <c r="C16" s="21"/>
      <c r="D16" s="21"/>
    </row>
    <row r="17">
      <c r="A17" s="146"/>
      <c r="B17" s="211" t="s">
        <v>1428</v>
      </c>
      <c r="C17" s="21"/>
      <c r="D17" s="21"/>
    </row>
    <row r="18">
      <c r="A18" s="146"/>
      <c r="B18" s="212" t="s">
        <v>1429</v>
      </c>
      <c r="C18" s="21"/>
      <c r="D18" s="21"/>
    </row>
    <row r="19">
      <c r="A19" s="146"/>
      <c r="B19" s="211" t="s">
        <v>1430</v>
      </c>
      <c r="C19" s="21"/>
      <c r="D19" s="21"/>
    </row>
    <row r="20">
      <c r="A20" s="146"/>
      <c r="B20" s="212" t="s">
        <v>1432</v>
      </c>
      <c r="C20" s="21"/>
      <c r="D20" s="21"/>
    </row>
    <row r="21">
      <c r="A21" s="146"/>
      <c r="B21" s="211" t="s">
        <v>1433</v>
      </c>
      <c r="C21" s="21"/>
      <c r="D21" s="21"/>
    </row>
    <row r="22">
      <c r="A22" s="148"/>
      <c r="B22" s="213" t="s">
        <v>1435</v>
      </c>
      <c r="C22" s="21"/>
      <c r="D22" s="21"/>
    </row>
    <row r="23">
      <c r="A23" s="210" t="s">
        <v>1436</v>
      </c>
      <c r="B23" s="211" t="s">
        <v>1437</v>
      </c>
      <c r="C23" s="21"/>
      <c r="D23" s="21"/>
    </row>
    <row r="24">
      <c r="A24" s="146"/>
      <c r="B24" s="212" t="s">
        <v>1438</v>
      </c>
      <c r="C24" s="21"/>
      <c r="D24" s="21"/>
    </row>
    <row r="25">
      <c r="A25" s="146"/>
      <c r="B25" s="211" t="s">
        <v>1439</v>
      </c>
      <c r="C25" s="21"/>
      <c r="D25" s="21"/>
    </row>
    <row r="26">
      <c r="A26" s="146"/>
      <c r="B26" s="212" t="s">
        <v>1440</v>
      </c>
      <c r="C26" s="21"/>
      <c r="D26" s="21"/>
    </row>
    <row r="27">
      <c r="A27" s="146"/>
      <c r="B27" s="211" t="s">
        <v>1441</v>
      </c>
      <c r="C27" s="21"/>
      <c r="D27" s="21"/>
    </row>
    <row r="28">
      <c r="A28" s="146"/>
      <c r="B28" s="212" t="s">
        <v>1442</v>
      </c>
      <c r="C28" s="21"/>
      <c r="D28" s="21"/>
    </row>
    <row r="29">
      <c r="A29" s="146"/>
      <c r="B29" s="211" t="s">
        <v>1444</v>
      </c>
      <c r="C29" s="21"/>
      <c r="D29" s="21"/>
    </row>
    <row r="30">
      <c r="A30" s="148"/>
      <c r="B30" s="212" t="s">
        <v>1445</v>
      </c>
      <c r="C30" s="21"/>
      <c r="D30" s="21"/>
    </row>
    <row r="31">
      <c r="A31" s="210" t="s">
        <v>1446</v>
      </c>
      <c r="B31" s="211" t="s">
        <v>1448</v>
      </c>
      <c r="C31" s="21"/>
      <c r="D31" s="21"/>
    </row>
    <row r="32">
      <c r="A32" s="146"/>
      <c r="B32" s="212" t="s">
        <v>1449</v>
      </c>
      <c r="C32" s="21"/>
      <c r="D32" s="21"/>
    </row>
    <row r="33">
      <c r="A33" s="146"/>
      <c r="B33" s="211" t="s">
        <v>1450</v>
      </c>
      <c r="C33" s="21"/>
      <c r="D33" s="21"/>
    </row>
    <row r="34">
      <c r="A34" s="146"/>
      <c r="B34" s="212" t="s">
        <v>1451</v>
      </c>
      <c r="C34" s="21"/>
      <c r="D34" s="21"/>
    </row>
    <row r="35">
      <c r="A35" s="146"/>
      <c r="B35" s="211" t="s">
        <v>1452</v>
      </c>
      <c r="C35" s="21"/>
      <c r="D35" s="21"/>
    </row>
    <row r="36">
      <c r="A36" s="146"/>
      <c r="B36" s="212" t="s">
        <v>1453</v>
      </c>
      <c r="C36" s="21"/>
      <c r="D36" s="21"/>
    </row>
    <row r="37">
      <c r="A37" s="146"/>
      <c r="B37" s="211" t="s">
        <v>1455</v>
      </c>
      <c r="C37" s="21"/>
      <c r="D37" s="21"/>
    </row>
    <row r="38">
      <c r="A38" s="146"/>
      <c r="B38" s="212" t="s">
        <v>1456</v>
      </c>
      <c r="C38" s="21"/>
      <c r="D38" s="21"/>
    </row>
    <row r="39">
      <c r="A39" s="146"/>
      <c r="B39" s="211" t="s">
        <v>1457</v>
      </c>
      <c r="C39" s="21"/>
      <c r="D39" s="21"/>
    </row>
    <row r="40">
      <c r="A40" s="148"/>
      <c r="B40" s="215" t="s">
        <v>1459</v>
      </c>
      <c r="C40" s="21"/>
      <c r="D40" s="21"/>
    </row>
    <row r="41">
      <c r="A41" s="210" t="s">
        <v>1460</v>
      </c>
      <c r="B41" s="216" t="s">
        <v>1461</v>
      </c>
      <c r="C41" s="21"/>
      <c r="D41" s="21"/>
    </row>
    <row r="42">
      <c r="A42" s="146"/>
      <c r="B42" s="215" t="s">
        <v>1463</v>
      </c>
      <c r="C42" s="21"/>
      <c r="D42" s="21"/>
    </row>
    <row r="43">
      <c r="A43" s="146"/>
      <c r="B43" s="216" t="s">
        <v>1464</v>
      </c>
      <c r="C43" s="21"/>
      <c r="D43" s="21"/>
    </row>
    <row r="44">
      <c r="A44" s="146"/>
      <c r="B44" s="215" t="s">
        <v>1465</v>
      </c>
      <c r="C44" s="21"/>
      <c r="D44" s="21"/>
    </row>
    <row r="45">
      <c r="A45" s="146"/>
      <c r="B45" s="216" t="s">
        <v>1467</v>
      </c>
      <c r="C45" s="21"/>
      <c r="D45" s="21"/>
    </row>
    <row r="46">
      <c r="A46" s="146"/>
      <c r="B46" s="215" t="s">
        <v>1468</v>
      </c>
      <c r="C46" s="21"/>
      <c r="D46" s="21"/>
    </row>
    <row r="47">
      <c r="A47" s="146"/>
      <c r="B47" s="216" t="s">
        <v>1469</v>
      </c>
      <c r="C47" s="21"/>
      <c r="D47" s="21"/>
    </row>
    <row r="48">
      <c r="A48" s="146"/>
      <c r="B48" s="215" t="s">
        <v>1470</v>
      </c>
      <c r="C48" s="21"/>
      <c r="D48" s="21"/>
    </row>
    <row r="49">
      <c r="A49" s="146"/>
      <c r="B49" s="216" t="s">
        <v>1471</v>
      </c>
      <c r="C49" s="21"/>
      <c r="D49" s="21"/>
    </row>
    <row r="50">
      <c r="A50" s="146"/>
      <c r="B50" s="215" t="s">
        <v>1472</v>
      </c>
      <c r="C50" s="21"/>
      <c r="D50" s="21"/>
    </row>
    <row r="51">
      <c r="A51" s="146"/>
      <c r="B51" s="216" t="s">
        <v>1474</v>
      </c>
      <c r="C51" s="21"/>
      <c r="D51" s="21"/>
    </row>
    <row r="52">
      <c r="A52" s="146"/>
      <c r="B52" s="215" t="s">
        <v>1475</v>
      </c>
      <c r="C52" s="21"/>
      <c r="D52" s="21"/>
    </row>
    <row r="53">
      <c r="A53" s="146"/>
      <c r="B53" s="216" t="s">
        <v>1476</v>
      </c>
      <c r="C53" s="21"/>
      <c r="D53" s="21"/>
    </row>
    <row r="54">
      <c r="A54" s="146"/>
      <c r="B54" s="215" t="s">
        <v>1477</v>
      </c>
      <c r="C54" s="21"/>
      <c r="D54" s="21"/>
    </row>
    <row r="55">
      <c r="A55" s="146"/>
      <c r="B55" s="216" t="s">
        <v>1479</v>
      </c>
      <c r="C55" s="21"/>
      <c r="D55" s="21"/>
    </row>
    <row r="56">
      <c r="A56" s="148"/>
      <c r="B56" s="217" t="s">
        <v>1480</v>
      </c>
      <c r="C56" s="21"/>
      <c r="D56" s="21"/>
    </row>
    <row r="57">
      <c r="A57" s="210" t="s">
        <v>1481</v>
      </c>
      <c r="B57" s="218" t="s">
        <v>1482</v>
      </c>
      <c r="C57" s="21"/>
      <c r="D57" s="21"/>
    </row>
    <row r="58">
      <c r="A58" s="146"/>
      <c r="B58" s="215" t="s">
        <v>1483</v>
      </c>
      <c r="C58" s="21"/>
      <c r="D58" s="21"/>
    </row>
    <row r="59">
      <c r="A59" s="146"/>
      <c r="B59" s="216" t="s">
        <v>1485</v>
      </c>
      <c r="C59" s="21"/>
      <c r="D59" s="21"/>
    </row>
    <row r="60">
      <c r="A60" s="146"/>
      <c r="B60" s="215" t="s">
        <v>1486</v>
      </c>
      <c r="C60" s="21"/>
      <c r="D60" s="21"/>
    </row>
    <row r="61">
      <c r="A61" s="146"/>
      <c r="B61" s="216" t="s">
        <v>1488</v>
      </c>
      <c r="C61" s="21"/>
      <c r="D61" s="21"/>
    </row>
    <row r="62">
      <c r="A62" s="148"/>
      <c r="B62" s="215" t="s">
        <v>1489</v>
      </c>
      <c r="C62" s="21"/>
      <c r="D62" s="21"/>
    </row>
    <row r="63">
      <c r="A63" s="219" t="s">
        <v>1490</v>
      </c>
      <c r="B63" s="216" t="s">
        <v>1492</v>
      </c>
      <c r="C63" s="21"/>
      <c r="D63" s="21"/>
    </row>
    <row r="64">
      <c r="A64" s="89"/>
      <c r="B64" s="215" t="s">
        <v>1494</v>
      </c>
      <c r="C64" s="21"/>
      <c r="D64" s="21"/>
    </row>
    <row r="65">
      <c r="A65" s="89"/>
      <c r="B65" s="216" t="s">
        <v>1495</v>
      </c>
      <c r="C65" s="21"/>
      <c r="D65" s="21"/>
    </row>
    <row r="66">
      <c r="A66" s="91"/>
      <c r="B66" s="215" t="s">
        <v>1497</v>
      </c>
      <c r="C66" s="21"/>
      <c r="D66" s="21"/>
    </row>
    <row r="67">
      <c r="A67" s="205"/>
      <c r="B67" s="220"/>
      <c r="C67" s="21"/>
      <c r="D67" s="21"/>
    </row>
    <row r="68">
      <c r="A68" s="221" t="s">
        <v>1498</v>
      </c>
      <c r="B68" s="29"/>
      <c r="C68" s="21"/>
      <c r="D68" s="21"/>
    </row>
    <row r="69">
      <c r="A69" s="189" t="s">
        <v>1500</v>
      </c>
      <c r="B69" s="189" t="s">
        <v>1409</v>
      </c>
      <c r="C69" s="21"/>
      <c r="D69" s="21"/>
    </row>
    <row r="70">
      <c r="A70" s="223">
        <v>1.0</v>
      </c>
      <c r="B70" s="223" t="s">
        <v>1502</v>
      </c>
      <c r="C70" s="21"/>
      <c r="D70" s="21"/>
    </row>
    <row r="71">
      <c r="A71" s="223">
        <v>2.0</v>
      </c>
      <c r="B71" s="223" t="s">
        <v>1503</v>
      </c>
      <c r="C71" s="21"/>
      <c r="D71" s="21"/>
    </row>
    <row r="72">
      <c r="A72" s="223">
        <v>3.0</v>
      </c>
      <c r="B72" s="223" t="s">
        <v>1504</v>
      </c>
      <c r="C72" s="21"/>
      <c r="D72" s="21"/>
    </row>
    <row r="73">
      <c r="A73" s="223">
        <v>4.0</v>
      </c>
      <c r="B73" s="223" t="s">
        <v>1506</v>
      </c>
      <c r="C73" s="21"/>
      <c r="D73" s="21"/>
    </row>
    <row r="74">
      <c r="A74" s="223">
        <v>5.0</v>
      </c>
      <c r="B74" s="223" t="s">
        <v>1507</v>
      </c>
    </row>
    <row r="75">
      <c r="A75" s="223">
        <v>6.0</v>
      </c>
      <c r="B75" s="223" t="s">
        <v>1508</v>
      </c>
    </row>
    <row r="76">
      <c r="A76" s="223">
        <v>7.0</v>
      </c>
      <c r="B76" s="223" t="s">
        <v>1510</v>
      </c>
    </row>
    <row r="77">
      <c r="A77" s="223">
        <v>8.0</v>
      </c>
      <c r="B77" s="223" t="s">
        <v>1511</v>
      </c>
    </row>
    <row r="78">
      <c r="A78" s="223">
        <v>9.0</v>
      </c>
      <c r="B78" s="223" t="s">
        <v>1512</v>
      </c>
    </row>
    <row r="79">
      <c r="A79" s="223">
        <v>10.0</v>
      </c>
      <c r="B79" s="223" t="s">
        <v>1513</v>
      </c>
    </row>
    <row r="80">
      <c r="A80" s="223">
        <v>11.0</v>
      </c>
      <c r="B80" s="223" t="s">
        <v>1514</v>
      </c>
    </row>
    <row r="81">
      <c r="A81" s="223">
        <v>12.0</v>
      </c>
      <c r="B81" s="223" t="s">
        <v>1515</v>
      </c>
    </row>
    <row r="82">
      <c r="A82" s="223">
        <v>13.0</v>
      </c>
      <c r="B82" s="223" t="s">
        <v>1516</v>
      </c>
    </row>
    <row r="83">
      <c r="A83" s="223">
        <v>14.0</v>
      </c>
      <c r="B83" s="223" t="s">
        <v>1518</v>
      </c>
    </row>
    <row r="84">
      <c r="A84" s="205"/>
      <c r="B84" s="205"/>
    </row>
    <row r="85">
      <c r="A85" s="221" t="s">
        <v>1519</v>
      </c>
      <c r="B85" s="29"/>
    </row>
    <row r="86">
      <c r="A86" s="189" t="s">
        <v>1500</v>
      </c>
      <c r="B86" s="189" t="s">
        <v>1409</v>
      </c>
    </row>
    <row r="87">
      <c r="A87" s="223">
        <v>1.0</v>
      </c>
      <c r="B87" s="224" t="s">
        <v>1521</v>
      </c>
    </row>
    <row r="88">
      <c r="A88" s="223">
        <v>2.0</v>
      </c>
      <c r="B88" s="224" t="s">
        <v>1522</v>
      </c>
    </row>
    <row r="89">
      <c r="A89" s="223">
        <v>3.0</v>
      </c>
      <c r="B89" s="224" t="s">
        <v>1523</v>
      </c>
    </row>
    <row r="90">
      <c r="A90" s="223">
        <v>4.0</v>
      </c>
      <c r="B90" s="224" t="s">
        <v>1524</v>
      </c>
    </row>
    <row r="91">
      <c r="A91" s="223">
        <v>5.0</v>
      </c>
      <c r="B91" s="224" t="s">
        <v>1526</v>
      </c>
    </row>
    <row r="92">
      <c r="A92" s="223">
        <v>6.0</v>
      </c>
      <c r="B92" s="224" t="s">
        <v>1527</v>
      </c>
    </row>
    <row r="93">
      <c r="A93" s="223">
        <v>7.0</v>
      </c>
      <c r="B93" s="224" t="s">
        <v>1528</v>
      </c>
    </row>
    <row r="94">
      <c r="A94" s="223">
        <v>8.0</v>
      </c>
      <c r="B94" s="224" t="s">
        <v>1530</v>
      </c>
    </row>
    <row r="95">
      <c r="A95" s="223">
        <v>9.0</v>
      </c>
      <c r="B95" s="224" t="s">
        <v>1531</v>
      </c>
    </row>
    <row r="96">
      <c r="A96" s="93"/>
      <c r="B96" s="93"/>
    </row>
    <row r="97">
      <c r="A97" s="225" t="s">
        <v>1532</v>
      </c>
      <c r="B97" s="226"/>
    </row>
    <row r="98">
      <c r="A98" s="209" t="s">
        <v>5</v>
      </c>
      <c r="B98" s="209" t="s">
        <v>1409</v>
      </c>
    </row>
    <row r="99">
      <c r="A99" s="145" t="s">
        <v>1533</v>
      </c>
      <c r="B99" s="227" t="s">
        <v>1535</v>
      </c>
    </row>
    <row r="100">
      <c r="A100" s="89"/>
      <c r="B100" s="227" t="s">
        <v>1537</v>
      </c>
    </row>
    <row r="101">
      <c r="A101" s="89"/>
      <c r="B101" s="227" t="s">
        <v>1538</v>
      </c>
    </row>
    <row r="102">
      <c r="A102" s="89"/>
      <c r="B102" s="227" t="s">
        <v>1539</v>
      </c>
    </row>
    <row r="103">
      <c r="A103" s="91"/>
      <c r="B103" s="227" t="s">
        <v>1540</v>
      </c>
    </row>
    <row r="104">
      <c r="A104" s="228" t="s">
        <v>1541</v>
      </c>
      <c r="B104" s="227" t="s">
        <v>1542</v>
      </c>
    </row>
    <row r="105">
      <c r="A105" s="91"/>
      <c r="B105" s="227" t="s">
        <v>1543</v>
      </c>
    </row>
    <row r="106">
      <c r="A106" s="145" t="s">
        <v>1544</v>
      </c>
      <c r="B106" s="227" t="s">
        <v>1545</v>
      </c>
    </row>
    <row r="107">
      <c r="A107" s="89"/>
      <c r="B107" s="227" t="s">
        <v>1546</v>
      </c>
    </row>
    <row r="108">
      <c r="A108" s="91"/>
      <c r="B108" s="227" t="s">
        <v>1547</v>
      </c>
    </row>
    <row r="109">
      <c r="A109" s="229" t="s">
        <v>1548</v>
      </c>
      <c r="B109" s="227" t="s">
        <v>1550</v>
      </c>
    </row>
    <row r="110">
      <c r="A110" s="228" t="s">
        <v>1551</v>
      </c>
      <c r="B110" s="227" t="s">
        <v>1552</v>
      </c>
    </row>
    <row r="111">
      <c r="A111" s="89"/>
      <c r="B111" s="227" t="s">
        <v>1553</v>
      </c>
    </row>
    <row r="112">
      <c r="A112" s="91"/>
      <c r="B112" s="227" t="s">
        <v>1555</v>
      </c>
    </row>
    <row r="113">
      <c r="A113" s="230"/>
      <c r="B113" s="230"/>
    </row>
    <row r="114">
      <c r="A114" s="225" t="s">
        <v>1556</v>
      </c>
      <c r="B114" s="231"/>
    </row>
    <row r="115">
      <c r="A115" s="209" t="s">
        <v>5</v>
      </c>
      <c r="B115" s="209" t="s">
        <v>1409</v>
      </c>
    </row>
    <row r="116">
      <c r="A116" s="94" t="s">
        <v>1557</v>
      </c>
      <c r="B116" s="33" t="s">
        <v>1558</v>
      </c>
    </row>
    <row r="117">
      <c r="A117" s="91"/>
      <c r="B117" s="33" t="s">
        <v>1559</v>
      </c>
    </row>
    <row r="118">
      <c r="A118" s="94" t="s">
        <v>1560</v>
      </c>
      <c r="B118" s="33" t="s">
        <v>1562</v>
      </c>
    </row>
    <row r="119">
      <c r="A119" s="89"/>
      <c r="B119" s="33" t="s">
        <v>1563</v>
      </c>
    </row>
    <row r="120">
      <c r="A120" s="91"/>
      <c r="B120" s="33" t="s">
        <v>1565</v>
      </c>
    </row>
    <row r="121">
      <c r="A121" s="94" t="s">
        <v>1566</v>
      </c>
      <c r="B121" s="33" t="s">
        <v>1567</v>
      </c>
    </row>
    <row r="122">
      <c r="A122" s="89"/>
      <c r="B122" s="33" t="s">
        <v>1568</v>
      </c>
    </row>
    <row r="123">
      <c r="A123" s="91"/>
      <c r="B123" s="33" t="s">
        <v>1569</v>
      </c>
    </row>
    <row r="124">
      <c r="A124" s="94" t="s">
        <v>1570</v>
      </c>
      <c r="B124" s="232" t="s">
        <v>1572</v>
      </c>
    </row>
    <row r="125">
      <c r="A125" s="89"/>
      <c r="B125" s="232" t="s">
        <v>1574</v>
      </c>
    </row>
    <row r="126">
      <c r="A126" s="89"/>
      <c r="B126" s="232" t="s">
        <v>1575</v>
      </c>
    </row>
    <row r="127">
      <c r="A127" s="91"/>
      <c r="B127" s="232" t="s">
        <v>1576</v>
      </c>
    </row>
    <row r="128">
      <c r="A128" s="230"/>
      <c r="B128" s="230"/>
    </row>
    <row r="129">
      <c r="A129" s="225" t="s">
        <v>1577</v>
      </c>
      <c r="B129" s="231"/>
    </row>
    <row r="130">
      <c r="A130" s="185" t="s">
        <v>5</v>
      </c>
      <c r="B130" s="185" t="s">
        <v>1409</v>
      </c>
    </row>
    <row r="131">
      <c r="A131" s="145" t="s">
        <v>1578</v>
      </c>
      <c r="B131" s="233" t="s">
        <v>1580</v>
      </c>
    </row>
    <row r="132">
      <c r="A132" s="89"/>
      <c r="B132" s="233" t="s">
        <v>1581</v>
      </c>
    </row>
    <row r="133">
      <c r="A133" s="89"/>
      <c r="B133" s="233" t="s">
        <v>1583</v>
      </c>
    </row>
    <row r="134">
      <c r="A134" s="89"/>
      <c r="B134" s="233" t="s">
        <v>1584</v>
      </c>
    </row>
    <row r="135">
      <c r="A135" s="91"/>
      <c r="B135" s="233" t="s">
        <v>1585</v>
      </c>
    </row>
    <row r="136">
      <c r="A136" s="228" t="s">
        <v>1586</v>
      </c>
      <c r="B136" s="233" t="s">
        <v>1587</v>
      </c>
    </row>
    <row r="137">
      <c r="A137" s="89"/>
      <c r="B137" s="233" t="s">
        <v>1588</v>
      </c>
    </row>
    <row r="138">
      <c r="A138" s="89"/>
      <c r="B138" s="233" t="s">
        <v>1589</v>
      </c>
    </row>
    <row r="139">
      <c r="A139" s="89"/>
      <c r="B139" s="233" t="s">
        <v>1591</v>
      </c>
    </row>
    <row r="140">
      <c r="A140" s="91"/>
      <c r="B140" s="233" t="s">
        <v>1592</v>
      </c>
    </row>
    <row r="141">
      <c r="A141" s="145" t="s">
        <v>1593</v>
      </c>
      <c r="B141" s="233" t="s">
        <v>1595</v>
      </c>
    </row>
    <row r="142">
      <c r="A142" s="89"/>
      <c r="B142" s="233" t="s">
        <v>1596</v>
      </c>
    </row>
    <row r="143">
      <c r="A143" s="89"/>
      <c r="B143" s="233" t="s">
        <v>1597</v>
      </c>
    </row>
    <row r="144">
      <c r="A144" s="89"/>
      <c r="B144" s="233" t="s">
        <v>1598</v>
      </c>
    </row>
    <row r="145">
      <c r="A145" s="91"/>
      <c r="B145" s="233" t="s">
        <v>1599</v>
      </c>
    </row>
    <row r="146">
      <c r="A146" s="111"/>
      <c r="B146" s="111"/>
    </row>
    <row r="147">
      <c r="A147" s="225" t="s">
        <v>1601</v>
      </c>
      <c r="B147" s="231"/>
    </row>
    <row r="148">
      <c r="A148" s="185" t="s">
        <v>5</v>
      </c>
      <c r="B148" s="185" t="s">
        <v>1409</v>
      </c>
    </row>
    <row r="149">
      <c r="A149" s="109"/>
      <c r="B149" s="69" t="s">
        <v>1602</v>
      </c>
    </row>
    <row r="150">
      <c r="A150" s="109"/>
      <c r="B150" s="69" t="s">
        <v>1604</v>
      </c>
    </row>
    <row r="151">
      <c r="A151" s="109"/>
      <c r="B151" s="69" t="s">
        <v>1605</v>
      </c>
    </row>
    <row r="152">
      <c r="A152" s="109"/>
      <c r="B152" s="69" t="s">
        <v>1606</v>
      </c>
    </row>
    <row r="153">
      <c r="A153" s="109"/>
      <c r="B153" s="69" t="s">
        <v>1607</v>
      </c>
    </row>
    <row r="154">
      <c r="A154" s="93"/>
      <c r="B154" s="93"/>
    </row>
    <row r="155">
      <c r="A155" s="225" t="s">
        <v>1608</v>
      </c>
      <c r="B155" s="231"/>
    </row>
    <row r="156">
      <c r="A156" s="185" t="s">
        <v>5</v>
      </c>
      <c r="B156" s="185" t="s">
        <v>1409</v>
      </c>
    </row>
    <row r="157">
      <c r="A157" s="231"/>
      <c r="B157" s="234" t="s">
        <v>1610</v>
      </c>
    </row>
    <row r="158">
      <c r="A158" s="231"/>
      <c r="B158" s="234" t="s">
        <v>1612</v>
      </c>
    </row>
    <row r="159">
      <c r="A159" s="231"/>
      <c r="B159" s="234" t="s">
        <v>1613</v>
      </c>
    </row>
    <row r="160">
      <c r="A160" s="231"/>
      <c r="B160" s="234" t="s">
        <v>1614</v>
      </c>
    </row>
    <row r="161">
      <c r="A161" s="231"/>
      <c r="B161" s="234" t="s">
        <v>1615</v>
      </c>
    </row>
    <row r="162">
      <c r="A162" s="231"/>
      <c r="B162" s="234" t="s">
        <v>1616</v>
      </c>
    </row>
    <row r="163">
      <c r="A163" s="231"/>
      <c r="B163" s="234" t="s">
        <v>1617</v>
      </c>
    </row>
    <row r="164">
      <c r="A164" s="231"/>
      <c r="B164" s="234" t="s">
        <v>1619</v>
      </c>
    </row>
    <row r="165">
      <c r="A165" s="231"/>
      <c r="B165" s="234" t="s">
        <v>1620</v>
      </c>
    </row>
    <row r="166">
      <c r="A166" s="235"/>
      <c r="B166" s="235"/>
    </row>
    <row r="167">
      <c r="A167" s="225" t="s">
        <v>1622</v>
      </c>
      <c r="B167" s="231"/>
    </row>
    <row r="168">
      <c r="A168" s="236" t="s">
        <v>1623</v>
      </c>
      <c r="B168" s="196" t="s">
        <v>1625</v>
      </c>
    </row>
    <row r="169">
      <c r="A169" s="89"/>
      <c r="B169" s="196" t="s">
        <v>1626</v>
      </c>
    </row>
    <row r="170">
      <c r="A170" s="91"/>
      <c r="B170" s="196" t="s">
        <v>1627</v>
      </c>
    </row>
    <row r="171">
      <c r="A171" s="236" t="s">
        <v>1628</v>
      </c>
      <c r="B171" s="196" t="s">
        <v>1630</v>
      </c>
    </row>
    <row r="172">
      <c r="A172" s="89"/>
      <c r="B172" s="196" t="s">
        <v>1631</v>
      </c>
    </row>
    <row r="173">
      <c r="A173" s="89"/>
      <c r="B173" s="196" t="s">
        <v>1632</v>
      </c>
    </row>
    <row r="174">
      <c r="A174" s="91"/>
      <c r="B174" s="196" t="s">
        <v>1633</v>
      </c>
    </row>
    <row r="175">
      <c r="A175" s="236" t="s">
        <v>1634</v>
      </c>
      <c r="B175" s="196" t="s">
        <v>1635</v>
      </c>
    </row>
    <row r="176">
      <c r="A176" s="89"/>
      <c r="B176" s="196" t="s">
        <v>1636</v>
      </c>
    </row>
    <row r="177">
      <c r="A177" s="89"/>
      <c r="B177" s="196" t="s">
        <v>1637</v>
      </c>
    </row>
    <row r="178">
      <c r="A178" s="89"/>
      <c r="B178" s="196" t="s">
        <v>1638</v>
      </c>
    </row>
    <row r="179">
      <c r="A179" s="89"/>
      <c r="B179" s="196" t="s">
        <v>1640</v>
      </c>
    </row>
    <row r="180">
      <c r="A180" s="89"/>
      <c r="B180" s="196" t="s">
        <v>1641</v>
      </c>
    </row>
    <row r="181">
      <c r="A181" s="89"/>
      <c r="B181" s="196" t="s">
        <v>1642</v>
      </c>
    </row>
    <row r="182">
      <c r="A182" s="89"/>
      <c r="B182" s="196" t="s">
        <v>1644</v>
      </c>
    </row>
    <row r="183">
      <c r="A183" s="89"/>
      <c r="B183" s="196" t="s">
        <v>1645</v>
      </c>
    </row>
    <row r="184">
      <c r="A184" s="89"/>
      <c r="B184" s="196" t="s">
        <v>1646</v>
      </c>
    </row>
    <row r="185">
      <c r="A185" s="91"/>
      <c r="B185" s="196" t="s">
        <v>1647</v>
      </c>
    </row>
    <row r="186">
      <c r="A186" s="236" t="s">
        <v>1648</v>
      </c>
      <c r="B186" s="196" t="s">
        <v>1649</v>
      </c>
    </row>
    <row r="187">
      <c r="A187" s="89"/>
      <c r="B187" s="196" t="s">
        <v>1650</v>
      </c>
    </row>
    <row r="188">
      <c r="A188" s="91"/>
      <c r="B188" s="196" t="s">
        <v>1652</v>
      </c>
    </row>
    <row r="189">
      <c r="A189" s="236" t="s">
        <v>1653</v>
      </c>
      <c r="B189" s="196" t="s">
        <v>1655</v>
      </c>
    </row>
    <row r="190">
      <c r="A190" s="89"/>
      <c r="B190" s="196" t="s">
        <v>1656</v>
      </c>
    </row>
    <row r="191">
      <c r="A191" s="89"/>
      <c r="B191" s="196" t="s">
        <v>1657</v>
      </c>
    </row>
    <row r="192">
      <c r="A192" s="91"/>
      <c r="B192" s="196" t="s">
        <v>1658</v>
      </c>
    </row>
    <row r="193">
      <c r="A193" s="236" t="s">
        <v>1659</v>
      </c>
      <c r="B193" s="196" t="s">
        <v>1661</v>
      </c>
    </row>
    <row r="194">
      <c r="A194" s="89"/>
      <c r="B194" s="196" t="s">
        <v>1662</v>
      </c>
      <c r="C194" s="10"/>
    </row>
    <row r="195">
      <c r="A195" s="89"/>
      <c r="B195" s="237" t="s">
        <v>1664</v>
      </c>
      <c r="C195" s="10"/>
    </row>
    <row r="196">
      <c r="A196" s="89"/>
      <c r="B196" s="237" t="s">
        <v>1665</v>
      </c>
      <c r="C196" s="10"/>
    </row>
    <row r="197">
      <c r="A197" s="91"/>
      <c r="B197" s="237" t="s">
        <v>1666</v>
      </c>
      <c r="C197" s="10"/>
    </row>
    <row r="198">
      <c r="A198" s="10"/>
      <c r="B198" s="21"/>
      <c r="C198" s="10"/>
    </row>
    <row r="199">
      <c r="A199" s="10"/>
      <c r="B199" s="21"/>
      <c r="C199" s="10"/>
    </row>
    <row r="200">
      <c r="A200" s="10"/>
      <c r="B200" s="21"/>
      <c r="C200" s="10"/>
    </row>
    <row r="201">
      <c r="A201" s="10"/>
      <c r="B201" s="21"/>
      <c r="C201" s="10"/>
    </row>
    <row r="202">
      <c r="A202" s="10"/>
      <c r="B202" s="21"/>
      <c r="C202" s="10"/>
    </row>
    <row r="203">
      <c r="A203" s="10"/>
      <c r="B203" s="21"/>
      <c r="C203" s="10"/>
    </row>
    <row r="204">
      <c r="A204" s="10"/>
      <c r="B204" s="21"/>
      <c r="C204" s="10"/>
    </row>
    <row r="205">
      <c r="A205" s="10"/>
      <c r="B205" s="10"/>
      <c r="C205" s="10"/>
    </row>
    <row r="206">
      <c r="A206" s="10"/>
      <c r="B206" s="10"/>
      <c r="C206" s="10"/>
    </row>
    <row r="207">
      <c r="A207" s="10"/>
      <c r="B207" s="10"/>
      <c r="C207" s="10"/>
    </row>
  </sheetData>
  <mergeCells count="27">
    <mergeCell ref="A1:B1"/>
    <mergeCell ref="A5:A10"/>
    <mergeCell ref="A11:A22"/>
    <mergeCell ref="A23:A30"/>
    <mergeCell ref="A31:A40"/>
    <mergeCell ref="A41:A56"/>
    <mergeCell ref="A57:A62"/>
    <mergeCell ref="A63:A66"/>
    <mergeCell ref="A68:B68"/>
    <mergeCell ref="A85:B85"/>
    <mergeCell ref="A99:A103"/>
    <mergeCell ref="A104:A105"/>
    <mergeCell ref="A106:A108"/>
    <mergeCell ref="A110:A112"/>
    <mergeCell ref="A168:A170"/>
    <mergeCell ref="A171:A174"/>
    <mergeCell ref="A175:A185"/>
    <mergeCell ref="A186:A188"/>
    <mergeCell ref="A189:A192"/>
    <mergeCell ref="A193:A197"/>
    <mergeCell ref="A116:A117"/>
    <mergeCell ref="A118:A120"/>
    <mergeCell ref="A121:A123"/>
    <mergeCell ref="A124:A127"/>
    <mergeCell ref="A131:A135"/>
    <mergeCell ref="A136:A140"/>
    <mergeCell ref="A141:A145"/>
  </mergeCells>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13"/>
    <col customWidth="1" min="2" max="2" width="26.13"/>
    <col customWidth="1" min="3" max="3" width="85.38"/>
  </cols>
  <sheetData>
    <row r="1">
      <c r="A1" s="5" t="s">
        <v>1702</v>
      </c>
      <c r="B1" s="7"/>
      <c r="C1" s="29"/>
    </row>
    <row r="2">
      <c r="A2" s="239" t="s">
        <v>1703</v>
      </c>
      <c r="B2" s="143" t="s">
        <v>1705</v>
      </c>
      <c r="C2" s="29"/>
      <c r="D2" s="103"/>
      <c r="E2" s="103"/>
      <c r="F2" s="103"/>
      <c r="G2" s="103"/>
      <c r="H2" s="103"/>
      <c r="I2" s="103"/>
      <c r="J2" s="103"/>
    </row>
    <row r="3">
      <c r="A3" s="89"/>
      <c r="B3" s="240" t="s">
        <v>1706</v>
      </c>
      <c r="C3" s="142" t="s">
        <v>1708</v>
      </c>
      <c r="D3" s="103"/>
      <c r="E3" s="103"/>
      <c r="F3" s="103"/>
      <c r="G3" s="103"/>
      <c r="H3" s="103"/>
      <c r="I3" s="103"/>
      <c r="J3" s="103"/>
    </row>
    <row r="4">
      <c r="A4" s="89"/>
      <c r="B4" s="240" t="s">
        <v>1709</v>
      </c>
      <c r="C4" s="142" t="s">
        <v>1710</v>
      </c>
      <c r="D4" s="103"/>
      <c r="E4" s="103"/>
      <c r="F4" s="103"/>
      <c r="G4" s="103"/>
      <c r="H4" s="103"/>
      <c r="I4" s="103"/>
      <c r="J4" s="103"/>
    </row>
    <row r="5">
      <c r="A5" s="89"/>
      <c r="B5" s="240" t="s">
        <v>1711</v>
      </c>
      <c r="C5" s="142" t="s">
        <v>1712</v>
      </c>
      <c r="D5" s="103"/>
      <c r="E5" s="103"/>
      <c r="F5" s="103"/>
      <c r="G5" s="103"/>
      <c r="H5" s="103"/>
      <c r="I5" s="103"/>
      <c r="J5" s="103"/>
    </row>
    <row r="6">
      <c r="A6" s="89"/>
      <c r="B6" s="240" t="s">
        <v>1714</v>
      </c>
      <c r="C6" s="142" t="s">
        <v>1716</v>
      </c>
      <c r="D6" s="103"/>
      <c r="E6" s="103"/>
      <c r="F6" s="103"/>
      <c r="G6" s="103"/>
      <c r="H6" s="103"/>
      <c r="I6" s="103"/>
      <c r="J6" s="103"/>
    </row>
    <row r="7">
      <c r="A7" s="91"/>
      <c r="B7" s="240" t="s">
        <v>1717</v>
      </c>
      <c r="C7" s="142" t="s">
        <v>1718</v>
      </c>
      <c r="D7" s="103"/>
      <c r="E7" s="103"/>
      <c r="F7" s="103"/>
      <c r="G7" s="103"/>
      <c r="H7" s="103"/>
      <c r="I7" s="103"/>
      <c r="J7" s="103"/>
    </row>
    <row r="8">
      <c r="A8" s="199" t="s">
        <v>1719</v>
      </c>
      <c r="B8" s="241" t="s">
        <v>1721</v>
      </c>
      <c r="C8" s="29"/>
      <c r="D8" s="103"/>
      <c r="E8" s="103"/>
      <c r="F8" s="103"/>
      <c r="G8" s="103"/>
      <c r="H8" s="103"/>
      <c r="I8" s="103"/>
      <c r="J8" s="103"/>
    </row>
    <row r="9">
      <c r="A9" s="89"/>
      <c r="B9" s="240" t="s">
        <v>1723</v>
      </c>
      <c r="C9" s="142" t="s">
        <v>1724</v>
      </c>
      <c r="D9" s="103"/>
      <c r="E9" s="103"/>
      <c r="F9" s="103"/>
      <c r="G9" s="103"/>
      <c r="H9" s="103"/>
      <c r="I9" s="103"/>
      <c r="J9" s="103"/>
    </row>
    <row r="10">
      <c r="A10" s="89"/>
      <c r="B10" s="240" t="s">
        <v>1725</v>
      </c>
      <c r="C10" s="142" t="s">
        <v>1726</v>
      </c>
      <c r="D10" s="103"/>
      <c r="E10" s="103"/>
      <c r="F10" s="103"/>
      <c r="G10" s="103"/>
      <c r="H10" s="103"/>
      <c r="I10" s="103"/>
      <c r="J10" s="103"/>
    </row>
    <row r="11">
      <c r="A11" s="89"/>
      <c r="B11" s="240" t="s">
        <v>1727</v>
      </c>
      <c r="C11" s="142" t="s">
        <v>1729</v>
      </c>
      <c r="D11" s="103"/>
      <c r="E11" s="103"/>
      <c r="F11" s="103"/>
      <c r="G11" s="103"/>
      <c r="H11" s="103"/>
      <c r="I11" s="103"/>
      <c r="J11" s="103"/>
    </row>
    <row r="12">
      <c r="A12" s="89"/>
      <c r="B12" s="240" t="s">
        <v>1730</v>
      </c>
      <c r="C12" s="142" t="s">
        <v>1731</v>
      </c>
      <c r="D12" s="103"/>
      <c r="E12" s="103"/>
      <c r="F12" s="103"/>
      <c r="G12" s="103"/>
      <c r="H12" s="103"/>
      <c r="I12" s="103"/>
      <c r="J12" s="103"/>
    </row>
    <row r="13">
      <c r="A13" s="89"/>
      <c r="B13" s="240" t="s">
        <v>1732</v>
      </c>
      <c r="C13" s="142" t="s">
        <v>1733</v>
      </c>
      <c r="D13" s="103"/>
      <c r="E13" s="103"/>
      <c r="F13" s="103"/>
      <c r="G13" s="103"/>
      <c r="H13" s="103"/>
      <c r="I13" s="103"/>
      <c r="J13" s="103"/>
    </row>
    <row r="14">
      <c r="A14" s="89"/>
      <c r="B14" s="240" t="s">
        <v>1735</v>
      </c>
      <c r="C14" s="142" t="s">
        <v>1736</v>
      </c>
      <c r="D14" s="103"/>
      <c r="E14" s="103"/>
      <c r="F14" s="103"/>
      <c r="G14" s="103"/>
      <c r="H14" s="103"/>
      <c r="I14" s="103"/>
      <c r="J14" s="103"/>
    </row>
    <row r="15">
      <c r="A15" s="89"/>
      <c r="B15" s="240" t="s">
        <v>1737</v>
      </c>
      <c r="C15" s="142" t="s">
        <v>1739</v>
      </c>
      <c r="D15" s="103"/>
      <c r="E15" s="103"/>
      <c r="F15" s="103"/>
      <c r="G15" s="103"/>
      <c r="H15" s="103"/>
      <c r="I15" s="103"/>
      <c r="J15" s="103"/>
    </row>
    <row r="16">
      <c r="A16" s="242" t="s">
        <v>1740</v>
      </c>
      <c r="B16" s="243" t="s">
        <v>1741</v>
      </c>
      <c r="C16" s="29"/>
      <c r="D16" s="103"/>
      <c r="E16" s="103"/>
      <c r="F16" s="103"/>
      <c r="G16" s="103"/>
      <c r="H16" s="103"/>
      <c r="I16" s="103"/>
      <c r="J16" s="103"/>
    </row>
    <row r="17">
      <c r="A17" s="89"/>
      <c r="B17" s="240" t="s">
        <v>1744</v>
      </c>
      <c r="C17" s="142" t="s">
        <v>1745</v>
      </c>
      <c r="D17" s="103"/>
      <c r="E17" s="103"/>
      <c r="F17" s="103"/>
      <c r="G17" s="103"/>
      <c r="H17" s="103"/>
      <c r="I17" s="103"/>
      <c r="J17" s="103"/>
    </row>
    <row r="18">
      <c r="A18" s="89"/>
      <c r="B18" s="240" t="s">
        <v>1746</v>
      </c>
      <c r="C18" s="142" t="s">
        <v>1747</v>
      </c>
      <c r="D18" s="103"/>
      <c r="E18" s="103"/>
      <c r="F18" s="103"/>
      <c r="G18" s="103"/>
      <c r="H18" s="103"/>
      <c r="I18" s="103"/>
      <c r="J18" s="103"/>
    </row>
    <row r="19">
      <c r="A19" s="89"/>
      <c r="B19" s="240" t="s">
        <v>1749</v>
      </c>
      <c r="C19" s="142" t="s">
        <v>1750</v>
      </c>
      <c r="D19" s="103"/>
      <c r="E19" s="103"/>
      <c r="F19" s="103"/>
      <c r="G19" s="103"/>
      <c r="H19" s="103"/>
      <c r="I19" s="103"/>
      <c r="J19" s="103"/>
    </row>
    <row r="20">
      <c r="A20" s="89"/>
      <c r="B20" s="240" t="s">
        <v>1752</v>
      </c>
      <c r="C20" s="142" t="s">
        <v>1753</v>
      </c>
      <c r="D20" s="103"/>
      <c r="E20" s="103"/>
      <c r="F20" s="103"/>
      <c r="G20" s="103"/>
      <c r="H20" s="103"/>
      <c r="I20" s="103"/>
      <c r="J20" s="103"/>
    </row>
    <row r="21">
      <c r="A21" s="89"/>
      <c r="B21" s="240" t="s">
        <v>1754</v>
      </c>
      <c r="C21" s="142" t="s">
        <v>1756</v>
      </c>
      <c r="D21" s="103"/>
      <c r="E21" s="103"/>
      <c r="F21" s="103"/>
      <c r="G21" s="103"/>
      <c r="H21" s="103"/>
      <c r="I21" s="103"/>
      <c r="J21" s="103"/>
    </row>
    <row r="22">
      <c r="A22" s="89"/>
      <c r="B22" s="240" t="s">
        <v>1757</v>
      </c>
      <c r="C22" s="142" t="s">
        <v>1758</v>
      </c>
      <c r="D22" s="103"/>
      <c r="E22" s="103"/>
      <c r="F22" s="103"/>
      <c r="G22" s="103"/>
      <c r="H22" s="103"/>
      <c r="I22" s="103"/>
      <c r="J22" s="103"/>
    </row>
    <row r="23">
      <c r="A23" s="89"/>
      <c r="B23" s="240" t="s">
        <v>1760</v>
      </c>
      <c r="C23" s="142" t="s">
        <v>1761</v>
      </c>
      <c r="D23" s="103"/>
      <c r="E23" s="103"/>
      <c r="F23" s="103"/>
      <c r="G23" s="103"/>
      <c r="H23" s="103"/>
      <c r="I23" s="103"/>
      <c r="J23" s="103"/>
    </row>
    <row r="24">
      <c r="A24" s="89"/>
      <c r="B24" s="240" t="s">
        <v>1763</v>
      </c>
      <c r="C24" s="142" t="s">
        <v>1764</v>
      </c>
      <c r="D24" s="103"/>
      <c r="E24" s="103"/>
      <c r="F24" s="103"/>
      <c r="G24" s="103"/>
      <c r="H24" s="103"/>
      <c r="I24" s="103"/>
      <c r="J24" s="103"/>
    </row>
    <row r="25">
      <c r="A25" s="89"/>
      <c r="B25" s="240" t="s">
        <v>1765</v>
      </c>
      <c r="C25" s="142" t="s">
        <v>1766</v>
      </c>
      <c r="D25" s="103"/>
      <c r="E25" s="103"/>
      <c r="F25" s="103"/>
      <c r="G25" s="103"/>
      <c r="H25" s="103"/>
      <c r="I25" s="103"/>
      <c r="J25" s="103"/>
    </row>
    <row r="26">
      <c r="A26" s="89"/>
      <c r="B26" s="240" t="s">
        <v>1768</v>
      </c>
      <c r="C26" s="142" t="s">
        <v>1769</v>
      </c>
      <c r="D26" s="103"/>
      <c r="E26" s="103"/>
      <c r="F26" s="103"/>
      <c r="G26" s="103"/>
      <c r="H26" s="103"/>
      <c r="I26" s="103"/>
      <c r="J26" s="103"/>
    </row>
    <row r="27">
      <c r="A27" s="242" t="s">
        <v>1771</v>
      </c>
      <c r="B27" s="143" t="s">
        <v>1772</v>
      </c>
      <c r="C27" s="29"/>
      <c r="D27" s="103"/>
      <c r="E27" s="103"/>
      <c r="F27" s="103"/>
      <c r="G27" s="103"/>
      <c r="H27" s="103"/>
      <c r="I27" s="103"/>
      <c r="J27" s="103"/>
    </row>
    <row r="28">
      <c r="A28" s="89"/>
      <c r="B28" s="240" t="s">
        <v>1773</v>
      </c>
      <c r="C28" s="142" t="s">
        <v>1774</v>
      </c>
      <c r="D28" s="103"/>
      <c r="E28" s="103"/>
      <c r="F28" s="103"/>
      <c r="G28" s="103"/>
      <c r="H28" s="103"/>
      <c r="I28" s="103"/>
      <c r="J28" s="103"/>
    </row>
    <row r="29">
      <c r="A29" s="89"/>
      <c r="B29" s="240" t="s">
        <v>1776</v>
      </c>
      <c r="C29" s="142" t="s">
        <v>1778</v>
      </c>
      <c r="D29" s="103"/>
      <c r="E29" s="103"/>
      <c r="F29" s="103"/>
      <c r="G29" s="103"/>
      <c r="H29" s="103"/>
      <c r="I29" s="103"/>
      <c r="J29" s="103"/>
    </row>
    <row r="30">
      <c r="A30" s="89"/>
      <c r="B30" s="240" t="s">
        <v>1779</v>
      </c>
      <c r="C30" s="142" t="s">
        <v>1780</v>
      </c>
      <c r="D30" s="103"/>
      <c r="E30" s="103"/>
      <c r="F30" s="103"/>
      <c r="G30" s="103"/>
      <c r="H30" s="103"/>
      <c r="I30" s="103"/>
      <c r="J30" s="103"/>
    </row>
    <row r="31">
      <c r="A31" s="89"/>
      <c r="B31" s="240" t="s">
        <v>1781</v>
      </c>
      <c r="C31" s="142" t="s">
        <v>1783</v>
      </c>
      <c r="D31" s="103"/>
      <c r="E31" s="103"/>
      <c r="F31" s="103"/>
      <c r="G31" s="103"/>
      <c r="H31" s="103"/>
      <c r="I31" s="103"/>
      <c r="J31" s="103"/>
    </row>
    <row r="32">
      <c r="A32" s="89"/>
      <c r="B32" s="240" t="s">
        <v>1784</v>
      </c>
      <c r="C32" s="142" t="s">
        <v>1785</v>
      </c>
      <c r="D32" s="103"/>
      <c r="E32" s="103"/>
      <c r="F32" s="103"/>
      <c r="G32" s="103"/>
      <c r="H32" s="103"/>
      <c r="I32" s="103"/>
      <c r="J32" s="103"/>
    </row>
    <row r="33">
      <c r="A33" s="89"/>
      <c r="B33" s="240" t="s">
        <v>1787</v>
      </c>
      <c r="C33" s="142" t="s">
        <v>1788</v>
      </c>
      <c r="D33" s="103"/>
      <c r="E33" s="103"/>
      <c r="F33" s="103"/>
      <c r="G33" s="103"/>
      <c r="H33" s="103"/>
      <c r="I33" s="103"/>
      <c r="J33" s="103"/>
    </row>
    <row r="34">
      <c r="A34" s="89"/>
      <c r="B34" s="240" t="s">
        <v>1789</v>
      </c>
      <c r="C34" s="142" t="s">
        <v>1790</v>
      </c>
      <c r="D34" s="103"/>
      <c r="E34" s="103"/>
      <c r="F34" s="103"/>
      <c r="G34" s="103"/>
      <c r="H34" s="103"/>
      <c r="I34" s="103"/>
      <c r="J34" s="103"/>
    </row>
    <row r="35">
      <c r="A35" s="89"/>
      <c r="B35" s="240" t="s">
        <v>1791</v>
      </c>
      <c r="C35" s="142" t="s">
        <v>1792</v>
      </c>
      <c r="D35" s="103"/>
      <c r="E35" s="103"/>
      <c r="F35" s="103"/>
      <c r="G35" s="103"/>
      <c r="H35" s="103"/>
      <c r="I35" s="103"/>
      <c r="J35" s="103"/>
    </row>
    <row r="36">
      <c r="A36" s="242" t="s">
        <v>1793</v>
      </c>
      <c r="B36" s="244" t="s">
        <v>1795</v>
      </c>
      <c r="C36" s="29"/>
      <c r="D36" s="103"/>
      <c r="E36" s="103"/>
      <c r="F36" s="103"/>
      <c r="G36" s="103"/>
      <c r="H36" s="103"/>
      <c r="I36" s="103"/>
      <c r="J36" s="103"/>
    </row>
    <row r="37">
      <c r="A37" s="89"/>
      <c r="B37" s="240" t="s">
        <v>1797</v>
      </c>
      <c r="C37" s="245" t="s">
        <v>1799</v>
      </c>
      <c r="D37" s="103"/>
      <c r="E37" s="103"/>
      <c r="F37" s="103"/>
      <c r="G37" s="103"/>
      <c r="H37" s="103"/>
      <c r="I37" s="103"/>
      <c r="J37" s="103"/>
    </row>
    <row r="38">
      <c r="A38" s="89"/>
      <c r="B38" s="240" t="s">
        <v>1801</v>
      </c>
      <c r="C38" s="142" t="s">
        <v>1802</v>
      </c>
      <c r="D38" s="103"/>
      <c r="E38" s="103"/>
      <c r="F38" s="103"/>
      <c r="G38" s="103"/>
      <c r="H38" s="103"/>
      <c r="I38" s="103"/>
      <c r="J38" s="103"/>
    </row>
    <row r="39">
      <c r="A39" s="89"/>
      <c r="B39" s="240" t="s">
        <v>1803</v>
      </c>
      <c r="C39" s="142" t="s">
        <v>1804</v>
      </c>
      <c r="D39" s="103"/>
      <c r="E39" s="103"/>
      <c r="F39" s="103"/>
      <c r="G39" s="103"/>
      <c r="H39" s="103"/>
      <c r="I39" s="103"/>
      <c r="J39" s="103"/>
    </row>
    <row r="40">
      <c r="A40" s="89"/>
      <c r="B40" s="240" t="s">
        <v>1806</v>
      </c>
      <c r="C40" s="142" t="s">
        <v>1807</v>
      </c>
      <c r="D40" s="103"/>
      <c r="E40" s="103"/>
      <c r="F40" s="103"/>
      <c r="G40" s="103"/>
      <c r="H40" s="103"/>
      <c r="I40" s="103"/>
      <c r="J40" s="103"/>
    </row>
    <row r="41">
      <c r="A41" s="89"/>
      <c r="B41" s="240" t="s">
        <v>1808</v>
      </c>
      <c r="C41" s="142" t="s">
        <v>1809</v>
      </c>
      <c r="D41" s="103"/>
      <c r="E41" s="103"/>
      <c r="F41" s="103"/>
      <c r="G41" s="103"/>
      <c r="H41" s="103"/>
      <c r="I41" s="103"/>
      <c r="J41" s="103"/>
    </row>
    <row r="42">
      <c r="A42" s="89"/>
      <c r="B42" s="240" t="s">
        <v>1811</v>
      </c>
      <c r="C42" s="142" t="s">
        <v>1812</v>
      </c>
      <c r="D42" s="103"/>
      <c r="E42" s="103"/>
      <c r="F42" s="103"/>
      <c r="G42" s="103"/>
      <c r="H42" s="103"/>
      <c r="I42" s="103"/>
      <c r="J42" s="103"/>
    </row>
    <row r="43">
      <c r="A43" s="89"/>
      <c r="B43" s="240" t="s">
        <v>1813</v>
      </c>
      <c r="C43" s="142" t="s">
        <v>1814</v>
      </c>
      <c r="D43" s="103"/>
      <c r="E43" s="103"/>
      <c r="F43" s="103"/>
      <c r="G43" s="103"/>
      <c r="H43" s="103"/>
      <c r="I43" s="103"/>
      <c r="J43" s="103"/>
    </row>
    <row r="44">
      <c r="A44" s="89"/>
      <c r="B44" s="240" t="s">
        <v>1815</v>
      </c>
      <c r="C44" s="142" t="s">
        <v>1816</v>
      </c>
      <c r="D44" s="103"/>
      <c r="E44" s="103"/>
      <c r="F44" s="103"/>
      <c r="G44" s="103"/>
      <c r="H44" s="103"/>
      <c r="I44" s="103"/>
      <c r="J44" s="103"/>
    </row>
    <row r="45">
      <c r="A45" s="89"/>
      <c r="B45" s="240" t="s">
        <v>1818</v>
      </c>
      <c r="C45" s="142" t="s">
        <v>1819</v>
      </c>
      <c r="D45" s="103"/>
      <c r="E45" s="103"/>
      <c r="F45" s="103"/>
      <c r="G45" s="103"/>
      <c r="H45" s="103"/>
      <c r="I45" s="103"/>
      <c r="J45" s="103"/>
    </row>
    <row r="46">
      <c r="A46" s="246" t="s">
        <v>1821</v>
      </c>
      <c r="B46" s="247" t="s">
        <v>1822</v>
      </c>
      <c r="D46" s="103"/>
      <c r="E46" s="103"/>
      <c r="F46" s="103"/>
      <c r="G46" s="103"/>
      <c r="H46" s="103"/>
      <c r="I46" s="103"/>
      <c r="J46" s="103"/>
    </row>
    <row r="47">
      <c r="A47" s="89"/>
      <c r="B47" s="240" t="s">
        <v>1824</v>
      </c>
      <c r="C47" s="142" t="s">
        <v>1826</v>
      </c>
      <c r="D47" s="103"/>
      <c r="E47" s="103"/>
      <c r="F47" s="103"/>
      <c r="G47" s="103"/>
      <c r="H47" s="103"/>
      <c r="I47" s="103"/>
      <c r="J47" s="103"/>
    </row>
    <row r="48">
      <c r="A48" s="89"/>
      <c r="B48" s="240" t="s">
        <v>1828</v>
      </c>
      <c r="C48" s="142" t="s">
        <v>1829</v>
      </c>
      <c r="D48" s="103"/>
      <c r="E48" s="103"/>
      <c r="F48" s="103"/>
      <c r="G48" s="103"/>
      <c r="H48" s="103"/>
      <c r="I48" s="103"/>
      <c r="J48" s="103"/>
    </row>
    <row r="49">
      <c r="A49" s="89"/>
      <c r="B49" s="240" t="s">
        <v>1830</v>
      </c>
      <c r="C49" s="142" t="s">
        <v>1833</v>
      </c>
      <c r="D49" s="103"/>
      <c r="E49" s="103"/>
      <c r="F49" s="103"/>
      <c r="G49" s="103"/>
      <c r="H49" s="103"/>
      <c r="I49" s="103"/>
      <c r="J49" s="103"/>
    </row>
    <row r="50">
      <c r="A50" s="91"/>
      <c r="B50" s="240" t="s">
        <v>1835</v>
      </c>
      <c r="C50" s="142" t="s">
        <v>1836</v>
      </c>
      <c r="D50" s="103"/>
      <c r="E50" s="103"/>
      <c r="F50" s="103"/>
      <c r="G50" s="103"/>
      <c r="H50" s="103"/>
      <c r="I50" s="103"/>
      <c r="J50" s="103"/>
    </row>
    <row r="51">
      <c r="A51" s="246" t="s">
        <v>1837</v>
      </c>
      <c r="B51" s="243" t="s">
        <v>1838</v>
      </c>
      <c r="C51" s="29"/>
      <c r="D51" s="103"/>
      <c r="E51" s="103"/>
      <c r="F51" s="103"/>
      <c r="G51" s="103"/>
      <c r="H51" s="103"/>
      <c r="I51" s="103"/>
      <c r="J51" s="103"/>
    </row>
    <row r="52">
      <c r="A52" s="89"/>
      <c r="B52" s="240" t="s">
        <v>1840</v>
      </c>
      <c r="C52" s="142" t="s">
        <v>1841</v>
      </c>
      <c r="D52" s="103"/>
      <c r="E52" s="103"/>
      <c r="F52" s="103"/>
      <c r="G52" s="103"/>
      <c r="H52" s="103"/>
      <c r="I52" s="103"/>
      <c r="J52" s="103"/>
    </row>
    <row r="53">
      <c r="A53" s="89"/>
      <c r="B53" s="240" t="s">
        <v>1843</v>
      </c>
      <c r="C53" s="142" t="s">
        <v>1844</v>
      </c>
      <c r="D53" s="103"/>
      <c r="E53" s="103"/>
      <c r="F53" s="103"/>
      <c r="G53" s="103"/>
      <c r="H53" s="103"/>
      <c r="I53" s="103"/>
      <c r="J53" s="103"/>
    </row>
    <row r="54">
      <c r="A54" s="89"/>
      <c r="B54" s="240" t="s">
        <v>1845</v>
      </c>
      <c r="C54" s="142" t="s">
        <v>1846</v>
      </c>
      <c r="D54" s="103"/>
      <c r="E54" s="103"/>
      <c r="F54" s="103"/>
      <c r="G54" s="103"/>
      <c r="H54" s="103"/>
      <c r="I54" s="103"/>
      <c r="J54" s="103"/>
    </row>
    <row r="55">
      <c r="A55" s="89"/>
      <c r="B55" s="240" t="s">
        <v>1847</v>
      </c>
      <c r="C55" s="142" t="s">
        <v>1848</v>
      </c>
      <c r="D55" s="103"/>
      <c r="E55" s="103"/>
      <c r="F55" s="103"/>
      <c r="G55" s="103"/>
      <c r="H55" s="103"/>
      <c r="I55" s="103"/>
      <c r="J55" s="103"/>
    </row>
    <row r="56">
      <c r="A56" s="89"/>
      <c r="B56" s="240" t="s">
        <v>1849</v>
      </c>
      <c r="C56" s="142" t="s">
        <v>1850</v>
      </c>
      <c r="D56" s="103"/>
      <c r="E56" s="103"/>
      <c r="F56" s="103"/>
      <c r="G56" s="103"/>
      <c r="H56" s="103"/>
      <c r="I56" s="103"/>
      <c r="J56" s="103"/>
    </row>
    <row r="57">
      <c r="A57" s="248" t="s">
        <v>1851</v>
      </c>
      <c r="B57" s="241" t="s">
        <v>1854</v>
      </c>
      <c r="C57" s="29"/>
      <c r="D57" s="103"/>
      <c r="E57" s="103"/>
      <c r="F57" s="103"/>
      <c r="G57" s="103"/>
      <c r="H57" s="103"/>
      <c r="I57" s="103"/>
      <c r="J57" s="103"/>
    </row>
    <row r="58">
      <c r="A58" s="89"/>
      <c r="B58" s="240" t="s">
        <v>1855</v>
      </c>
      <c r="C58" s="142" t="s">
        <v>1856</v>
      </c>
      <c r="D58" s="103"/>
      <c r="E58" s="103"/>
      <c r="F58" s="103"/>
      <c r="G58" s="103"/>
      <c r="H58" s="103"/>
      <c r="I58" s="103"/>
      <c r="J58" s="103"/>
    </row>
    <row r="59">
      <c r="A59" s="89"/>
      <c r="B59" s="240" t="s">
        <v>1857</v>
      </c>
      <c r="C59" s="142" t="s">
        <v>1858</v>
      </c>
      <c r="D59" s="103"/>
      <c r="E59" s="103"/>
      <c r="F59" s="103"/>
      <c r="G59" s="103"/>
      <c r="H59" s="103"/>
      <c r="I59" s="103"/>
      <c r="J59" s="103"/>
    </row>
    <row r="60">
      <c r="A60" s="89"/>
      <c r="B60" s="240" t="s">
        <v>1859</v>
      </c>
      <c r="C60" s="142" t="s">
        <v>1860</v>
      </c>
      <c r="D60" s="103"/>
      <c r="E60" s="103"/>
      <c r="F60" s="103"/>
      <c r="G60" s="103"/>
      <c r="H60" s="103"/>
      <c r="I60" s="103"/>
      <c r="J60" s="103"/>
    </row>
    <row r="61">
      <c r="A61" s="89"/>
      <c r="B61" s="240" t="s">
        <v>1861</v>
      </c>
      <c r="C61" s="142" t="s">
        <v>1862</v>
      </c>
      <c r="D61" s="103"/>
      <c r="E61" s="103"/>
      <c r="F61" s="103"/>
      <c r="G61" s="103"/>
      <c r="H61" s="103"/>
      <c r="I61" s="103"/>
      <c r="J61" s="103"/>
    </row>
    <row r="62">
      <c r="A62" s="89"/>
      <c r="B62" s="240" t="s">
        <v>1863</v>
      </c>
      <c r="C62" s="142" t="s">
        <v>1865</v>
      </c>
      <c r="D62" s="103"/>
      <c r="E62" s="103"/>
      <c r="F62" s="103"/>
      <c r="G62" s="103"/>
      <c r="H62" s="103"/>
      <c r="I62" s="103"/>
      <c r="J62" s="103"/>
    </row>
    <row r="63">
      <c r="A63" s="89"/>
      <c r="B63" s="240" t="s">
        <v>1867</v>
      </c>
      <c r="C63" s="142" t="s">
        <v>1868</v>
      </c>
      <c r="D63" s="103"/>
      <c r="E63" s="103"/>
      <c r="F63" s="103"/>
      <c r="G63" s="103"/>
      <c r="H63" s="103"/>
      <c r="I63" s="103"/>
      <c r="J63" s="103"/>
    </row>
    <row r="64">
      <c r="A64" s="89"/>
      <c r="B64" s="240" t="s">
        <v>1869</v>
      </c>
      <c r="C64" s="142" t="s">
        <v>1870</v>
      </c>
      <c r="D64" s="103"/>
      <c r="E64" s="103"/>
      <c r="F64" s="103"/>
      <c r="G64" s="103"/>
      <c r="H64" s="103"/>
      <c r="I64" s="103"/>
      <c r="J64" s="103"/>
    </row>
    <row r="65">
      <c r="A65" s="89"/>
      <c r="B65" s="240" t="s">
        <v>1871</v>
      </c>
      <c r="C65" s="142" t="s">
        <v>1873</v>
      </c>
      <c r="D65" s="103"/>
      <c r="E65" s="103"/>
      <c r="F65" s="103"/>
      <c r="G65" s="103"/>
      <c r="H65" s="103"/>
      <c r="I65" s="103"/>
      <c r="J65" s="103"/>
    </row>
    <row r="66">
      <c r="A66" s="89"/>
      <c r="B66" s="240" t="s">
        <v>1874</v>
      </c>
      <c r="C66" s="142" t="s">
        <v>1875</v>
      </c>
      <c r="D66" s="103"/>
      <c r="E66" s="103"/>
      <c r="F66" s="103"/>
      <c r="G66" s="103"/>
      <c r="H66" s="103"/>
      <c r="I66" s="103"/>
      <c r="J66" s="103"/>
    </row>
    <row r="67">
      <c r="A67" s="91"/>
      <c r="B67" s="240" t="s">
        <v>1877</v>
      </c>
      <c r="C67" s="142" t="s">
        <v>1878</v>
      </c>
      <c r="D67" s="103"/>
      <c r="E67" s="103"/>
      <c r="F67" s="103"/>
      <c r="G67" s="103"/>
      <c r="H67" s="103"/>
      <c r="I67" s="103"/>
      <c r="J67" s="103"/>
    </row>
    <row r="68">
      <c r="A68" s="103"/>
      <c r="B68" s="103"/>
      <c r="C68" s="103"/>
      <c r="D68" s="103"/>
      <c r="E68" s="103"/>
      <c r="F68" s="103"/>
      <c r="G68" s="103"/>
      <c r="H68" s="103"/>
      <c r="I68" s="103"/>
      <c r="J68" s="103"/>
    </row>
    <row r="69">
      <c r="A69" s="103"/>
      <c r="B69" s="103"/>
      <c r="C69" s="103"/>
      <c r="D69" s="103"/>
      <c r="E69" s="103"/>
      <c r="F69" s="103"/>
      <c r="G69" s="103"/>
      <c r="H69" s="103"/>
      <c r="I69" s="103"/>
      <c r="J69" s="103"/>
    </row>
    <row r="70">
      <c r="A70" s="103"/>
      <c r="B70" s="103"/>
      <c r="C70" s="103"/>
      <c r="D70" s="103"/>
      <c r="E70" s="103"/>
      <c r="F70" s="103"/>
      <c r="G70" s="103"/>
      <c r="H70" s="103"/>
      <c r="I70" s="103"/>
      <c r="J70" s="103"/>
    </row>
    <row r="71">
      <c r="A71" s="103"/>
      <c r="B71" s="103"/>
      <c r="C71" s="103"/>
      <c r="D71" s="103"/>
      <c r="E71" s="103"/>
      <c r="F71" s="103"/>
      <c r="G71" s="103"/>
      <c r="H71" s="103"/>
      <c r="I71" s="103"/>
      <c r="J71" s="103"/>
    </row>
    <row r="72">
      <c r="A72" s="103"/>
      <c r="B72" s="103"/>
      <c r="C72" s="103"/>
      <c r="D72" s="103"/>
      <c r="E72" s="103"/>
      <c r="F72" s="103"/>
      <c r="G72" s="103"/>
      <c r="H72" s="103"/>
      <c r="I72" s="103"/>
      <c r="J72" s="103"/>
    </row>
    <row r="73">
      <c r="A73" s="103"/>
      <c r="B73" s="103"/>
      <c r="C73" s="103"/>
      <c r="D73" s="103"/>
      <c r="E73" s="103"/>
      <c r="F73" s="103"/>
      <c r="G73" s="103"/>
      <c r="H73" s="103"/>
      <c r="I73" s="103"/>
      <c r="J73" s="103"/>
    </row>
    <row r="74">
      <c r="A74" s="103"/>
      <c r="B74" s="103"/>
      <c r="C74" s="103"/>
      <c r="D74" s="103"/>
      <c r="E74" s="103"/>
      <c r="F74" s="103"/>
      <c r="G74" s="103"/>
      <c r="H74" s="103"/>
      <c r="I74" s="103"/>
      <c r="J74" s="103"/>
    </row>
    <row r="75">
      <c r="A75" s="103"/>
      <c r="B75" s="103"/>
      <c r="C75" s="103"/>
      <c r="D75" s="103"/>
      <c r="E75" s="103"/>
      <c r="F75" s="103"/>
      <c r="G75" s="103"/>
      <c r="H75" s="103"/>
      <c r="I75" s="103"/>
      <c r="J75" s="103"/>
    </row>
    <row r="76">
      <c r="A76" s="103"/>
      <c r="B76" s="103"/>
      <c r="C76" s="103"/>
      <c r="D76" s="103"/>
      <c r="E76" s="103"/>
      <c r="F76" s="103"/>
      <c r="G76" s="103"/>
      <c r="H76" s="103"/>
      <c r="I76" s="103"/>
      <c r="J76" s="103"/>
    </row>
    <row r="77">
      <c r="A77" s="103"/>
      <c r="B77" s="103"/>
      <c r="C77" s="103"/>
      <c r="D77" s="103"/>
      <c r="E77" s="103"/>
      <c r="F77" s="103"/>
      <c r="G77" s="103"/>
      <c r="H77" s="103"/>
      <c r="I77" s="103"/>
      <c r="J77" s="103"/>
    </row>
    <row r="78">
      <c r="A78" s="103"/>
      <c r="B78" s="103"/>
      <c r="C78" s="103"/>
      <c r="D78" s="103"/>
      <c r="E78" s="103"/>
      <c r="F78" s="103"/>
      <c r="G78" s="103"/>
      <c r="H78" s="103"/>
      <c r="I78" s="103"/>
      <c r="J78" s="103"/>
    </row>
    <row r="79">
      <c r="A79" s="103"/>
      <c r="B79" s="103"/>
      <c r="C79" s="103"/>
      <c r="D79" s="103"/>
      <c r="E79" s="103"/>
      <c r="F79" s="103"/>
      <c r="G79" s="103"/>
      <c r="H79" s="103"/>
      <c r="I79" s="103"/>
      <c r="J79" s="103"/>
    </row>
    <row r="80">
      <c r="A80" s="103"/>
      <c r="B80" s="103"/>
      <c r="C80" s="103"/>
      <c r="D80" s="103"/>
      <c r="E80" s="103"/>
      <c r="F80" s="103"/>
      <c r="G80" s="103"/>
      <c r="H80" s="103"/>
      <c r="I80" s="103"/>
      <c r="J80" s="103"/>
    </row>
    <row r="81">
      <c r="B81" s="103"/>
      <c r="C81" s="103"/>
      <c r="D81" s="103"/>
      <c r="E81" s="103"/>
      <c r="F81" s="103"/>
      <c r="G81" s="103"/>
      <c r="H81" s="103"/>
      <c r="I81" s="103"/>
      <c r="J81" s="103"/>
    </row>
    <row r="82">
      <c r="B82" s="103"/>
      <c r="C82" s="103"/>
      <c r="D82" s="103"/>
      <c r="E82" s="103"/>
      <c r="F82" s="103"/>
      <c r="G82" s="103"/>
      <c r="H82" s="103"/>
      <c r="I82" s="103"/>
      <c r="J82" s="103"/>
    </row>
    <row r="83">
      <c r="C83" s="103"/>
      <c r="D83" s="103"/>
      <c r="E83" s="103"/>
      <c r="F83" s="103"/>
      <c r="G83" s="103"/>
      <c r="H83" s="103"/>
      <c r="I83" s="103"/>
      <c r="J83" s="103"/>
    </row>
    <row r="84">
      <c r="C84" s="103"/>
      <c r="D84" s="103"/>
      <c r="E84" s="103"/>
      <c r="F84" s="103"/>
      <c r="G84" s="103"/>
      <c r="H84" s="103"/>
      <c r="I84" s="103"/>
      <c r="J84" s="103"/>
    </row>
    <row r="85">
      <c r="C85" s="103"/>
    </row>
  </sheetData>
  <mergeCells count="17">
    <mergeCell ref="A1:C1"/>
    <mergeCell ref="A2:A7"/>
    <mergeCell ref="B2:C2"/>
    <mergeCell ref="A8:A15"/>
    <mergeCell ref="B8:C8"/>
    <mergeCell ref="A16:A26"/>
    <mergeCell ref="B16:C16"/>
    <mergeCell ref="A51:A56"/>
    <mergeCell ref="A57:A67"/>
    <mergeCell ref="A27:A35"/>
    <mergeCell ref="B27:C27"/>
    <mergeCell ref="A36:A45"/>
    <mergeCell ref="B36:C36"/>
    <mergeCell ref="A46:A50"/>
    <mergeCell ref="B46:C46"/>
    <mergeCell ref="B51:C51"/>
    <mergeCell ref="B57:C57"/>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25"/>
    <col customWidth="1" min="2" max="2" width="22.75"/>
    <col customWidth="1" min="3" max="3" width="31.38"/>
    <col customWidth="1" min="4" max="26" width="28.25"/>
  </cols>
  <sheetData>
    <row r="1">
      <c r="A1" s="5" t="s">
        <v>1910</v>
      </c>
      <c r="B1" s="7"/>
      <c r="C1" s="29"/>
      <c r="D1" s="10"/>
      <c r="E1" s="10"/>
      <c r="F1" s="10"/>
      <c r="G1" s="10"/>
      <c r="H1" s="10"/>
      <c r="I1" s="10"/>
      <c r="J1" s="10"/>
      <c r="K1" s="10"/>
      <c r="L1" s="10"/>
      <c r="M1" s="10"/>
      <c r="N1" s="10"/>
      <c r="O1" s="10"/>
      <c r="P1" s="10"/>
      <c r="Q1" s="10"/>
      <c r="R1" s="10"/>
      <c r="S1" s="10"/>
      <c r="T1" s="10"/>
      <c r="U1" s="10"/>
      <c r="V1" s="10"/>
      <c r="W1" s="10"/>
      <c r="X1" s="10"/>
      <c r="Y1" s="10"/>
      <c r="Z1" s="10"/>
    </row>
    <row r="2">
      <c r="A2" s="249" t="s">
        <v>1912</v>
      </c>
      <c r="B2" s="7"/>
      <c r="C2" s="29"/>
      <c r="D2" s="10"/>
      <c r="E2" s="10"/>
      <c r="F2" s="10"/>
      <c r="G2" s="10"/>
      <c r="H2" s="10"/>
      <c r="I2" s="10"/>
      <c r="J2" s="10"/>
      <c r="K2" s="10"/>
      <c r="L2" s="10"/>
      <c r="M2" s="10"/>
      <c r="N2" s="10"/>
      <c r="O2" s="10"/>
      <c r="P2" s="10"/>
      <c r="Q2" s="10"/>
      <c r="R2" s="10"/>
      <c r="S2" s="10"/>
      <c r="T2" s="10"/>
      <c r="U2" s="10"/>
      <c r="V2" s="10"/>
      <c r="W2" s="10"/>
      <c r="X2" s="10"/>
      <c r="Y2" s="10"/>
      <c r="Z2" s="10"/>
    </row>
    <row r="3">
      <c r="A3" s="250"/>
      <c r="B3" s="251"/>
      <c r="C3" s="252"/>
      <c r="D3" s="10"/>
      <c r="E3" s="10"/>
      <c r="F3" s="10"/>
      <c r="G3" s="10"/>
      <c r="H3" s="10"/>
      <c r="I3" s="10"/>
      <c r="J3" s="10"/>
      <c r="K3" s="10"/>
      <c r="L3" s="10"/>
      <c r="M3" s="10"/>
      <c r="N3" s="10"/>
      <c r="O3" s="10"/>
      <c r="P3" s="10"/>
      <c r="Q3" s="10"/>
      <c r="R3" s="10"/>
      <c r="S3" s="10"/>
      <c r="T3" s="10"/>
      <c r="U3" s="10"/>
      <c r="V3" s="10"/>
      <c r="W3" s="10"/>
      <c r="X3" s="10"/>
      <c r="Y3" s="10"/>
      <c r="Z3" s="10"/>
    </row>
    <row r="4">
      <c r="A4" s="74" t="s">
        <v>1916</v>
      </c>
      <c r="B4" s="253" t="s">
        <v>1917</v>
      </c>
      <c r="C4" s="69" t="s">
        <v>1919</v>
      </c>
      <c r="D4" s="10"/>
      <c r="E4" s="10"/>
      <c r="F4" s="10"/>
      <c r="G4" s="10"/>
      <c r="H4" s="10"/>
      <c r="I4" s="10"/>
      <c r="J4" s="10"/>
      <c r="K4" s="10"/>
      <c r="L4" s="10"/>
      <c r="M4" s="10"/>
      <c r="N4" s="10"/>
      <c r="O4" s="10"/>
      <c r="P4" s="10"/>
      <c r="Q4" s="10"/>
      <c r="R4" s="10"/>
      <c r="S4" s="10"/>
      <c r="T4" s="10"/>
      <c r="U4" s="10"/>
      <c r="V4" s="10"/>
      <c r="W4" s="10"/>
      <c r="X4" s="10"/>
      <c r="Y4" s="10"/>
      <c r="Z4" s="10"/>
    </row>
    <row r="5">
      <c r="A5" s="98"/>
      <c r="B5" s="253" t="s">
        <v>1920</v>
      </c>
      <c r="C5" s="69" t="s">
        <v>1921</v>
      </c>
      <c r="D5" s="10"/>
      <c r="E5" s="10"/>
      <c r="F5" s="10"/>
      <c r="G5" s="10"/>
      <c r="H5" s="10"/>
      <c r="I5" s="10"/>
      <c r="J5" s="10"/>
      <c r="K5" s="10"/>
      <c r="L5" s="10"/>
      <c r="M5" s="10"/>
      <c r="N5" s="10"/>
      <c r="O5" s="10"/>
      <c r="P5" s="10"/>
      <c r="Q5" s="10"/>
      <c r="R5" s="10"/>
      <c r="S5" s="10"/>
      <c r="T5" s="10"/>
      <c r="U5" s="10"/>
      <c r="V5" s="10"/>
      <c r="W5" s="10"/>
      <c r="X5" s="10"/>
      <c r="Y5" s="10"/>
      <c r="Z5" s="10"/>
    </row>
    <row r="6">
      <c r="A6" s="98"/>
      <c r="B6" s="254"/>
      <c r="C6" s="69" t="s">
        <v>1923</v>
      </c>
      <c r="D6" s="10"/>
      <c r="E6" s="10"/>
      <c r="F6" s="10"/>
      <c r="G6" s="10"/>
      <c r="H6" s="10"/>
      <c r="I6" s="10"/>
      <c r="J6" s="10"/>
      <c r="K6" s="10"/>
      <c r="L6" s="10"/>
      <c r="M6" s="10"/>
      <c r="N6" s="10"/>
      <c r="O6" s="10"/>
      <c r="P6" s="10"/>
      <c r="Q6" s="10"/>
      <c r="R6" s="10"/>
      <c r="S6" s="10"/>
      <c r="T6" s="10"/>
      <c r="U6" s="10"/>
      <c r="V6" s="10"/>
      <c r="W6" s="10"/>
      <c r="X6" s="10"/>
      <c r="Y6" s="10"/>
      <c r="Z6" s="10"/>
    </row>
    <row r="7">
      <c r="A7" s="98"/>
      <c r="B7" s="254"/>
      <c r="C7" s="69" t="s">
        <v>1925</v>
      </c>
      <c r="D7" s="10"/>
      <c r="E7" s="10"/>
      <c r="F7" s="10"/>
      <c r="G7" s="10"/>
      <c r="H7" s="10"/>
      <c r="I7" s="10"/>
      <c r="J7" s="10"/>
      <c r="K7" s="10"/>
      <c r="L7" s="10"/>
      <c r="M7" s="10"/>
      <c r="N7" s="10"/>
      <c r="O7" s="10"/>
      <c r="P7" s="10"/>
      <c r="Q7" s="10"/>
      <c r="R7" s="10"/>
      <c r="S7" s="10"/>
      <c r="T7" s="10"/>
      <c r="U7" s="10"/>
      <c r="V7" s="10"/>
      <c r="W7" s="10"/>
      <c r="X7" s="10"/>
      <c r="Y7" s="10"/>
      <c r="Z7" s="10"/>
    </row>
    <row r="8">
      <c r="A8" s="98"/>
      <c r="B8" s="254"/>
      <c r="C8" s="69" t="s">
        <v>1926</v>
      </c>
      <c r="D8" s="10"/>
      <c r="E8" s="10"/>
      <c r="F8" s="10"/>
      <c r="G8" s="10"/>
      <c r="H8" s="10"/>
      <c r="I8" s="10"/>
      <c r="J8" s="10"/>
      <c r="K8" s="10"/>
      <c r="L8" s="10"/>
      <c r="M8" s="10"/>
      <c r="N8" s="10"/>
      <c r="O8" s="10"/>
      <c r="P8" s="10"/>
      <c r="Q8" s="10"/>
      <c r="R8" s="10"/>
      <c r="S8" s="10"/>
      <c r="T8" s="10"/>
      <c r="U8" s="10"/>
      <c r="V8" s="10"/>
      <c r="W8" s="10"/>
      <c r="X8" s="10"/>
      <c r="Y8" s="10"/>
      <c r="Z8" s="10"/>
    </row>
    <row r="9">
      <c r="A9" s="98"/>
      <c r="B9" s="254"/>
      <c r="C9" s="69" t="s">
        <v>1927</v>
      </c>
      <c r="D9" s="10"/>
      <c r="E9" s="10"/>
      <c r="F9" s="10"/>
      <c r="G9" s="10"/>
      <c r="H9" s="10"/>
      <c r="I9" s="10"/>
      <c r="J9" s="10"/>
      <c r="K9" s="10"/>
      <c r="L9" s="10"/>
      <c r="M9" s="10"/>
      <c r="N9" s="10"/>
      <c r="O9" s="10"/>
      <c r="P9" s="10"/>
      <c r="Q9" s="10"/>
      <c r="R9" s="10"/>
      <c r="S9" s="10"/>
      <c r="T9" s="10"/>
      <c r="U9" s="10"/>
      <c r="V9" s="10"/>
      <c r="W9" s="10"/>
      <c r="X9" s="10"/>
      <c r="Y9" s="10"/>
      <c r="Z9" s="10"/>
    </row>
    <row r="10">
      <c r="A10" s="98"/>
      <c r="B10" s="253" t="s">
        <v>1929</v>
      </c>
      <c r="C10" s="69" t="s">
        <v>1930</v>
      </c>
      <c r="D10" s="10"/>
      <c r="E10" s="10"/>
      <c r="F10" s="10"/>
      <c r="G10" s="10"/>
      <c r="H10" s="10"/>
      <c r="I10" s="10"/>
      <c r="J10" s="10"/>
      <c r="K10" s="10"/>
      <c r="L10" s="10"/>
      <c r="M10" s="10"/>
      <c r="N10" s="10"/>
      <c r="O10" s="10"/>
      <c r="P10" s="10"/>
      <c r="Q10" s="10"/>
      <c r="R10" s="10"/>
      <c r="S10" s="10"/>
      <c r="T10" s="10"/>
      <c r="U10" s="10"/>
      <c r="V10" s="10"/>
      <c r="W10" s="10"/>
      <c r="X10" s="10"/>
      <c r="Y10" s="10"/>
      <c r="Z10" s="10"/>
    </row>
    <row r="11">
      <c r="A11" s="98"/>
      <c r="B11" s="254"/>
      <c r="C11" s="69" t="s">
        <v>1931</v>
      </c>
      <c r="D11" s="10"/>
      <c r="E11" s="10"/>
      <c r="F11" s="10"/>
      <c r="G11" s="10"/>
      <c r="H11" s="10"/>
      <c r="I11" s="10"/>
      <c r="J11" s="10"/>
      <c r="K11" s="10"/>
      <c r="L11" s="10"/>
      <c r="M11" s="10"/>
      <c r="N11" s="10"/>
      <c r="O11" s="10"/>
      <c r="P11" s="10"/>
      <c r="Q11" s="10"/>
      <c r="R11" s="10"/>
      <c r="S11" s="10"/>
      <c r="T11" s="10"/>
      <c r="U11" s="10"/>
      <c r="V11" s="10"/>
      <c r="W11" s="10"/>
      <c r="X11" s="10"/>
      <c r="Y11" s="10"/>
      <c r="Z11" s="10"/>
    </row>
    <row r="12">
      <c r="A12" s="98"/>
      <c r="B12" s="254"/>
      <c r="C12" s="69" t="s">
        <v>1933</v>
      </c>
      <c r="D12" s="10"/>
      <c r="E12" s="10"/>
      <c r="F12" s="10"/>
      <c r="G12" s="10"/>
      <c r="H12" s="10"/>
      <c r="I12" s="10"/>
      <c r="J12" s="10"/>
      <c r="K12" s="10"/>
      <c r="L12" s="10"/>
      <c r="M12" s="10"/>
      <c r="N12" s="10"/>
      <c r="O12" s="10"/>
      <c r="P12" s="10"/>
      <c r="Q12" s="10"/>
      <c r="R12" s="10"/>
      <c r="S12" s="10"/>
      <c r="T12" s="10"/>
      <c r="U12" s="10"/>
      <c r="V12" s="10"/>
      <c r="W12" s="10"/>
      <c r="X12" s="10"/>
      <c r="Y12" s="10"/>
      <c r="Z12" s="10"/>
    </row>
    <row r="13">
      <c r="A13" s="98"/>
      <c r="B13" s="254"/>
      <c r="C13" s="69" t="s">
        <v>1935</v>
      </c>
      <c r="D13" s="10"/>
      <c r="E13" s="10"/>
      <c r="F13" s="10"/>
      <c r="G13" s="10"/>
      <c r="H13" s="10"/>
      <c r="I13" s="10"/>
      <c r="J13" s="10"/>
      <c r="K13" s="10"/>
      <c r="L13" s="10"/>
      <c r="M13" s="10"/>
      <c r="N13" s="10"/>
      <c r="O13" s="10"/>
      <c r="P13" s="10"/>
      <c r="Q13" s="10"/>
      <c r="R13" s="10"/>
      <c r="S13" s="10"/>
      <c r="T13" s="10"/>
      <c r="U13" s="10"/>
      <c r="V13" s="10"/>
      <c r="W13" s="10"/>
      <c r="X13" s="10"/>
      <c r="Y13" s="10"/>
      <c r="Z13" s="10"/>
    </row>
    <row r="14">
      <c r="A14" s="98"/>
      <c r="B14" s="254"/>
      <c r="C14" s="69" t="s">
        <v>1936</v>
      </c>
      <c r="D14" s="10"/>
      <c r="E14" s="10"/>
      <c r="F14" s="10"/>
      <c r="G14" s="10"/>
      <c r="H14" s="10"/>
      <c r="I14" s="10"/>
      <c r="J14" s="10"/>
      <c r="K14" s="10"/>
      <c r="L14" s="10"/>
      <c r="M14" s="10"/>
      <c r="N14" s="10"/>
      <c r="O14" s="10"/>
      <c r="P14" s="10"/>
      <c r="Q14" s="10"/>
      <c r="R14" s="10"/>
      <c r="S14" s="10"/>
      <c r="T14" s="10"/>
      <c r="U14" s="10"/>
      <c r="V14" s="10"/>
      <c r="W14" s="10"/>
      <c r="X14" s="10"/>
      <c r="Y14" s="10"/>
      <c r="Z14" s="10"/>
    </row>
    <row r="15">
      <c r="A15" s="98"/>
      <c r="B15" s="254"/>
      <c r="C15" s="69" t="s">
        <v>1937</v>
      </c>
      <c r="D15" s="10"/>
      <c r="E15" s="10"/>
      <c r="F15" s="10"/>
      <c r="G15" s="10"/>
      <c r="H15" s="10"/>
      <c r="I15" s="10"/>
      <c r="J15" s="10"/>
      <c r="K15" s="10"/>
      <c r="L15" s="10"/>
      <c r="M15" s="10"/>
      <c r="N15" s="10"/>
      <c r="O15" s="10"/>
      <c r="P15" s="10"/>
      <c r="Q15" s="10"/>
      <c r="R15" s="10"/>
      <c r="S15" s="10"/>
      <c r="T15" s="10"/>
      <c r="U15" s="10"/>
      <c r="V15" s="10"/>
      <c r="W15" s="10"/>
      <c r="X15" s="10"/>
      <c r="Y15" s="10"/>
      <c r="Z15" s="10"/>
    </row>
    <row r="16">
      <c r="A16" s="98"/>
      <c r="B16" s="254"/>
      <c r="C16" s="69" t="s">
        <v>1939</v>
      </c>
      <c r="D16" s="10"/>
      <c r="E16" s="10"/>
      <c r="F16" s="10"/>
      <c r="G16" s="10"/>
      <c r="H16" s="10"/>
      <c r="I16" s="10"/>
      <c r="J16" s="10"/>
      <c r="K16" s="10"/>
      <c r="L16" s="10"/>
      <c r="M16" s="10"/>
      <c r="N16" s="10"/>
      <c r="O16" s="10"/>
      <c r="P16" s="10"/>
      <c r="Q16" s="10"/>
      <c r="R16" s="10"/>
      <c r="S16" s="10"/>
      <c r="T16" s="10"/>
      <c r="U16" s="10"/>
      <c r="V16" s="10"/>
      <c r="W16" s="10"/>
      <c r="X16" s="10"/>
      <c r="Y16" s="10"/>
      <c r="Z16" s="10"/>
    </row>
    <row r="17">
      <c r="A17" s="98"/>
      <c r="B17" s="254"/>
      <c r="C17" s="69" t="s">
        <v>1940</v>
      </c>
      <c r="D17" s="10"/>
      <c r="E17" s="10"/>
      <c r="F17" s="10"/>
      <c r="G17" s="10"/>
      <c r="H17" s="10"/>
      <c r="I17" s="10"/>
      <c r="J17" s="10"/>
      <c r="K17" s="10"/>
      <c r="L17" s="10"/>
      <c r="M17" s="10"/>
      <c r="N17" s="10"/>
      <c r="O17" s="10"/>
      <c r="P17" s="10"/>
      <c r="Q17" s="10"/>
      <c r="R17" s="10"/>
      <c r="S17" s="10"/>
      <c r="T17" s="10"/>
      <c r="U17" s="10"/>
      <c r="V17" s="10"/>
      <c r="W17" s="10"/>
      <c r="X17" s="10"/>
      <c r="Y17" s="10"/>
      <c r="Z17" s="10"/>
    </row>
    <row r="18">
      <c r="A18" s="74"/>
      <c r="B18" s="253" t="s">
        <v>1943</v>
      </c>
      <c r="C18" s="109"/>
      <c r="D18" s="10"/>
      <c r="E18" s="10"/>
      <c r="F18" s="10"/>
      <c r="G18" s="10"/>
      <c r="H18" s="10"/>
      <c r="I18" s="10"/>
      <c r="J18" s="10"/>
      <c r="K18" s="10"/>
      <c r="L18" s="10"/>
      <c r="M18" s="10"/>
      <c r="N18" s="10"/>
      <c r="O18" s="10"/>
      <c r="P18" s="10"/>
      <c r="Q18" s="10"/>
      <c r="R18" s="10"/>
      <c r="S18" s="10"/>
      <c r="T18" s="10"/>
      <c r="U18" s="10"/>
      <c r="V18" s="10"/>
      <c r="W18" s="10"/>
      <c r="X18" s="10"/>
      <c r="Y18" s="10"/>
      <c r="Z18" s="10"/>
    </row>
    <row r="19">
      <c r="A19" s="250"/>
      <c r="B19" s="251"/>
      <c r="C19" s="113"/>
      <c r="D19" s="10"/>
      <c r="E19" s="10"/>
      <c r="F19" s="10"/>
      <c r="G19" s="10"/>
      <c r="H19" s="10"/>
      <c r="I19" s="10"/>
      <c r="J19" s="10"/>
      <c r="K19" s="10"/>
      <c r="L19" s="10"/>
      <c r="M19" s="10"/>
      <c r="N19" s="10"/>
      <c r="O19" s="10"/>
      <c r="P19" s="10"/>
      <c r="Q19" s="10"/>
      <c r="R19" s="10"/>
      <c r="S19" s="10"/>
      <c r="T19" s="10"/>
      <c r="U19" s="10"/>
      <c r="V19" s="10"/>
      <c r="W19" s="10"/>
      <c r="X19" s="10"/>
      <c r="Y19" s="10"/>
      <c r="Z19" s="10"/>
    </row>
    <row r="20">
      <c r="A20" s="74" t="s">
        <v>1945</v>
      </c>
      <c r="B20" s="253" t="s">
        <v>1946</v>
      </c>
      <c r="C20" s="109"/>
      <c r="D20" s="10"/>
      <c r="E20" s="10"/>
      <c r="F20" s="10"/>
      <c r="G20" s="10"/>
      <c r="H20" s="10"/>
      <c r="I20" s="10"/>
      <c r="J20" s="10"/>
      <c r="K20" s="10"/>
      <c r="L20" s="10"/>
      <c r="M20" s="10"/>
      <c r="N20" s="10"/>
      <c r="O20" s="10"/>
      <c r="P20" s="10"/>
      <c r="Q20" s="10"/>
      <c r="R20" s="10"/>
      <c r="S20" s="10"/>
      <c r="T20" s="10"/>
      <c r="U20" s="10"/>
      <c r="V20" s="10"/>
      <c r="W20" s="10"/>
      <c r="X20" s="10"/>
      <c r="Y20" s="10"/>
      <c r="Z20" s="10"/>
    </row>
    <row r="21">
      <c r="A21" s="98"/>
      <c r="B21" s="253" t="s">
        <v>1948</v>
      </c>
      <c r="C21" s="69" t="s">
        <v>1949</v>
      </c>
      <c r="D21" s="10"/>
      <c r="E21" s="10"/>
      <c r="F21" s="10"/>
      <c r="G21" s="10"/>
      <c r="H21" s="10"/>
      <c r="I21" s="10"/>
      <c r="J21" s="10"/>
      <c r="K21" s="10"/>
      <c r="L21" s="10"/>
      <c r="M21" s="10"/>
      <c r="N21" s="10"/>
      <c r="O21" s="10"/>
      <c r="P21" s="10"/>
      <c r="Q21" s="10"/>
      <c r="R21" s="10"/>
      <c r="S21" s="10"/>
      <c r="T21" s="10"/>
      <c r="U21" s="10"/>
      <c r="V21" s="10"/>
      <c r="W21" s="10"/>
      <c r="X21" s="10"/>
      <c r="Y21" s="10"/>
      <c r="Z21" s="10"/>
    </row>
    <row r="22">
      <c r="A22" s="98"/>
      <c r="B22" s="254"/>
      <c r="C22" s="69" t="s">
        <v>1950</v>
      </c>
      <c r="D22" s="10"/>
      <c r="E22" s="10"/>
      <c r="F22" s="10"/>
      <c r="G22" s="10"/>
      <c r="H22" s="10"/>
      <c r="I22" s="10"/>
      <c r="J22" s="10"/>
      <c r="K22" s="10"/>
      <c r="L22" s="10"/>
      <c r="M22" s="10"/>
      <c r="N22" s="10"/>
      <c r="O22" s="10"/>
      <c r="P22" s="10"/>
      <c r="Q22" s="10"/>
      <c r="R22" s="10"/>
      <c r="S22" s="10"/>
      <c r="T22" s="10"/>
      <c r="U22" s="10"/>
      <c r="V22" s="10"/>
      <c r="W22" s="10"/>
      <c r="X22" s="10"/>
      <c r="Y22" s="10"/>
      <c r="Z22" s="10"/>
    </row>
    <row r="23">
      <c r="A23" s="98"/>
      <c r="B23" s="254"/>
      <c r="C23" s="69" t="s">
        <v>1952</v>
      </c>
      <c r="D23" s="10"/>
      <c r="E23" s="10"/>
      <c r="F23" s="10"/>
      <c r="G23" s="10"/>
      <c r="H23" s="10"/>
      <c r="I23" s="10"/>
      <c r="J23" s="10"/>
      <c r="K23" s="10"/>
      <c r="L23" s="10"/>
      <c r="M23" s="10"/>
      <c r="N23" s="10"/>
      <c r="O23" s="10"/>
      <c r="P23" s="10"/>
      <c r="Q23" s="10"/>
      <c r="R23" s="10"/>
      <c r="S23" s="10"/>
      <c r="T23" s="10"/>
      <c r="U23" s="10"/>
      <c r="V23" s="10"/>
      <c r="W23" s="10"/>
      <c r="X23" s="10"/>
      <c r="Y23" s="10"/>
      <c r="Z23" s="10"/>
    </row>
    <row r="24">
      <c r="A24" s="98"/>
      <c r="B24" s="254"/>
      <c r="C24" s="69" t="s">
        <v>1954</v>
      </c>
      <c r="D24" s="10"/>
      <c r="E24" s="10"/>
      <c r="F24" s="10"/>
      <c r="G24" s="10"/>
      <c r="H24" s="10"/>
      <c r="I24" s="10"/>
      <c r="J24" s="10"/>
      <c r="K24" s="10"/>
      <c r="L24" s="10"/>
      <c r="M24" s="10"/>
      <c r="N24" s="10"/>
      <c r="O24" s="10"/>
      <c r="P24" s="10"/>
      <c r="Q24" s="10"/>
      <c r="R24" s="10"/>
      <c r="S24" s="10"/>
      <c r="T24" s="10"/>
      <c r="U24" s="10"/>
      <c r="V24" s="10"/>
      <c r="W24" s="10"/>
      <c r="X24" s="10"/>
      <c r="Y24" s="10"/>
      <c r="Z24" s="10"/>
    </row>
    <row r="25">
      <c r="A25" s="98"/>
      <c r="B25" s="254"/>
      <c r="C25" s="69" t="s">
        <v>1955</v>
      </c>
      <c r="D25" s="10"/>
      <c r="E25" s="10"/>
      <c r="F25" s="10"/>
      <c r="G25" s="10"/>
      <c r="H25" s="10"/>
      <c r="I25" s="10"/>
      <c r="J25" s="10"/>
      <c r="K25" s="10"/>
      <c r="L25" s="10"/>
      <c r="M25" s="10"/>
      <c r="N25" s="10"/>
      <c r="O25" s="10"/>
      <c r="P25" s="10"/>
      <c r="Q25" s="10"/>
      <c r="R25" s="10"/>
      <c r="S25" s="10"/>
      <c r="T25" s="10"/>
      <c r="U25" s="10"/>
      <c r="V25" s="10"/>
      <c r="W25" s="10"/>
      <c r="X25" s="10"/>
      <c r="Y25" s="10"/>
      <c r="Z25" s="10"/>
    </row>
    <row r="26">
      <c r="A26" s="98"/>
      <c r="B26" s="254"/>
      <c r="C26" s="69" t="s">
        <v>1823</v>
      </c>
      <c r="D26" s="10"/>
      <c r="E26" s="10"/>
      <c r="F26" s="10"/>
      <c r="G26" s="10"/>
      <c r="H26" s="10"/>
      <c r="I26" s="10"/>
      <c r="J26" s="10"/>
      <c r="K26" s="10"/>
      <c r="L26" s="10"/>
      <c r="M26" s="10"/>
      <c r="N26" s="10"/>
      <c r="O26" s="10"/>
      <c r="P26" s="10"/>
      <c r="Q26" s="10"/>
      <c r="R26" s="10"/>
      <c r="S26" s="10"/>
      <c r="T26" s="10"/>
      <c r="U26" s="10"/>
      <c r="V26" s="10"/>
      <c r="W26" s="10"/>
      <c r="X26" s="10"/>
      <c r="Y26" s="10"/>
      <c r="Z26" s="10"/>
    </row>
    <row r="27">
      <c r="A27" s="98"/>
      <c r="B27" s="254"/>
      <c r="C27" s="69" t="s">
        <v>1957</v>
      </c>
      <c r="D27" s="10"/>
      <c r="E27" s="10"/>
      <c r="F27" s="10"/>
      <c r="G27" s="10"/>
      <c r="H27" s="10"/>
      <c r="I27" s="10"/>
      <c r="J27" s="10"/>
      <c r="K27" s="10"/>
      <c r="L27" s="10"/>
      <c r="M27" s="10"/>
      <c r="N27" s="10"/>
      <c r="O27" s="10"/>
      <c r="P27" s="10"/>
      <c r="Q27" s="10"/>
      <c r="R27" s="10"/>
      <c r="S27" s="10"/>
      <c r="T27" s="10"/>
      <c r="U27" s="10"/>
      <c r="V27" s="10"/>
      <c r="W27" s="10"/>
      <c r="X27" s="10"/>
      <c r="Y27" s="10"/>
      <c r="Z27" s="10"/>
    </row>
    <row r="28">
      <c r="A28" s="98"/>
      <c r="B28" s="254"/>
      <c r="C28" s="69" t="s">
        <v>1959</v>
      </c>
      <c r="D28" s="10"/>
      <c r="E28" s="10"/>
      <c r="F28" s="10"/>
      <c r="G28" s="10"/>
      <c r="H28" s="10"/>
      <c r="I28" s="10"/>
      <c r="J28" s="10"/>
      <c r="K28" s="10"/>
      <c r="L28" s="10"/>
      <c r="M28" s="10"/>
      <c r="N28" s="10"/>
      <c r="O28" s="10"/>
      <c r="P28" s="10"/>
      <c r="Q28" s="10"/>
      <c r="R28" s="10"/>
      <c r="S28" s="10"/>
      <c r="T28" s="10"/>
      <c r="U28" s="10"/>
      <c r="V28" s="10"/>
      <c r="W28" s="10"/>
      <c r="X28" s="10"/>
      <c r="Y28" s="10"/>
      <c r="Z28" s="10"/>
    </row>
    <row r="29">
      <c r="A29" s="98"/>
      <c r="B29" s="253" t="s">
        <v>1960</v>
      </c>
      <c r="C29" s="109"/>
      <c r="D29" s="10"/>
      <c r="E29" s="10"/>
      <c r="F29" s="10"/>
      <c r="G29" s="10"/>
      <c r="H29" s="10"/>
      <c r="I29" s="10"/>
      <c r="J29" s="10"/>
      <c r="K29" s="10"/>
      <c r="L29" s="10"/>
      <c r="M29" s="10"/>
      <c r="N29" s="10"/>
      <c r="O29" s="10"/>
      <c r="P29" s="10"/>
      <c r="Q29" s="10"/>
      <c r="R29" s="10"/>
      <c r="S29" s="10"/>
      <c r="T29" s="10"/>
      <c r="U29" s="10"/>
      <c r="V29" s="10"/>
      <c r="W29" s="10"/>
      <c r="X29" s="10"/>
      <c r="Y29" s="10"/>
      <c r="Z29" s="10"/>
    </row>
    <row r="30">
      <c r="A30" s="98"/>
      <c r="B30" s="253" t="s">
        <v>1962</v>
      </c>
      <c r="C30" s="109"/>
      <c r="D30" s="10"/>
      <c r="E30" s="10"/>
      <c r="F30" s="10"/>
      <c r="G30" s="10"/>
      <c r="H30" s="10"/>
      <c r="I30" s="10"/>
      <c r="J30" s="10"/>
      <c r="K30" s="10"/>
      <c r="L30" s="10"/>
      <c r="M30" s="10"/>
      <c r="N30" s="10"/>
      <c r="O30" s="10"/>
      <c r="P30" s="10"/>
      <c r="Q30" s="10"/>
      <c r="R30" s="10"/>
      <c r="S30" s="10"/>
      <c r="T30" s="10"/>
      <c r="U30" s="10"/>
      <c r="V30" s="10"/>
      <c r="W30" s="10"/>
      <c r="X30" s="10"/>
      <c r="Y30" s="10"/>
      <c r="Z30" s="10"/>
    </row>
    <row r="31">
      <c r="A31" s="98"/>
      <c r="B31" s="253" t="s">
        <v>243</v>
      </c>
      <c r="C31" s="109"/>
      <c r="D31" s="10"/>
      <c r="E31" s="10"/>
      <c r="F31" s="10"/>
      <c r="G31" s="10"/>
      <c r="H31" s="10"/>
      <c r="I31" s="10"/>
      <c r="J31" s="10"/>
      <c r="K31" s="10"/>
      <c r="L31" s="10"/>
      <c r="M31" s="10"/>
      <c r="N31" s="10"/>
      <c r="O31" s="10"/>
      <c r="P31" s="10"/>
      <c r="Q31" s="10"/>
      <c r="R31" s="10"/>
      <c r="S31" s="10"/>
      <c r="T31" s="10"/>
      <c r="U31" s="10"/>
      <c r="V31" s="10"/>
      <c r="W31" s="10"/>
      <c r="X31" s="10"/>
      <c r="Y31" s="10"/>
      <c r="Z31" s="10"/>
    </row>
    <row r="32">
      <c r="A32" s="98"/>
      <c r="B32" s="253" t="s">
        <v>1964</v>
      </c>
      <c r="C32" s="109"/>
      <c r="D32" s="10"/>
      <c r="E32" s="10"/>
      <c r="F32" s="10"/>
      <c r="G32" s="10"/>
      <c r="H32" s="10"/>
      <c r="I32" s="10"/>
      <c r="J32" s="10"/>
      <c r="K32" s="10"/>
      <c r="L32" s="10"/>
      <c r="M32" s="10"/>
      <c r="N32" s="10"/>
      <c r="O32" s="10"/>
      <c r="P32" s="10"/>
      <c r="Q32" s="10"/>
      <c r="R32" s="10"/>
      <c r="S32" s="10"/>
      <c r="T32" s="10"/>
      <c r="U32" s="10"/>
      <c r="V32" s="10"/>
      <c r="W32" s="10"/>
      <c r="X32" s="10"/>
      <c r="Y32" s="10"/>
      <c r="Z32" s="10"/>
    </row>
    <row r="33">
      <c r="A33" s="98"/>
      <c r="B33" s="253" t="s">
        <v>1966</v>
      </c>
      <c r="C33" s="69" t="s">
        <v>1967</v>
      </c>
      <c r="D33" s="10"/>
      <c r="E33" s="10"/>
      <c r="F33" s="10"/>
      <c r="G33" s="10"/>
      <c r="H33" s="10"/>
      <c r="I33" s="10"/>
      <c r="J33" s="10"/>
      <c r="K33" s="10"/>
      <c r="L33" s="10"/>
      <c r="M33" s="10"/>
      <c r="N33" s="10"/>
      <c r="O33" s="10"/>
      <c r="P33" s="10"/>
      <c r="Q33" s="10"/>
      <c r="R33" s="10"/>
      <c r="S33" s="10"/>
      <c r="T33" s="10"/>
      <c r="U33" s="10"/>
      <c r="V33" s="10"/>
      <c r="W33" s="10"/>
      <c r="X33" s="10"/>
      <c r="Y33" s="10"/>
      <c r="Z33" s="10"/>
    </row>
    <row r="34">
      <c r="A34" s="98"/>
      <c r="B34" s="254"/>
      <c r="C34" s="69" t="s">
        <v>269</v>
      </c>
      <c r="D34" s="10"/>
      <c r="E34" s="10"/>
      <c r="F34" s="10"/>
      <c r="G34" s="10"/>
      <c r="H34" s="10"/>
      <c r="I34" s="10"/>
      <c r="J34" s="10"/>
      <c r="K34" s="10"/>
      <c r="L34" s="10"/>
      <c r="M34" s="10"/>
      <c r="N34" s="10"/>
      <c r="O34" s="10"/>
      <c r="P34" s="10"/>
      <c r="Q34" s="10"/>
      <c r="R34" s="10"/>
      <c r="S34" s="10"/>
      <c r="T34" s="10"/>
      <c r="U34" s="10"/>
      <c r="V34" s="10"/>
      <c r="W34" s="10"/>
      <c r="X34" s="10"/>
      <c r="Y34" s="10"/>
      <c r="Z34" s="10"/>
    </row>
    <row r="35">
      <c r="A35" s="98"/>
      <c r="B35" s="253" t="s">
        <v>1969</v>
      </c>
      <c r="C35" s="109"/>
      <c r="D35" s="10"/>
      <c r="E35" s="10"/>
      <c r="F35" s="10"/>
      <c r="G35" s="10"/>
      <c r="H35" s="10"/>
      <c r="I35" s="10"/>
      <c r="J35" s="10"/>
      <c r="K35" s="10"/>
      <c r="L35" s="10"/>
      <c r="M35" s="10"/>
      <c r="N35" s="10"/>
      <c r="O35" s="10"/>
      <c r="P35" s="10"/>
      <c r="Q35" s="10"/>
      <c r="R35" s="10"/>
      <c r="S35" s="10"/>
      <c r="T35" s="10"/>
      <c r="U35" s="10"/>
      <c r="V35" s="10"/>
      <c r="W35" s="10"/>
      <c r="X35" s="10"/>
      <c r="Y35" s="10"/>
      <c r="Z35" s="10"/>
    </row>
    <row r="36">
      <c r="A36" s="98"/>
      <c r="B36" s="254"/>
      <c r="C36" s="69" t="s">
        <v>1970</v>
      </c>
      <c r="D36" s="10"/>
      <c r="E36" s="10"/>
      <c r="F36" s="10"/>
      <c r="G36" s="10"/>
      <c r="H36" s="10"/>
      <c r="I36" s="10"/>
      <c r="J36" s="10"/>
      <c r="K36" s="10"/>
      <c r="L36" s="10"/>
      <c r="M36" s="10"/>
      <c r="N36" s="10"/>
      <c r="O36" s="10"/>
      <c r="P36" s="10"/>
      <c r="Q36" s="10"/>
      <c r="R36" s="10"/>
      <c r="S36" s="10"/>
      <c r="T36" s="10"/>
      <c r="U36" s="10"/>
      <c r="V36" s="10"/>
      <c r="W36" s="10"/>
      <c r="X36" s="10"/>
      <c r="Y36" s="10"/>
      <c r="Z36" s="10"/>
    </row>
    <row r="37">
      <c r="A37" s="98"/>
      <c r="B37" s="254"/>
      <c r="C37" s="69" t="s">
        <v>1299</v>
      </c>
      <c r="D37" s="10"/>
      <c r="E37" s="10"/>
      <c r="F37" s="10"/>
      <c r="G37" s="10"/>
      <c r="H37" s="10"/>
      <c r="I37" s="10"/>
      <c r="J37" s="10"/>
      <c r="K37" s="10"/>
      <c r="L37" s="10"/>
      <c r="M37" s="10"/>
      <c r="N37" s="10"/>
      <c r="O37" s="10"/>
      <c r="P37" s="10"/>
      <c r="Q37" s="10"/>
      <c r="R37" s="10"/>
      <c r="S37" s="10"/>
      <c r="T37" s="10"/>
      <c r="U37" s="10"/>
      <c r="V37" s="10"/>
      <c r="W37" s="10"/>
      <c r="X37" s="10"/>
      <c r="Y37" s="10"/>
      <c r="Z37" s="10"/>
    </row>
    <row r="38">
      <c r="A38" s="74"/>
      <c r="B38" s="253" t="s">
        <v>1943</v>
      </c>
      <c r="C38" s="109"/>
      <c r="D38" s="10"/>
      <c r="E38" s="10"/>
      <c r="F38" s="10"/>
      <c r="G38" s="10"/>
      <c r="H38" s="10"/>
      <c r="I38" s="10"/>
      <c r="J38" s="10"/>
      <c r="K38" s="10"/>
      <c r="L38" s="10"/>
      <c r="M38" s="10"/>
      <c r="N38" s="10"/>
      <c r="O38" s="10"/>
      <c r="P38" s="10"/>
      <c r="Q38" s="10"/>
      <c r="R38" s="10"/>
      <c r="S38" s="10"/>
      <c r="T38" s="10"/>
      <c r="U38" s="10"/>
      <c r="V38" s="10"/>
      <c r="W38" s="10"/>
      <c r="X38" s="10"/>
      <c r="Y38" s="10"/>
      <c r="Z38" s="10"/>
    </row>
    <row r="39">
      <c r="A39" s="250"/>
      <c r="B39" s="251"/>
      <c r="C39" s="113"/>
      <c r="D39" s="10"/>
      <c r="E39" s="10"/>
      <c r="F39" s="10"/>
      <c r="G39" s="10"/>
      <c r="H39" s="10"/>
      <c r="I39" s="10"/>
      <c r="J39" s="10"/>
      <c r="K39" s="10"/>
      <c r="L39" s="10"/>
      <c r="M39" s="10"/>
      <c r="N39" s="10"/>
      <c r="O39" s="10"/>
      <c r="P39" s="10"/>
      <c r="Q39" s="10"/>
      <c r="R39" s="10"/>
      <c r="S39" s="10"/>
      <c r="T39" s="10"/>
      <c r="U39" s="10"/>
      <c r="V39" s="10"/>
      <c r="W39" s="10"/>
      <c r="X39" s="10"/>
      <c r="Y39" s="10"/>
      <c r="Z39" s="10"/>
    </row>
    <row r="40">
      <c r="A40" s="74" t="s">
        <v>1975</v>
      </c>
      <c r="B40" s="253" t="s">
        <v>1976</v>
      </c>
      <c r="C40" s="109"/>
      <c r="D40" s="10"/>
      <c r="E40" s="10"/>
      <c r="F40" s="10"/>
      <c r="G40" s="10"/>
      <c r="H40" s="10"/>
      <c r="I40" s="10"/>
      <c r="J40" s="10"/>
      <c r="K40" s="10"/>
      <c r="L40" s="10"/>
      <c r="M40" s="10"/>
      <c r="N40" s="10"/>
      <c r="O40" s="10"/>
      <c r="P40" s="10"/>
      <c r="Q40" s="10"/>
      <c r="R40" s="10"/>
      <c r="S40" s="10"/>
      <c r="T40" s="10"/>
      <c r="U40" s="10"/>
      <c r="V40" s="10"/>
      <c r="W40" s="10"/>
      <c r="X40" s="10"/>
      <c r="Y40" s="10"/>
      <c r="Z40" s="10"/>
    </row>
    <row r="41">
      <c r="A41" s="98"/>
      <c r="B41" s="253" t="s">
        <v>1977</v>
      </c>
      <c r="C41" s="109"/>
      <c r="D41" s="10"/>
      <c r="E41" s="10"/>
      <c r="F41" s="10"/>
      <c r="G41" s="10"/>
      <c r="H41" s="10"/>
      <c r="I41" s="10"/>
      <c r="J41" s="10"/>
      <c r="K41" s="10"/>
      <c r="L41" s="10"/>
      <c r="M41" s="10"/>
      <c r="N41" s="10"/>
      <c r="O41" s="10"/>
      <c r="P41" s="10"/>
      <c r="Q41" s="10"/>
      <c r="R41" s="10"/>
      <c r="S41" s="10"/>
      <c r="T41" s="10"/>
      <c r="U41" s="10"/>
      <c r="V41" s="10"/>
      <c r="W41" s="10"/>
      <c r="X41" s="10"/>
      <c r="Y41" s="10"/>
      <c r="Z41" s="10"/>
    </row>
    <row r="42">
      <c r="A42" s="98"/>
      <c r="B42" s="253" t="s">
        <v>1943</v>
      </c>
      <c r="C42" s="109"/>
      <c r="D42" s="10"/>
      <c r="E42" s="10"/>
      <c r="F42" s="10"/>
      <c r="G42" s="10"/>
      <c r="H42" s="10"/>
      <c r="I42" s="10"/>
      <c r="J42" s="10"/>
      <c r="K42" s="10"/>
      <c r="L42" s="10"/>
      <c r="M42" s="10"/>
      <c r="N42" s="10"/>
      <c r="O42" s="10"/>
      <c r="P42" s="10"/>
      <c r="Q42" s="10"/>
      <c r="R42" s="10"/>
      <c r="S42" s="10"/>
      <c r="T42" s="10"/>
      <c r="U42" s="10"/>
      <c r="V42" s="10"/>
      <c r="W42" s="10"/>
      <c r="X42" s="10"/>
      <c r="Y42" s="10"/>
      <c r="Z42" s="10"/>
    </row>
    <row r="43">
      <c r="A43" s="250"/>
      <c r="B43" s="251"/>
      <c r="C43" s="113"/>
      <c r="D43" s="10"/>
      <c r="E43" s="10"/>
      <c r="F43" s="10"/>
      <c r="G43" s="10"/>
      <c r="H43" s="10"/>
      <c r="I43" s="10"/>
      <c r="J43" s="10"/>
      <c r="K43" s="10"/>
      <c r="L43" s="10"/>
      <c r="M43" s="10"/>
      <c r="N43" s="10"/>
      <c r="O43" s="10"/>
      <c r="P43" s="10"/>
      <c r="Q43" s="10"/>
      <c r="R43" s="10"/>
      <c r="S43" s="10"/>
      <c r="T43" s="10"/>
      <c r="U43" s="10"/>
      <c r="V43" s="10"/>
      <c r="W43" s="10"/>
      <c r="X43" s="10"/>
      <c r="Y43" s="10"/>
      <c r="Z43" s="10"/>
    </row>
    <row r="44">
      <c r="A44" s="74" t="s">
        <v>1323</v>
      </c>
      <c r="B44" s="253" t="s">
        <v>1980</v>
      </c>
      <c r="C44" s="109"/>
      <c r="D44" s="10"/>
      <c r="E44" s="10"/>
      <c r="F44" s="10"/>
      <c r="G44" s="10"/>
      <c r="H44" s="10"/>
      <c r="I44" s="10"/>
      <c r="J44" s="10"/>
      <c r="K44" s="10"/>
      <c r="L44" s="10"/>
      <c r="M44" s="10"/>
      <c r="N44" s="10"/>
      <c r="O44" s="10"/>
      <c r="P44" s="10"/>
      <c r="Q44" s="10"/>
      <c r="R44" s="10"/>
      <c r="S44" s="10"/>
      <c r="T44" s="10"/>
      <c r="U44" s="10"/>
      <c r="V44" s="10"/>
      <c r="W44" s="10"/>
      <c r="X44" s="10"/>
      <c r="Y44" s="10"/>
      <c r="Z44" s="10"/>
    </row>
    <row r="45">
      <c r="A45" s="98"/>
      <c r="B45" s="253" t="s">
        <v>1982</v>
      </c>
      <c r="C45" s="109"/>
      <c r="D45" s="10"/>
      <c r="E45" s="10"/>
      <c r="F45" s="10"/>
      <c r="G45" s="10"/>
      <c r="H45" s="10"/>
      <c r="I45" s="10"/>
      <c r="J45" s="10"/>
      <c r="K45" s="10"/>
      <c r="L45" s="10"/>
      <c r="M45" s="10"/>
      <c r="N45" s="10"/>
      <c r="O45" s="10"/>
      <c r="P45" s="10"/>
      <c r="Q45" s="10"/>
      <c r="R45" s="10"/>
      <c r="S45" s="10"/>
      <c r="T45" s="10"/>
      <c r="U45" s="10"/>
      <c r="V45" s="10"/>
      <c r="W45" s="10"/>
      <c r="X45" s="10"/>
      <c r="Y45" s="10"/>
      <c r="Z45" s="10"/>
    </row>
    <row r="46">
      <c r="A46" s="113"/>
      <c r="B46" s="113"/>
      <c r="C46" s="113"/>
      <c r="D46" s="10"/>
      <c r="E46" s="10"/>
      <c r="F46" s="10"/>
      <c r="G46" s="10"/>
      <c r="H46" s="10"/>
      <c r="I46" s="10"/>
      <c r="J46" s="10"/>
      <c r="K46" s="10"/>
      <c r="L46" s="10"/>
      <c r="M46" s="10"/>
      <c r="N46" s="10"/>
      <c r="O46" s="10"/>
      <c r="P46" s="10"/>
      <c r="Q46" s="10"/>
      <c r="R46" s="10"/>
      <c r="S46" s="10"/>
      <c r="T46" s="10"/>
      <c r="U46" s="10"/>
      <c r="V46" s="10"/>
      <c r="W46" s="10"/>
      <c r="X46" s="10"/>
      <c r="Y46" s="10"/>
      <c r="Z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sheetData>
  <mergeCells count="2">
    <mergeCell ref="A1:C1"/>
    <mergeCell ref="A2:C2"/>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18.0"/>
    <col customWidth="1" min="4" max="4" width="80.13"/>
  </cols>
  <sheetData>
    <row r="1">
      <c r="A1" s="256" t="s">
        <v>2375</v>
      </c>
      <c r="B1" s="7"/>
      <c r="C1" s="7"/>
      <c r="D1" s="29"/>
      <c r="E1" s="257"/>
    </row>
    <row r="2">
      <c r="A2" s="258" t="s">
        <v>2378</v>
      </c>
      <c r="B2" s="259" t="s">
        <v>2380</v>
      </c>
      <c r="C2" s="7"/>
      <c r="D2" s="29"/>
    </row>
    <row r="3">
      <c r="A3" s="260"/>
      <c r="B3" s="261" t="s">
        <v>2381</v>
      </c>
      <c r="C3" s="262" t="s">
        <v>2384</v>
      </c>
      <c r="D3" s="29"/>
    </row>
    <row r="4">
      <c r="A4" s="263"/>
      <c r="B4" s="264"/>
      <c r="C4" s="265" t="s">
        <v>2386</v>
      </c>
      <c r="D4" s="265" t="s">
        <v>2387</v>
      </c>
    </row>
    <row r="5">
      <c r="A5" s="263"/>
      <c r="B5" s="264"/>
      <c r="C5" s="265" t="s">
        <v>2388</v>
      </c>
      <c r="D5" s="265" t="s">
        <v>2390</v>
      </c>
    </row>
    <row r="6">
      <c r="A6" s="263"/>
      <c r="B6" s="264"/>
      <c r="C6" s="265" t="s">
        <v>2391</v>
      </c>
      <c r="D6" s="265" t="s">
        <v>2392</v>
      </c>
    </row>
    <row r="7">
      <c r="A7" s="263"/>
      <c r="B7" s="264"/>
      <c r="C7" s="265" t="s">
        <v>2393</v>
      </c>
      <c r="D7" s="265" t="s">
        <v>2394</v>
      </c>
    </row>
    <row r="8">
      <c r="A8" s="263"/>
      <c r="B8" s="264"/>
      <c r="C8" s="265" t="s">
        <v>2395</v>
      </c>
      <c r="D8" s="265" t="s">
        <v>2396</v>
      </c>
    </row>
    <row r="9">
      <c r="A9" s="93"/>
      <c r="B9" s="261" t="s">
        <v>2397</v>
      </c>
      <c r="C9" s="262" t="s">
        <v>2398</v>
      </c>
      <c r="D9" s="29"/>
    </row>
    <row r="10">
      <c r="A10" s="93"/>
      <c r="B10" s="266"/>
      <c r="C10" s="265" t="s">
        <v>2401</v>
      </c>
      <c r="D10" s="265" t="s">
        <v>2402</v>
      </c>
    </row>
    <row r="11">
      <c r="A11" s="93"/>
      <c r="B11" s="266"/>
      <c r="C11" s="265" t="s">
        <v>2403</v>
      </c>
      <c r="D11" s="265" t="s">
        <v>2404</v>
      </c>
    </row>
    <row r="12">
      <c r="A12" s="93"/>
      <c r="B12" s="266"/>
      <c r="C12" s="265" t="s">
        <v>2405</v>
      </c>
      <c r="D12" s="265" t="s">
        <v>2406</v>
      </c>
    </row>
    <row r="13">
      <c r="A13" s="93"/>
      <c r="B13" s="266"/>
      <c r="C13" s="265" t="s">
        <v>2407</v>
      </c>
      <c r="D13" s="265" t="s">
        <v>2408</v>
      </c>
    </row>
    <row r="14">
      <c r="A14" s="93"/>
      <c r="B14" s="266"/>
      <c r="C14" s="265" t="s">
        <v>2410</v>
      </c>
      <c r="D14" s="265" t="s">
        <v>2411</v>
      </c>
    </row>
    <row r="15">
      <c r="A15" s="93"/>
      <c r="B15" s="266"/>
      <c r="C15" s="265" t="s">
        <v>2412</v>
      </c>
      <c r="D15" s="265" t="s">
        <v>2413</v>
      </c>
    </row>
    <row r="16">
      <c r="A16" s="93"/>
      <c r="B16" s="266"/>
      <c r="C16" s="265" t="s">
        <v>2414</v>
      </c>
      <c r="D16" s="265" t="s">
        <v>2416</v>
      </c>
    </row>
    <row r="17">
      <c r="A17" s="93"/>
      <c r="B17" s="266"/>
      <c r="C17" s="265" t="s">
        <v>2417</v>
      </c>
      <c r="D17" s="265" t="s">
        <v>2418</v>
      </c>
    </row>
    <row r="18">
      <c r="A18" s="93"/>
      <c r="B18" s="266"/>
      <c r="C18" s="265" t="s">
        <v>2420</v>
      </c>
      <c r="D18" s="265" t="s">
        <v>2421</v>
      </c>
    </row>
    <row r="19">
      <c r="A19" s="93"/>
      <c r="B19" s="266"/>
      <c r="C19" s="265" t="s">
        <v>2422</v>
      </c>
      <c r="D19" s="265" t="s">
        <v>2423</v>
      </c>
    </row>
    <row r="20">
      <c r="A20" s="93"/>
      <c r="B20" s="266"/>
      <c r="C20" s="265" t="s">
        <v>2424</v>
      </c>
      <c r="D20" s="265" t="s">
        <v>2425</v>
      </c>
    </row>
    <row r="21">
      <c r="A21" s="230"/>
      <c r="B21" s="261" t="s">
        <v>2426</v>
      </c>
      <c r="C21" s="262" t="s">
        <v>2427</v>
      </c>
      <c r="D21" s="29"/>
    </row>
    <row r="22">
      <c r="A22" s="230"/>
      <c r="B22" s="267"/>
      <c r="C22" s="265" t="s">
        <v>2430</v>
      </c>
      <c r="D22" s="265" t="s">
        <v>2431</v>
      </c>
    </row>
    <row r="23">
      <c r="A23" s="230"/>
      <c r="B23" s="267"/>
      <c r="C23" s="265" t="s">
        <v>2432</v>
      </c>
      <c r="D23" s="265" t="s">
        <v>2433</v>
      </c>
    </row>
    <row r="24">
      <c r="A24" s="230"/>
      <c r="B24" s="267"/>
      <c r="C24" s="265" t="s">
        <v>2434</v>
      </c>
      <c r="D24" s="265" t="s">
        <v>2436</v>
      </c>
    </row>
    <row r="25">
      <c r="A25" s="230"/>
      <c r="B25" s="267"/>
      <c r="C25" s="265" t="s">
        <v>2437</v>
      </c>
      <c r="D25" s="265" t="s">
        <v>2439</v>
      </c>
    </row>
    <row r="26">
      <c r="A26" s="230"/>
      <c r="B26" s="267"/>
      <c r="C26" s="265" t="s">
        <v>2440</v>
      </c>
      <c r="D26" s="265" t="s">
        <v>2441</v>
      </c>
    </row>
    <row r="27">
      <c r="A27" s="230"/>
      <c r="B27" s="267"/>
      <c r="C27" s="265" t="s">
        <v>2442</v>
      </c>
      <c r="D27" s="265" t="s">
        <v>2443</v>
      </c>
    </row>
    <row r="28">
      <c r="A28" s="230"/>
      <c r="B28" s="261" t="s">
        <v>2444</v>
      </c>
      <c r="C28" s="262" t="s">
        <v>2447</v>
      </c>
      <c r="D28" s="29"/>
    </row>
    <row r="29">
      <c r="A29" s="230"/>
      <c r="B29" s="267"/>
      <c r="C29" s="265" t="s">
        <v>2448</v>
      </c>
      <c r="D29" s="265" t="s">
        <v>2450</v>
      </c>
    </row>
    <row r="30">
      <c r="A30" s="230"/>
      <c r="B30" s="267"/>
      <c r="C30" s="265" t="s">
        <v>2451</v>
      </c>
      <c r="D30" s="265" t="s">
        <v>2452</v>
      </c>
    </row>
    <row r="31">
      <c r="A31" s="230"/>
      <c r="B31" s="267"/>
      <c r="C31" s="265" t="s">
        <v>2454</v>
      </c>
      <c r="D31" s="265" t="s">
        <v>2455</v>
      </c>
    </row>
    <row r="32">
      <c r="A32" s="230"/>
      <c r="B32" s="267"/>
      <c r="C32" s="265" t="s">
        <v>2456</v>
      </c>
      <c r="D32" s="265" t="s">
        <v>2457</v>
      </c>
    </row>
    <row r="33">
      <c r="A33" s="230"/>
      <c r="B33" s="267"/>
      <c r="C33" s="265" t="s">
        <v>2458</v>
      </c>
      <c r="D33" s="265" t="s">
        <v>2460</v>
      </c>
    </row>
    <row r="34">
      <c r="A34" s="230"/>
      <c r="B34" s="267"/>
      <c r="C34" s="265" t="s">
        <v>2461</v>
      </c>
      <c r="D34" s="265" t="s">
        <v>2463</v>
      </c>
    </row>
    <row r="35">
      <c r="A35" s="230"/>
      <c r="B35" s="267"/>
      <c r="C35" s="265" t="s">
        <v>2464</v>
      </c>
      <c r="D35" s="265" t="s">
        <v>2465</v>
      </c>
    </row>
    <row r="36">
      <c r="A36" s="230"/>
      <c r="B36" s="267"/>
      <c r="C36" s="265" t="s">
        <v>2466</v>
      </c>
      <c r="D36" s="265" t="s">
        <v>2468</v>
      </c>
    </row>
    <row r="37">
      <c r="A37" s="230"/>
      <c r="B37" s="267"/>
      <c r="C37" s="265" t="s">
        <v>2469</v>
      </c>
      <c r="D37" s="265" t="s">
        <v>2471</v>
      </c>
    </row>
    <row r="38">
      <c r="A38" s="230"/>
      <c r="B38" s="267"/>
      <c r="C38" s="265" t="s">
        <v>2472</v>
      </c>
      <c r="D38" s="265" t="s">
        <v>2473</v>
      </c>
    </row>
    <row r="39">
      <c r="A39" s="230"/>
      <c r="B39" s="267"/>
      <c r="C39" s="265" t="s">
        <v>2474</v>
      </c>
      <c r="D39" s="265" t="s">
        <v>2475</v>
      </c>
    </row>
    <row r="40">
      <c r="A40" s="230"/>
      <c r="B40" s="267"/>
      <c r="C40" s="265" t="s">
        <v>2476</v>
      </c>
      <c r="D40" s="265" t="s">
        <v>2477</v>
      </c>
    </row>
    <row r="41">
      <c r="A41" s="230"/>
      <c r="B41" s="267"/>
      <c r="C41" s="265" t="s">
        <v>2479</v>
      </c>
      <c r="D41" s="265" t="s">
        <v>2480</v>
      </c>
    </row>
    <row r="42">
      <c r="A42" s="230"/>
      <c r="B42" s="261" t="s">
        <v>2481</v>
      </c>
      <c r="C42" s="262" t="s">
        <v>2482</v>
      </c>
      <c r="D42" s="29"/>
    </row>
    <row r="43">
      <c r="A43" s="230"/>
      <c r="B43" s="267"/>
      <c r="C43" s="265" t="s">
        <v>2484</v>
      </c>
      <c r="D43" s="265" t="s">
        <v>2485</v>
      </c>
    </row>
    <row r="44">
      <c r="A44" s="230"/>
      <c r="B44" s="267"/>
      <c r="C44" s="265" t="s">
        <v>2486</v>
      </c>
      <c r="D44" s="265" t="s">
        <v>2487</v>
      </c>
    </row>
    <row r="45">
      <c r="A45" s="230"/>
      <c r="B45" s="267"/>
      <c r="C45" s="265" t="s">
        <v>2489</v>
      </c>
      <c r="D45" s="265" t="s">
        <v>2490</v>
      </c>
    </row>
    <row r="46">
      <c r="A46" s="230"/>
      <c r="B46" s="267"/>
      <c r="C46" s="265" t="s">
        <v>2491</v>
      </c>
      <c r="D46" s="265" t="s">
        <v>2492</v>
      </c>
    </row>
    <row r="47">
      <c r="A47" s="230"/>
      <c r="B47" s="267"/>
      <c r="C47" s="265" t="s">
        <v>2494</v>
      </c>
      <c r="D47" s="265" t="s">
        <v>2495</v>
      </c>
    </row>
    <row r="48">
      <c r="A48" s="230"/>
      <c r="B48" s="267"/>
      <c r="C48" s="265" t="s">
        <v>2496</v>
      </c>
      <c r="D48" s="265" t="s">
        <v>2497</v>
      </c>
    </row>
    <row r="49">
      <c r="A49" s="230"/>
      <c r="B49" s="267"/>
      <c r="C49" s="265" t="s">
        <v>2498</v>
      </c>
      <c r="D49" s="265" t="s">
        <v>2499</v>
      </c>
    </row>
    <row r="50">
      <c r="A50" s="230"/>
      <c r="B50" s="267"/>
      <c r="C50" s="265" t="s">
        <v>2500</v>
      </c>
      <c r="D50" s="265" t="s">
        <v>2501</v>
      </c>
    </row>
    <row r="51">
      <c r="A51" s="230"/>
      <c r="B51" s="267"/>
      <c r="C51" s="265" t="s">
        <v>2502</v>
      </c>
      <c r="D51" s="265" t="s">
        <v>2503</v>
      </c>
    </row>
    <row r="52">
      <c r="A52" s="230"/>
      <c r="B52" s="267"/>
      <c r="C52" s="265" t="s">
        <v>2504</v>
      </c>
      <c r="D52" s="265" t="s">
        <v>2505</v>
      </c>
    </row>
    <row r="53">
      <c r="A53" s="230"/>
      <c r="B53" s="267"/>
      <c r="C53" s="265" t="s">
        <v>2507</v>
      </c>
      <c r="D53" s="265" t="s">
        <v>2508</v>
      </c>
    </row>
    <row r="54">
      <c r="A54" s="230"/>
      <c r="B54" s="268" t="s">
        <v>2509</v>
      </c>
      <c r="C54" s="262" t="s">
        <v>2510</v>
      </c>
      <c r="D54" s="29"/>
    </row>
    <row r="55">
      <c r="A55" s="230"/>
      <c r="B55" s="267"/>
      <c r="C55" s="265" t="s">
        <v>2512</v>
      </c>
      <c r="D55" s="265" t="s">
        <v>2513</v>
      </c>
    </row>
    <row r="56">
      <c r="A56" s="230"/>
      <c r="B56" s="267"/>
      <c r="C56" s="265" t="s">
        <v>2514</v>
      </c>
      <c r="D56" s="265" t="s">
        <v>2515</v>
      </c>
    </row>
    <row r="57">
      <c r="A57" s="230"/>
      <c r="B57" s="267"/>
      <c r="C57" s="265" t="s">
        <v>2516</v>
      </c>
      <c r="D57" s="265" t="s">
        <v>2517</v>
      </c>
    </row>
    <row r="58">
      <c r="A58" s="230"/>
      <c r="B58" s="267"/>
      <c r="C58" s="265" t="s">
        <v>2518</v>
      </c>
      <c r="D58" s="265" t="s">
        <v>2519</v>
      </c>
    </row>
    <row r="59">
      <c r="A59" s="230"/>
      <c r="B59" s="267"/>
      <c r="C59" s="265" t="s">
        <v>2521</v>
      </c>
      <c r="D59" s="265" t="s">
        <v>2522</v>
      </c>
    </row>
    <row r="60">
      <c r="A60" s="230"/>
      <c r="B60" s="267"/>
      <c r="C60" s="265" t="s">
        <v>2523</v>
      </c>
      <c r="D60" s="265" t="s">
        <v>2525</v>
      </c>
    </row>
    <row r="61">
      <c r="A61" s="230"/>
      <c r="B61" s="267"/>
      <c r="C61" s="265" t="s">
        <v>2526</v>
      </c>
      <c r="D61" s="265" t="s">
        <v>2527</v>
      </c>
    </row>
    <row r="62">
      <c r="A62" s="230"/>
      <c r="B62" s="267"/>
      <c r="C62" s="265" t="s">
        <v>2528</v>
      </c>
      <c r="D62" s="265" t="s">
        <v>2529</v>
      </c>
    </row>
    <row r="63">
      <c r="A63" s="230"/>
      <c r="B63" s="267"/>
      <c r="C63" s="265" t="s">
        <v>2530</v>
      </c>
      <c r="D63" s="265" t="s">
        <v>2531</v>
      </c>
    </row>
    <row r="64">
      <c r="A64" s="230"/>
      <c r="B64" s="267"/>
      <c r="C64" s="265" t="s">
        <v>2533</v>
      </c>
      <c r="D64" s="265" t="s">
        <v>2534</v>
      </c>
    </row>
    <row r="65">
      <c r="A65" s="230"/>
      <c r="B65" s="261" t="s">
        <v>2536</v>
      </c>
      <c r="C65" s="262" t="s">
        <v>2537</v>
      </c>
      <c r="D65" s="29"/>
    </row>
    <row r="66">
      <c r="A66" s="230"/>
      <c r="B66" s="266"/>
      <c r="C66" s="265" t="s">
        <v>2538</v>
      </c>
      <c r="D66" s="265" t="s">
        <v>2539</v>
      </c>
    </row>
    <row r="67">
      <c r="A67" s="230"/>
      <c r="B67" s="266"/>
      <c r="C67" s="265" t="s">
        <v>2540</v>
      </c>
      <c r="D67" s="265" t="s">
        <v>2541</v>
      </c>
    </row>
    <row r="68">
      <c r="A68" s="230"/>
      <c r="B68" s="266"/>
      <c r="C68" s="265" t="s">
        <v>2542</v>
      </c>
      <c r="D68" s="265" t="s">
        <v>2543</v>
      </c>
    </row>
    <row r="69">
      <c r="A69" s="230"/>
      <c r="B69" s="266"/>
      <c r="C69" s="265" t="s">
        <v>2544</v>
      </c>
      <c r="D69" s="265" t="s">
        <v>2545</v>
      </c>
    </row>
    <row r="70">
      <c r="A70" s="230"/>
      <c r="B70" s="266"/>
      <c r="C70" s="265" t="s">
        <v>2547</v>
      </c>
      <c r="D70" s="265" t="s">
        <v>2548</v>
      </c>
    </row>
    <row r="71">
      <c r="A71" s="230"/>
      <c r="B71" s="266"/>
      <c r="C71" s="265" t="s">
        <v>2549</v>
      </c>
      <c r="D71" s="265" t="s">
        <v>2550</v>
      </c>
    </row>
    <row r="72">
      <c r="A72" s="230"/>
      <c r="B72" s="266"/>
      <c r="C72" s="265" t="s">
        <v>2551</v>
      </c>
      <c r="D72" s="265" t="s">
        <v>2553</v>
      </c>
    </row>
    <row r="73">
      <c r="A73" s="230"/>
      <c r="B73" s="266"/>
      <c r="C73" s="265" t="s">
        <v>2554</v>
      </c>
      <c r="D73" s="265" t="s">
        <v>2555</v>
      </c>
    </row>
    <row r="74">
      <c r="A74" s="230"/>
      <c r="B74" s="266"/>
      <c r="C74" s="265" t="s">
        <v>2557</v>
      </c>
      <c r="D74" s="265" t="s">
        <v>2559</v>
      </c>
    </row>
    <row r="75">
      <c r="A75" s="230"/>
      <c r="B75" s="266"/>
      <c r="C75" s="265" t="s">
        <v>2560</v>
      </c>
      <c r="D75" s="265" t="s">
        <v>2561</v>
      </c>
    </row>
    <row r="76">
      <c r="A76" s="230"/>
      <c r="B76" s="266"/>
      <c r="C76" s="265" t="s">
        <v>2563</v>
      </c>
      <c r="D76" s="265" t="s">
        <v>2564</v>
      </c>
    </row>
    <row r="77">
      <c r="A77" s="230"/>
      <c r="B77" s="261" t="s">
        <v>2565</v>
      </c>
      <c r="C77" s="262" t="s">
        <v>2566</v>
      </c>
      <c r="D77" s="29"/>
    </row>
    <row r="78">
      <c r="A78" s="230"/>
      <c r="B78" s="266"/>
      <c r="C78" s="265" t="s">
        <v>2568</v>
      </c>
      <c r="D78" s="265" t="s">
        <v>2569</v>
      </c>
    </row>
    <row r="79">
      <c r="A79" s="230"/>
      <c r="B79" s="266"/>
      <c r="C79" s="265" t="s">
        <v>2570</v>
      </c>
      <c r="D79" s="265" t="s">
        <v>2571</v>
      </c>
    </row>
    <row r="80">
      <c r="A80" s="230"/>
      <c r="B80" s="266"/>
      <c r="C80" s="265" t="s">
        <v>2573</v>
      </c>
      <c r="D80" s="265" t="s">
        <v>2574</v>
      </c>
    </row>
    <row r="81">
      <c r="A81" s="230"/>
      <c r="B81" s="266"/>
      <c r="C81" s="265" t="s">
        <v>2575</v>
      </c>
      <c r="D81" s="265" t="s">
        <v>2576</v>
      </c>
    </row>
    <row r="82">
      <c r="A82" s="230"/>
      <c r="B82" s="266"/>
      <c r="C82" s="265" t="s">
        <v>2577</v>
      </c>
      <c r="D82" s="265" t="s">
        <v>2578</v>
      </c>
    </row>
    <row r="83">
      <c r="A83" s="230"/>
      <c r="B83" s="266"/>
      <c r="C83" s="265" t="s">
        <v>2579</v>
      </c>
      <c r="D83" s="265" t="s">
        <v>2580</v>
      </c>
    </row>
    <row r="84">
      <c r="A84" s="230"/>
      <c r="B84" s="266"/>
      <c r="C84" s="265" t="s">
        <v>2582</v>
      </c>
      <c r="D84" s="265" t="s">
        <v>2583</v>
      </c>
    </row>
    <row r="85">
      <c r="A85" s="230"/>
      <c r="B85" s="266"/>
      <c r="C85" s="265" t="s">
        <v>2584</v>
      </c>
      <c r="D85" s="265" t="s">
        <v>2586</v>
      </c>
    </row>
    <row r="86">
      <c r="A86" s="230"/>
      <c r="B86" s="261" t="s">
        <v>2587</v>
      </c>
      <c r="C86" s="262" t="s">
        <v>2588</v>
      </c>
      <c r="D86" s="29"/>
    </row>
    <row r="87">
      <c r="A87" s="230"/>
      <c r="B87" s="266"/>
      <c r="C87" s="265" t="s">
        <v>2589</v>
      </c>
      <c r="D87" s="265" t="s">
        <v>2590</v>
      </c>
    </row>
    <row r="88">
      <c r="A88" s="230"/>
      <c r="B88" s="266"/>
      <c r="C88" s="265" t="s">
        <v>2591</v>
      </c>
      <c r="D88" s="265" t="s">
        <v>2592</v>
      </c>
    </row>
    <row r="89">
      <c r="A89" s="230"/>
      <c r="B89" s="266"/>
      <c r="C89" s="265" t="s">
        <v>2594</v>
      </c>
      <c r="D89" s="265" t="s">
        <v>2595</v>
      </c>
    </row>
    <row r="90">
      <c r="A90" s="230"/>
      <c r="B90" s="266"/>
      <c r="C90" s="265" t="s">
        <v>2596</v>
      </c>
      <c r="D90" s="265" t="s">
        <v>2597</v>
      </c>
    </row>
    <row r="91">
      <c r="A91" s="230"/>
      <c r="B91" s="266"/>
      <c r="C91" s="265" t="s">
        <v>2598</v>
      </c>
      <c r="D91" s="265" t="s">
        <v>2599</v>
      </c>
    </row>
    <row r="92">
      <c r="A92" s="230"/>
      <c r="B92" s="266"/>
      <c r="C92" s="265" t="s">
        <v>2600</v>
      </c>
      <c r="D92" s="265" t="s">
        <v>2601</v>
      </c>
    </row>
    <row r="93">
      <c r="A93" s="230"/>
      <c r="B93" s="261" t="s">
        <v>2602</v>
      </c>
      <c r="C93" s="262" t="s">
        <v>2603</v>
      </c>
      <c r="D93" s="29"/>
    </row>
    <row r="94">
      <c r="A94" s="230"/>
      <c r="B94" s="266"/>
      <c r="C94" s="265" t="s">
        <v>2605</v>
      </c>
      <c r="D94" s="265" t="s">
        <v>2606</v>
      </c>
    </row>
    <row r="95">
      <c r="A95" s="230"/>
      <c r="B95" s="266"/>
      <c r="C95" s="265" t="s">
        <v>2608</v>
      </c>
      <c r="D95" s="265" t="s">
        <v>2609</v>
      </c>
    </row>
    <row r="96">
      <c r="A96" s="230"/>
      <c r="B96" s="266"/>
      <c r="C96" s="265" t="s">
        <v>2610</v>
      </c>
      <c r="D96" s="265" t="s">
        <v>2611</v>
      </c>
    </row>
    <row r="97">
      <c r="A97" s="230"/>
      <c r="B97" s="266"/>
      <c r="C97" s="265" t="s">
        <v>2612</v>
      </c>
      <c r="D97" s="265" t="s">
        <v>2613</v>
      </c>
    </row>
    <row r="98">
      <c r="A98" s="230"/>
      <c r="B98" s="266"/>
      <c r="C98" s="265" t="s">
        <v>2614</v>
      </c>
      <c r="D98" s="265" t="s">
        <v>2615</v>
      </c>
    </row>
    <row r="99">
      <c r="A99" s="230"/>
      <c r="B99" s="266"/>
      <c r="C99" s="265" t="s">
        <v>2616</v>
      </c>
      <c r="D99" s="265" t="s">
        <v>2617</v>
      </c>
    </row>
    <row r="100">
      <c r="A100" s="230"/>
      <c r="B100" s="266"/>
      <c r="C100" s="265" t="s">
        <v>2619</v>
      </c>
      <c r="D100" s="265" t="s">
        <v>2620</v>
      </c>
    </row>
    <row r="101">
      <c r="A101" s="230"/>
      <c r="B101" s="266"/>
      <c r="C101" s="265" t="s">
        <v>2621</v>
      </c>
      <c r="D101" s="265" t="s">
        <v>2622</v>
      </c>
    </row>
    <row r="102">
      <c r="A102" s="230"/>
      <c r="B102" s="261" t="s">
        <v>2623</v>
      </c>
      <c r="C102" s="262" t="s">
        <v>2624</v>
      </c>
      <c r="D102" s="29"/>
    </row>
    <row r="103">
      <c r="A103" s="269" t="s">
        <v>2626</v>
      </c>
      <c r="B103" s="262" t="s">
        <v>2627</v>
      </c>
      <c r="C103" s="7"/>
      <c r="D103" s="29"/>
    </row>
    <row r="104">
      <c r="A104" s="263"/>
      <c r="B104" s="261" t="s">
        <v>2628</v>
      </c>
      <c r="C104" s="262" t="s">
        <v>2629</v>
      </c>
      <c r="D104" s="29"/>
    </row>
    <row r="105">
      <c r="A105" s="263"/>
      <c r="B105" s="266"/>
      <c r="C105" s="265" t="s">
        <v>2631</v>
      </c>
      <c r="D105" s="265" t="s">
        <v>2632</v>
      </c>
    </row>
    <row r="106">
      <c r="A106" s="263"/>
      <c r="B106" s="266"/>
      <c r="C106" s="265" t="s">
        <v>2633</v>
      </c>
      <c r="D106" s="265" t="s">
        <v>2634</v>
      </c>
    </row>
    <row r="107">
      <c r="A107" s="263"/>
      <c r="B107" s="266"/>
      <c r="C107" s="265" t="s">
        <v>2636</v>
      </c>
      <c r="D107" s="265" t="s">
        <v>2637</v>
      </c>
    </row>
    <row r="108">
      <c r="A108" s="263"/>
      <c r="B108" s="266"/>
      <c r="C108" s="265" t="s">
        <v>2638</v>
      </c>
      <c r="D108" s="265" t="s">
        <v>2639</v>
      </c>
    </row>
    <row r="109">
      <c r="A109" s="263"/>
      <c r="B109" s="266"/>
      <c r="C109" s="265" t="s">
        <v>2640</v>
      </c>
      <c r="D109" s="265" t="s">
        <v>2641</v>
      </c>
    </row>
    <row r="110">
      <c r="A110" s="263"/>
      <c r="B110" s="266"/>
      <c r="C110" s="265" t="s">
        <v>2642</v>
      </c>
      <c r="D110" s="265" t="s">
        <v>2643</v>
      </c>
    </row>
    <row r="111">
      <c r="A111" s="263"/>
      <c r="B111" s="266"/>
      <c r="C111" s="265" t="s">
        <v>2644</v>
      </c>
      <c r="D111" s="265" t="s">
        <v>2645</v>
      </c>
    </row>
    <row r="112">
      <c r="A112" s="263"/>
      <c r="B112" s="266"/>
      <c r="C112" s="265" t="s">
        <v>2646</v>
      </c>
      <c r="D112" s="265" t="s">
        <v>2647</v>
      </c>
    </row>
    <row r="113">
      <c r="A113" s="263"/>
      <c r="B113" s="266"/>
      <c r="C113" s="265" t="s">
        <v>2649</v>
      </c>
      <c r="D113" s="265" t="s">
        <v>2650</v>
      </c>
    </row>
    <row r="114">
      <c r="A114" s="263"/>
      <c r="B114" s="261" t="s">
        <v>2651</v>
      </c>
      <c r="C114" s="262" t="s">
        <v>2653</v>
      </c>
      <c r="D114" s="29"/>
    </row>
    <row r="115">
      <c r="A115" s="263"/>
      <c r="B115" s="266"/>
      <c r="C115" s="265" t="s">
        <v>2654</v>
      </c>
      <c r="D115" s="265" t="s">
        <v>2655</v>
      </c>
    </row>
    <row r="116">
      <c r="A116" s="263"/>
      <c r="B116" s="266"/>
      <c r="C116" s="265" t="s">
        <v>2657</v>
      </c>
      <c r="D116" s="265" t="s">
        <v>2658</v>
      </c>
    </row>
    <row r="117">
      <c r="A117" s="263"/>
      <c r="B117" s="266"/>
      <c r="C117" s="265" t="s">
        <v>2659</v>
      </c>
      <c r="D117" s="265" t="s">
        <v>2660</v>
      </c>
    </row>
    <row r="118">
      <c r="A118" s="263"/>
      <c r="B118" s="266"/>
      <c r="C118" s="265" t="s">
        <v>2661</v>
      </c>
      <c r="D118" s="265" t="s">
        <v>2662</v>
      </c>
    </row>
    <row r="119">
      <c r="A119" s="263"/>
      <c r="B119" s="266"/>
      <c r="C119" s="265" t="s">
        <v>2663</v>
      </c>
      <c r="D119" s="265" t="s">
        <v>2664</v>
      </c>
    </row>
    <row r="120">
      <c r="A120" s="263"/>
      <c r="B120" s="266"/>
      <c r="C120" s="265" t="s">
        <v>2665</v>
      </c>
      <c r="D120" s="265" t="s">
        <v>2666</v>
      </c>
    </row>
    <row r="121">
      <c r="A121" s="263"/>
      <c r="B121" s="266"/>
      <c r="C121" s="265" t="s">
        <v>2667</v>
      </c>
      <c r="D121" s="265" t="s">
        <v>2668</v>
      </c>
    </row>
    <row r="122">
      <c r="A122" s="263"/>
      <c r="B122" s="266"/>
      <c r="C122" s="265" t="s">
        <v>2669</v>
      </c>
      <c r="D122" s="265" t="s">
        <v>2670</v>
      </c>
    </row>
    <row r="123">
      <c r="A123" s="263"/>
      <c r="B123" s="266"/>
      <c r="C123" s="265" t="s">
        <v>2671</v>
      </c>
      <c r="D123" s="265" t="s">
        <v>2672</v>
      </c>
    </row>
    <row r="124">
      <c r="A124" s="263"/>
      <c r="B124" s="266"/>
      <c r="C124" s="265" t="s">
        <v>2673</v>
      </c>
      <c r="D124" s="265" t="s">
        <v>2674</v>
      </c>
    </row>
    <row r="125">
      <c r="A125" s="263"/>
      <c r="B125" s="266"/>
      <c r="C125" s="265" t="s">
        <v>2675</v>
      </c>
      <c r="D125" s="265" t="s">
        <v>2676</v>
      </c>
    </row>
    <row r="126">
      <c r="A126" s="263"/>
      <c r="B126" s="261" t="s">
        <v>2677</v>
      </c>
      <c r="C126" s="265" t="s">
        <v>2678</v>
      </c>
      <c r="D126" s="270"/>
    </row>
    <row r="127">
      <c r="A127" s="263"/>
      <c r="B127" s="266"/>
      <c r="C127" s="265" t="s">
        <v>2679</v>
      </c>
      <c r="D127" s="265" t="s">
        <v>2680</v>
      </c>
    </row>
    <row r="128">
      <c r="A128" s="263"/>
      <c r="B128" s="266"/>
      <c r="C128" s="265" t="s">
        <v>2681</v>
      </c>
      <c r="D128" s="265" t="s">
        <v>2682</v>
      </c>
    </row>
    <row r="129">
      <c r="A129" s="263"/>
      <c r="B129" s="266"/>
      <c r="C129" s="265" t="s">
        <v>2683</v>
      </c>
      <c r="D129" s="265" t="s">
        <v>2684</v>
      </c>
    </row>
    <row r="130">
      <c r="A130" s="263"/>
      <c r="B130" s="266"/>
      <c r="C130" s="265" t="s">
        <v>2685</v>
      </c>
      <c r="D130" s="265" t="s">
        <v>2686</v>
      </c>
    </row>
    <row r="131">
      <c r="A131" s="263"/>
      <c r="B131" s="266"/>
      <c r="C131" s="265" t="s">
        <v>2687</v>
      </c>
      <c r="D131" s="265" t="s">
        <v>2688</v>
      </c>
    </row>
    <row r="132">
      <c r="A132" s="263"/>
      <c r="B132" s="266"/>
      <c r="C132" s="265" t="s">
        <v>2689</v>
      </c>
      <c r="D132" s="265" t="s">
        <v>2690</v>
      </c>
    </row>
    <row r="133">
      <c r="A133" s="263"/>
      <c r="B133" s="266"/>
      <c r="C133" s="265" t="s">
        <v>2691</v>
      </c>
      <c r="D133" s="265" t="s">
        <v>2692</v>
      </c>
    </row>
    <row r="134">
      <c r="A134" s="263"/>
      <c r="B134" s="261" t="s">
        <v>2693</v>
      </c>
      <c r="C134" s="262" t="s">
        <v>2694</v>
      </c>
      <c r="D134" s="29"/>
    </row>
    <row r="135">
      <c r="A135" s="269" t="s">
        <v>2626</v>
      </c>
      <c r="B135" s="262" t="s">
        <v>2627</v>
      </c>
      <c r="C135" s="7"/>
      <c r="D135" s="29"/>
    </row>
    <row r="136">
      <c r="A136" s="263"/>
      <c r="B136" s="261" t="s">
        <v>2628</v>
      </c>
      <c r="C136" s="262" t="s">
        <v>2629</v>
      </c>
      <c r="D136" s="29"/>
    </row>
    <row r="137">
      <c r="A137" s="263"/>
      <c r="B137" s="266"/>
      <c r="C137" s="265" t="s">
        <v>2631</v>
      </c>
      <c r="D137" s="265" t="s">
        <v>2632</v>
      </c>
    </row>
    <row r="138">
      <c r="A138" s="263"/>
      <c r="B138" s="266"/>
      <c r="C138" s="265" t="s">
        <v>2633</v>
      </c>
      <c r="D138" s="265" t="s">
        <v>2634</v>
      </c>
    </row>
    <row r="139">
      <c r="A139" s="263"/>
      <c r="B139" s="266"/>
      <c r="C139" s="265" t="s">
        <v>2636</v>
      </c>
      <c r="D139" s="265" t="s">
        <v>2637</v>
      </c>
    </row>
    <row r="140">
      <c r="A140" s="263"/>
      <c r="B140" s="266"/>
      <c r="C140" s="265" t="s">
        <v>2638</v>
      </c>
      <c r="D140" s="265" t="s">
        <v>2639</v>
      </c>
    </row>
    <row r="141">
      <c r="A141" s="263"/>
      <c r="B141" s="266"/>
      <c r="C141" s="265" t="s">
        <v>2640</v>
      </c>
      <c r="D141" s="265" t="s">
        <v>2641</v>
      </c>
    </row>
    <row r="142">
      <c r="A142" s="263"/>
      <c r="B142" s="266"/>
      <c r="C142" s="265" t="s">
        <v>2642</v>
      </c>
      <c r="D142" s="265" t="s">
        <v>2643</v>
      </c>
    </row>
    <row r="143">
      <c r="A143" s="263"/>
      <c r="B143" s="266"/>
      <c r="C143" s="265" t="s">
        <v>2644</v>
      </c>
      <c r="D143" s="265" t="s">
        <v>2645</v>
      </c>
    </row>
    <row r="144">
      <c r="A144" s="263"/>
      <c r="B144" s="266"/>
      <c r="C144" s="265" t="s">
        <v>2646</v>
      </c>
      <c r="D144" s="265" t="s">
        <v>2647</v>
      </c>
    </row>
    <row r="145">
      <c r="A145" s="263"/>
      <c r="B145" s="266"/>
      <c r="C145" s="265" t="s">
        <v>2649</v>
      </c>
      <c r="D145" s="265" t="s">
        <v>2650</v>
      </c>
    </row>
    <row r="146">
      <c r="A146" s="263"/>
      <c r="B146" s="261" t="s">
        <v>2651</v>
      </c>
      <c r="C146" s="262" t="s">
        <v>2653</v>
      </c>
      <c r="D146" s="29"/>
    </row>
    <row r="147">
      <c r="A147" s="263"/>
      <c r="B147" s="266"/>
      <c r="C147" s="265" t="s">
        <v>2654</v>
      </c>
      <c r="D147" s="265" t="s">
        <v>2655</v>
      </c>
    </row>
    <row r="148">
      <c r="A148" s="263"/>
      <c r="B148" s="266"/>
      <c r="C148" s="265" t="s">
        <v>2657</v>
      </c>
      <c r="D148" s="265" t="s">
        <v>2658</v>
      </c>
    </row>
    <row r="149">
      <c r="A149" s="263"/>
      <c r="B149" s="266"/>
      <c r="C149" s="265" t="s">
        <v>2659</v>
      </c>
      <c r="D149" s="265" t="s">
        <v>2660</v>
      </c>
    </row>
    <row r="150">
      <c r="A150" s="263"/>
      <c r="B150" s="266"/>
      <c r="C150" s="265" t="s">
        <v>2661</v>
      </c>
      <c r="D150" s="265" t="s">
        <v>2662</v>
      </c>
    </row>
    <row r="151">
      <c r="A151" s="263"/>
      <c r="B151" s="266"/>
      <c r="C151" s="265" t="s">
        <v>2663</v>
      </c>
      <c r="D151" s="265" t="s">
        <v>2664</v>
      </c>
    </row>
    <row r="152">
      <c r="A152" s="263"/>
      <c r="B152" s="266"/>
      <c r="C152" s="265" t="s">
        <v>2665</v>
      </c>
      <c r="D152" s="265" t="s">
        <v>2666</v>
      </c>
    </row>
    <row r="153">
      <c r="A153" s="263"/>
      <c r="B153" s="266"/>
      <c r="C153" s="265" t="s">
        <v>2667</v>
      </c>
      <c r="D153" s="265" t="s">
        <v>2668</v>
      </c>
    </row>
    <row r="154">
      <c r="A154" s="263"/>
      <c r="B154" s="266"/>
      <c r="C154" s="265" t="s">
        <v>2669</v>
      </c>
      <c r="D154" s="265" t="s">
        <v>2670</v>
      </c>
    </row>
    <row r="155">
      <c r="A155" s="263"/>
      <c r="B155" s="266"/>
      <c r="C155" s="265" t="s">
        <v>2671</v>
      </c>
      <c r="D155" s="265" t="s">
        <v>2672</v>
      </c>
    </row>
    <row r="156">
      <c r="A156" s="263"/>
      <c r="B156" s="266"/>
      <c r="C156" s="265" t="s">
        <v>2673</v>
      </c>
      <c r="D156" s="265" t="s">
        <v>2674</v>
      </c>
    </row>
    <row r="157">
      <c r="A157" s="263"/>
      <c r="B157" s="266"/>
      <c r="C157" s="265" t="s">
        <v>2675</v>
      </c>
      <c r="D157" s="265" t="s">
        <v>2676</v>
      </c>
    </row>
    <row r="158">
      <c r="A158" s="263"/>
      <c r="B158" s="261" t="s">
        <v>2677</v>
      </c>
      <c r="C158" s="262" t="s">
        <v>2678</v>
      </c>
      <c r="D158" s="29"/>
    </row>
    <row r="159">
      <c r="A159" s="263"/>
      <c r="B159" s="266"/>
      <c r="C159" s="265" t="s">
        <v>2679</v>
      </c>
      <c r="D159" s="265" t="s">
        <v>2680</v>
      </c>
    </row>
    <row r="160">
      <c r="A160" s="263"/>
      <c r="B160" s="266"/>
      <c r="C160" s="265" t="s">
        <v>2681</v>
      </c>
      <c r="D160" s="265" t="s">
        <v>2682</v>
      </c>
    </row>
    <row r="161">
      <c r="A161" s="263"/>
      <c r="B161" s="266"/>
      <c r="C161" s="265" t="s">
        <v>2683</v>
      </c>
      <c r="D161" s="265" t="s">
        <v>2684</v>
      </c>
    </row>
    <row r="162">
      <c r="A162" s="263"/>
      <c r="B162" s="266"/>
      <c r="C162" s="265" t="s">
        <v>2685</v>
      </c>
      <c r="D162" s="265" t="s">
        <v>2686</v>
      </c>
    </row>
    <row r="163">
      <c r="A163" s="263"/>
      <c r="B163" s="266"/>
      <c r="C163" s="265" t="s">
        <v>2687</v>
      </c>
      <c r="D163" s="265" t="s">
        <v>2688</v>
      </c>
    </row>
    <row r="164">
      <c r="A164" s="271"/>
      <c r="B164" s="266"/>
      <c r="C164" s="265" t="s">
        <v>2689</v>
      </c>
      <c r="D164" s="265" t="s">
        <v>2690</v>
      </c>
    </row>
    <row r="165">
      <c r="A165" s="271"/>
      <c r="B165" s="266"/>
      <c r="C165" s="265" t="s">
        <v>2691</v>
      </c>
      <c r="D165" s="265" t="s">
        <v>2692</v>
      </c>
    </row>
    <row r="166">
      <c r="A166" s="271"/>
      <c r="B166" s="261" t="s">
        <v>2693</v>
      </c>
      <c r="C166" s="262" t="s">
        <v>2694</v>
      </c>
      <c r="D166" s="29"/>
    </row>
    <row r="167">
      <c r="A167" s="272" t="s">
        <v>2696</v>
      </c>
      <c r="B167" s="273" t="s">
        <v>2697</v>
      </c>
      <c r="C167" s="7"/>
      <c r="D167" s="29"/>
    </row>
    <row r="168">
      <c r="A168" s="274"/>
      <c r="B168" s="275" t="s">
        <v>2698</v>
      </c>
      <c r="C168" s="273" t="s">
        <v>2699</v>
      </c>
      <c r="D168" s="29"/>
    </row>
    <row r="169">
      <c r="A169" s="274"/>
      <c r="B169" s="275" t="s">
        <v>2700</v>
      </c>
      <c r="C169" s="273" t="s">
        <v>2701</v>
      </c>
      <c r="D169" s="29"/>
    </row>
    <row r="170">
      <c r="A170" s="274"/>
      <c r="B170" s="275" t="s">
        <v>2702</v>
      </c>
      <c r="C170" s="273" t="s">
        <v>2703</v>
      </c>
      <c r="D170" s="29"/>
    </row>
    <row r="171">
      <c r="A171" s="274"/>
      <c r="B171" s="275" t="s">
        <v>2704</v>
      </c>
      <c r="C171" s="273" t="s">
        <v>2705</v>
      </c>
      <c r="D171" s="29"/>
    </row>
    <row r="172">
      <c r="A172" s="274"/>
      <c r="B172" s="275" t="s">
        <v>2706</v>
      </c>
      <c r="C172" s="273" t="s">
        <v>2707</v>
      </c>
      <c r="D172" s="29"/>
    </row>
    <row r="173">
      <c r="A173" s="274"/>
      <c r="B173" s="275" t="s">
        <v>2708</v>
      </c>
      <c r="C173" s="273" t="s">
        <v>2709</v>
      </c>
      <c r="D173" s="29"/>
    </row>
    <row r="174">
      <c r="A174" s="276" t="s">
        <v>2710</v>
      </c>
      <c r="B174" s="262" t="s">
        <v>2711</v>
      </c>
      <c r="C174" s="7"/>
      <c r="D174" s="29"/>
    </row>
    <row r="175">
      <c r="A175" s="277" t="s">
        <v>2712</v>
      </c>
      <c r="B175" s="262" t="s">
        <v>2713</v>
      </c>
      <c r="C175" s="7"/>
      <c r="D175" s="29"/>
    </row>
    <row r="176">
      <c r="A176" s="278"/>
      <c r="B176" s="261" t="s">
        <v>2714</v>
      </c>
      <c r="C176" s="262" t="s">
        <v>2715</v>
      </c>
      <c r="D176" s="29"/>
    </row>
    <row r="177">
      <c r="A177" s="278"/>
      <c r="B177" s="261" t="s">
        <v>2716</v>
      </c>
      <c r="C177" s="262" t="s">
        <v>2717</v>
      </c>
      <c r="D177" s="29"/>
    </row>
    <row r="178">
      <c r="A178" s="278"/>
      <c r="B178" s="261" t="s">
        <v>2718</v>
      </c>
      <c r="C178" s="262" t="s">
        <v>2719</v>
      </c>
      <c r="D178" s="29"/>
    </row>
    <row r="179">
      <c r="A179" s="278"/>
      <c r="B179" s="261" t="s">
        <v>2720</v>
      </c>
      <c r="C179" s="262" t="s">
        <v>2721</v>
      </c>
      <c r="D179" s="29"/>
    </row>
    <row r="180">
      <c r="A180" s="278"/>
      <c r="B180" s="261" t="s">
        <v>2722</v>
      </c>
      <c r="C180" s="262" t="s">
        <v>2723</v>
      </c>
      <c r="D180" s="29"/>
    </row>
    <row r="181">
      <c r="A181" s="278"/>
      <c r="B181" s="261" t="s">
        <v>2724</v>
      </c>
      <c r="C181" s="262" t="s">
        <v>2725</v>
      </c>
      <c r="D181" s="29"/>
    </row>
    <row r="182">
      <c r="A182" s="278"/>
      <c r="B182" s="261" t="s">
        <v>2726</v>
      </c>
      <c r="C182" s="262" t="s">
        <v>2727</v>
      </c>
      <c r="D182" s="29"/>
    </row>
    <row r="183">
      <c r="A183" s="269" t="s">
        <v>2728</v>
      </c>
      <c r="B183" s="262" t="s">
        <v>2729</v>
      </c>
      <c r="C183" s="7"/>
      <c r="D183" s="29"/>
    </row>
  </sheetData>
  <mergeCells count="39">
    <mergeCell ref="A1:D1"/>
    <mergeCell ref="B2:D2"/>
    <mergeCell ref="C3:D3"/>
    <mergeCell ref="C9:D9"/>
    <mergeCell ref="C21:D21"/>
    <mergeCell ref="C28:D28"/>
    <mergeCell ref="C42:D42"/>
    <mergeCell ref="C54:D54"/>
    <mergeCell ref="C65:D65"/>
    <mergeCell ref="C77:D77"/>
    <mergeCell ref="C86:D86"/>
    <mergeCell ref="C93:D93"/>
    <mergeCell ref="C102:D102"/>
    <mergeCell ref="B103:D103"/>
    <mergeCell ref="C104:D104"/>
    <mergeCell ref="C114:D114"/>
    <mergeCell ref="C134:D134"/>
    <mergeCell ref="B135:D135"/>
    <mergeCell ref="C136:D136"/>
    <mergeCell ref="C146:D146"/>
    <mergeCell ref="C158:D158"/>
    <mergeCell ref="C166:D166"/>
    <mergeCell ref="B167:D167"/>
    <mergeCell ref="C168:D168"/>
    <mergeCell ref="C169:D169"/>
    <mergeCell ref="C170:D170"/>
    <mergeCell ref="C171:D171"/>
    <mergeCell ref="C172:D172"/>
    <mergeCell ref="C180:D180"/>
    <mergeCell ref="C181:D181"/>
    <mergeCell ref="C182:D182"/>
    <mergeCell ref="B183:D183"/>
    <mergeCell ref="C173:D173"/>
    <mergeCell ref="B174:D174"/>
    <mergeCell ref="B175:D175"/>
    <mergeCell ref="C176:D176"/>
    <mergeCell ref="C177:D177"/>
    <mergeCell ref="C178:D178"/>
    <mergeCell ref="C179:D179"/>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88"/>
    <col customWidth="1" min="2" max="2" width="29.13"/>
    <col customWidth="1" min="3" max="3" width="3.88"/>
    <col customWidth="1" min="4" max="4" width="22.13"/>
  </cols>
  <sheetData>
    <row r="1">
      <c r="A1" s="5" t="s">
        <v>2732</v>
      </c>
      <c r="B1" s="29"/>
    </row>
    <row r="2">
      <c r="A2" s="279" t="s">
        <v>2733</v>
      </c>
      <c r="B2" s="16"/>
      <c r="C2" s="103"/>
    </row>
    <row r="3">
      <c r="A3" s="280" t="s">
        <v>2734</v>
      </c>
      <c r="B3" s="281" t="s">
        <v>2735</v>
      </c>
      <c r="C3" s="103"/>
    </row>
    <row r="4">
      <c r="A4" s="280" t="s">
        <v>2736</v>
      </c>
      <c r="B4" s="281" t="s">
        <v>2737</v>
      </c>
      <c r="C4" s="103"/>
    </row>
    <row r="5">
      <c r="A5" s="280" t="s">
        <v>2738</v>
      </c>
      <c r="B5" s="282"/>
      <c r="C5" s="103"/>
    </row>
    <row r="6">
      <c r="A6" s="283" t="s">
        <v>2739</v>
      </c>
      <c r="B6" s="281" t="s">
        <v>2740</v>
      </c>
      <c r="C6" s="103"/>
    </row>
    <row r="7">
      <c r="A7" s="283" t="s">
        <v>2741</v>
      </c>
      <c r="B7" s="281" t="s">
        <v>2742</v>
      </c>
      <c r="C7" s="103"/>
    </row>
    <row r="8">
      <c r="A8" s="283" t="s">
        <v>2743</v>
      </c>
      <c r="B8" s="281" t="s">
        <v>2744</v>
      </c>
      <c r="C8" s="103"/>
    </row>
    <row r="9">
      <c r="A9" s="283" t="s">
        <v>2745</v>
      </c>
      <c r="B9" s="281" t="s">
        <v>2746</v>
      </c>
      <c r="C9" s="103"/>
    </row>
    <row r="10">
      <c r="A10" s="283" t="s">
        <v>2747</v>
      </c>
      <c r="B10" s="281" t="s">
        <v>2748</v>
      </c>
      <c r="C10" s="103"/>
    </row>
    <row r="11">
      <c r="A11" s="284" t="s">
        <v>2749</v>
      </c>
      <c r="B11" s="281" t="s">
        <v>2750</v>
      </c>
      <c r="C11" s="103"/>
    </row>
    <row r="12">
      <c r="A12" s="284" t="s">
        <v>2751</v>
      </c>
      <c r="B12" s="281" t="s">
        <v>2752</v>
      </c>
      <c r="C12" s="103"/>
    </row>
    <row r="13">
      <c r="A13" s="285" t="s">
        <v>2753</v>
      </c>
      <c r="B13" s="281" t="s">
        <v>2754</v>
      </c>
      <c r="C13" s="103"/>
    </row>
    <row r="14">
      <c r="A14" s="279" t="s">
        <v>2755</v>
      </c>
      <c r="B14" s="16"/>
      <c r="C14" s="103"/>
    </row>
    <row r="15">
      <c r="A15" s="285" t="s">
        <v>2756</v>
      </c>
      <c r="B15" s="282"/>
      <c r="C15" s="103"/>
    </row>
    <row r="16">
      <c r="A16" s="283" t="s">
        <v>2757</v>
      </c>
      <c r="B16" s="281" t="s">
        <v>2758</v>
      </c>
      <c r="C16" s="103"/>
    </row>
    <row r="17">
      <c r="A17" s="283" t="s">
        <v>2759</v>
      </c>
      <c r="B17" s="281" t="s">
        <v>2760</v>
      </c>
      <c r="C17" s="103"/>
    </row>
    <row r="18">
      <c r="A18" s="285" t="s">
        <v>2761</v>
      </c>
      <c r="B18" s="286" t="s">
        <v>2762</v>
      </c>
      <c r="C18" s="103"/>
    </row>
    <row r="19">
      <c r="A19" s="285" t="s">
        <v>2763</v>
      </c>
      <c r="B19" s="286" t="s">
        <v>2764</v>
      </c>
      <c r="C19" s="103"/>
    </row>
    <row r="20">
      <c r="A20" s="285" t="s">
        <v>2765</v>
      </c>
      <c r="B20" s="281" t="s">
        <v>2766</v>
      </c>
      <c r="C20" s="103"/>
    </row>
    <row r="21">
      <c r="A21" s="285" t="s">
        <v>2767</v>
      </c>
      <c r="B21" s="281" t="s">
        <v>2768</v>
      </c>
      <c r="C21" s="103"/>
    </row>
    <row r="22">
      <c r="A22" s="285" t="s">
        <v>2769</v>
      </c>
      <c r="B22" s="281" t="s">
        <v>2770</v>
      </c>
      <c r="C22" s="103"/>
    </row>
    <row r="23">
      <c r="A23" s="287" t="s">
        <v>2771</v>
      </c>
      <c r="B23" s="288" t="s">
        <v>2772</v>
      </c>
      <c r="C23" s="103"/>
    </row>
    <row r="24">
      <c r="A24" s="289" t="s">
        <v>2773</v>
      </c>
      <c r="B24" s="6"/>
      <c r="C24" s="103"/>
    </row>
    <row r="25">
      <c r="A25" s="290" t="s">
        <v>2774</v>
      </c>
      <c r="B25" s="16"/>
      <c r="C25" s="103"/>
    </row>
    <row r="26">
      <c r="A26" s="290" t="s">
        <v>2775</v>
      </c>
      <c r="B26" s="16"/>
      <c r="C26" s="103"/>
    </row>
    <row r="27">
      <c r="A27" s="290" t="s">
        <v>2776</v>
      </c>
      <c r="B27" s="16"/>
    </row>
    <row r="28">
      <c r="A28" s="290" t="s">
        <v>2777</v>
      </c>
      <c r="B28" s="16"/>
    </row>
    <row r="29">
      <c r="A29" s="291" t="s">
        <v>2778</v>
      </c>
      <c r="B29" s="59"/>
    </row>
    <row r="32">
      <c r="A32" s="82"/>
    </row>
  </sheetData>
  <mergeCells count="9">
    <mergeCell ref="A28:B28"/>
    <mergeCell ref="A29:B29"/>
    <mergeCell ref="A1:B1"/>
    <mergeCell ref="A2:B2"/>
    <mergeCell ref="A14:B14"/>
    <mergeCell ref="A24:B24"/>
    <mergeCell ref="A25:B25"/>
    <mergeCell ref="A26:B26"/>
    <mergeCell ref="A27:B27"/>
  </mergeCells>
  <hyperlinks>
    <hyperlink r:id="rId1" ref="B3"/>
    <hyperlink r:id="rId2" ref="B4"/>
    <hyperlink r:id="rId3" ref="B6"/>
    <hyperlink r:id="rId4" ref="B7"/>
    <hyperlink r:id="rId5" ref="B8"/>
    <hyperlink r:id="rId6" ref="B9"/>
    <hyperlink r:id="rId7" ref="B10"/>
    <hyperlink r:id="rId8" ref="B11"/>
    <hyperlink r:id="rId9" ref="B12"/>
    <hyperlink r:id="rId10" ref="B13"/>
    <hyperlink r:id="rId11" ref="B16"/>
    <hyperlink r:id="rId12" ref="B17"/>
    <hyperlink r:id="rId13" ref="B18"/>
    <hyperlink r:id="rId14" ref="B19"/>
    <hyperlink r:id="rId15" ref="B20"/>
    <hyperlink r:id="rId16" ref="B21"/>
    <hyperlink r:id="rId17" ref="B22"/>
    <hyperlink r:id="rId18" ref="B23"/>
  </hyperlinks>
  <drawing r:id="rId19"/>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4" width="20.63"/>
    <col customWidth="1" min="5" max="5" width="81.0"/>
    <col customWidth="1" min="10" max="10" width="14.13"/>
  </cols>
  <sheetData>
    <row r="1">
      <c r="A1" s="292" t="s">
        <v>2779</v>
      </c>
      <c r="B1" s="4"/>
      <c r="C1" s="4"/>
      <c r="D1" s="4"/>
      <c r="E1" s="6"/>
    </row>
    <row r="2">
      <c r="A2" s="293"/>
      <c r="B2" s="294"/>
      <c r="C2" s="294"/>
      <c r="D2" s="294"/>
      <c r="E2" s="295"/>
      <c r="F2" s="10"/>
      <c r="G2" s="10"/>
      <c r="H2" s="10"/>
      <c r="I2" s="10"/>
      <c r="J2" s="10"/>
    </row>
    <row r="3">
      <c r="A3" s="296" t="s">
        <v>2780</v>
      </c>
      <c r="E3" s="16"/>
      <c r="F3" s="10"/>
      <c r="G3" s="10"/>
      <c r="H3" s="10"/>
      <c r="I3" s="10"/>
      <c r="J3" s="10"/>
    </row>
    <row r="4">
      <c r="A4" s="302" t="s">
        <v>2782</v>
      </c>
      <c r="E4" s="16"/>
      <c r="F4" s="10"/>
      <c r="G4" s="10"/>
      <c r="H4" s="10"/>
      <c r="I4" s="10"/>
      <c r="J4" s="10"/>
    </row>
    <row r="5">
      <c r="A5" s="303" t="s">
        <v>2791</v>
      </c>
      <c r="E5" s="16"/>
      <c r="F5" s="10"/>
      <c r="G5" s="10"/>
      <c r="H5" s="10"/>
      <c r="I5" s="10"/>
      <c r="J5" s="10"/>
    </row>
    <row r="6">
      <c r="A6" s="303" t="s">
        <v>2795</v>
      </c>
      <c r="E6" s="16"/>
      <c r="F6" s="10"/>
      <c r="G6" s="10"/>
      <c r="H6" s="10"/>
      <c r="I6" s="10"/>
      <c r="J6" s="10"/>
    </row>
    <row r="7">
      <c r="A7" s="303" t="s">
        <v>2797</v>
      </c>
      <c r="E7" s="16"/>
      <c r="F7" s="10"/>
      <c r="G7" s="10"/>
      <c r="H7" s="10"/>
      <c r="I7" s="10"/>
      <c r="J7" s="10"/>
    </row>
    <row r="8">
      <c r="A8" s="303" t="s">
        <v>2799</v>
      </c>
      <c r="E8" s="16"/>
      <c r="F8" s="10"/>
      <c r="G8" s="10"/>
      <c r="H8" s="10"/>
      <c r="I8" s="10"/>
      <c r="J8" s="10"/>
    </row>
    <row r="9">
      <c r="A9" s="303" t="s">
        <v>2801</v>
      </c>
      <c r="E9" s="16"/>
      <c r="F9" s="10"/>
      <c r="G9" s="10"/>
      <c r="H9" s="10"/>
      <c r="I9" s="10"/>
      <c r="J9" s="10"/>
    </row>
    <row r="10">
      <c r="A10" s="303" t="s">
        <v>2803</v>
      </c>
      <c r="E10" s="16"/>
      <c r="F10" s="10"/>
      <c r="G10" s="10"/>
      <c r="H10" s="10"/>
      <c r="I10" s="10"/>
      <c r="J10" s="10"/>
    </row>
    <row r="11">
      <c r="A11" s="303" t="s">
        <v>2808</v>
      </c>
      <c r="E11" s="16"/>
      <c r="F11" s="10"/>
      <c r="G11" s="10"/>
      <c r="H11" s="10"/>
      <c r="I11" s="10"/>
      <c r="J11" s="10"/>
    </row>
    <row r="12">
      <c r="A12" s="305" t="s">
        <v>2810</v>
      </c>
      <c r="E12" s="16"/>
      <c r="F12" s="10"/>
      <c r="G12" s="10"/>
      <c r="H12" s="10"/>
      <c r="I12" s="10"/>
      <c r="J12" s="10"/>
    </row>
    <row r="13">
      <c r="A13" s="306"/>
      <c r="B13" s="307"/>
      <c r="C13" s="308"/>
      <c r="D13" s="308"/>
      <c r="E13" s="309"/>
      <c r="F13" s="10"/>
      <c r="G13" s="10"/>
      <c r="H13" s="10"/>
      <c r="I13" s="10"/>
      <c r="J13" s="10"/>
    </row>
    <row r="14">
      <c r="A14" s="310" t="s">
        <v>2818</v>
      </c>
      <c r="B14" s="7"/>
      <c r="C14" s="7"/>
      <c r="D14" s="29"/>
      <c r="E14" s="311"/>
      <c r="F14" s="10"/>
      <c r="G14" s="10"/>
      <c r="H14" s="10"/>
      <c r="I14" s="10"/>
      <c r="J14" s="10"/>
    </row>
    <row r="15">
      <c r="A15" s="312" t="s">
        <v>2822</v>
      </c>
      <c r="B15" s="313" t="s">
        <v>29</v>
      </c>
      <c r="C15" s="4"/>
      <c r="D15" s="6"/>
      <c r="E15" s="314"/>
      <c r="F15" s="10"/>
      <c r="G15" s="10"/>
      <c r="H15" s="10"/>
      <c r="I15" s="10"/>
      <c r="J15" s="10"/>
    </row>
    <row r="16">
      <c r="A16" s="315" t="s">
        <v>2828</v>
      </c>
      <c r="B16" s="157" t="s">
        <v>2830</v>
      </c>
      <c r="C16" s="7"/>
      <c r="D16" s="29"/>
      <c r="E16" s="316"/>
      <c r="F16" s="10"/>
      <c r="G16" s="10"/>
      <c r="H16" s="10"/>
      <c r="I16" s="10"/>
      <c r="J16" s="10"/>
    </row>
    <row r="17">
      <c r="A17" s="315" t="s">
        <v>2834</v>
      </c>
      <c r="B17" s="157" t="s">
        <v>2835</v>
      </c>
      <c r="C17" s="7"/>
      <c r="D17" s="29"/>
      <c r="E17" s="316"/>
      <c r="F17" s="10"/>
      <c r="G17" s="10"/>
      <c r="H17" s="10"/>
      <c r="I17" s="10"/>
      <c r="J17" s="10"/>
    </row>
    <row r="18">
      <c r="A18" s="315" t="s">
        <v>2838</v>
      </c>
      <c r="B18" s="157" t="s">
        <v>2839</v>
      </c>
      <c r="C18" s="7"/>
      <c r="D18" s="29"/>
      <c r="E18" s="316"/>
      <c r="F18" s="10"/>
      <c r="G18" s="10"/>
      <c r="H18" s="10"/>
      <c r="I18" s="10"/>
      <c r="J18" s="10"/>
    </row>
    <row r="19">
      <c r="A19" s="317"/>
      <c r="B19" s="318"/>
      <c r="F19" s="10"/>
      <c r="G19" s="10"/>
      <c r="H19" s="10"/>
      <c r="I19" s="10"/>
      <c r="J19" s="10"/>
    </row>
    <row r="20">
      <c r="A20" s="319" t="s">
        <v>2843</v>
      </c>
      <c r="B20" s="319" t="s">
        <v>2845</v>
      </c>
      <c r="C20" s="319"/>
      <c r="D20" s="319"/>
      <c r="E20" s="319" t="s">
        <v>13</v>
      </c>
      <c r="F20" s="10"/>
      <c r="G20" s="10"/>
      <c r="H20" s="10"/>
      <c r="I20" s="10"/>
      <c r="J20" s="10"/>
    </row>
    <row r="21">
      <c r="A21" s="320" t="s">
        <v>2847</v>
      </c>
      <c r="B21" s="321"/>
      <c r="C21" s="321"/>
      <c r="D21" s="321"/>
      <c r="E21" s="320" t="s">
        <v>2851</v>
      </c>
      <c r="F21" s="10"/>
      <c r="G21" s="10"/>
      <c r="H21" s="10"/>
      <c r="I21" s="10"/>
      <c r="J21" s="10"/>
    </row>
    <row r="22">
      <c r="A22" s="320" t="s">
        <v>2847</v>
      </c>
      <c r="B22" s="320" t="s">
        <v>2853</v>
      </c>
      <c r="C22" s="321"/>
      <c r="D22" s="321"/>
      <c r="E22" s="320" t="s">
        <v>2854</v>
      </c>
      <c r="F22" s="10"/>
      <c r="G22" s="10"/>
      <c r="H22" s="10"/>
      <c r="I22" s="10"/>
      <c r="J22" s="10"/>
    </row>
    <row r="23">
      <c r="A23" s="320" t="s">
        <v>2847</v>
      </c>
      <c r="B23" s="320" t="s">
        <v>2853</v>
      </c>
      <c r="C23" s="320" t="s">
        <v>2857</v>
      </c>
      <c r="D23" s="321"/>
      <c r="E23" s="320" t="s">
        <v>2858</v>
      </c>
      <c r="F23" s="10"/>
      <c r="G23" s="10"/>
      <c r="H23" s="10"/>
      <c r="I23" s="10"/>
      <c r="J23" s="10"/>
    </row>
    <row r="24">
      <c r="A24" s="320" t="s">
        <v>2847</v>
      </c>
      <c r="B24" s="320" t="s">
        <v>2853</v>
      </c>
      <c r="C24" s="320" t="s">
        <v>2861</v>
      </c>
      <c r="D24" s="321"/>
      <c r="E24" s="320" t="s">
        <v>2862</v>
      </c>
      <c r="F24" s="10"/>
      <c r="G24" s="10"/>
      <c r="H24" s="10"/>
      <c r="I24" s="10"/>
      <c r="J24" s="10"/>
    </row>
    <row r="25">
      <c r="A25" s="320" t="s">
        <v>2847</v>
      </c>
      <c r="B25" s="320" t="s">
        <v>2853</v>
      </c>
      <c r="C25" s="320" t="s">
        <v>2864</v>
      </c>
      <c r="D25" s="321"/>
      <c r="E25" s="320" t="s">
        <v>2865</v>
      </c>
      <c r="F25" s="10"/>
      <c r="G25" s="10"/>
      <c r="H25" s="10"/>
      <c r="I25" s="10"/>
      <c r="J25" s="10"/>
    </row>
    <row r="26">
      <c r="A26" s="320" t="s">
        <v>2847</v>
      </c>
      <c r="B26" s="320" t="s">
        <v>2867</v>
      </c>
      <c r="C26" s="321"/>
      <c r="D26" s="321"/>
      <c r="E26" s="320" t="s">
        <v>2868</v>
      </c>
      <c r="F26" s="10"/>
      <c r="G26" s="10"/>
      <c r="H26" s="10"/>
      <c r="I26" s="10"/>
      <c r="J26" s="10"/>
    </row>
    <row r="27">
      <c r="A27" s="320" t="s">
        <v>2847</v>
      </c>
      <c r="B27" s="320" t="s">
        <v>2867</v>
      </c>
      <c r="C27" s="320" t="s">
        <v>2870</v>
      </c>
      <c r="D27" s="321"/>
      <c r="E27" s="320" t="s">
        <v>2871</v>
      </c>
      <c r="F27" s="10"/>
      <c r="G27" s="10"/>
      <c r="H27" s="10"/>
      <c r="I27" s="10"/>
      <c r="J27" s="10"/>
    </row>
    <row r="28">
      <c r="A28" s="320" t="s">
        <v>2847</v>
      </c>
      <c r="B28" s="320" t="s">
        <v>2867</v>
      </c>
      <c r="C28" s="320" t="s">
        <v>2872</v>
      </c>
      <c r="D28" s="321"/>
      <c r="E28" s="320" t="s">
        <v>2874</v>
      </c>
      <c r="F28" s="10"/>
      <c r="G28" s="10"/>
      <c r="H28" s="10"/>
      <c r="I28" s="10"/>
      <c r="J28" s="10"/>
    </row>
    <row r="29">
      <c r="A29" s="320" t="s">
        <v>2847</v>
      </c>
      <c r="B29" s="320" t="s">
        <v>2875</v>
      </c>
      <c r="C29" s="321"/>
      <c r="D29" s="321"/>
      <c r="E29" s="320" t="s">
        <v>2876</v>
      </c>
      <c r="F29" s="10"/>
      <c r="G29" s="10"/>
      <c r="H29" s="10"/>
      <c r="I29" s="10"/>
      <c r="J29" s="10"/>
    </row>
    <row r="30">
      <c r="A30" s="320" t="s">
        <v>2847</v>
      </c>
      <c r="B30" s="320" t="s">
        <v>2875</v>
      </c>
      <c r="C30" s="320" t="s">
        <v>2878</v>
      </c>
      <c r="D30" s="321"/>
      <c r="E30" s="320" t="s">
        <v>2879</v>
      </c>
      <c r="F30" s="10"/>
      <c r="G30" s="10"/>
      <c r="H30" s="10"/>
      <c r="I30" s="10"/>
      <c r="J30" s="10"/>
    </row>
    <row r="31">
      <c r="A31" s="320" t="s">
        <v>2847</v>
      </c>
      <c r="B31" s="320" t="s">
        <v>2875</v>
      </c>
      <c r="C31" s="320" t="s">
        <v>2881</v>
      </c>
      <c r="D31" s="321"/>
      <c r="E31" s="320" t="s">
        <v>2882</v>
      </c>
      <c r="F31" s="10"/>
      <c r="G31" s="10"/>
      <c r="H31" s="10"/>
      <c r="I31" s="10"/>
      <c r="J31" s="10"/>
    </row>
    <row r="32">
      <c r="A32" s="320" t="s">
        <v>2847</v>
      </c>
      <c r="B32" s="320" t="s">
        <v>2875</v>
      </c>
      <c r="C32" s="320" t="s">
        <v>2884</v>
      </c>
      <c r="D32" s="321"/>
      <c r="E32" s="320" t="s">
        <v>2885</v>
      </c>
      <c r="F32" s="10"/>
      <c r="G32" s="10"/>
      <c r="H32" s="10"/>
      <c r="I32" s="10"/>
      <c r="J32" s="10"/>
    </row>
    <row r="33">
      <c r="A33" s="326" t="s">
        <v>2887</v>
      </c>
      <c r="B33" s="327"/>
      <c r="C33" s="321"/>
      <c r="D33" s="321"/>
      <c r="E33" s="320" t="s">
        <v>2890</v>
      </c>
      <c r="F33" s="10"/>
      <c r="G33" s="10"/>
      <c r="H33" s="10"/>
      <c r="I33" s="10"/>
      <c r="J33" s="10"/>
    </row>
    <row r="34">
      <c r="A34" s="326" t="s">
        <v>2887</v>
      </c>
      <c r="B34" s="320" t="s">
        <v>2891</v>
      </c>
      <c r="C34" s="321"/>
      <c r="D34" s="321"/>
      <c r="E34" s="320" t="s">
        <v>2893</v>
      </c>
      <c r="F34" s="10"/>
      <c r="G34" s="10"/>
      <c r="H34" s="10"/>
      <c r="I34" s="10"/>
      <c r="J34" s="10"/>
    </row>
    <row r="35">
      <c r="A35" s="326" t="s">
        <v>2887</v>
      </c>
      <c r="B35" s="320" t="s">
        <v>2891</v>
      </c>
      <c r="C35" s="320" t="s">
        <v>2895</v>
      </c>
      <c r="D35" s="321"/>
      <c r="E35" s="320" t="s">
        <v>2897</v>
      </c>
      <c r="F35" s="10"/>
      <c r="G35" s="10"/>
      <c r="H35" s="10"/>
      <c r="I35" s="10"/>
      <c r="J35" s="10"/>
    </row>
    <row r="36">
      <c r="A36" s="326" t="s">
        <v>2887</v>
      </c>
      <c r="B36" s="320" t="s">
        <v>2891</v>
      </c>
      <c r="C36" s="320" t="s">
        <v>2898</v>
      </c>
      <c r="D36" s="321"/>
      <c r="E36" s="320" t="s">
        <v>2899</v>
      </c>
      <c r="F36" s="10"/>
      <c r="G36" s="10"/>
      <c r="H36" s="10"/>
      <c r="I36" s="10"/>
      <c r="J36" s="10"/>
    </row>
    <row r="37">
      <c r="A37" s="326" t="s">
        <v>2887</v>
      </c>
      <c r="B37" s="320" t="s">
        <v>2891</v>
      </c>
      <c r="C37" s="320" t="s">
        <v>2901</v>
      </c>
      <c r="D37" s="321"/>
      <c r="E37" s="320" t="s">
        <v>2902</v>
      </c>
      <c r="F37" s="10"/>
      <c r="G37" s="10"/>
      <c r="H37" s="10"/>
      <c r="I37" s="10"/>
      <c r="J37" s="10"/>
    </row>
    <row r="38">
      <c r="A38" s="326" t="s">
        <v>2887</v>
      </c>
      <c r="B38" s="320" t="s">
        <v>2891</v>
      </c>
      <c r="C38" s="320" t="s">
        <v>2903</v>
      </c>
      <c r="D38" s="321"/>
      <c r="E38" s="320" t="s">
        <v>2904</v>
      </c>
      <c r="F38" s="10"/>
      <c r="G38" s="10"/>
      <c r="H38" s="10"/>
      <c r="I38" s="10"/>
      <c r="J38" s="10"/>
    </row>
    <row r="39">
      <c r="A39" s="326" t="s">
        <v>2887</v>
      </c>
      <c r="B39" s="320" t="s">
        <v>2907</v>
      </c>
      <c r="C39" s="321"/>
      <c r="D39" s="321"/>
      <c r="E39" s="320" t="s">
        <v>2908</v>
      </c>
      <c r="F39" s="10"/>
      <c r="G39" s="10"/>
      <c r="H39" s="10"/>
      <c r="I39" s="10"/>
      <c r="J39" s="10"/>
    </row>
    <row r="40">
      <c r="A40" s="326" t="s">
        <v>2887</v>
      </c>
      <c r="B40" s="320" t="s">
        <v>2907</v>
      </c>
      <c r="C40" s="320" t="s">
        <v>2910</v>
      </c>
      <c r="D40" s="321"/>
      <c r="E40" s="320" t="s">
        <v>2911</v>
      </c>
      <c r="F40" s="10"/>
      <c r="G40" s="10"/>
      <c r="H40" s="10"/>
      <c r="I40" s="10"/>
      <c r="J40" s="10"/>
    </row>
    <row r="41">
      <c r="A41" s="326" t="s">
        <v>2887</v>
      </c>
      <c r="B41" s="320" t="s">
        <v>2907</v>
      </c>
      <c r="C41" s="320" t="s">
        <v>2912</v>
      </c>
      <c r="D41" s="321"/>
      <c r="E41" s="320" t="s">
        <v>2913</v>
      </c>
      <c r="F41" s="10"/>
      <c r="G41" s="10"/>
      <c r="H41" s="10"/>
      <c r="I41" s="10"/>
      <c r="J41" s="10"/>
    </row>
    <row r="42">
      <c r="A42" s="326" t="s">
        <v>2887</v>
      </c>
      <c r="B42" s="320" t="s">
        <v>2907</v>
      </c>
      <c r="C42" s="320" t="s">
        <v>2914</v>
      </c>
      <c r="D42" s="321"/>
      <c r="E42" s="320" t="s">
        <v>2915</v>
      </c>
      <c r="F42" s="10"/>
      <c r="G42" s="10"/>
      <c r="H42" s="10"/>
      <c r="I42" s="10"/>
      <c r="J42" s="10"/>
    </row>
    <row r="43">
      <c r="A43" s="326" t="s">
        <v>2887</v>
      </c>
      <c r="B43" s="320" t="s">
        <v>2907</v>
      </c>
      <c r="C43" s="320" t="s">
        <v>2916</v>
      </c>
      <c r="D43" s="321"/>
      <c r="E43" s="320" t="s">
        <v>2918</v>
      </c>
      <c r="F43" s="10"/>
      <c r="G43" s="10"/>
      <c r="H43" s="10"/>
      <c r="I43" s="10"/>
      <c r="J43" s="10"/>
    </row>
    <row r="44">
      <c r="A44" s="326" t="s">
        <v>2887</v>
      </c>
      <c r="B44" s="320" t="s">
        <v>2907</v>
      </c>
      <c r="C44" s="320" t="s">
        <v>2921</v>
      </c>
      <c r="D44" s="321"/>
      <c r="E44" s="320" t="s">
        <v>2923</v>
      </c>
      <c r="F44" s="10"/>
      <c r="G44" s="10"/>
      <c r="H44" s="10"/>
      <c r="I44" s="10"/>
      <c r="J44" s="10"/>
    </row>
    <row r="45">
      <c r="A45" s="326" t="s">
        <v>2887</v>
      </c>
      <c r="B45" s="320" t="s">
        <v>2925</v>
      </c>
      <c r="C45" s="321"/>
      <c r="D45" s="321"/>
      <c r="E45" s="320" t="s">
        <v>2927</v>
      </c>
      <c r="F45" s="10"/>
      <c r="G45" s="10"/>
      <c r="H45" s="10"/>
      <c r="I45" s="10"/>
      <c r="J45" s="10"/>
    </row>
    <row r="46">
      <c r="A46" s="326" t="s">
        <v>2887</v>
      </c>
      <c r="B46" s="320" t="s">
        <v>2925</v>
      </c>
      <c r="C46" s="320" t="s">
        <v>2934</v>
      </c>
      <c r="D46" s="321"/>
      <c r="E46" s="320" t="s">
        <v>2935</v>
      </c>
      <c r="F46" s="10"/>
      <c r="G46" s="10"/>
      <c r="H46" s="10"/>
      <c r="I46" s="10"/>
      <c r="J46" s="10"/>
    </row>
    <row r="47">
      <c r="A47" s="326" t="s">
        <v>2887</v>
      </c>
      <c r="B47" s="320" t="s">
        <v>2925</v>
      </c>
      <c r="C47" s="320" t="s">
        <v>2936</v>
      </c>
      <c r="D47" s="321"/>
      <c r="E47" s="320" t="s">
        <v>2937</v>
      </c>
      <c r="F47" s="10"/>
      <c r="G47" s="10"/>
      <c r="H47" s="10"/>
      <c r="I47" s="10"/>
      <c r="J47" s="10"/>
    </row>
    <row r="48">
      <c r="A48" s="326" t="s">
        <v>2887</v>
      </c>
      <c r="B48" s="320" t="s">
        <v>2925</v>
      </c>
      <c r="C48" s="320" t="s">
        <v>2936</v>
      </c>
      <c r="D48" s="320" t="s">
        <v>2939</v>
      </c>
      <c r="E48" s="320" t="s">
        <v>2940</v>
      </c>
      <c r="F48" s="10"/>
      <c r="G48" s="10"/>
      <c r="H48" s="10"/>
      <c r="I48" s="10"/>
      <c r="J48" s="10"/>
    </row>
    <row r="49">
      <c r="A49" s="326" t="s">
        <v>2887</v>
      </c>
      <c r="B49" s="320" t="s">
        <v>2925</v>
      </c>
      <c r="C49" s="320" t="s">
        <v>2936</v>
      </c>
      <c r="D49" s="320" t="s">
        <v>2943</v>
      </c>
      <c r="E49" s="320" t="s">
        <v>2945</v>
      </c>
      <c r="F49" s="10"/>
      <c r="G49" s="10"/>
      <c r="H49" s="10"/>
      <c r="I49" s="10"/>
      <c r="J49" s="10"/>
    </row>
    <row r="50">
      <c r="A50" s="326" t="s">
        <v>2887</v>
      </c>
      <c r="B50" s="320" t="s">
        <v>2925</v>
      </c>
      <c r="C50" s="320" t="s">
        <v>2949</v>
      </c>
      <c r="D50" s="321"/>
      <c r="E50" s="320" t="s">
        <v>2952</v>
      </c>
      <c r="F50" s="10"/>
      <c r="G50" s="10"/>
      <c r="H50" s="10"/>
      <c r="I50" s="10"/>
      <c r="J50" s="10"/>
    </row>
    <row r="51">
      <c r="A51" s="320" t="s">
        <v>2956</v>
      </c>
      <c r="B51" s="321"/>
      <c r="C51" s="321"/>
      <c r="D51" s="321"/>
      <c r="E51" s="320" t="s">
        <v>2957</v>
      </c>
      <c r="F51" s="10"/>
      <c r="G51" s="10"/>
      <c r="H51" s="10"/>
      <c r="I51" s="10"/>
      <c r="J51" s="10"/>
    </row>
    <row r="52">
      <c r="A52" s="320" t="s">
        <v>2956</v>
      </c>
      <c r="B52" s="320" t="s">
        <v>2958</v>
      </c>
      <c r="C52" s="321"/>
      <c r="D52" s="321"/>
      <c r="E52" s="320" t="s">
        <v>2959</v>
      </c>
      <c r="F52" s="10"/>
      <c r="G52" s="10"/>
      <c r="H52" s="10"/>
      <c r="I52" s="10"/>
      <c r="J52" s="10"/>
    </row>
    <row r="53">
      <c r="A53" s="320" t="s">
        <v>2956</v>
      </c>
      <c r="B53" s="320" t="s">
        <v>2958</v>
      </c>
      <c r="C53" s="320" t="s">
        <v>2961</v>
      </c>
      <c r="D53" s="321"/>
      <c r="E53" s="320" t="s">
        <v>2962</v>
      </c>
      <c r="F53" s="10"/>
      <c r="G53" s="10"/>
      <c r="H53" s="10"/>
      <c r="I53" s="10"/>
      <c r="J53" s="10"/>
    </row>
    <row r="54">
      <c r="A54" s="320" t="s">
        <v>2956</v>
      </c>
      <c r="B54" s="320" t="s">
        <v>2958</v>
      </c>
      <c r="C54" s="320" t="s">
        <v>2963</v>
      </c>
      <c r="D54" s="321"/>
      <c r="E54" s="320" t="s">
        <v>2964</v>
      </c>
      <c r="F54" s="10"/>
      <c r="G54" s="10"/>
      <c r="H54" s="10"/>
      <c r="I54" s="10"/>
      <c r="J54" s="10"/>
    </row>
    <row r="55">
      <c r="A55" s="320" t="s">
        <v>2956</v>
      </c>
      <c r="B55" s="320" t="s">
        <v>2967</v>
      </c>
      <c r="C55" s="321"/>
      <c r="D55" s="321"/>
      <c r="E55" s="320" t="s">
        <v>2969</v>
      </c>
      <c r="F55" s="10"/>
      <c r="G55" s="10"/>
      <c r="H55" s="10"/>
      <c r="I55" s="10"/>
      <c r="J55" s="10"/>
    </row>
    <row r="56">
      <c r="A56" s="320" t="s">
        <v>2956</v>
      </c>
      <c r="B56" s="320" t="s">
        <v>2967</v>
      </c>
      <c r="C56" s="320" t="s">
        <v>2970</v>
      </c>
      <c r="D56" s="321"/>
      <c r="E56" s="320" t="s">
        <v>2971</v>
      </c>
      <c r="F56" s="10"/>
      <c r="G56" s="10"/>
      <c r="H56" s="10"/>
      <c r="I56" s="10"/>
      <c r="J56" s="10"/>
    </row>
    <row r="57">
      <c r="A57" s="320" t="s">
        <v>2956</v>
      </c>
      <c r="B57" s="320" t="s">
        <v>2967</v>
      </c>
      <c r="C57" s="320" t="s">
        <v>2974</v>
      </c>
      <c r="D57" s="321"/>
      <c r="E57" s="320" t="s">
        <v>2975</v>
      </c>
      <c r="F57" s="10"/>
      <c r="G57" s="10"/>
      <c r="H57" s="10"/>
      <c r="I57" s="10"/>
      <c r="J57" s="10"/>
    </row>
    <row r="58">
      <c r="A58" s="320" t="s">
        <v>2956</v>
      </c>
      <c r="B58" s="320" t="s">
        <v>2967</v>
      </c>
      <c r="C58" s="320" t="s">
        <v>2979</v>
      </c>
      <c r="D58" s="321"/>
      <c r="E58" s="320" t="s">
        <v>2980</v>
      </c>
      <c r="F58" s="10"/>
      <c r="G58" s="10"/>
      <c r="H58" s="10"/>
      <c r="I58" s="10"/>
      <c r="J58" s="10"/>
    </row>
    <row r="59">
      <c r="A59" s="320" t="s">
        <v>2956</v>
      </c>
      <c r="B59" s="320" t="s">
        <v>2983</v>
      </c>
      <c r="C59" s="321"/>
      <c r="D59" s="321"/>
      <c r="E59" s="320" t="s">
        <v>2986</v>
      </c>
      <c r="F59" s="10"/>
      <c r="G59" s="10"/>
      <c r="H59" s="10"/>
      <c r="I59" s="10"/>
      <c r="J59" s="10"/>
    </row>
    <row r="60">
      <c r="A60" s="320" t="s">
        <v>2956</v>
      </c>
      <c r="B60" s="320" t="s">
        <v>2983</v>
      </c>
      <c r="C60" s="320" t="s">
        <v>2987</v>
      </c>
      <c r="D60" s="321"/>
      <c r="E60" s="320" t="s">
        <v>2988</v>
      </c>
      <c r="F60" s="10"/>
      <c r="G60" s="10"/>
      <c r="H60" s="10"/>
      <c r="I60" s="10"/>
      <c r="J60" s="10"/>
    </row>
    <row r="61">
      <c r="A61" s="320" t="s">
        <v>2956</v>
      </c>
      <c r="B61" s="320" t="s">
        <v>2983</v>
      </c>
      <c r="C61" s="320" t="s">
        <v>2989</v>
      </c>
      <c r="D61" s="321"/>
      <c r="E61" s="320" t="s">
        <v>2990</v>
      </c>
      <c r="F61" s="10"/>
      <c r="G61" s="10"/>
      <c r="H61" s="10"/>
      <c r="I61" s="10"/>
      <c r="J61" s="10"/>
    </row>
    <row r="62">
      <c r="A62" s="320" t="s">
        <v>2956</v>
      </c>
      <c r="B62" s="320" t="s">
        <v>2983</v>
      </c>
      <c r="C62" s="320" t="s">
        <v>2991</v>
      </c>
      <c r="D62" s="321"/>
      <c r="E62" s="320" t="s">
        <v>2992</v>
      </c>
      <c r="F62" s="10"/>
      <c r="G62" s="10"/>
      <c r="H62" s="10"/>
      <c r="I62" s="10"/>
      <c r="J62" s="10"/>
    </row>
    <row r="63">
      <c r="A63" s="320" t="s">
        <v>2993</v>
      </c>
      <c r="B63" s="321"/>
      <c r="C63" s="321"/>
      <c r="D63" s="321"/>
      <c r="E63" s="320" t="s">
        <v>2994</v>
      </c>
      <c r="F63" s="10"/>
      <c r="G63" s="10"/>
      <c r="H63" s="10"/>
      <c r="I63" s="10"/>
      <c r="J63" s="10"/>
    </row>
    <row r="64">
      <c r="A64" s="320" t="s">
        <v>2993</v>
      </c>
      <c r="B64" s="320" t="s">
        <v>2995</v>
      </c>
      <c r="C64" s="321"/>
      <c r="D64" s="321"/>
      <c r="E64" s="320" t="s">
        <v>2996</v>
      </c>
    </row>
    <row r="65">
      <c r="A65" s="320" t="s">
        <v>2993</v>
      </c>
      <c r="B65" s="320" t="s">
        <v>2995</v>
      </c>
      <c r="C65" s="320" t="s">
        <v>2997</v>
      </c>
      <c r="D65" s="321"/>
      <c r="E65" s="320" t="s">
        <v>2998</v>
      </c>
    </row>
    <row r="66">
      <c r="A66" s="320" t="s">
        <v>2993</v>
      </c>
      <c r="B66" s="320" t="s">
        <v>2995</v>
      </c>
      <c r="C66" s="320" t="s">
        <v>2999</v>
      </c>
      <c r="D66" s="321"/>
      <c r="E66" s="320" t="s">
        <v>3000</v>
      </c>
    </row>
    <row r="67">
      <c r="A67" s="320" t="s">
        <v>2993</v>
      </c>
      <c r="B67" s="320" t="s">
        <v>2995</v>
      </c>
      <c r="C67" s="320" t="s">
        <v>3001</v>
      </c>
      <c r="D67" s="321"/>
      <c r="E67" s="320" t="s">
        <v>3002</v>
      </c>
    </row>
    <row r="68">
      <c r="A68" s="320" t="s">
        <v>2993</v>
      </c>
      <c r="B68" s="320" t="s">
        <v>3003</v>
      </c>
      <c r="C68" s="321"/>
      <c r="D68" s="321"/>
      <c r="E68" s="320" t="s">
        <v>3004</v>
      </c>
    </row>
    <row r="69">
      <c r="A69" s="320" t="s">
        <v>2993</v>
      </c>
      <c r="B69" s="320" t="s">
        <v>3003</v>
      </c>
      <c r="C69" s="320" t="s">
        <v>3005</v>
      </c>
      <c r="D69" s="321"/>
      <c r="E69" s="320" t="s">
        <v>3006</v>
      </c>
    </row>
    <row r="70">
      <c r="A70" s="320" t="s">
        <v>2993</v>
      </c>
      <c r="B70" s="320" t="s">
        <v>3003</v>
      </c>
      <c r="C70" s="320" t="s">
        <v>3007</v>
      </c>
      <c r="D70" s="321"/>
      <c r="E70" s="320" t="s">
        <v>3008</v>
      </c>
    </row>
    <row r="71">
      <c r="A71" s="320" t="s">
        <v>2993</v>
      </c>
      <c r="B71" s="320" t="s">
        <v>3003</v>
      </c>
      <c r="C71" s="320" t="s">
        <v>3009</v>
      </c>
      <c r="D71" s="321"/>
      <c r="E71" s="320" t="s">
        <v>3010</v>
      </c>
    </row>
    <row r="72">
      <c r="A72" s="320" t="s">
        <v>2993</v>
      </c>
      <c r="B72" s="320" t="s">
        <v>3011</v>
      </c>
      <c r="C72" s="321"/>
      <c r="D72" s="321"/>
      <c r="E72" s="320" t="s">
        <v>3012</v>
      </c>
    </row>
    <row r="73">
      <c r="A73" s="320" t="s">
        <v>2993</v>
      </c>
      <c r="B73" s="320" t="s">
        <v>3011</v>
      </c>
      <c r="C73" s="320" t="s">
        <v>3013</v>
      </c>
      <c r="D73" s="321"/>
      <c r="E73" s="320" t="s">
        <v>3014</v>
      </c>
    </row>
    <row r="74">
      <c r="A74" s="320" t="s">
        <v>2993</v>
      </c>
      <c r="B74" s="320" t="s">
        <v>3011</v>
      </c>
      <c r="C74" s="320" t="s">
        <v>3015</v>
      </c>
      <c r="D74" s="321"/>
      <c r="E74" s="320" t="s">
        <v>3016</v>
      </c>
    </row>
    <row r="75">
      <c r="A75" s="320" t="s">
        <v>2993</v>
      </c>
      <c r="B75" s="320" t="s">
        <v>3011</v>
      </c>
      <c r="C75" s="320" t="s">
        <v>3017</v>
      </c>
      <c r="D75" s="321"/>
      <c r="E75" s="320" t="s">
        <v>3018</v>
      </c>
    </row>
    <row r="76">
      <c r="A76" s="320" t="s">
        <v>2993</v>
      </c>
      <c r="B76" s="320" t="s">
        <v>3011</v>
      </c>
      <c r="C76" s="320" t="s">
        <v>3019</v>
      </c>
      <c r="D76" s="321"/>
      <c r="E76" s="320" t="s">
        <v>3020</v>
      </c>
    </row>
    <row r="77">
      <c r="A77" s="320" t="s">
        <v>3021</v>
      </c>
      <c r="B77" s="321"/>
      <c r="C77" s="321"/>
      <c r="D77" s="321"/>
      <c r="E77" s="320" t="s">
        <v>3022</v>
      </c>
    </row>
    <row r="78">
      <c r="A78" s="320" t="s">
        <v>3021</v>
      </c>
      <c r="B78" s="320" t="s">
        <v>3023</v>
      </c>
      <c r="C78" s="321"/>
      <c r="D78" s="321"/>
      <c r="E78" s="320" t="s">
        <v>3024</v>
      </c>
    </row>
    <row r="79">
      <c r="A79" s="320" t="s">
        <v>3021</v>
      </c>
      <c r="B79" s="320" t="s">
        <v>3023</v>
      </c>
      <c r="C79" s="320" t="s">
        <v>3025</v>
      </c>
      <c r="D79" s="321"/>
      <c r="E79" s="320" t="s">
        <v>3026</v>
      </c>
    </row>
    <row r="80">
      <c r="A80" s="320" t="s">
        <v>3021</v>
      </c>
      <c r="B80" s="320" t="s">
        <v>3023</v>
      </c>
      <c r="C80" s="320" t="s">
        <v>3027</v>
      </c>
      <c r="D80" s="321"/>
      <c r="E80" s="320" t="s">
        <v>3028</v>
      </c>
    </row>
    <row r="81">
      <c r="A81" s="320" t="s">
        <v>3021</v>
      </c>
      <c r="B81" s="320" t="s">
        <v>3023</v>
      </c>
      <c r="C81" s="320" t="s">
        <v>3029</v>
      </c>
      <c r="D81" s="321"/>
      <c r="E81" s="320" t="s">
        <v>3030</v>
      </c>
    </row>
    <row r="82">
      <c r="A82" s="320" t="s">
        <v>3031</v>
      </c>
      <c r="B82" s="321"/>
      <c r="C82" s="321"/>
      <c r="D82" s="321"/>
      <c r="E82" s="320" t="s">
        <v>3032</v>
      </c>
    </row>
    <row r="83">
      <c r="A83" s="320" t="s">
        <v>3031</v>
      </c>
      <c r="B83" s="320" t="s">
        <v>3033</v>
      </c>
      <c r="C83" s="321"/>
      <c r="D83" s="321"/>
      <c r="E83" s="320" t="s">
        <v>3034</v>
      </c>
    </row>
    <row r="84">
      <c r="A84" s="320" t="s">
        <v>3031</v>
      </c>
      <c r="B84" s="320" t="s">
        <v>3033</v>
      </c>
      <c r="C84" s="320" t="s">
        <v>3035</v>
      </c>
      <c r="D84" s="321"/>
      <c r="E84" s="320" t="s">
        <v>3036</v>
      </c>
    </row>
    <row r="85">
      <c r="A85" s="320" t="s">
        <v>3031</v>
      </c>
      <c r="B85" s="320" t="s">
        <v>3033</v>
      </c>
      <c r="C85" s="320" t="s">
        <v>3037</v>
      </c>
      <c r="D85" s="321"/>
      <c r="E85" s="320" t="s">
        <v>3038</v>
      </c>
    </row>
    <row r="86">
      <c r="A86" s="320" t="s">
        <v>3031</v>
      </c>
      <c r="B86" s="320" t="s">
        <v>3033</v>
      </c>
      <c r="C86" s="320" t="s">
        <v>3039</v>
      </c>
      <c r="D86" s="321"/>
      <c r="E86" s="320" t="s">
        <v>3040</v>
      </c>
    </row>
    <row r="87">
      <c r="A87" s="320" t="s">
        <v>3031</v>
      </c>
      <c r="B87" s="320" t="s">
        <v>3033</v>
      </c>
      <c r="C87" s="320" t="s">
        <v>3041</v>
      </c>
      <c r="D87" s="321"/>
      <c r="E87" s="320" t="s">
        <v>3042</v>
      </c>
    </row>
    <row r="88">
      <c r="A88" s="320" t="s">
        <v>3031</v>
      </c>
      <c r="B88" s="320" t="s">
        <v>3043</v>
      </c>
      <c r="C88" s="321"/>
      <c r="D88" s="321"/>
      <c r="E88" s="320" t="s">
        <v>3044</v>
      </c>
    </row>
    <row r="89">
      <c r="A89" s="320" t="s">
        <v>3031</v>
      </c>
      <c r="B89" s="320" t="s">
        <v>3043</v>
      </c>
      <c r="C89" s="320" t="s">
        <v>3045</v>
      </c>
      <c r="D89" s="321"/>
      <c r="E89" s="320" t="s">
        <v>3046</v>
      </c>
    </row>
    <row r="90">
      <c r="A90" s="320" t="s">
        <v>3031</v>
      </c>
      <c r="B90" s="320" t="s">
        <v>3043</v>
      </c>
      <c r="C90" s="320" t="s">
        <v>3047</v>
      </c>
      <c r="D90" s="321"/>
      <c r="E90" s="320" t="s">
        <v>3048</v>
      </c>
    </row>
    <row r="91">
      <c r="A91" s="320" t="s">
        <v>3031</v>
      </c>
      <c r="B91" s="320" t="s">
        <v>3043</v>
      </c>
      <c r="C91" s="320" t="s">
        <v>3049</v>
      </c>
      <c r="D91" s="321"/>
      <c r="E91" s="320" t="s">
        <v>3050</v>
      </c>
    </row>
    <row r="92">
      <c r="A92" s="320" t="s">
        <v>3031</v>
      </c>
      <c r="B92" s="320" t="s">
        <v>3043</v>
      </c>
      <c r="C92" s="320" t="s">
        <v>3051</v>
      </c>
      <c r="D92" s="321"/>
      <c r="E92" s="320" t="s">
        <v>3052</v>
      </c>
    </row>
    <row r="93">
      <c r="A93" s="320" t="s">
        <v>3031</v>
      </c>
      <c r="B93" s="320" t="s">
        <v>3043</v>
      </c>
      <c r="C93" s="320" t="s">
        <v>3053</v>
      </c>
      <c r="D93" s="321"/>
      <c r="E93" s="320" t="s">
        <v>3054</v>
      </c>
    </row>
    <row r="94">
      <c r="A94" s="320" t="s">
        <v>3031</v>
      </c>
      <c r="B94" s="320" t="s">
        <v>3043</v>
      </c>
      <c r="C94" s="320" t="s">
        <v>3055</v>
      </c>
      <c r="D94" s="321"/>
      <c r="E94" s="320" t="s">
        <v>3056</v>
      </c>
    </row>
    <row r="95">
      <c r="A95" s="320" t="s">
        <v>3031</v>
      </c>
      <c r="B95" s="320" t="s">
        <v>3057</v>
      </c>
      <c r="C95" s="321"/>
      <c r="D95" s="321"/>
      <c r="E95" s="320" t="s">
        <v>3058</v>
      </c>
    </row>
    <row r="96">
      <c r="A96" s="320" t="s">
        <v>3031</v>
      </c>
      <c r="B96" s="320" t="s">
        <v>3057</v>
      </c>
      <c r="C96" s="320" t="s">
        <v>3059</v>
      </c>
      <c r="D96" s="321"/>
      <c r="E96" s="320" t="s">
        <v>3060</v>
      </c>
    </row>
    <row r="97">
      <c r="A97" s="320" t="s">
        <v>3031</v>
      </c>
      <c r="B97" s="320" t="s">
        <v>3057</v>
      </c>
      <c r="C97" s="320" t="s">
        <v>3061</v>
      </c>
      <c r="D97" s="321"/>
      <c r="E97" s="320" t="s">
        <v>3062</v>
      </c>
    </row>
    <row r="98">
      <c r="A98" s="320" t="s">
        <v>3031</v>
      </c>
      <c r="B98" s="320" t="s">
        <v>3063</v>
      </c>
      <c r="C98" s="321"/>
      <c r="D98" s="321"/>
      <c r="E98" s="320" t="s">
        <v>3064</v>
      </c>
    </row>
    <row r="99">
      <c r="A99" s="320" t="s">
        <v>3031</v>
      </c>
      <c r="B99" s="320" t="s">
        <v>3063</v>
      </c>
      <c r="C99" s="320" t="s">
        <v>3065</v>
      </c>
      <c r="D99" s="321"/>
      <c r="E99" s="320" t="s">
        <v>3066</v>
      </c>
    </row>
    <row r="100">
      <c r="A100" s="320" t="s">
        <v>3031</v>
      </c>
      <c r="B100" s="320" t="s">
        <v>3063</v>
      </c>
      <c r="C100" s="320" t="s">
        <v>3067</v>
      </c>
      <c r="D100" s="321"/>
      <c r="E100" s="320" t="s">
        <v>3068</v>
      </c>
    </row>
    <row r="101">
      <c r="A101" s="320" t="s">
        <v>3031</v>
      </c>
      <c r="B101" s="320" t="s">
        <v>3063</v>
      </c>
      <c r="C101" s="320" t="s">
        <v>3069</v>
      </c>
      <c r="D101" s="321"/>
      <c r="E101" s="320" t="s">
        <v>3070</v>
      </c>
    </row>
    <row r="102">
      <c r="A102" s="320" t="s">
        <v>3031</v>
      </c>
      <c r="B102" s="320" t="s">
        <v>3063</v>
      </c>
      <c r="C102" s="320" t="s">
        <v>3071</v>
      </c>
      <c r="D102" s="321"/>
      <c r="E102" s="320" t="s">
        <v>3072</v>
      </c>
    </row>
    <row r="103">
      <c r="A103" s="320" t="s">
        <v>3031</v>
      </c>
      <c r="B103" s="320" t="s">
        <v>3073</v>
      </c>
      <c r="C103" s="321"/>
      <c r="D103" s="321"/>
      <c r="E103" s="320" t="s">
        <v>3074</v>
      </c>
    </row>
    <row r="104">
      <c r="A104" s="320" t="s">
        <v>3031</v>
      </c>
      <c r="B104" s="320" t="s">
        <v>3073</v>
      </c>
      <c r="C104" s="320" t="s">
        <v>3075</v>
      </c>
      <c r="D104" s="321"/>
      <c r="E104" s="320" t="s">
        <v>3076</v>
      </c>
    </row>
    <row r="105">
      <c r="A105" s="320" t="s">
        <v>3031</v>
      </c>
      <c r="B105" s="320" t="s">
        <v>3073</v>
      </c>
      <c r="C105" s="320" t="s">
        <v>3077</v>
      </c>
      <c r="D105" s="321"/>
      <c r="E105" s="320" t="s">
        <v>3078</v>
      </c>
    </row>
    <row r="106">
      <c r="A106" s="320" t="s">
        <v>3031</v>
      </c>
      <c r="B106" s="320" t="s">
        <v>3073</v>
      </c>
      <c r="C106" s="320" t="s">
        <v>3079</v>
      </c>
      <c r="D106" s="321"/>
      <c r="E106" s="320" t="s">
        <v>3080</v>
      </c>
    </row>
    <row r="107">
      <c r="A107" s="320" t="s">
        <v>3031</v>
      </c>
      <c r="B107" s="320" t="s">
        <v>3081</v>
      </c>
      <c r="C107" s="321"/>
      <c r="D107" s="321"/>
      <c r="E107" s="320" t="s">
        <v>3082</v>
      </c>
    </row>
    <row r="108">
      <c r="A108" s="320" t="s">
        <v>3031</v>
      </c>
      <c r="B108" s="320" t="s">
        <v>3081</v>
      </c>
      <c r="C108" s="320" t="s">
        <v>3083</v>
      </c>
      <c r="D108" s="321"/>
      <c r="E108" s="320" t="s">
        <v>3084</v>
      </c>
    </row>
    <row r="109">
      <c r="A109" s="320" t="s">
        <v>3031</v>
      </c>
      <c r="B109" s="320" t="s">
        <v>3081</v>
      </c>
      <c r="C109" s="320" t="s">
        <v>3085</v>
      </c>
      <c r="D109" s="321"/>
      <c r="E109" s="320" t="s">
        <v>3086</v>
      </c>
    </row>
    <row r="110">
      <c r="A110" s="320" t="s">
        <v>3031</v>
      </c>
      <c r="B110" s="320" t="s">
        <v>3081</v>
      </c>
      <c r="C110" s="320" t="s">
        <v>3087</v>
      </c>
      <c r="D110" s="321"/>
      <c r="E110" s="320" t="s">
        <v>3088</v>
      </c>
    </row>
    <row r="111">
      <c r="A111" s="320" t="s">
        <v>3031</v>
      </c>
      <c r="B111" s="320" t="s">
        <v>3089</v>
      </c>
      <c r="C111" s="321"/>
      <c r="D111" s="321"/>
      <c r="E111" s="320" t="s">
        <v>3090</v>
      </c>
    </row>
    <row r="112">
      <c r="A112" s="320" t="s">
        <v>3031</v>
      </c>
      <c r="B112" s="320" t="s">
        <v>3089</v>
      </c>
      <c r="C112" s="320" t="s">
        <v>3091</v>
      </c>
      <c r="D112" s="321"/>
      <c r="E112" s="320" t="s">
        <v>3092</v>
      </c>
    </row>
    <row r="113">
      <c r="A113" s="320" t="s">
        <v>3031</v>
      </c>
      <c r="B113" s="320" t="s">
        <v>3089</v>
      </c>
      <c r="C113" s="320" t="s">
        <v>3093</v>
      </c>
      <c r="D113" s="321"/>
      <c r="E113" s="320" t="s">
        <v>3094</v>
      </c>
    </row>
    <row r="114">
      <c r="A114" s="320" t="s">
        <v>3031</v>
      </c>
      <c r="B114" s="320" t="s">
        <v>3089</v>
      </c>
      <c r="C114" s="320" t="s">
        <v>3095</v>
      </c>
      <c r="D114" s="321"/>
      <c r="E114" s="320" t="s">
        <v>3096</v>
      </c>
    </row>
    <row r="115">
      <c r="A115" s="320" t="s">
        <v>3031</v>
      </c>
      <c r="B115" s="320" t="s">
        <v>3097</v>
      </c>
      <c r="C115" s="321"/>
      <c r="D115" s="321"/>
      <c r="E115" s="320" t="s">
        <v>3098</v>
      </c>
    </row>
    <row r="116">
      <c r="A116" s="320" t="s">
        <v>3031</v>
      </c>
      <c r="B116" s="320" t="s">
        <v>3097</v>
      </c>
      <c r="C116" s="320" t="s">
        <v>3099</v>
      </c>
      <c r="D116" s="321"/>
      <c r="E116" s="320" t="s">
        <v>3100</v>
      </c>
    </row>
    <row r="117">
      <c r="A117" s="320" t="s">
        <v>3031</v>
      </c>
      <c r="B117" s="320" t="s">
        <v>3097</v>
      </c>
      <c r="C117" s="320" t="s">
        <v>3101</v>
      </c>
      <c r="D117" s="321"/>
      <c r="E117" s="320" t="s">
        <v>3102</v>
      </c>
    </row>
    <row r="118">
      <c r="A118" s="320" t="s">
        <v>3031</v>
      </c>
      <c r="B118" s="320" t="s">
        <v>3097</v>
      </c>
      <c r="C118" s="320" t="s">
        <v>3103</v>
      </c>
      <c r="D118" s="321"/>
      <c r="E118" s="320" t="s">
        <v>3104</v>
      </c>
    </row>
    <row r="119">
      <c r="A119" s="320" t="s">
        <v>3031</v>
      </c>
      <c r="B119" s="320" t="s">
        <v>3097</v>
      </c>
      <c r="C119" s="320" t="s">
        <v>3105</v>
      </c>
      <c r="D119" s="321"/>
      <c r="E119" s="320" t="s">
        <v>3106</v>
      </c>
    </row>
    <row r="120">
      <c r="A120" s="320" t="s">
        <v>3031</v>
      </c>
      <c r="B120" s="320" t="s">
        <v>3107</v>
      </c>
      <c r="C120" s="321"/>
      <c r="D120" s="321"/>
      <c r="E120" s="320" t="s">
        <v>3108</v>
      </c>
    </row>
    <row r="121">
      <c r="A121" s="320" t="s">
        <v>3031</v>
      </c>
      <c r="B121" s="320" t="s">
        <v>3107</v>
      </c>
      <c r="C121" s="320" t="s">
        <v>3109</v>
      </c>
      <c r="D121" s="321"/>
      <c r="E121" s="320" t="s">
        <v>3110</v>
      </c>
    </row>
    <row r="122">
      <c r="A122" s="320" t="s">
        <v>3031</v>
      </c>
      <c r="B122" s="320" t="s">
        <v>3107</v>
      </c>
      <c r="C122" s="320" t="s">
        <v>3111</v>
      </c>
      <c r="D122" s="321"/>
      <c r="E122" s="320" t="s">
        <v>3112</v>
      </c>
    </row>
    <row r="123">
      <c r="A123" s="320" t="s">
        <v>3031</v>
      </c>
      <c r="B123" s="320" t="s">
        <v>3107</v>
      </c>
      <c r="C123" s="320" t="s">
        <v>3113</v>
      </c>
      <c r="D123" s="321"/>
      <c r="E123" s="320" t="s">
        <v>3114</v>
      </c>
    </row>
    <row r="124">
      <c r="A124" s="320" t="s">
        <v>3031</v>
      </c>
      <c r="B124" s="320" t="s">
        <v>3115</v>
      </c>
      <c r="C124" s="321"/>
      <c r="D124" s="321"/>
      <c r="E124" s="320" t="s">
        <v>3116</v>
      </c>
    </row>
    <row r="125">
      <c r="A125" s="320" t="s">
        <v>3031</v>
      </c>
      <c r="B125" s="320" t="s">
        <v>3115</v>
      </c>
      <c r="C125" s="320" t="s">
        <v>3117</v>
      </c>
      <c r="D125" s="321"/>
      <c r="E125" s="320" t="s">
        <v>3118</v>
      </c>
    </row>
    <row r="126">
      <c r="A126" s="320" t="s">
        <v>3031</v>
      </c>
      <c r="B126" s="320" t="s">
        <v>3115</v>
      </c>
      <c r="C126" s="320" t="s">
        <v>3119</v>
      </c>
      <c r="D126" s="321"/>
      <c r="E126" s="320" t="s">
        <v>3120</v>
      </c>
    </row>
    <row r="127">
      <c r="A127" s="320" t="s">
        <v>3031</v>
      </c>
      <c r="B127" s="320" t="s">
        <v>3115</v>
      </c>
      <c r="C127" s="320" t="s">
        <v>3121</v>
      </c>
      <c r="D127" s="321"/>
      <c r="E127" s="320" t="s">
        <v>3122</v>
      </c>
    </row>
    <row r="128">
      <c r="A128" s="320" t="s">
        <v>3031</v>
      </c>
      <c r="B128" s="320" t="s">
        <v>3123</v>
      </c>
      <c r="C128" s="321"/>
      <c r="D128" s="321"/>
      <c r="E128" s="320" t="s">
        <v>3124</v>
      </c>
    </row>
    <row r="129">
      <c r="A129" s="320" t="s">
        <v>3031</v>
      </c>
      <c r="B129" s="320" t="s">
        <v>3123</v>
      </c>
      <c r="C129" s="320" t="s">
        <v>3125</v>
      </c>
      <c r="D129" s="321"/>
      <c r="E129" s="320" t="s">
        <v>3126</v>
      </c>
    </row>
    <row r="130">
      <c r="A130" s="320" t="s">
        <v>3031</v>
      </c>
      <c r="B130" s="320" t="s">
        <v>3123</v>
      </c>
      <c r="C130" s="320" t="s">
        <v>3127</v>
      </c>
      <c r="D130" s="321"/>
      <c r="E130" s="320" t="s">
        <v>3126</v>
      </c>
    </row>
    <row r="131">
      <c r="A131" s="320" t="s">
        <v>3031</v>
      </c>
      <c r="B131" s="320" t="s">
        <v>3123</v>
      </c>
      <c r="C131" s="320" t="s">
        <v>3128</v>
      </c>
      <c r="D131" s="321"/>
      <c r="E131" s="320" t="s">
        <v>3126</v>
      </c>
    </row>
    <row r="132">
      <c r="A132" s="320" t="s">
        <v>3129</v>
      </c>
      <c r="B132" s="321"/>
      <c r="C132" s="321"/>
      <c r="D132" s="321"/>
      <c r="E132" s="320" t="s">
        <v>3130</v>
      </c>
    </row>
    <row r="133">
      <c r="A133" s="320" t="s">
        <v>3129</v>
      </c>
      <c r="B133" s="320" t="s">
        <v>3131</v>
      </c>
      <c r="C133" s="321"/>
      <c r="D133" s="321"/>
      <c r="E133" s="320" t="s">
        <v>3132</v>
      </c>
    </row>
    <row r="134">
      <c r="A134" s="320" t="s">
        <v>3129</v>
      </c>
      <c r="B134" s="320" t="s">
        <v>3131</v>
      </c>
      <c r="C134" s="320" t="s">
        <v>3133</v>
      </c>
      <c r="D134" s="321"/>
      <c r="E134" s="320" t="s">
        <v>3134</v>
      </c>
    </row>
    <row r="135">
      <c r="A135" s="320" t="s">
        <v>3129</v>
      </c>
      <c r="B135" s="320" t="s">
        <v>3131</v>
      </c>
      <c r="C135" s="320" t="s">
        <v>3135</v>
      </c>
      <c r="D135" s="321"/>
      <c r="E135" s="320" t="s">
        <v>3136</v>
      </c>
    </row>
    <row r="136">
      <c r="A136" s="320" t="s">
        <v>3129</v>
      </c>
      <c r="B136" s="320" t="s">
        <v>3131</v>
      </c>
      <c r="C136" s="320" t="s">
        <v>3137</v>
      </c>
      <c r="D136" s="321"/>
      <c r="E136" s="320" t="s">
        <v>3138</v>
      </c>
    </row>
    <row r="137">
      <c r="A137" s="320" t="s">
        <v>3129</v>
      </c>
      <c r="B137" s="320" t="s">
        <v>3131</v>
      </c>
      <c r="C137" s="320" t="s">
        <v>3139</v>
      </c>
      <c r="D137" s="321"/>
      <c r="E137" s="320" t="s">
        <v>3140</v>
      </c>
    </row>
    <row r="138">
      <c r="A138" s="320" t="s">
        <v>3129</v>
      </c>
      <c r="B138" s="320" t="s">
        <v>3131</v>
      </c>
      <c r="C138" s="320" t="s">
        <v>3141</v>
      </c>
      <c r="D138" s="321"/>
      <c r="E138" s="320" t="s">
        <v>3142</v>
      </c>
    </row>
    <row r="139">
      <c r="A139" s="320" t="s">
        <v>3129</v>
      </c>
      <c r="B139" s="320" t="s">
        <v>3131</v>
      </c>
      <c r="C139" s="320" t="s">
        <v>3143</v>
      </c>
      <c r="D139" s="321"/>
      <c r="E139" s="320" t="s">
        <v>3144</v>
      </c>
    </row>
    <row r="140">
      <c r="A140" s="320" t="s">
        <v>3129</v>
      </c>
      <c r="B140" s="320" t="s">
        <v>3131</v>
      </c>
      <c r="C140" s="320" t="s">
        <v>3145</v>
      </c>
      <c r="D140" s="321"/>
      <c r="E140" s="320" t="s">
        <v>3146</v>
      </c>
    </row>
    <row r="141">
      <c r="A141" s="320" t="s">
        <v>3129</v>
      </c>
      <c r="B141" s="320" t="s">
        <v>3147</v>
      </c>
      <c r="C141" s="321"/>
      <c r="D141" s="321"/>
      <c r="E141" s="320" t="s">
        <v>3148</v>
      </c>
    </row>
    <row r="142">
      <c r="A142" s="320" t="s">
        <v>3129</v>
      </c>
      <c r="B142" s="320" t="s">
        <v>3147</v>
      </c>
      <c r="C142" s="320" t="s">
        <v>3149</v>
      </c>
      <c r="D142" s="321"/>
      <c r="E142" s="320" t="s">
        <v>3150</v>
      </c>
    </row>
    <row r="143">
      <c r="A143" s="320" t="s">
        <v>3129</v>
      </c>
      <c r="B143" s="320" t="s">
        <v>3147</v>
      </c>
      <c r="C143" s="320" t="s">
        <v>3151</v>
      </c>
      <c r="D143" s="321"/>
      <c r="E143" s="320" t="s">
        <v>3152</v>
      </c>
    </row>
    <row r="144">
      <c r="A144" s="320" t="s">
        <v>3129</v>
      </c>
      <c r="B144" s="320" t="s">
        <v>3147</v>
      </c>
      <c r="C144" s="320" t="s">
        <v>3153</v>
      </c>
      <c r="D144" s="321"/>
      <c r="E144" s="320" t="s">
        <v>3154</v>
      </c>
    </row>
    <row r="145">
      <c r="A145" s="320" t="s">
        <v>3129</v>
      </c>
      <c r="B145" s="320" t="s">
        <v>3155</v>
      </c>
      <c r="C145" s="321"/>
      <c r="D145" s="321"/>
      <c r="E145" s="320" t="s">
        <v>3156</v>
      </c>
    </row>
    <row r="146">
      <c r="A146" s="320" t="s">
        <v>3129</v>
      </c>
      <c r="B146" s="320" t="s">
        <v>3155</v>
      </c>
      <c r="C146" s="320" t="s">
        <v>3157</v>
      </c>
      <c r="D146" s="321"/>
      <c r="E146" s="320" t="s">
        <v>3158</v>
      </c>
    </row>
    <row r="147">
      <c r="A147" s="320" t="s">
        <v>3129</v>
      </c>
      <c r="B147" s="320" t="s">
        <v>3155</v>
      </c>
      <c r="C147" s="320" t="s">
        <v>3159</v>
      </c>
      <c r="D147" s="321"/>
      <c r="E147" s="320" t="s">
        <v>3160</v>
      </c>
    </row>
    <row r="148">
      <c r="A148" s="320" t="s">
        <v>3129</v>
      </c>
      <c r="B148" s="320" t="s">
        <v>3155</v>
      </c>
      <c r="C148" s="320" t="s">
        <v>3161</v>
      </c>
      <c r="D148" s="321"/>
      <c r="E148" s="320" t="s">
        <v>3162</v>
      </c>
    </row>
    <row r="149">
      <c r="A149" s="320" t="s">
        <v>3129</v>
      </c>
      <c r="B149" s="320" t="s">
        <v>3155</v>
      </c>
      <c r="C149" s="320" t="s">
        <v>3163</v>
      </c>
      <c r="D149" s="321"/>
      <c r="E149" s="320" t="s">
        <v>3164</v>
      </c>
    </row>
    <row r="150">
      <c r="A150" s="320" t="s">
        <v>3129</v>
      </c>
      <c r="B150" s="320" t="s">
        <v>3155</v>
      </c>
      <c r="C150" s="320" t="s">
        <v>3165</v>
      </c>
      <c r="D150" s="321"/>
      <c r="E150" s="320" t="s">
        <v>3166</v>
      </c>
    </row>
    <row r="151">
      <c r="A151" s="320" t="s">
        <v>3167</v>
      </c>
      <c r="B151" s="321"/>
      <c r="C151" s="321"/>
      <c r="D151" s="321"/>
      <c r="E151" s="320" t="s">
        <v>3168</v>
      </c>
    </row>
    <row r="152">
      <c r="A152" s="320" t="s">
        <v>3167</v>
      </c>
      <c r="B152" s="320" t="s">
        <v>3169</v>
      </c>
      <c r="C152" s="321"/>
      <c r="D152" s="321"/>
      <c r="E152" s="320" t="s">
        <v>3170</v>
      </c>
    </row>
    <row r="153">
      <c r="A153" s="320" t="s">
        <v>3167</v>
      </c>
      <c r="B153" s="320" t="s">
        <v>3169</v>
      </c>
      <c r="C153" s="320" t="s">
        <v>3171</v>
      </c>
      <c r="D153" s="321"/>
      <c r="E153" s="320" t="s">
        <v>3172</v>
      </c>
    </row>
    <row r="154">
      <c r="A154" s="320" t="s">
        <v>3167</v>
      </c>
      <c r="B154" s="320" t="s">
        <v>3169</v>
      </c>
      <c r="C154" s="320" t="s">
        <v>3173</v>
      </c>
      <c r="D154" s="321"/>
      <c r="E154" s="320" t="s">
        <v>3174</v>
      </c>
    </row>
    <row r="155">
      <c r="A155" s="320" t="s">
        <v>3167</v>
      </c>
      <c r="B155" s="320" t="s">
        <v>3169</v>
      </c>
      <c r="C155" s="320" t="s">
        <v>3175</v>
      </c>
      <c r="D155" s="321"/>
      <c r="E155" s="320" t="s">
        <v>3176</v>
      </c>
    </row>
    <row r="156">
      <c r="A156" s="320" t="s">
        <v>3167</v>
      </c>
      <c r="B156" s="320" t="s">
        <v>3177</v>
      </c>
      <c r="C156" s="321"/>
      <c r="D156" s="321"/>
      <c r="E156" s="320" t="s">
        <v>3178</v>
      </c>
    </row>
    <row r="157">
      <c r="A157" s="320" t="s">
        <v>3167</v>
      </c>
      <c r="B157" s="320" t="s">
        <v>3177</v>
      </c>
      <c r="C157" s="320" t="s">
        <v>3179</v>
      </c>
      <c r="D157" s="321"/>
      <c r="E157" s="320" t="s">
        <v>3180</v>
      </c>
    </row>
    <row r="158">
      <c r="A158" s="320" t="s">
        <v>3167</v>
      </c>
      <c r="B158" s="320" t="s">
        <v>3177</v>
      </c>
      <c r="C158" s="320" t="s">
        <v>3181</v>
      </c>
      <c r="D158" s="321"/>
      <c r="E158" s="320" t="s">
        <v>3182</v>
      </c>
    </row>
    <row r="159">
      <c r="A159" s="320" t="s">
        <v>3167</v>
      </c>
      <c r="B159" s="320" t="s">
        <v>3177</v>
      </c>
      <c r="C159" s="320" t="s">
        <v>3183</v>
      </c>
      <c r="D159" s="321"/>
      <c r="E159" s="320" t="s">
        <v>3184</v>
      </c>
    </row>
    <row r="160">
      <c r="A160" s="320" t="s">
        <v>3167</v>
      </c>
      <c r="B160" s="320" t="s">
        <v>3177</v>
      </c>
      <c r="C160" s="320" t="s">
        <v>3185</v>
      </c>
      <c r="D160" s="321"/>
      <c r="E160" s="320" t="s">
        <v>3186</v>
      </c>
    </row>
    <row r="161">
      <c r="A161" s="320" t="s">
        <v>3167</v>
      </c>
      <c r="B161" s="320" t="s">
        <v>3187</v>
      </c>
      <c r="C161" s="321"/>
      <c r="D161" s="321"/>
      <c r="E161" s="320" t="s">
        <v>3188</v>
      </c>
    </row>
    <row r="162">
      <c r="A162" s="320" t="s">
        <v>3167</v>
      </c>
      <c r="B162" s="320" t="s">
        <v>3187</v>
      </c>
      <c r="C162" s="320" t="s">
        <v>3189</v>
      </c>
      <c r="D162" s="346"/>
      <c r="E162" s="347"/>
    </row>
    <row r="163">
      <c r="A163" s="320" t="s">
        <v>3167</v>
      </c>
      <c r="B163" s="320" t="s">
        <v>3187</v>
      </c>
      <c r="C163" s="320" t="s">
        <v>3189</v>
      </c>
      <c r="D163" s="320" t="s">
        <v>3190</v>
      </c>
      <c r="E163" s="320" t="s">
        <v>3191</v>
      </c>
    </row>
    <row r="164">
      <c r="A164" s="320" t="s">
        <v>3167</v>
      </c>
      <c r="B164" s="320" t="s">
        <v>3187</v>
      </c>
      <c r="C164" s="320" t="s">
        <v>3189</v>
      </c>
      <c r="D164" s="320" t="s">
        <v>3192</v>
      </c>
      <c r="E164" s="320" t="s">
        <v>3193</v>
      </c>
    </row>
    <row r="165">
      <c r="A165" s="320" t="s">
        <v>3167</v>
      </c>
      <c r="B165" s="320" t="s">
        <v>3187</v>
      </c>
      <c r="C165" s="320" t="s">
        <v>3189</v>
      </c>
      <c r="D165" s="320" t="s">
        <v>3194</v>
      </c>
      <c r="E165" s="320" t="s">
        <v>3195</v>
      </c>
    </row>
    <row r="166">
      <c r="A166" s="320" t="s">
        <v>3167</v>
      </c>
      <c r="B166" s="320" t="s">
        <v>3187</v>
      </c>
      <c r="C166" s="320" t="s">
        <v>3189</v>
      </c>
      <c r="D166" s="320" t="s">
        <v>3196</v>
      </c>
      <c r="E166" s="320" t="s">
        <v>3197</v>
      </c>
    </row>
    <row r="167">
      <c r="A167" s="320" t="s">
        <v>3167</v>
      </c>
      <c r="B167" s="320" t="s">
        <v>3187</v>
      </c>
      <c r="C167" s="320" t="s">
        <v>3189</v>
      </c>
      <c r="D167" s="320" t="s">
        <v>3198</v>
      </c>
      <c r="E167" s="320" t="s">
        <v>3199</v>
      </c>
    </row>
    <row r="168">
      <c r="A168" s="320" t="s">
        <v>3167</v>
      </c>
      <c r="B168" s="320" t="s">
        <v>3187</v>
      </c>
      <c r="C168" s="320" t="s">
        <v>3200</v>
      </c>
      <c r="D168" s="346"/>
      <c r="E168" s="347"/>
    </row>
    <row r="169">
      <c r="A169" s="320" t="s">
        <v>3167</v>
      </c>
      <c r="B169" s="320" t="s">
        <v>3187</v>
      </c>
      <c r="C169" s="320" t="s">
        <v>3200</v>
      </c>
      <c r="D169" s="320" t="s">
        <v>3201</v>
      </c>
      <c r="E169" s="320" t="s">
        <v>3202</v>
      </c>
    </row>
    <row r="170">
      <c r="A170" s="320" t="s">
        <v>3167</v>
      </c>
      <c r="B170" s="320" t="s">
        <v>3187</v>
      </c>
      <c r="C170" s="320" t="s">
        <v>3200</v>
      </c>
      <c r="D170" s="320" t="s">
        <v>3203</v>
      </c>
      <c r="E170" s="320" t="s">
        <v>3204</v>
      </c>
    </row>
    <row r="171">
      <c r="A171" s="320" t="s">
        <v>3167</v>
      </c>
      <c r="B171" s="320" t="s">
        <v>3187</v>
      </c>
      <c r="C171" s="320" t="s">
        <v>3200</v>
      </c>
      <c r="D171" s="320" t="s">
        <v>3205</v>
      </c>
      <c r="E171" s="320" t="s">
        <v>3206</v>
      </c>
    </row>
    <row r="172">
      <c r="A172" s="320" t="s">
        <v>3167</v>
      </c>
      <c r="B172" s="320" t="s">
        <v>3187</v>
      </c>
      <c r="C172" s="320" t="s">
        <v>3200</v>
      </c>
      <c r="D172" s="320" t="s">
        <v>3207</v>
      </c>
      <c r="E172" s="320" t="s">
        <v>3208</v>
      </c>
    </row>
    <row r="173">
      <c r="A173" s="320" t="s">
        <v>3167</v>
      </c>
      <c r="B173" s="320" t="s">
        <v>3187</v>
      </c>
      <c r="C173" s="320" t="s">
        <v>3200</v>
      </c>
      <c r="D173" s="320" t="s">
        <v>3209</v>
      </c>
      <c r="E173" s="320" t="s">
        <v>3210</v>
      </c>
    </row>
    <row r="174">
      <c r="A174" s="320" t="s">
        <v>3167</v>
      </c>
      <c r="B174" s="320" t="s">
        <v>3187</v>
      </c>
      <c r="C174" s="320" t="s">
        <v>3211</v>
      </c>
      <c r="D174" s="346"/>
      <c r="E174" s="347"/>
    </row>
    <row r="175">
      <c r="A175" s="320" t="s">
        <v>3167</v>
      </c>
      <c r="B175" s="320" t="s">
        <v>3187</v>
      </c>
      <c r="C175" s="320" t="s">
        <v>3211</v>
      </c>
      <c r="D175" s="320" t="s">
        <v>3212</v>
      </c>
      <c r="E175" s="320" t="s">
        <v>3213</v>
      </c>
    </row>
    <row r="176">
      <c r="A176" s="320" t="s">
        <v>3167</v>
      </c>
      <c r="B176" s="320" t="s">
        <v>3187</v>
      </c>
      <c r="C176" s="320" t="s">
        <v>3211</v>
      </c>
      <c r="D176" s="320" t="s">
        <v>3214</v>
      </c>
      <c r="E176" s="320" t="s">
        <v>3215</v>
      </c>
    </row>
    <row r="177">
      <c r="A177" s="320" t="s">
        <v>3167</v>
      </c>
      <c r="B177" s="320" t="s">
        <v>3187</v>
      </c>
      <c r="C177" s="320" t="s">
        <v>3211</v>
      </c>
      <c r="D177" s="320" t="s">
        <v>3216</v>
      </c>
      <c r="E177" s="320" t="s">
        <v>3217</v>
      </c>
    </row>
    <row r="178">
      <c r="A178" s="320" t="s">
        <v>3167</v>
      </c>
      <c r="B178" s="320" t="s">
        <v>3187</v>
      </c>
      <c r="C178" s="320" t="s">
        <v>3211</v>
      </c>
      <c r="D178" s="320" t="s">
        <v>3218</v>
      </c>
      <c r="E178" s="320" t="s">
        <v>3219</v>
      </c>
    </row>
    <row r="179">
      <c r="A179" s="320" t="s">
        <v>3167</v>
      </c>
      <c r="B179" s="320" t="s">
        <v>3187</v>
      </c>
      <c r="C179" s="320" t="s">
        <v>3220</v>
      </c>
      <c r="D179" s="346"/>
      <c r="E179" s="347"/>
    </row>
    <row r="180">
      <c r="A180" s="320" t="s">
        <v>3167</v>
      </c>
      <c r="B180" s="320" t="s">
        <v>3187</v>
      </c>
      <c r="C180" s="320" t="s">
        <v>3220</v>
      </c>
      <c r="D180" s="320" t="s">
        <v>3221</v>
      </c>
      <c r="E180" s="320" t="s">
        <v>3222</v>
      </c>
    </row>
    <row r="181">
      <c r="A181" s="320" t="s">
        <v>3167</v>
      </c>
      <c r="B181" s="320" t="s">
        <v>3187</v>
      </c>
      <c r="C181" s="320" t="s">
        <v>3220</v>
      </c>
      <c r="D181" s="320" t="s">
        <v>3223</v>
      </c>
      <c r="E181" s="320" t="s">
        <v>3224</v>
      </c>
    </row>
    <row r="182">
      <c r="A182" s="320" t="s">
        <v>3167</v>
      </c>
      <c r="B182" s="320" t="s">
        <v>3187</v>
      </c>
      <c r="C182" s="320" t="s">
        <v>3220</v>
      </c>
      <c r="D182" s="320" t="s">
        <v>3225</v>
      </c>
      <c r="E182" s="320" t="s">
        <v>3226</v>
      </c>
    </row>
    <row r="183">
      <c r="A183" s="320" t="s">
        <v>3167</v>
      </c>
      <c r="B183" s="320" t="s">
        <v>3187</v>
      </c>
      <c r="C183" s="320" t="s">
        <v>3227</v>
      </c>
      <c r="D183" s="321"/>
      <c r="E183" s="320" t="s">
        <v>3228</v>
      </c>
    </row>
    <row r="184">
      <c r="A184" s="320" t="s">
        <v>3167</v>
      </c>
      <c r="B184" s="320" t="s">
        <v>3187</v>
      </c>
      <c r="C184" s="320" t="s">
        <v>3227</v>
      </c>
      <c r="D184" s="320" t="s">
        <v>3229</v>
      </c>
      <c r="E184" s="320" t="s">
        <v>3230</v>
      </c>
    </row>
    <row r="185">
      <c r="A185" s="320" t="s">
        <v>3167</v>
      </c>
      <c r="B185" s="320" t="s">
        <v>3187</v>
      </c>
      <c r="C185" s="320" t="s">
        <v>3227</v>
      </c>
      <c r="D185" s="320" t="s">
        <v>3231</v>
      </c>
      <c r="E185" s="320" t="s">
        <v>3232</v>
      </c>
    </row>
    <row r="186">
      <c r="A186" s="320" t="s">
        <v>3167</v>
      </c>
      <c r="B186" s="320" t="s">
        <v>3187</v>
      </c>
      <c r="C186" s="320" t="s">
        <v>3227</v>
      </c>
      <c r="D186" s="320" t="s">
        <v>3233</v>
      </c>
      <c r="E186" s="320" t="s">
        <v>3234</v>
      </c>
    </row>
    <row r="187">
      <c r="A187" s="320" t="s">
        <v>3167</v>
      </c>
      <c r="B187" s="320" t="s">
        <v>3187</v>
      </c>
      <c r="C187" s="320" t="s">
        <v>3227</v>
      </c>
      <c r="D187" s="320" t="s">
        <v>3235</v>
      </c>
      <c r="E187" s="320" t="s">
        <v>3236</v>
      </c>
    </row>
    <row r="188">
      <c r="A188" s="320" t="s">
        <v>3167</v>
      </c>
      <c r="B188" s="320" t="s">
        <v>3187</v>
      </c>
      <c r="C188" s="320" t="s">
        <v>3227</v>
      </c>
      <c r="D188" s="320" t="s">
        <v>3237</v>
      </c>
      <c r="E188" s="320" t="s">
        <v>3238</v>
      </c>
    </row>
    <row r="189">
      <c r="A189" s="320" t="s">
        <v>3167</v>
      </c>
      <c r="B189" s="320" t="s">
        <v>3187</v>
      </c>
      <c r="C189" s="320" t="s">
        <v>3227</v>
      </c>
      <c r="D189" s="320" t="s">
        <v>3239</v>
      </c>
      <c r="E189" s="320" t="s">
        <v>3240</v>
      </c>
    </row>
    <row r="190">
      <c r="A190" s="320" t="s">
        <v>3167</v>
      </c>
      <c r="B190" s="320" t="s">
        <v>3187</v>
      </c>
      <c r="C190" s="320" t="s">
        <v>3227</v>
      </c>
      <c r="D190" s="320" t="s">
        <v>3241</v>
      </c>
      <c r="E190" s="320" t="s">
        <v>3242</v>
      </c>
    </row>
    <row r="191">
      <c r="A191" s="320" t="s">
        <v>3167</v>
      </c>
      <c r="B191" s="320" t="s">
        <v>3187</v>
      </c>
      <c r="C191" s="320" t="s">
        <v>3227</v>
      </c>
      <c r="D191" s="320" t="s">
        <v>3243</v>
      </c>
      <c r="E191" s="320" t="s">
        <v>3244</v>
      </c>
    </row>
    <row r="192">
      <c r="A192" s="320" t="s">
        <v>3167</v>
      </c>
      <c r="B192" s="320" t="s">
        <v>3187</v>
      </c>
      <c r="C192" s="320" t="s">
        <v>3245</v>
      </c>
      <c r="D192" s="346"/>
      <c r="E192" s="347"/>
    </row>
    <row r="193">
      <c r="A193" s="320" t="s">
        <v>3167</v>
      </c>
      <c r="B193" s="320" t="s">
        <v>3187</v>
      </c>
      <c r="C193" s="320" t="s">
        <v>3245</v>
      </c>
      <c r="D193" s="320" t="s">
        <v>3246</v>
      </c>
      <c r="E193" s="320" t="s">
        <v>3247</v>
      </c>
    </row>
    <row r="194">
      <c r="A194" s="320" t="s">
        <v>3167</v>
      </c>
      <c r="B194" s="320" t="s">
        <v>3187</v>
      </c>
      <c r="C194" s="320" t="s">
        <v>3245</v>
      </c>
      <c r="D194" s="320" t="s">
        <v>3248</v>
      </c>
      <c r="E194" s="320" t="s">
        <v>3249</v>
      </c>
    </row>
    <row r="195">
      <c r="A195" s="320" t="s">
        <v>3167</v>
      </c>
      <c r="B195" s="320" t="s">
        <v>3187</v>
      </c>
      <c r="C195" s="320" t="s">
        <v>3245</v>
      </c>
      <c r="D195" s="320" t="s">
        <v>3250</v>
      </c>
      <c r="E195" s="320" t="s">
        <v>3251</v>
      </c>
    </row>
    <row r="196">
      <c r="A196" s="320" t="s">
        <v>3167</v>
      </c>
      <c r="B196" s="320" t="s">
        <v>3187</v>
      </c>
      <c r="C196" s="320" t="s">
        <v>3245</v>
      </c>
      <c r="D196" s="320" t="s">
        <v>3252</v>
      </c>
      <c r="E196" s="320" t="s">
        <v>3253</v>
      </c>
    </row>
    <row r="197">
      <c r="A197" s="320" t="s">
        <v>3167</v>
      </c>
      <c r="B197" s="320" t="s">
        <v>3187</v>
      </c>
      <c r="C197" s="320" t="s">
        <v>3245</v>
      </c>
      <c r="D197" s="320" t="s">
        <v>3254</v>
      </c>
      <c r="E197" s="320" t="s">
        <v>3255</v>
      </c>
    </row>
    <row r="198">
      <c r="A198" s="320" t="s">
        <v>3167</v>
      </c>
      <c r="B198" s="320" t="s">
        <v>3187</v>
      </c>
      <c r="C198" s="320" t="s">
        <v>3256</v>
      </c>
      <c r="D198" s="346"/>
      <c r="E198" s="347"/>
    </row>
    <row r="199">
      <c r="A199" s="320" t="s">
        <v>3167</v>
      </c>
      <c r="B199" s="320" t="s">
        <v>3187</v>
      </c>
      <c r="C199" s="320" t="s">
        <v>3256</v>
      </c>
      <c r="D199" s="320" t="s">
        <v>3258</v>
      </c>
      <c r="E199" s="320" t="s">
        <v>3259</v>
      </c>
    </row>
    <row r="200">
      <c r="A200" s="320" t="s">
        <v>3167</v>
      </c>
      <c r="B200" s="320" t="s">
        <v>3187</v>
      </c>
      <c r="C200" s="320" t="s">
        <v>3256</v>
      </c>
      <c r="D200" s="320" t="s">
        <v>3260</v>
      </c>
      <c r="E200" s="320" t="s">
        <v>3261</v>
      </c>
    </row>
    <row r="201">
      <c r="A201" s="320" t="s">
        <v>3167</v>
      </c>
      <c r="B201" s="320" t="s">
        <v>3187</v>
      </c>
      <c r="C201" s="320" t="s">
        <v>3256</v>
      </c>
      <c r="D201" s="320" t="s">
        <v>3262</v>
      </c>
      <c r="E201" s="320" t="s">
        <v>3263</v>
      </c>
    </row>
    <row r="202">
      <c r="A202" s="320" t="s">
        <v>3167</v>
      </c>
      <c r="B202" s="320" t="s">
        <v>3187</v>
      </c>
      <c r="C202" s="320" t="s">
        <v>3256</v>
      </c>
      <c r="D202" s="320" t="s">
        <v>3264</v>
      </c>
      <c r="E202" s="320" t="s">
        <v>3265</v>
      </c>
    </row>
    <row r="203">
      <c r="A203" s="320" t="s">
        <v>3167</v>
      </c>
      <c r="B203" s="320" t="s">
        <v>3187</v>
      </c>
      <c r="C203" s="320" t="s">
        <v>3256</v>
      </c>
      <c r="D203" s="320" t="s">
        <v>3266</v>
      </c>
      <c r="E203" s="320" t="s">
        <v>3267</v>
      </c>
    </row>
    <row r="204">
      <c r="A204" s="320" t="s">
        <v>3167</v>
      </c>
      <c r="B204" s="320" t="s">
        <v>3187</v>
      </c>
      <c r="C204" s="320" t="s">
        <v>3268</v>
      </c>
      <c r="D204" s="346"/>
      <c r="E204" s="347"/>
    </row>
    <row r="205">
      <c r="A205" s="320" t="s">
        <v>3167</v>
      </c>
      <c r="B205" s="320" t="s">
        <v>3187</v>
      </c>
      <c r="C205" s="320" t="s">
        <v>3268</v>
      </c>
      <c r="D205" s="320" t="s">
        <v>3269</v>
      </c>
      <c r="E205" s="320" t="s">
        <v>3270</v>
      </c>
    </row>
    <row r="206">
      <c r="A206" s="320" t="s">
        <v>3167</v>
      </c>
      <c r="B206" s="320" t="s">
        <v>3187</v>
      </c>
      <c r="C206" s="320" t="s">
        <v>3268</v>
      </c>
      <c r="D206" s="320" t="s">
        <v>3271</v>
      </c>
      <c r="E206" s="320" t="s">
        <v>3272</v>
      </c>
    </row>
    <row r="207">
      <c r="A207" s="320" t="s">
        <v>3167</v>
      </c>
      <c r="B207" s="320" t="s">
        <v>3187</v>
      </c>
      <c r="C207" s="320" t="s">
        <v>3268</v>
      </c>
      <c r="D207" s="320" t="s">
        <v>3273</v>
      </c>
      <c r="E207" s="320" t="s">
        <v>3274</v>
      </c>
    </row>
    <row r="208">
      <c r="A208" s="320" t="s">
        <v>3167</v>
      </c>
      <c r="B208" s="320" t="s">
        <v>3187</v>
      </c>
      <c r="C208" s="320" t="s">
        <v>3268</v>
      </c>
      <c r="D208" s="320" t="s">
        <v>3275</v>
      </c>
      <c r="E208" s="320" t="s">
        <v>3277</v>
      </c>
    </row>
    <row r="209">
      <c r="A209" s="320" t="s">
        <v>3167</v>
      </c>
      <c r="B209" s="320" t="s">
        <v>3187</v>
      </c>
      <c r="C209" s="320" t="s">
        <v>3278</v>
      </c>
      <c r="D209" s="346"/>
      <c r="E209" s="347"/>
    </row>
    <row r="210">
      <c r="A210" s="320" t="s">
        <v>3167</v>
      </c>
      <c r="B210" s="320" t="s">
        <v>3187</v>
      </c>
      <c r="C210" s="320" t="s">
        <v>3278</v>
      </c>
      <c r="D210" s="320" t="s">
        <v>3280</v>
      </c>
      <c r="E210" s="320" t="s">
        <v>3281</v>
      </c>
    </row>
    <row r="211">
      <c r="A211" s="320" t="s">
        <v>3167</v>
      </c>
      <c r="B211" s="320" t="s">
        <v>3187</v>
      </c>
      <c r="C211" s="320" t="s">
        <v>3278</v>
      </c>
      <c r="D211" s="320" t="s">
        <v>3282</v>
      </c>
      <c r="E211" s="320" t="s">
        <v>3283</v>
      </c>
    </row>
    <row r="212">
      <c r="A212" s="320" t="s">
        <v>3167</v>
      </c>
      <c r="B212" s="320" t="s">
        <v>3187</v>
      </c>
      <c r="C212" s="320" t="s">
        <v>3278</v>
      </c>
      <c r="D212" s="320" t="s">
        <v>3285</v>
      </c>
      <c r="E212" s="320" t="s">
        <v>3286</v>
      </c>
    </row>
    <row r="213">
      <c r="A213" s="320" t="s">
        <v>3167</v>
      </c>
      <c r="B213" s="320" t="s">
        <v>3187</v>
      </c>
      <c r="C213" s="320" t="s">
        <v>3278</v>
      </c>
      <c r="D213" s="320" t="s">
        <v>3287</v>
      </c>
      <c r="E213" s="320" t="s">
        <v>3288</v>
      </c>
    </row>
    <row r="214">
      <c r="A214" s="320" t="s">
        <v>3167</v>
      </c>
      <c r="B214" s="320" t="s">
        <v>3187</v>
      </c>
      <c r="C214" s="320" t="s">
        <v>3278</v>
      </c>
      <c r="D214" s="320" t="s">
        <v>3290</v>
      </c>
      <c r="E214" s="320" t="s">
        <v>3291</v>
      </c>
    </row>
    <row r="215">
      <c r="A215" s="320" t="s">
        <v>3167</v>
      </c>
      <c r="B215" s="320" t="s">
        <v>3292</v>
      </c>
      <c r="C215" s="321"/>
      <c r="D215" s="321"/>
      <c r="E215" s="320" t="s">
        <v>3293</v>
      </c>
    </row>
    <row r="216">
      <c r="A216" s="320" t="s">
        <v>3167</v>
      </c>
      <c r="B216" s="320" t="s">
        <v>3292</v>
      </c>
      <c r="C216" s="320" t="s">
        <v>3295</v>
      </c>
      <c r="D216" s="321"/>
      <c r="E216" s="320" t="s">
        <v>3296</v>
      </c>
    </row>
    <row r="217">
      <c r="A217" s="320" t="s">
        <v>3167</v>
      </c>
      <c r="B217" s="320" t="s">
        <v>3292</v>
      </c>
      <c r="C217" s="320" t="s">
        <v>3297</v>
      </c>
      <c r="D217" s="321"/>
      <c r="E217" s="320" t="s">
        <v>3298</v>
      </c>
    </row>
    <row r="218">
      <c r="A218" s="320" t="s">
        <v>3167</v>
      </c>
      <c r="B218" s="320" t="s">
        <v>3292</v>
      </c>
      <c r="C218" s="320" t="s">
        <v>3300</v>
      </c>
      <c r="D218" s="321"/>
      <c r="E218" s="320" t="s">
        <v>3301</v>
      </c>
    </row>
    <row r="219">
      <c r="A219" s="320" t="s">
        <v>3167</v>
      </c>
      <c r="B219" s="320" t="s">
        <v>3292</v>
      </c>
      <c r="C219" s="320" t="s">
        <v>3302</v>
      </c>
      <c r="D219" s="321"/>
      <c r="E219" s="320" t="s">
        <v>3303</v>
      </c>
    </row>
    <row r="220">
      <c r="A220" s="320" t="s">
        <v>3167</v>
      </c>
      <c r="B220" s="320" t="s">
        <v>3292</v>
      </c>
      <c r="C220" s="320" t="s">
        <v>3305</v>
      </c>
      <c r="D220" s="321"/>
      <c r="E220" s="320" t="s">
        <v>3306</v>
      </c>
    </row>
    <row r="221">
      <c r="A221" s="320" t="s">
        <v>3167</v>
      </c>
      <c r="B221" s="320" t="s">
        <v>3307</v>
      </c>
      <c r="C221" s="321"/>
      <c r="D221" s="321"/>
      <c r="E221" s="320" t="s">
        <v>3309</v>
      </c>
    </row>
    <row r="222">
      <c r="A222" s="320" t="s">
        <v>3167</v>
      </c>
      <c r="B222" s="320" t="s">
        <v>3307</v>
      </c>
      <c r="C222" s="320" t="s">
        <v>3311</v>
      </c>
      <c r="D222" s="321"/>
      <c r="E222" s="320" t="s">
        <v>3312</v>
      </c>
    </row>
    <row r="223">
      <c r="A223" s="320" t="s">
        <v>3167</v>
      </c>
      <c r="B223" s="320" t="s">
        <v>3307</v>
      </c>
      <c r="C223" s="320" t="s">
        <v>3313</v>
      </c>
      <c r="D223" s="321"/>
      <c r="E223" s="320" t="s">
        <v>3315</v>
      </c>
    </row>
    <row r="224">
      <c r="A224" s="320" t="s">
        <v>3167</v>
      </c>
      <c r="B224" s="320" t="s">
        <v>3307</v>
      </c>
      <c r="C224" s="320" t="s">
        <v>3317</v>
      </c>
      <c r="D224" s="321"/>
      <c r="E224" s="320" t="s">
        <v>3318</v>
      </c>
    </row>
    <row r="225">
      <c r="A225" s="320" t="s">
        <v>3167</v>
      </c>
      <c r="B225" s="320" t="s">
        <v>3320</v>
      </c>
      <c r="C225" s="321"/>
      <c r="D225" s="321"/>
      <c r="E225" s="320" t="s">
        <v>3322</v>
      </c>
    </row>
    <row r="226">
      <c r="A226" s="320" t="s">
        <v>3167</v>
      </c>
      <c r="B226" s="320" t="s">
        <v>3320</v>
      </c>
      <c r="C226" s="320" t="s">
        <v>3324</v>
      </c>
      <c r="D226" s="321"/>
      <c r="E226" s="320" t="s">
        <v>3325</v>
      </c>
    </row>
    <row r="227">
      <c r="A227" s="320" t="s">
        <v>3167</v>
      </c>
      <c r="B227" s="320" t="s">
        <v>3320</v>
      </c>
      <c r="C227" s="320" t="s">
        <v>3326</v>
      </c>
      <c r="D227" s="321"/>
      <c r="E227" s="320" t="s">
        <v>3327</v>
      </c>
    </row>
    <row r="228">
      <c r="A228" s="320" t="s">
        <v>3328</v>
      </c>
      <c r="B228" s="321"/>
      <c r="C228" s="321"/>
      <c r="D228" s="321"/>
      <c r="E228" s="320" t="s">
        <v>3329</v>
      </c>
    </row>
    <row r="229">
      <c r="A229" s="320" t="s">
        <v>3328</v>
      </c>
      <c r="B229" s="320" t="s">
        <v>3331</v>
      </c>
      <c r="C229" s="321"/>
      <c r="D229" s="321"/>
      <c r="E229" s="320" t="s">
        <v>3332</v>
      </c>
    </row>
    <row r="230">
      <c r="A230" s="320" t="s">
        <v>3328</v>
      </c>
      <c r="B230" s="320" t="s">
        <v>3331</v>
      </c>
      <c r="C230" s="320" t="s">
        <v>3334</v>
      </c>
      <c r="D230" s="321"/>
      <c r="E230" s="320" t="s">
        <v>3336</v>
      </c>
    </row>
    <row r="231">
      <c r="A231" s="320" t="s">
        <v>3328</v>
      </c>
      <c r="B231" s="320" t="s">
        <v>3331</v>
      </c>
      <c r="C231" s="320" t="s">
        <v>3339</v>
      </c>
      <c r="D231" s="321"/>
      <c r="E231" s="320" t="s">
        <v>3340</v>
      </c>
    </row>
    <row r="232">
      <c r="A232" s="320" t="s">
        <v>3328</v>
      </c>
      <c r="B232" s="320" t="s">
        <v>3331</v>
      </c>
      <c r="C232" s="320" t="s">
        <v>3339</v>
      </c>
      <c r="D232" s="320" t="s">
        <v>3342</v>
      </c>
      <c r="E232" s="320" t="s">
        <v>3344</v>
      </c>
    </row>
    <row r="233">
      <c r="A233" s="320" t="s">
        <v>3328</v>
      </c>
      <c r="B233" s="320" t="s">
        <v>3331</v>
      </c>
      <c r="C233" s="320" t="s">
        <v>3346</v>
      </c>
      <c r="D233" s="321"/>
      <c r="E233" s="320" t="s">
        <v>3347</v>
      </c>
    </row>
    <row r="234">
      <c r="A234" s="320" t="s">
        <v>3328</v>
      </c>
      <c r="B234" s="320" t="s">
        <v>3349</v>
      </c>
      <c r="C234" s="321"/>
      <c r="D234" s="321"/>
      <c r="E234" s="320" t="s">
        <v>3351</v>
      </c>
    </row>
    <row r="235">
      <c r="A235" s="320" t="s">
        <v>3328</v>
      </c>
      <c r="B235" s="320" t="s">
        <v>3349</v>
      </c>
      <c r="C235" s="320" t="s">
        <v>3352</v>
      </c>
      <c r="D235" s="321"/>
      <c r="E235" s="320" t="s">
        <v>3353</v>
      </c>
    </row>
    <row r="236">
      <c r="A236" s="320" t="s">
        <v>3328</v>
      </c>
      <c r="B236" s="320" t="s">
        <v>3349</v>
      </c>
      <c r="C236" s="320" t="s">
        <v>3356</v>
      </c>
      <c r="D236" s="321"/>
      <c r="E236" s="320" t="s">
        <v>3357</v>
      </c>
    </row>
    <row r="237">
      <c r="A237" s="320" t="s">
        <v>3328</v>
      </c>
      <c r="B237" s="320" t="s">
        <v>3349</v>
      </c>
      <c r="C237" s="320" t="s">
        <v>3360</v>
      </c>
      <c r="D237" s="321"/>
      <c r="E237" s="320" t="s">
        <v>3361</v>
      </c>
    </row>
    <row r="238">
      <c r="A238" s="320" t="s">
        <v>3328</v>
      </c>
      <c r="B238" s="320" t="s">
        <v>3349</v>
      </c>
      <c r="C238" s="320" t="s">
        <v>3363</v>
      </c>
      <c r="D238" s="321"/>
      <c r="E238" s="320" t="s">
        <v>3365</v>
      </c>
    </row>
    <row r="239">
      <c r="A239" s="320" t="s">
        <v>3328</v>
      </c>
      <c r="B239" s="320" t="s">
        <v>3349</v>
      </c>
      <c r="C239" s="320" t="s">
        <v>3367</v>
      </c>
      <c r="D239" s="321"/>
      <c r="E239" s="320" t="s">
        <v>3369</v>
      </c>
    </row>
    <row r="240">
      <c r="A240" s="320" t="s">
        <v>3328</v>
      </c>
      <c r="B240" s="320" t="s">
        <v>3372</v>
      </c>
      <c r="C240" s="321"/>
      <c r="D240" s="321"/>
      <c r="E240" s="320" t="s">
        <v>3374</v>
      </c>
    </row>
    <row r="241">
      <c r="A241" s="320" t="s">
        <v>3328</v>
      </c>
      <c r="B241" s="320" t="s">
        <v>3372</v>
      </c>
      <c r="C241" s="320" t="s">
        <v>3375</v>
      </c>
      <c r="D241" s="321"/>
      <c r="E241" s="320" t="s">
        <v>3377</v>
      </c>
    </row>
    <row r="242">
      <c r="A242" s="320" t="s">
        <v>3328</v>
      </c>
      <c r="B242" s="320" t="s">
        <v>3372</v>
      </c>
      <c r="C242" s="320" t="s">
        <v>3378</v>
      </c>
      <c r="D242" s="321"/>
      <c r="E242" s="320" t="s">
        <v>3379</v>
      </c>
    </row>
    <row r="243">
      <c r="A243" s="320" t="s">
        <v>3328</v>
      </c>
      <c r="B243" s="320" t="s">
        <v>3372</v>
      </c>
      <c r="C243" s="320" t="s">
        <v>3380</v>
      </c>
      <c r="D243" s="321"/>
      <c r="E243" s="320" t="s">
        <v>3381</v>
      </c>
    </row>
    <row r="244">
      <c r="A244" s="320" t="s">
        <v>3328</v>
      </c>
      <c r="B244" s="320" t="s">
        <v>3372</v>
      </c>
      <c r="C244" s="320" t="s">
        <v>3383</v>
      </c>
      <c r="D244" s="321"/>
      <c r="E244" s="320" t="s">
        <v>3385</v>
      </c>
    </row>
    <row r="245">
      <c r="A245" s="320" t="s">
        <v>3328</v>
      </c>
      <c r="B245" s="320" t="s">
        <v>3386</v>
      </c>
      <c r="C245" s="321"/>
      <c r="D245" s="321"/>
      <c r="E245" s="320" t="s">
        <v>3387</v>
      </c>
    </row>
    <row r="246">
      <c r="A246" s="320" t="s">
        <v>3328</v>
      </c>
      <c r="B246" s="320" t="s">
        <v>3386</v>
      </c>
      <c r="C246" s="320" t="s">
        <v>3389</v>
      </c>
      <c r="D246" s="321"/>
      <c r="E246" s="320" t="s">
        <v>3390</v>
      </c>
    </row>
    <row r="247">
      <c r="A247" s="320" t="s">
        <v>3328</v>
      </c>
      <c r="B247" s="320" t="s">
        <v>3386</v>
      </c>
      <c r="C247" s="320" t="s">
        <v>3391</v>
      </c>
      <c r="D247" s="321"/>
      <c r="E247" s="320" t="s">
        <v>3393</v>
      </c>
    </row>
    <row r="248">
      <c r="A248" s="320" t="s">
        <v>3328</v>
      </c>
      <c r="B248" s="320" t="s">
        <v>3386</v>
      </c>
      <c r="C248" s="320" t="s">
        <v>3395</v>
      </c>
      <c r="D248" s="321"/>
      <c r="E248" s="320" t="s">
        <v>3396</v>
      </c>
    </row>
    <row r="249">
      <c r="A249" s="320" t="s">
        <v>3328</v>
      </c>
      <c r="B249" s="320" t="s">
        <v>3386</v>
      </c>
      <c r="C249" s="320" t="s">
        <v>3399</v>
      </c>
      <c r="D249" s="321"/>
      <c r="E249" s="320" t="s">
        <v>3400</v>
      </c>
    </row>
    <row r="250">
      <c r="A250" s="320" t="s">
        <v>3328</v>
      </c>
      <c r="B250" s="320" t="s">
        <v>3402</v>
      </c>
      <c r="C250" s="321"/>
      <c r="D250" s="321"/>
      <c r="E250" s="320" t="s">
        <v>3403</v>
      </c>
    </row>
    <row r="251">
      <c r="A251" s="320" t="s">
        <v>3328</v>
      </c>
      <c r="B251" s="320" t="s">
        <v>3402</v>
      </c>
      <c r="C251" s="320" t="s">
        <v>3406</v>
      </c>
      <c r="D251" s="321"/>
      <c r="E251" s="320" t="s">
        <v>3407</v>
      </c>
    </row>
    <row r="252">
      <c r="A252" s="320" t="s">
        <v>3328</v>
      </c>
      <c r="B252" s="320" t="s">
        <v>3402</v>
      </c>
      <c r="C252" s="320" t="s">
        <v>3409</v>
      </c>
      <c r="D252" s="321"/>
      <c r="E252" s="320" t="s">
        <v>3410</v>
      </c>
    </row>
    <row r="253">
      <c r="A253" s="320" t="s">
        <v>3328</v>
      </c>
      <c r="B253" s="320" t="s">
        <v>3412</v>
      </c>
      <c r="C253" s="321"/>
      <c r="D253" s="321"/>
      <c r="E253" s="320" t="s">
        <v>3414</v>
      </c>
    </row>
    <row r="254">
      <c r="A254" s="320" t="s">
        <v>3328</v>
      </c>
      <c r="B254" s="320" t="s">
        <v>3412</v>
      </c>
      <c r="C254" s="320" t="s">
        <v>3417</v>
      </c>
      <c r="D254" s="321"/>
      <c r="E254" s="320" t="s">
        <v>3419</v>
      </c>
    </row>
    <row r="255">
      <c r="A255" s="320" t="s">
        <v>3328</v>
      </c>
      <c r="B255" s="320" t="s">
        <v>3412</v>
      </c>
      <c r="C255" s="320" t="s">
        <v>3420</v>
      </c>
      <c r="D255" s="321"/>
      <c r="E255" s="320" t="s">
        <v>3422</v>
      </c>
    </row>
    <row r="256">
      <c r="A256" s="320" t="s">
        <v>3328</v>
      </c>
      <c r="B256" s="320" t="s">
        <v>3412</v>
      </c>
      <c r="C256" s="320" t="s">
        <v>3425</v>
      </c>
      <c r="D256" s="321"/>
      <c r="E256" s="320" t="s">
        <v>3426</v>
      </c>
    </row>
    <row r="257">
      <c r="A257" s="320" t="s">
        <v>3328</v>
      </c>
      <c r="B257" s="320" t="s">
        <v>3428</v>
      </c>
      <c r="C257" s="321"/>
      <c r="D257" s="321"/>
      <c r="E257" s="320" t="s">
        <v>3429</v>
      </c>
    </row>
    <row r="258">
      <c r="A258" s="320" t="s">
        <v>3328</v>
      </c>
      <c r="B258" s="320" t="s">
        <v>3428</v>
      </c>
      <c r="C258" s="320" t="s">
        <v>3431</v>
      </c>
      <c r="D258" s="321"/>
      <c r="E258" s="320" t="s">
        <v>3432</v>
      </c>
    </row>
    <row r="259">
      <c r="A259" s="320" t="s">
        <v>3328</v>
      </c>
      <c r="B259" s="320" t="s">
        <v>3428</v>
      </c>
      <c r="C259" s="320" t="s">
        <v>3435</v>
      </c>
      <c r="D259" s="321"/>
      <c r="E259" s="320" t="s">
        <v>3436</v>
      </c>
    </row>
    <row r="260">
      <c r="A260" s="320" t="s">
        <v>3328</v>
      </c>
      <c r="B260" s="320" t="s">
        <v>3428</v>
      </c>
      <c r="C260" s="320" t="s">
        <v>3438</v>
      </c>
      <c r="D260" s="321"/>
      <c r="E260" s="320" t="s">
        <v>3439</v>
      </c>
    </row>
    <row r="261">
      <c r="A261" s="320" t="s">
        <v>3328</v>
      </c>
      <c r="B261" s="320" t="s">
        <v>3428</v>
      </c>
      <c r="C261" s="320" t="s">
        <v>3442</v>
      </c>
      <c r="D261" s="321"/>
      <c r="E261" s="320" t="s">
        <v>3444</v>
      </c>
    </row>
  </sheetData>
  <mergeCells count="17">
    <mergeCell ref="A1:E1"/>
    <mergeCell ref="A3:E3"/>
    <mergeCell ref="A4:E4"/>
    <mergeCell ref="A5:E5"/>
    <mergeCell ref="A6:E6"/>
    <mergeCell ref="A7:E7"/>
    <mergeCell ref="A8:E8"/>
    <mergeCell ref="B17:D17"/>
    <mergeCell ref="B18:D18"/>
    <mergeCell ref="B19:E19"/>
    <mergeCell ref="A9:E9"/>
    <mergeCell ref="A10:E10"/>
    <mergeCell ref="A11:E11"/>
    <mergeCell ref="A12:E12"/>
    <mergeCell ref="A14:D14"/>
    <mergeCell ref="B15:D15"/>
    <mergeCell ref="B16:D16"/>
  </mergeCells>
  <hyperlinks>
    <hyperlink r:id="rId2" ref="A4"/>
  </hyperlinks>
  <drawing r:id="rId3"/>
  <legacyDrawing r:id="rId4"/>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2" width="23.88"/>
    <col customWidth="1" min="3" max="3" width="43.88"/>
  </cols>
  <sheetData>
    <row r="1">
      <c r="A1" s="5" t="s">
        <v>2781</v>
      </c>
      <c r="B1" s="7"/>
      <c r="C1" s="29"/>
    </row>
    <row r="2">
      <c r="A2" s="297" t="s">
        <v>2783</v>
      </c>
      <c r="B2" s="7"/>
      <c r="C2" s="29"/>
      <c r="D2" s="21"/>
      <c r="E2" s="21"/>
      <c r="F2" s="21"/>
      <c r="G2" s="21"/>
      <c r="H2" s="21"/>
    </row>
    <row r="3">
      <c r="A3" s="298" t="s">
        <v>2784</v>
      </c>
      <c r="B3" s="7"/>
      <c r="C3" s="29"/>
      <c r="D3" s="21"/>
      <c r="E3" s="21"/>
      <c r="F3" s="21"/>
      <c r="G3" s="21"/>
      <c r="H3" s="21"/>
    </row>
    <row r="4">
      <c r="A4" s="299"/>
      <c r="B4" s="4"/>
      <c r="C4" s="6"/>
      <c r="D4" s="21"/>
      <c r="E4" s="21"/>
      <c r="F4" s="21"/>
      <c r="G4" s="21"/>
      <c r="H4" s="21"/>
    </row>
    <row r="5">
      <c r="A5" s="300" t="s">
        <v>2785</v>
      </c>
      <c r="B5" s="4"/>
      <c r="C5" s="6"/>
      <c r="D5" s="21"/>
      <c r="E5" s="21"/>
      <c r="F5" s="21"/>
      <c r="G5" s="21"/>
      <c r="H5" s="21"/>
    </row>
    <row r="6">
      <c r="A6" s="301" t="s">
        <v>2786</v>
      </c>
      <c r="B6" s="58"/>
      <c r="C6" s="59"/>
      <c r="D6" s="21"/>
      <c r="E6" s="21"/>
      <c r="F6" s="21"/>
      <c r="G6" s="21"/>
      <c r="H6" s="21"/>
    </row>
    <row r="7">
      <c r="A7" s="217" t="s">
        <v>2785</v>
      </c>
      <c r="B7" s="217" t="s">
        <v>2787</v>
      </c>
      <c r="C7" s="217" t="s">
        <v>2788</v>
      </c>
      <c r="D7" s="21"/>
      <c r="E7" s="21"/>
      <c r="F7" s="21"/>
      <c r="G7" s="21"/>
      <c r="H7" s="21"/>
    </row>
    <row r="8">
      <c r="A8" s="237" t="s">
        <v>2785</v>
      </c>
      <c r="B8" s="237" t="s">
        <v>2787</v>
      </c>
      <c r="C8" s="237" t="s">
        <v>2789</v>
      </c>
      <c r="D8" s="21"/>
      <c r="E8" s="21"/>
      <c r="F8" s="21"/>
      <c r="G8" s="21"/>
      <c r="H8" s="21"/>
    </row>
    <row r="9">
      <c r="A9" s="237" t="s">
        <v>2785</v>
      </c>
      <c r="B9" s="237" t="s">
        <v>2787</v>
      </c>
      <c r="C9" s="237" t="s">
        <v>2790</v>
      </c>
      <c r="D9" s="21"/>
      <c r="E9" s="21"/>
      <c r="F9" s="21"/>
      <c r="G9" s="21"/>
      <c r="H9" s="21"/>
    </row>
    <row r="10">
      <c r="A10" s="237" t="s">
        <v>2785</v>
      </c>
      <c r="B10" s="237" t="s">
        <v>2787</v>
      </c>
      <c r="C10" s="237" t="s">
        <v>2792</v>
      </c>
      <c r="D10" s="21"/>
      <c r="E10" s="21"/>
      <c r="F10" s="21"/>
      <c r="G10" s="21"/>
      <c r="H10" s="21"/>
    </row>
    <row r="11">
      <c r="A11" s="237" t="s">
        <v>2785</v>
      </c>
      <c r="B11" s="237" t="s">
        <v>2787</v>
      </c>
      <c r="C11" s="237" t="s">
        <v>867</v>
      </c>
      <c r="D11" s="21"/>
      <c r="E11" s="21"/>
      <c r="F11" s="21"/>
      <c r="G11" s="21"/>
      <c r="H11" s="21"/>
    </row>
    <row r="12">
      <c r="A12" s="237" t="s">
        <v>2785</v>
      </c>
      <c r="B12" s="237" t="s">
        <v>2793</v>
      </c>
      <c r="C12" s="237" t="s">
        <v>2794</v>
      </c>
      <c r="D12" s="21"/>
      <c r="E12" s="21"/>
      <c r="F12" s="21"/>
      <c r="G12" s="21"/>
      <c r="H12" s="21"/>
    </row>
    <row r="13">
      <c r="A13" s="237" t="s">
        <v>2785</v>
      </c>
      <c r="B13" s="237" t="s">
        <v>2793</v>
      </c>
      <c r="C13" s="237" t="s">
        <v>2796</v>
      </c>
      <c r="D13" s="21"/>
      <c r="E13" s="21"/>
      <c r="F13" s="21"/>
      <c r="G13" s="21"/>
      <c r="H13" s="21"/>
    </row>
    <row r="14">
      <c r="A14" s="304"/>
      <c r="B14" s="304"/>
      <c r="C14" s="304"/>
      <c r="D14" s="21"/>
      <c r="E14" s="21"/>
      <c r="F14" s="21"/>
      <c r="G14" s="21"/>
      <c r="H14" s="21"/>
    </row>
    <row r="15">
      <c r="A15" s="300" t="s">
        <v>2798</v>
      </c>
      <c r="B15" s="4"/>
      <c r="C15" s="6"/>
      <c r="D15" s="21"/>
      <c r="E15" s="21"/>
      <c r="F15" s="21"/>
      <c r="G15" s="21"/>
      <c r="H15" s="21"/>
    </row>
    <row r="16">
      <c r="A16" s="301" t="s">
        <v>2800</v>
      </c>
      <c r="B16" s="58"/>
      <c r="C16" s="59"/>
      <c r="D16" s="21"/>
      <c r="E16" s="21"/>
      <c r="F16" s="21"/>
      <c r="G16" s="21"/>
      <c r="H16" s="21"/>
    </row>
    <row r="17">
      <c r="A17" s="217" t="s">
        <v>2802</v>
      </c>
      <c r="B17" s="217" t="s">
        <v>2804</v>
      </c>
      <c r="C17" s="217" t="s">
        <v>2805</v>
      </c>
      <c r="D17" s="21"/>
      <c r="E17" s="21"/>
      <c r="F17" s="21"/>
      <c r="G17" s="21"/>
      <c r="H17" s="21"/>
    </row>
    <row r="18">
      <c r="A18" s="237" t="s">
        <v>2802</v>
      </c>
      <c r="B18" s="237" t="s">
        <v>2804</v>
      </c>
      <c r="C18" s="237" t="s">
        <v>2806</v>
      </c>
      <c r="D18" s="21"/>
      <c r="E18" s="21"/>
      <c r="F18" s="21"/>
      <c r="G18" s="21"/>
      <c r="H18" s="21"/>
    </row>
    <row r="19">
      <c r="A19" s="237" t="s">
        <v>2802</v>
      </c>
      <c r="B19" s="237" t="s">
        <v>2804</v>
      </c>
      <c r="C19" s="237" t="s">
        <v>2807</v>
      </c>
      <c r="D19" s="21"/>
      <c r="E19" s="21"/>
      <c r="F19" s="21"/>
      <c r="G19" s="21"/>
      <c r="H19" s="21"/>
    </row>
    <row r="20">
      <c r="A20" s="237" t="s">
        <v>2802</v>
      </c>
      <c r="B20" s="237" t="s">
        <v>2804</v>
      </c>
      <c r="C20" s="237" t="s">
        <v>2809</v>
      </c>
      <c r="D20" s="21"/>
      <c r="E20" s="21"/>
      <c r="F20" s="21"/>
      <c r="G20" s="21"/>
      <c r="H20" s="21"/>
    </row>
    <row r="21">
      <c r="A21" s="237" t="s">
        <v>2802</v>
      </c>
      <c r="B21" s="237" t="s">
        <v>2811</v>
      </c>
      <c r="C21" s="237" t="s">
        <v>2812</v>
      </c>
      <c r="D21" s="21"/>
      <c r="E21" s="21"/>
      <c r="F21" s="21"/>
      <c r="G21" s="21"/>
      <c r="H21" s="21"/>
    </row>
    <row r="22">
      <c r="A22" s="237" t="s">
        <v>2802</v>
      </c>
      <c r="B22" s="237" t="s">
        <v>2811</v>
      </c>
      <c r="C22" s="237" t="s">
        <v>2813</v>
      </c>
      <c r="D22" s="21"/>
      <c r="E22" s="21"/>
      <c r="F22" s="21"/>
      <c r="G22" s="21"/>
      <c r="H22" s="21"/>
    </row>
    <row r="23">
      <c r="A23" s="237" t="s">
        <v>2802</v>
      </c>
      <c r="B23" s="237" t="s">
        <v>2811</v>
      </c>
      <c r="C23" s="237" t="s">
        <v>2814</v>
      </c>
      <c r="D23" s="21"/>
      <c r="E23" s="21"/>
      <c r="F23" s="21"/>
      <c r="G23" s="21"/>
      <c r="H23" s="21"/>
    </row>
    <row r="24">
      <c r="A24" s="237" t="s">
        <v>2802</v>
      </c>
      <c r="B24" s="237" t="s">
        <v>2811</v>
      </c>
      <c r="C24" s="237" t="s">
        <v>2815</v>
      </c>
      <c r="D24" s="21"/>
      <c r="E24" s="21"/>
      <c r="F24" s="21"/>
      <c r="G24" s="21"/>
      <c r="H24" s="21"/>
    </row>
    <row r="25">
      <c r="A25" s="237" t="s">
        <v>2802</v>
      </c>
      <c r="B25" s="237" t="s">
        <v>2816</v>
      </c>
      <c r="C25" s="237" t="s">
        <v>2817</v>
      </c>
      <c r="D25" s="21"/>
      <c r="E25" s="21"/>
      <c r="F25" s="21"/>
      <c r="G25" s="21"/>
      <c r="H25" s="21"/>
    </row>
    <row r="26">
      <c r="A26" s="237" t="s">
        <v>2802</v>
      </c>
      <c r="B26" s="237" t="s">
        <v>2816</v>
      </c>
      <c r="C26" s="237" t="s">
        <v>2819</v>
      </c>
      <c r="D26" s="21"/>
      <c r="E26" s="21"/>
      <c r="F26" s="21"/>
      <c r="G26" s="21"/>
      <c r="H26" s="21"/>
    </row>
    <row r="27">
      <c r="A27" s="237" t="s">
        <v>2802</v>
      </c>
      <c r="B27" s="237" t="s">
        <v>2816</v>
      </c>
      <c r="C27" s="237" t="s">
        <v>2820</v>
      </c>
      <c r="D27" s="21"/>
      <c r="E27" s="21"/>
      <c r="F27" s="21"/>
      <c r="G27" s="21"/>
      <c r="H27" s="21"/>
    </row>
    <row r="28">
      <c r="A28" s="237" t="s">
        <v>2802</v>
      </c>
      <c r="B28" s="237" t="s">
        <v>2816</v>
      </c>
      <c r="C28" s="237" t="s">
        <v>2821</v>
      </c>
      <c r="D28" s="21"/>
      <c r="E28" s="21"/>
      <c r="F28" s="21"/>
      <c r="G28" s="21"/>
      <c r="H28" s="21"/>
    </row>
    <row r="29">
      <c r="A29" s="237" t="s">
        <v>2802</v>
      </c>
      <c r="B29" s="237" t="s">
        <v>2823</v>
      </c>
      <c r="C29" s="237" t="s">
        <v>2824</v>
      </c>
      <c r="D29" s="21"/>
      <c r="E29" s="21"/>
      <c r="F29" s="21"/>
      <c r="G29" s="21"/>
      <c r="H29" s="21"/>
    </row>
    <row r="30">
      <c r="A30" s="237" t="s">
        <v>2802</v>
      </c>
      <c r="B30" s="237" t="s">
        <v>2823</v>
      </c>
      <c r="C30" s="237" t="s">
        <v>2825</v>
      </c>
      <c r="D30" s="21"/>
      <c r="E30" s="21"/>
      <c r="F30" s="21"/>
      <c r="G30" s="21"/>
      <c r="H30" s="21"/>
    </row>
    <row r="31">
      <c r="A31" s="237" t="s">
        <v>2802</v>
      </c>
      <c r="B31" s="237" t="s">
        <v>2823</v>
      </c>
      <c r="C31" s="237" t="s">
        <v>2826</v>
      </c>
      <c r="D31" s="21"/>
      <c r="E31" s="21"/>
      <c r="F31" s="21"/>
      <c r="G31" s="21"/>
      <c r="H31" s="21"/>
    </row>
    <row r="32">
      <c r="A32" s="237" t="s">
        <v>2802</v>
      </c>
      <c r="B32" s="237" t="s">
        <v>2823</v>
      </c>
      <c r="C32" s="237" t="s">
        <v>2827</v>
      </c>
      <c r="D32" s="21"/>
      <c r="E32" s="21"/>
      <c r="F32" s="21"/>
      <c r="G32" s="21"/>
      <c r="H32" s="21"/>
    </row>
    <row r="33">
      <c r="A33" s="237" t="s">
        <v>2829</v>
      </c>
      <c r="B33" s="237" t="s">
        <v>2831</v>
      </c>
      <c r="C33" s="237" t="s">
        <v>2832</v>
      </c>
      <c r="D33" s="21"/>
      <c r="E33" s="21"/>
      <c r="F33" s="21"/>
      <c r="G33" s="21"/>
      <c r="H33" s="21"/>
    </row>
    <row r="34">
      <c r="A34" s="237" t="s">
        <v>2829</v>
      </c>
      <c r="B34" s="237" t="s">
        <v>2831</v>
      </c>
      <c r="C34" s="237" t="s">
        <v>2833</v>
      </c>
      <c r="D34" s="21"/>
      <c r="E34" s="21"/>
      <c r="F34" s="21"/>
      <c r="G34" s="21"/>
      <c r="H34" s="21"/>
    </row>
    <row r="35">
      <c r="A35" s="237" t="s">
        <v>2829</v>
      </c>
      <c r="B35" s="237" t="s">
        <v>2831</v>
      </c>
      <c r="C35" s="237" t="s">
        <v>2836</v>
      </c>
      <c r="D35" s="21"/>
      <c r="E35" s="21"/>
      <c r="F35" s="21"/>
      <c r="G35" s="21"/>
      <c r="H35" s="21"/>
    </row>
    <row r="36">
      <c r="A36" s="237" t="s">
        <v>2829</v>
      </c>
      <c r="B36" s="237" t="s">
        <v>2831</v>
      </c>
      <c r="C36" s="237" t="s">
        <v>2837</v>
      </c>
      <c r="D36" s="21"/>
      <c r="E36" s="21"/>
      <c r="F36" s="21"/>
      <c r="G36" s="21"/>
      <c r="H36" s="21"/>
    </row>
    <row r="37">
      <c r="A37" s="237" t="s">
        <v>2829</v>
      </c>
      <c r="B37" s="237" t="s">
        <v>2792</v>
      </c>
      <c r="C37" s="237" t="s">
        <v>2840</v>
      </c>
      <c r="D37" s="21"/>
      <c r="E37" s="21"/>
      <c r="F37" s="21"/>
      <c r="G37" s="21"/>
      <c r="H37" s="21"/>
    </row>
    <row r="38">
      <c r="A38" s="237" t="s">
        <v>2829</v>
      </c>
      <c r="B38" s="237" t="s">
        <v>2792</v>
      </c>
      <c r="C38" s="237" t="s">
        <v>2841</v>
      </c>
      <c r="D38" s="21"/>
      <c r="E38" s="21"/>
      <c r="F38" s="21"/>
      <c r="G38" s="21"/>
      <c r="H38" s="21"/>
    </row>
    <row r="39">
      <c r="A39" s="237" t="s">
        <v>2829</v>
      </c>
      <c r="B39" s="237" t="s">
        <v>2792</v>
      </c>
      <c r="C39" s="237" t="s">
        <v>2842</v>
      </c>
      <c r="D39" s="21"/>
      <c r="E39" s="21"/>
      <c r="F39" s="21"/>
      <c r="G39" s="21"/>
      <c r="H39" s="21"/>
    </row>
    <row r="40">
      <c r="A40" s="237" t="s">
        <v>2829</v>
      </c>
      <c r="B40" s="237" t="s">
        <v>2792</v>
      </c>
      <c r="C40" s="237" t="s">
        <v>2844</v>
      </c>
      <c r="D40" s="21"/>
      <c r="E40" s="21"/>
      <c r="F40" s="21"/>
      <c r="G40" s="21"/>
      <c r="H40" s="21"/>
    </row>
    <row r="41">
      <c r="A41" s="237" t="s">
        <v>2829</v>
      </c>
      <c r="B41" s="237" t="s">
        <v>2846</v>
      </c>
      <c r="C41" s="237" t="s">
        <v>2848</v>
      </c>
      <c r="D41" s="21"/>
      <c r="E41" s="21"/>
      <c r="F41" s="21"/>
      <c r="G41" s="21"/>
      <c r="H41" s="21"/>
    </row>
    <row r="42">
      <c r="A42" s="237" t="s">
        <v>2829</v>
      </c>
      <c r="B42" s="237" t="s">
        <v>2846</v>
      </c>
      <c r="C42" s="237" t="s">
        <v>2849</v>
      </c>
      <c r="D42" s="21"/>
      <c r="E42" s="21"/>
      <c r="F42" s="21"/>
      <c r="G42" s="21"/>
      <c r="H42" s="21"/>
    </row>
    <row r="43">
      <c r="A43" s="237" t="s">
        <v>2829</v>
      </c>
      <c r="B43" s="237" t="s">
        <v>2846</v>
      </c>
      <c r="C43" s="237" t="s">
        <v>2850</v>
      </c>
      <c r="D43" s="21"/>
      <c r="E43" s="21"/>
      <c r="F43" s="21"/>
      <c r="G43" s="21"/>
      <c r="H43" s="21"/>
    </row>
    <row r="44">
      <c r="A44" s="237" t="s">
        <v>2829</v>
      </c>
      <c r="B44" s="237" t="s">
        <v>2846</v>
      </c>
      <c r="C44" s="69" t="s">
        <v>2852</v>
      </c>
    </row>
    <row r="45">
      <c r="A45" s="237" t="s">
        <v>2829</v>
      </c>
      <c r="B45" s="69" t="s">
        <v>2855</v>
      </c>
      <c r="C45" s="69" t="s">
        <v>2856</v>
      </c>
    </row>
    <row r="46">
      <c r="A46" s="237" t="s">
        <v>2829</v>
      </c>
      <c r="B46" s="69" t="s">
        <v>2855</v>
      </c>
      <c r="C46" s="69" t="s">
        <v>2859</v>
      </c>
    </row>
    <row r="47">
      <c r="A47" s="237" t="s">
        <v>2829</v>
      </c>
      <c r="B47" s="69" t="s">
        <v>2855</v>
      </c>
      <c r="C47" s="69" t="s">
        <v>2860</v>
      </c>
    </row>
    <row r="48">
      <c r="A48" s="237" t="s">
        <v>2829</v>
      </c>
      <c r="B48" s="69" t="s">
        <v>2855</v>
      </c>
      <c r="C48" s="69" t="s">
        <v>2863</v>
      </c>
    </row>
    <row r="49">
      <c r="A49" s="322"/>
    </row>
    <row r="50">
      <c r="A50" s="300" t="s">
        <v>2866</v>
      </c>
      <c r="B50" s="4"/>
      <c r="C50" s="6"/>
    </row>
    <row r="51">
      <c r="A51" s="323" t="s">
        <v>2869</v>
      </c>
      <c r="B51" s="58"/>
      <c r="C51" s="59"/>
    </row>
    <row r="52">
      <c r="A52" s="324" t="s">
        <v>2873</v>
      </c>
      <c r="B52" s="325" t="s">
        <v>2877</v>
      </c>
      <c r="C52" s="59"/>
    </row>
    <row r="53">
      <c r="A53" s="88" t="s">
        <v>2880</v>
      </c>
      <c r="B53" s="155" t="s">
        <v>2883</v>
      </c>
      <c r="C53" s="29"/>
    </row>
    <row r="54">
      <c r="A54" s="88" t="s">
        <v>2886</v>
      </c>
      <c r="B54" s="155" t="s">
        <v>2888</v>
      </c>
      <c r="C54" s="29"/>
    </row>
    <row r="55">
      <c r="A55" s="88" t="s">
        <v>2889</v>
      </c>
      <c r="B55" s="155" t="s">
        <v>2892</v>
      </c>
      <c r="C55" s="29"/>
    </row>
    <row r="56">
      <c r="A56" s="88" t="s">
        <v>2894</v>
      </c>
      <c r="B56" s="155" t="s">
        <v>2896</v>
      </c>
      <c r="C56" s="29"/>
    </row>
    <row r="57">
      <c r="A57" s="322"/>
    </row>
    <row r="58">
      <c r="A58" s="329" t="s">
        <v>2900</v>
      </c>
      <c r="B58" s="7"/>
      <c r="C58" s="29"/>
    </row>
    <row r="59">
      <c r="A59" s="323" t="s">
        <v>2906</v>
      </c>
      <c r="B59" s="58"/>
      <c r="C59" s="59"/>
    </row>
    <row r="60">
      <c r="A60" s="331" t="s">
        <v>2909</v>
      </c>
      <c r="B60" s="7"/>
      <c r="C60" s="29"/>
    </row>
    <row r="61">
      <c r="A61" s="334"/>
      <c r="B61" s="335" t="s">
        <v>2917</v>
      </c>
      <c r="C61" s="335" t="s">
        <v>2920</v>
      </c>
    </row>
    <row r="62">
      <c r="A62" s="337" t="s">
        <v>2922</v>
      </c>
      <c r="B62" s="338" t="s">
        <v>2924</v>
      </c>
      <c r="C62" s="338" t="s">
        <v>2926</v>
      </c>
    </row>
    <row r="63">
      <c r="A63" s="337" t="s">
        <v>2928</v>
      </c>
      <c r="B63" s="338" t="s">
        <v>2929</v>
      </c>
      <c r="C63" s="338" t="s">
        <v>2930</v>
      </c>
    </row>
    <row r="64">
      <c r="A64" s="337" t="s">
        <v>2931</v>
      </c>
      <c r="B64" s="338" t="s">
        <v>2932</v>
      </c>
      <c r="C64" s="338" t="s">
        <v>2933</v>
      </c>
    </row>
    <row r="65">
      <c r="A65" s="339"/>
      <c r="B65" s="7"/>
      <c r="C65" s="29"/>
    </row>
    <row r="66">
      <c r="A66" s="340" t="s">
        <v>2938</v>
      </c>
      <c r="B66" s="7"/>
      <c r="C66" s="29"/>
    </row>
    <row r="67">
      <c r="A67" s="334"/>
      <c r="B67" s="335" t="s">
        <v>2941</v>
      </c>
      <c r="C67" s="335" t="s">
        <v>2942</v>
      </c>
    </row>
    <row r="68">
      <c r="A68" s="337" t="s">
        <v>2944</v>
      </c>
      <c r="B68" s="338" t="s">
        <v>2946</v>
      </c>
      <c r="C68" s="338" t="s">
        <v>2947</v>
      </c>
    </row>
    <row r="69">
      <c r="A69" s="337" t="s">
        <v>2948</v>
      </c>
      <c r="B69" s="338" t="s">
        <v>2950</v>
      </c>
      <c r="C69" s="338" t="s">
        <v>2951</v>
      </c>
    </row>
    <row r="70">
      <c r="A70" s="337" t="s">
        <v>2953</v>
      </c>
      <c r="B70" s="338" t="s">
        <v>2954</v>
      </c>
      <c r="C70" s="338" t="s">
        <v>2955</v>
      </c>
    </row>
    <row r="71">
      <c r="A71" s="341"/>
      <c r="B71" s="7"/>
      <c r="C71" s="29"/>
    </row>
    <row r="72">
      <c r="A72" s="342" t="s">
        <v>2960</v>
      </c>
      <c r="B72" s="7"/>
      <c r="C72" s="29"/>
    </row>
    <row r="73">
      <c r="A73" s="334"/>
      <c r="B73" s="335" t="s">
        <v>2965</v>
      </c>
      <c r="C73" s="335" t="s">
        <v>2966</v>
      </c>
    </row>
    <row r="74">
      <c r="A74" s="343" t="s">
        <v>2968</v>
      </c>
      <c r="B74" s="338" t="s">
        <v>2972</v>
      </c>
      <c r="C74" s="338" t="s">
        <v>2973</v>
      </c>
    </row>
    <row r="75">
      <c r="A75" s="91"/>
      <c r="B75" s="338" t="s">
        <v>2976</v>
      </c>
      <c r="C75" s="338" t="s">
        <v>2977</v>
      </c>
    </row>
    <row r="76">
      <c r="A76" s="343" t="s">
        <v>2978</v>
      </c>
      <c r="B76" s="338" t="s">
        <v>2981</v>
      </c>
      <c r="C76" s="338" t="s">
        <v>2982</v>
      </c>
    </row>
    <row r="77">
      <c r="A77" s="91"/>
      <c r="B77" s="338" t="s">
        <v>2984</v>
      </c>
      <c r="C77" s="338" t="s">
        <v>2985</v>
      </c>
    </row>
    <row r="78">
      <c r="A78" s="337" t="s">
        <v>2829</v>
      </c>
      <c r="B78" s="338" t="s">
        <v>2832</v>
      </c>
      <c r="C78" s="338" t="s">
        <v>2833</v>
      </c>
    </row>
    <row r="79">
      <c r="A79" s="344"/>
    </row>
    <row r="80">
      <c r="A80" s="345"/>
      <c r="B80" s="345"/>
      <c r="C80" s="345"/>
    </row>
    <row r="81">
      <c r="A81" s="345"/>
      <c r="B81" s="345"/>
      <c r="C81" s="345"/>
    </row>
    <row r="82">
      <c r="A82" s="345"/>
      <c r="B82" s="345"/>
      <c r="C82" s="345"/>
    </row>
    <row r="83">
      <c r="A83" s="345"/>
      <c r="B83" s="345"/>
      <c r="C83" s="345"/>
    </row>
    <row r="84">
      <c r="A84" s="103"/>
      <c r="B84" s="103"/>
      <c r="C84" s="103"/>
    </row>
  </sheetData>
  <mergeCells count="27">
    <mergeCell ref="A1:C1"/>
    <mergeCell ref="A2:C2"/>
    <mergeCell ref="A3:C3"/>
    <mergeCell ref="A4:C4"/>
    <mergeCell ref="A5:C5"/>
    <mergeCell ref="A6:C6"/>
    <mergeCell ref="A15:C15"/>
    <mergeCell ref="A16:C16"/>
    <mergeCell ref="A49:C49"/>
    <mergeCell ref="A50:C50"/>
    <mergeCell ref="A51:C51"/>
    <mergeCell ref="B52:C52"/>
    <mergeCell ref="B53:C53"/>
    <mergeCell ref="B54:C54"/>
    <mergeCell ref="A66:C66"/>
    <mergeCell ref="A71:C71"/>
    <mergeCell ref="A72:C72"/>
    <mergeCell ref="A74:A75"/>
    <mergeCell ref="A76:A77"/>
    <mergeCell ref="A79:C79"/>
    <mergeCell ref="B55:C55"/>
    <mergeCell ref="B56:C56"/>
    <mergeCell ref="A57:C57"/>
    <mergeCell ref="A58:C58"/>
    <mergeCell ref="A59:C59"/>
    <mergeCell ref="A60:C60"/>
    <mergeCell ref="A65:C65"/>
  </mergeCells>
  <drawing r:id="rId2"/>
  <legacy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63.0"/>
  </cols>
  <sheetData>
    <row r="1">
      <c r="A1" s="348" t="s">
        <v>3257</v>
      </c>
      <c r="B1" s="29"/>
      <c r="C1" s="349"/>
      <c r="D1" s="350"/>
      <c r="E1" s="350"/>
      <c r="F1" s="350"/>
      <c r="G1" s="350"/>
      <c r="H1" s="350"/>
      <c r="I1" s="350"/>
      <c r="J1" s="350"/>
      <c r="K1" s="350"/>
      <c r="L1" s="350"/>
      <c r="M1" s="350"/>
      <c r="N1" s="350"/>
      <c r="O1" s="350"/>
      <c r="P1" s="350"/>
      <c r="Q1" s="350"/>
      <c r="R1" s="350"/>
      <c r="S1" s="350"/>
      <c r="T1" s="350"/>
      <c r="U1" s="350"/>
      <c r="V1" s="350"/>
      <c r="W1" s="350"/>
      <c r="X1" s="350"/>
      <c r="Y1" s="350"/>
      <c r="Z1" s="350"/>
    </row>
    <row r="2">
      <c r="A2" s="351" t="s">
        <v>3276</v>
      </c>
      <c r="B2" s="351" t="s">
        <v>3279</v>
      </c>
      <c r="C2" s="349"/>
      <c r="D2" s="350"/>
      <c r="E2" s="350"/>
      <c r="F2" s="350"/>
      <c r="G2" s="350"/>
      <c r="H2" s="350"/>
      <c r="I2" s="350"/>
      <c r="J2" s="350"/>
      <c r="K2" s="350"/>
      <c r="L2" s="350"/>
      <c r="M2" s="350"/>
      <c r="N2" s="350"/>
      <c r="O2" s="350"/>
      <c r="P2" s="350"/>
      <c r="Q2" s="350"/>
      <c r="R2" s="350"/>
      <c r="S2" s="350"/>
      <c r="T2" s="350"/>
      <c r="U2" s="350"/>
      <c r="V2" s="350"/>
      <c r="W2" s="350"/>
      <c r="X2" s="350"/>
      <c r="Y2" s="350"/>
      <c r="Z2" s="350"/>
    </row>
    <row r="3">
      <c r="A3" s="352" t="s">
        <v>3284</v>
      </c>
      <c r="B3" s="29"/>
      <c r="C3" s="349"/>
      <c r="D3" s="350"/>
      <c r="E3" s="350"/>
      <c r="F3" s="350"/>
      <c r="G3" s="350"/>
      <c r="H3" s="350"/>
      <c r="I3" s="350"/>
      <c r="J3" s="350"/>
      <c r="K3" s="350"/>
      <c r="L3" s="350"/>
      <c r="M3" s="350"/>
      <c r="N3" s="350"/>
      <c r="O3" s="350"/>
      <c r="P3" s="350"/>
      <c r="Q3" s="350"/>
      <c r="R3" s="350"/>
      <c r="S3" s="350"/>
      <c r="T3" s="350"/>
      <c r="U3" s="350"/>
      <c r="V3" s="350"/>
      <c r="W3" s="350"/>
      <c r="X3" s="350"/>
      <c r="Y3" s="350"/>
      <c r="Z3" s="350"/>
    </row>
    <row r="4">
      <c r="A4" s="353" t="s">
        <v>3289</v>
      </c>
      <c r="B4" s="353" t="s">
        <v>3294</v>
      </c>
      <c r="C4" s="349"/>
      <c r="D4" s="350"/>
      <c r="E4" s="350"/>
      <c r="F4" s="350"/>
      <c r="G4" s="350"/>
      <c r="H4" s="350"/>
      <c r="I4" s="350"/>
      <c r="J4" s="350"/>
      <c r="K4" s="350"/>
      <c r="L4" s="350"/>
      <c r="M4" s="350"/>
      <c r="N4" s="350"/>
      <c r="O4" s="350"/>
      <c r="P4" s="350"/>
      <c r="Q4" s="350"/>
      <c r="R4" s="350"/>
      <c r="S4" s="350"/>
      <c r="T4" s="350"/>
      <c r="U4" s="350"/>
      <c r="V4" s="350"/>
      <c r="W4" s="350"/>
      <c r="X4" s="350"/>
      <c r="Y4" s="350"/>
      <c r="Z4" s="350"/>
    </row>
    <row r="5">
      <c r="A5" s="354" t="s">
        <v>3299</v>
      </c>
      <c r="B5" s="353" t="s">
        <v>3304</v>
      </c>
      <c r="C5" s="349"/>
      <c r="D5" s="350"/>
      <c r="E5" s="350"/>
      <c r="F5" s="350"/>
      <c r="G5" s="350"/>
      <c r="H5" s="350"/>
      <c r="I5" s="350"/>
      <c r="J5" s="350"/>
      <c r="K5" s="350"/>
      <c r="L5" s="350"/>
      <c r="M5" s="350"/>
      <c r="N5" s="350"/>
      <c r="O5" s="350"/>
      <c r="P5" s="350"/>
      <c r="Q5" s="350"/>
      <c r="R5" s="350"/>
      <c r="S5" s="350"/>
      <c r="T5" s="350"/>
      <c r="U5" s="350"/>
      <c r="V5" s="350"/>
      <c r="W5" s="350"/>
      <c r="X5" s="350"/>
      <c r="Y5" s="350"/>
      <c r="Z5" s="350"/>
    </row>
    <row r="6">
      <c r="A6" s="91"/>
      <c r="B6" s="353" t="s">
        <v>3310</v>
      </c>
      <c r="C6" s="349"/>
      <c r="D6" s="350"/>
      <c r="E6" s="350"/>
      <c r="F6" s="350"/>
      <c r="G6" s="350"/>
      <c r="H6" s="350"/>
      <c r="I6" s="350"/>
      <c r="J6" s="350"/>
      <c r="K6" s="350"/>
      <c r="L6" s="350"/>
      <c r="M6" s="350"/>
      <c r="N6" s="350"/>
      <c r="O6" s="350"/>
      <c r="P6" s="350"/>
      <c r="Q6" s="350"/>
      <c r="R6" s="350"/>
      <c r="S6" s="350"/>
      <c r="T6" s="350"/>
      <c r="U6" s="350"/>
      <c r="V6" s="350"/>
      <c r="W6" s="350"/>
      <c r="X6" s="350"/>
      <c r="Y6" s="350"/>
      <c r="Z6" s="350"/>
    </row>
    <row r="7">
      <c r="A7" s="353" t="s">
        <v>3314</v>
      </c>
      <c r="B7" s="353" t="s">
        <v>3316</v>
      </c>
      <c r="C7" s="349"/>
      <c r="D7" s="350"/>
      <c r="E7" s="350"/>
      <c r="F7" s="350"/>
      <c r="G7" s="350"/>
      <c r="H7" s="350"/>
      <c r="I7" s="350"/>
      <c r="J7" s="350"/>
      <c r="K7" s="350"/>
      <c r="L7" s="350"/>
      <c r="M7" s="350"/>
      <c r="N7" s="350"/>
      <c r="O7" s="350"/>
      <c r="P7" s="350"/>
      <c r="Q7" s="350"/>
      <c r="R7" s="350"/>
      <c r="S7" s="350"/>
      <c r="T7" s="350"/>
      <c r="U7" s="350"/>
      <c r="V7" s="350"/>
      <c r="W7" s="350"/>
      <c r="X7" s="350"/>
      <c r="Y7" s="350"/>
      <c r="Z7" s="350"/>
    </row>
    <row r="8">
      <c r="A8" s="354" t="s">
        <v>3321</v>
      </c>
      <c r="B8" s="353" t="s">
        <v>3323</v>
      </c>
      <c r="C8" s="349"/>
      <c r="D8" s="350"/>
      <c r="E8" s="350"/>
      <c r="F8" s="350"/>
      <c r="G8" s="350"/>
      <c r="H8" s="350"/>
      <c r="I8" s="350"/>
      <c r="J8" s="350"/>
      <c r="K8" s="350"/>
      <c r="L8" s="350"/>
      <c r="M8" s="350"/>
      <c r="N8" s="350"/>
      <c r="O8" s="350"/>
      <c r="P8" s="350"/>
      <c r="Q8" s="350"/>
      <c r="R8" s="350"/>
      <c r="S8" s="350"/>
      <c r="T8" s="350"/>
      <c r="U8" s="350"/>
      <c r="V8" s="350"/>
      <c r="W8" s="350"/>
      <c r="X8" s="350"/>
      <c r="Y8" s="350"/>
      <c r="Z8" s="350"/>
    </row>
    <row r="9">
      <c r="A9" s="91"/>
      <c r="B9" s="353" t="s">
        <v>3330</v>
      </c>
      <c r="C9" s="349"/>
      <c r="D9" s="350"/>
      <c r="E9" s="350"/>
      <c r="F9" s="350"/>
      <c r="G9" s="350"/>
      <c r="H9" s="350"/>
      <c r="I9" s="350"/>
      <c r="J9" s="350"/>
      <c r="K9" s="350"/>
      <c r="L9" s="350"/>
      <c r="M9" s="350"/>
      <c r="N9" s="350"/>
      <c r="O9" s="350"/>
      <c r="P9" s="350"/>
      <c r="Q9" s="350"/>
      <c r="R9" s="350"/>
      <c r="S9" s="350"/>
      <c r="T9" s="350"/>
      <c r="U9" s="350"/>
      <c r="V9" s="350"/>
      <c r="W9" s="350"/>
      <c r="X9" s="350"/>
      <c r="Y9" s="350"/>
      <c r="Z9" s="350"/>
    </row>
    <row r="10">
      <c r="A10" s="354" t="s">
        <v>3335</v>
      </c>
      <c r="B10" s="353" t="s">
        <v>3337</v>
      </c>
      <c r="C10" s="349"/>
      <c r="D10" s="350"/>
      <c r="E10" s="350"/>
      <c r="F10" s="350"/>
      <c r="G10" s="350"/>
      <c r="H10" s="350"/>
      <c r="I10" s="350"/>
      <c r="J10" s="350"/>
      <c r="K10" s="350"/>
      <c r="L10" s="350"/>
      <c r="M10" s="350"/>
      <c r="N10" s="350"/>
      <c r="O10" s="350"/>
      <c r="P10" s="350"/>
      <c r="Q10" s="350"/>
      <c r="R10" s="350"/>
      <c r="S10" s="350"/>
      <c r="T10" s="350"/>
      <c r="U10" s="350"/>
      <c r="V10" s="350"/>
      <c r="W10" s="350"/>
      <c r="X10" s="350"/>
      <c r="Y10" s="350"/>
      <c r="Z10" s="350"/>
    </row>
    <row r="11">
      <c r="A11" s="89"/>
      <c r="B11" s="353" t="s">
        <v>3343</v>
      </c>
      <c r="C11" s="349"/>
      <c r="D11" s="350"/>
      <c r="E11" s="350"/>
      <c r="F11" s="350"/>
      <c r="G11" s="350"/>
      <c r="H11" s="350"/>
      <c r="I11" s="350"/>
      <c r="J11" s="350"/>
      <c r="K11" s="350"/>
      <c r="L11" s="350"/>
      <c r="M11" s="350"/>
      <c r="N11" s="350"/>
      <c r="O11" s="350"/>
      <c r="P11" s="350"/>
      <c r="Q11" s="350"/>
      <c r="R11" s="350"/>
      <c r="S11" s="350"/>
      <c r="T11" s="350"/>
      <c r="U11" s="350"/>
      <c r="V11" s="350"/>
      <c r="W11" s="350"/>
      <c r="X11" s="350"/>
      <c r="Y11" s="350"/>
      <c r="Z11" s="350"/>
    </row>
    <row r="12">
      <c r="A12" s="91"/>
      <c r="B12" s="353" t="s">
        <v>3348</v>
      </c>
      <c r="C12" s="349"/>
      <c r="D12" s="350"/>
      <c r="E12" s="350"/>
      <c r="F12" s="350"/>
      <c r="G12" s="350"/>
      <c r="H12" s="350"/>
      <c r="I12" s="350"/>
      <c r="J12" s="350"/>
      <c r="K12" s="350"/>
      <c r="L12" s="350"/>
      <c r="M12" s="350"/>
      <c r="N12" s="350"/>
      <c r="O12" s="350"/>
      <c r="P12" s="350"/>
      <c r="Q12" s="350"/>
      <c r="R12" s="350"/>
      <c r="S12" s="350"/>
      <c r="T12" s="350"/>
      <c r="U12" s="350"/>
      <c r="V12" s="350"/>
      <c r="W12" s="350"/>
      <c r="X12" s="350"/>
      <c r="Y12" s="350"/>
      <c r="Z12" s="350"/>
    </row>
    <row r="13">
      <c r="A13" s="354" t="s">
        <v>3354</v>
      </c>
      <c r="B13" s="353" t="s">
        <v>3358</v>
      </c>
      <c r="C13" s="349"/>
      <c r="D13" s="350"/>
      <c r="E13" s="350"/>
      <c r="F13" s="350"/>
      <c r="G13" s="350"/>
      <c r="H13" s="350"/>
      <c r="I13" s="350"/>
      <c r="J13" s="350"/>
      <c r="K13" s="350"/>
      <c r="L13" s="350"/>
      <c r="M13" s="350"/>
      <c r="N13" s="350"/>
      <c r="O13" s="350"/>
      <c r="P13" s="350"/>
      <c r="Q13" s="350"/>
      <c r="R13" s="350"/>
      <c r="S13" s="350"/>
      <c r="T13" s="350"/>
      <c r="U13" s="350"/>
      <c r="V13" s="350"/>
      <c r="W13" s="350"/>
      <c r="X13" s="350"/>
      <c r="Y13" s="350"/>
      <c r="Z13" s="350"/>
    </row>
    <row r="14">
      <c r="A14" s="91"/>
      <c r="B14" s="353" t="s">
        <v>3364</v>
      </c>
      <c r="C14" s="349"/>
      <c r="D14" s="350"/>
      <c r="E14" s="350"/>
      <c r="F14" s="350"/>
      <c r="G14" s="350"/>
      <c r="H14" s="350"/>
      <c r="I14" s="350"/>
      <c r="J14" s="350"/>
      <c r="K14" s="350"/>
      <c r="L14" s="350"/>
      <c r="M14" s="350"/>
      <c r="N14" s="350"/>
      <c r="O14" s="350"/>
      <c r="P14" s="350"/>
      <c r="Q14" s="350"/>
      <c r="R14" s="350"/>
      <c r="S14" s="350"/>
      <c r="T14" s="350"/>
      <c r="U14" s="350"/>
      <c r="V14" s="350"/>
      <c r="W14" s="350"/>
      <c r="X14" s="350"/>
      <c r="Y14" s="350"/>
      <c r="Z14" s="350"/>
    </row>
    <row r="15">
      <c r="A15" s="353" t="s">
        <v>3370</v>
      </c>
      <c r="B15" s="353" t="s">
        <v>3373</v>
      </c>
      <c r="C15" s="349"/>
      <c r="D15" s="350"/>
      <c r="E15" s="350"/>
      <c r="F15" s="350"/>
      <c r="G15" s="350"/>
      <c r="H15" s="350"/>
      <c r="I15" s="350"/>
      <c r="J15" s="350"/>
      <c r="K15" s="350"/>
      <c r="L15" s="350"/>
      <c r="M15" s="350"/>
      <c r="N15" s="350"/>
      <c r="O15" s="350"/>
      <c r="P15" s="350"/>
      <c r="Q15" s="350"/>
      <c r="R15" s="350"/>
      <c r="S15" s="350"/>
      <c r="T15" s="350"/>
      <c r="U15" s="350"/>
      <c r="V15" s="350"/>
      <c r="W15" s="350"/>
      <c r="X15" s="350"/>
      <c r="Y15" s="350"/>
      <c r="Z15" s="350"/>
    </row>
    <row r="16">
      <c r="A16" s="363"/>
      <c r="B16" s="363"/>
      <c r="C16" s="350"/>
      <c r="D16" s="350"/>
      <c r="E16" s="350"/>
      <c r="F16" s="350"/>
      <c r="G16" s="350"/>
      <c r="H16" s="350"/>
      <c r="I16" s="350"/>
      <c r="J16" s="350"/>
      <c r="K16" s="350"/>
      <c r="L16" s="350"/>
      <c r="M16" s="350"/>
      <c r="N16" s="350"/>
      <c r="O16" s="350"/>
      <c r="P16" s="350"/>
      <c r="Q16" s="350"/>
      <c r="R16" s="350"/>
      <c r="S16" s="350"/>
      <c r="T16" s="350"/>
      <c r="U16" s="350"/>
      <c r="V16" s="350"/>
      <c r="W16" s="350"/>
      <c r="X16" s="350"/>
      <c r="Y16" s="350"/>
      <c r="Z16" s="350"/>
    </row>
    <row r="17">
      <c r="A17" s="365" t="s">
        <v>3382</v>
      </c>
      <c r="B17" s="29"/>
      <c r="C17" s="350"/>
      <c r="D17" s="350"/>
      <c r="E17" s="350"/>
      <c r="F17" s="350"/>
      <c r="G17" s="350"/>
      <c r="H17" s="350"/>
      <c r="I17" s="350"/>
      <c r="J17" s="350"/>
      <c r="K17" s="350"/>
      <c r="L17" s="350"/>
      <c r="M17" s="350"/>
      <c r="N17" s="350"/>
      <c r="O17" s="350"/>
      <c r="P17" s="350"/>
      <c r="Q17" s="350"/>
      <c r="R17" s="350"/>
      <c r="S17" s="350"/>
      <c r="T17" s="350"/>
      <c r="U17" s="350"/>
      <c r="V17" s="350"/>
      <c r="W17" s="350"/>
      <c r="X17" s="350"/>
      <c r="Y17" s="350"/>
      <c r="Z17" s="350"/>
    </row>
    <row r="18">
      <c r="A18" s="366" t="s">
        <v>3392</v>
      </c>
      <c r="B18" s="367" t="s">
        <v>3397</v>
      </c>
      <c r="C18" s="350"/>
      <c r="D18" s="350"/>
      <c r="E18" s="350"/>
      <c r="F18" s="350"/>
      <c r="G18" s="350"/>
      <c r="H18" s="350"/>
      <c r="I18" s="350"/>
      <c r="J18" s="350"/>
      <c r="K18" s="350"/>
      <c r="L18" s="350"/>
      <c r="M18" s="350"/>
      <c r="N18" s="350"/>
      <c r="O18" s="350"/>
      <c r="P18" s="350"/>
      <c r="Q18" s="350"/>
      <c r="R18" s="350"/>
      <c r="S18" s="350"/>
      <c r="T18" s="350"/>
      <c r="U18" s="350"/>
      <c r="V18" s="350"/>
      <c r="W18" s="350"/>
      <c r="X18" s="350"/>
      <c r="Y18" s="350"/>
      <c r="Z18" s="350"/>
    </row>
    <row r="19">
      <c r="A19" s="91"/>
      <c r="B19" s="367" t="s">
        <v>3405</v>
      </c>
      <c r="C19" s="350"/>
      <c r="D19" s="350"/>
      <c r="E19" s="350"/>
      <c r="F19" s="350"/>
      <c r="G19" s="350"/>
      <c r="H19" s="350"/>
      <c r="I19" s="350"/>
      <c r="J19" s="350"/>
      <c r="K19" s="350"/>
      <c r="L19" s="350"/>
      <c r="M19" s="350"/>
      <c r="N19" s="350"/>
      <c r="O19" s="350"/>
      <c r="P19" s="350"/>
      <c r="Q19" s="350"/>
      <c r="R19" s="350"/>
      <c r="S19" s="350"/>
      <c r="T19" s="350"/>
      <c r="U19" s="350"/>
      <c r="V19" s="350"/>
      <c r="W19" s="350"/>
      <c r="X19" s="350"/>
      <c r="Y19" s="350"/>
      <c r="Z19" s="350"/>
    </row>
    <row r="20">
      <c r="A20" s="366" t="s">
        <v>3413</v>
      </c>
      <c r="B20" s="367" t="s">
        <v>3416</v>
      </c>
      <c r="C20" s="350"/>
      <c r="D20" s="350"/>
      <c r="E20" s="350"/>
      <c r="F20" s="350"/>
      <c r="G20" s="350"/>
      <c r="H20" s="350"/>
      <c r="I20" s="350"/>
      <c r="J20" s="350"/>
      <c r="K20" s="350"/>
      <c r="L20" s="350"/>
      <c r="M20" s="350"/>
      <c r="N20" s="350"/>
      <c r="O20" s="350"/>
      <c r="P20" s="350"/>
      <c r="Q20" s="350"/>
      <c r="R20" s="350"/>
      <c r="S20" s="350"/>
      <c r="T20" s="350"/>
      <c r="U20" s="350"/>
      <c r="V20" s="350"/>
      <c r="W20" s="350"/>
      <c r="X20" s="350"/>
      <c r="Y20" s="350"/>
      <c r="Z20" s="350"/>
    </row>
    <row r="21">
      <c r="A21" s="91"/>
      <c r="B21" s="367" t="s">
        <v>3424</v>
      </c>
      <c r="C21" s="350"/>
      <c r="D21" s="350"/>
      <c r="E21" s="350"/>
      <c r="F21" s="350"/>
      <c r="G21" s="350"/>
      <c r="H21" s="350"/>
      <c r="I21" s="350"/>
      <c r="J21" s="350"/>
      <c r="K21" s="350"/>
      <c r="L21" s="350"/>
      <c r="M21" s="350"/>
      <c r="N21" s="350"/>
      <c r="O21" s="350"/>
      <c r="P21" s="350"/>
      <c r="Q21" s="350"/>
      <c r="R21" s="350"/>
      <c r="S21" s="350"/>
      <c r="T21" s="350"/>
      <c r="U21" s="350"/>
      <c r="V21" s="350"/>
      <c r="W21" s="350"/>
      <c r="X21" s="350"/>
      <c r="Y21" s="350"/>
      <c r="Z21" s="350"/>
    </row>
    <row r="22">
      <c r="A22" s="366" t="s">
        <v>3430</v>
      </c>
      <c r="B22" s="367" t="s">
        <v>3433</v>
      </c>
      <c r="C22" s="350"/>
      <c r="D22" s="350"/>
      <c r="E22" s="350"/>
      <c r="F22" s="350"/>
      <c r="G22" s="350"/>
      <c r="H22" s="350"/>
      <c r="I22" s="350"/>
      <c r="J22" s="350"/>
      <c r="K22" s="350"/>
      <c r="L22" s="350"/>
      <c r="M22" s="350"/>
      <c r="N22" s="350"/>
      <c r="O22" s="350"/>
      <c r="P22" s="350"/>
      <c r="Q22" s="350"/>
      <c r="R22" s="350"/>
      <c r="S22" s="350"/>
      <c r="T22" s="350"/>
      <c r="U22" s="350"/>
      <c r="V22" s="350"/>
      <c r="W22" s="350"/>
      <c r="X22" s="350"/>
      <c r="Y22" s="350"/>
      <c r="Z22" s="350"/>
    </row>
    <row r="23">
      <c r="A23" s="91"/>
      <c r="B23" s="367" t="s">
        <v>3441</v>
      </c>
      <c r="C23" s="350"/>
      <c r="D23" s="350"/>
      <c r="E23" s="350"/>
      <c r="F23" s="350"/>
      <c r="G23" s="350"/>
      <c r="H23" s="350"/>
      <c r="I23" s="350"/>
      <c r="J23" s="350"/>
      <c r="K23" s="350"/>
      <c r="L23" s="350"/>
      <c r="M23" s="350"/>
      <c r="N23" s="350"/>
      <c r="O23" s="350"/>
      <c r="P23" s="350"/>
      <c r="Q23" s="350"/>
      <c r="R23" s="350"/>
      <c r="S23" s="350"/>
      <c r="T23" s="350"/>
      <c r="U23" s="350"/>
      <c r="V23" s="350"/>
      <c r="W23" s="350"/>
      <c r="X23" s="350"/>
      <c r="Y23" s="350"/>
      <c r="Z23" s="350"/>
    </row>
    <row r="24">
      <c r="A24" s="367" t="s">
        <v>3446</v>
      </c>
      <c r="B24" s="367" t="s">
        <v>3447</v>
      </c>
      <c r="C24" s="350"/>
      <c r="D24" s="350"/>
      <c r="E24" s="350"/>
      <c r="F24" s="350"/>
      <c r="G24" s="350"/>
      <c r="H24" s="350"/>
      <c r="I24" s="350"/>
      <c r="J24" s="350"/>
      <c r="K24" s="350"/>
      <c r="L24" s="350"/>
      <c r="M24" s="350"/>
      <c r="N24" s="350"/>
      <c r="O24" s="350"/>
      <c r="P24" s="350"/>
      <c r="Q24" s="350"/>
      <c r="R24" s="350"/>
      <c r="S24" s="350"/>
      <c r="T24" s="350"/>
      <c r="U24" s="350"/>
      <c r="V24" s="350"/>
      <c r="W24" s="350"/>
      <c r="X24" s="350"/>
      <c r="Y24" s="350"/>
      <c r="Z24" s="350"/>
    </row>
    <row r="25">
      <c r="A25" s="366" t="s">
        <v>3450</v>
      </c>
      <c r="B25" s="367" t="s">
        <v>3451</v>
      </c>
      <c r="C25" s="350"/>
      <c r="D25" s="350"/>
      <c r="E25" s="350"/>
      <c r="F25" s="350"/>
      <c r="G25" s="350"/>
      <c r="H25" s="350"/>
      <c r="I25" s="350"/>
      <c r="J25" s="350"/>
      <c r="K25" s="350"/>
      <c r="L25" s="350"/>
      <c r="M25" s="350"/>
      <c r="N25" s="350"/>
      <c r="O25" s="350"/>
      <c r="P25" s="350"/>
      <c r="Q25" s="350"/>
      <c r="R25" s="350"/>
      <c r="S25" s="350"/>
      <c r="T25" s="350"/>
      <c r="U25" s="350"/>
      <c r="V25" s="350"/>
      <c r="W25" s="350"/>
      <c r="X25" s="350"/>
      <c r="Y25" s="350"/>
      <c r="Z25" s="350"/>
    </row>
    <row r="26">
      <c r="A26" s="91"/>
      <c r="B26" s="367" t="s">
        <v>3453</v>
      </c>
      <c r="C26" s="350"/>
      <c r="D26" s="350"/>
      <c r="E26" s="350"/>
      <c r="F26" s="350"/>
      <c r="G26" s="350"/>
      <c r="H26" s="350"/>
      <c r="I26" s="350"/>
      <c r="J26" s="350"/>
      <c r="K26" s="350"/>
      <c r="L26" s="350"/>
      <c r="M26" s="350"/>
      <c r="N26" s="350"/>
      <c r="O26" s="350"/>
      <c r="P26" s="350"/>
      <c r="Q26" s="350"/>
      <c r="R26" s="350"/>
      <c r="S26" s="350"/>
      <c r="T26" s="350"/>
      <c r="U26" s="350"/>
      <c r="V26" s="350"/>
      <c r="W26" s="350"/>
      <c r="X26" s="350"/>
      <c r="Y26" s="350"/>
      <c r="Z26" s="350"/>
    </row>
    <row r="27">
      <c r="A27" s="366" t="s">
        <v>3458</v>
      </c>
      <c r="B27" s="367" t="s">
        <v>3461</v>
      </c>
      <c r="C27" s="350"/>
      <c r="D27" s="350"/>
      <c r="E27" s="350"/>
      <c r="F27" s="350"/>
      <c r="G27" s="350"/>
      <c r="H27" s="350"/>
      <c r="I27" s="350"/>
      <c r="J27" s="350"/>
      <c r="K27" s="350"/>
      <c r="L27" s="350"/>
      <c r="M27" s="350"/>
      <c r="N27" s="350"/>
      <c r="O27" s="350"/>
      <c r="P27" s="350"/>
      <c r="Q27" s="350"/>
      <c r="R27" s="350"/>
      <c r="S27" s="350"/>
      <c r="T27" s="350"/>
      <c r="U27" s="350"/>
      <c r="V27" s="350"/>
      <c r="W27" s="350"/>
      <c r="X27" s="350"/>
      <c r="Y27" s="350"/>
      <c r="Z27" s="350"/>
    </row>
    <row r="28">
      <c r="A28" s="91"/>
      <c r="B28" s="367" t="s">
        <v>3466</v>
      </c>
      <c r="C28" s="350"/>
      <c r="D28" s="350"/>
      <c r="E28" s="350"/>
      <c r="F28" s="350"/>
      <c r="G28" s="350"/>
      <c r="H28" s="350"/>
      <c r="I28" s="350"/>
      <c r="J28" s="350"/>
      <c r="K28" s="350"/>
      <c r="L28" s="350"/>
      <c r="M28" s="350"/>
      <c r="N28" s="350"/>
      <c r="O28" s="350"/>
      <c r="P28" s="350"/>
      <c r="Q28" s="350"/>
      <c r="R28" s="350"/>
      <c r="S28" s="350"/>
      <c r="T28" s="350"/>
      <c r="U28" s="350"/>
      <c r="V28" s="350"/>
      <c r="W28" s="350"/>
      <c r="X28" s="350"/>
      <c r="Y28" s="350"/>
      <c r="Z28" s="350"/>
    </row>
    <row r="29">
      <c r="A29" s="366" t="s">
        <v>3471</v>
      </c>
      <c r="B29" s="367" t="s">
        <v>3475</v>
      </c>
      <c r="C29" s="350"/>
      <c r="D29" s="350"/>
      <c r="E29" s="350"/>
      <c r="F29" s="350"/>
      <c r="G29" s="350"/>
      <c r="H29" s="350"/>
      <c r="I29" s="350"/>
      <c r="J29" s="350"/>
      <c r="K29" s="350"/>
      <c r="L29" s="350"/>
      <c r="M29" s="350"/>
      <c r="N29" s="350"/>
      <c r="O29" s="350"/>
      <c r="P29" s="350"/>
      <c r="Q29" s="350"/>
      <c r="R29" s="350"/>
      <c r="S29" s="350"/>
      <c r="T29" s="350"/>
      <c r="U29" s="350"/>
      <c r="V29" s="350"/>
      <c r="W29" s="350"/>
      <c r="X29" s="350"/>
      <c r="Y29" s="350"/>
      <c r="Z29" s="350"/>
    </row>
    <row r="30">
      <c r="A30" s="91"/>
      <c r="B30" s="367" t="s">
        <v>3483</v>
      </c>
      <c r="C30" s="350"/>
      <c r="D30" s="350"/>
      <c r="E30" s="350"/>
      <c r="F30" s="350"/>
      <c r="G30" s="350"/>
      <c r="H30" s="350"/>
      <c r="I30" s="350"/>
      <c r="J30" s="350"/>
      <c r="K30" s="350"/>
      <c r="L30" s="350"/>
      <c r="M30" s="350"/>
      <c r="N30" s="350"/>
      <c r="O30" s="350"/>
      <c r="P30" s="350"/>
      <c r="Q30" s="350"/>
      <c r="R30" s="350"/>
      <c r="S30" s="350"/>
      <c r="T30" s="350"/>
      <c r="U30" s="350"/>
      <c r="V30" s="350"/>
      <c r="W30" s="350"/>
      <c r="X30" s="350"/>
      <c r="Y30" s="350"/>
      <c r="Z30" s="350"/>
    </row>
    <row r="31">
      <c r="A31" s="367" t="s">
        <v>3488</v>
      </c>
      <c r="B31" s="367" t="s">
        <v>3490</v>
      </c>
      <c r="C31" s="350"/>
      <c r="D31" s="350"/>
      <c r="E31" s="350"/>
      <c r="F31" s="350"/>
      <c r="G31" s="350"/>
      <c r="H31" s="350"/>
      <c r="I31" s="350"/>
      <c r="J31" s="350"/>
      <c r="K31" s="350"/>
      <c r="L31" s="350"/>
      <c r="M31" s="350"/>
      <c r="N31" s="350"/>
      <c r="O31" s="350"/>
      <c r="P31" s="350"/>
      <c r="Q31" s="350"/>
      <c r="R31" s="350"/>
      <c r="S31" s="350"/>
      <c r="T31" s="350"/>
      <c r="U31" s="350"/>
      <c r="V31" s="350"/>
      <c r="W31" s="350"/>
      <c r="X31" s="350"/>
      <c r="Y31" s="350"/>
      <c r="Z31" s="350"/>
    </row>
    <row r="32">
      <c r="A32" s="363"/>
      <c r="B32" s="363"/>
      <c r="C32" s="350"/>
      <c r="D32" s="350"/>
      <c r="E32" s="350"/>
      <c r="F32" s="350"/>
      <c r="G32" s="350"/>
      <c r="H32" s="350"/>
      <c r="I32" s="350"/>
      <c r="J32" s="350"/>
      <c r="K32" s="350"/>
      <c r="L32" s="350"/>
      <c r="M32" s="350"/>
      <c r="N32" s="350"/>
      <c r="O32" s="350"/>
      <c r="P32" s="350"/>
      <c r="Q32" s="350"/>
      <c r="R32" s="350"/>
      <c r="S32" s="350"/>
      <c r="T32" s="350"/>
      <c r="U32" s="350"/>
      <c r="V32" s="350"/>
      <c r="W32" s="350"/>
      <c r="X32" s="350"/>
      <c r="Y32" s="350"/>
      <c r="Z32" s="350"/>
    </row>
    <row r="33">
      <c r="A33" s="365" t="s">
        <v>3494</v>
      </c>
      <c r="B33" s="29"/>
      <c r="C33" s="350"/>
      <c r="D33" s="350"/>
      <c r="E33" s="350"/>
      <c r="F33" s="350"/>
      <c r="G33" s="350"/>
      <c r="H33" s="350"/>
      <c r="I33" s="350"/>
      <c r="J33" s="350"/>
      <c r="K33" s="350"/>
      <c r="L33" s="350"/>
      <c r="M33" s="350"/>
      <c r="N33" s="350"/>
      <c r="O33" s="350"/>
      <c r="P33" s="350"/>
      <c r="Q33" s="350"/>
      <c r="R33" s="350"/>
      <c r="S33" s="350"/>
      <c r="T33" s="350"/>
      <c r="U33" s="350"/>
      <c r="V33" s="350"/>
      <c r="W33" s="350"/>
      <c r="X33" s="350"/>
      <c r="Y33" s="350"/>
      <c r="Z33" s="350"/>
    </row>
    <row r="34">
      <c r="A34" s="366" t="s">
        <v>3499</v>
      </c>
      <c r="B34" s="367" t="s">
        <v>3500</v>
      </c>
      <c r="C34" s="350"/>
      <c r="D34" s="350"/>
      <c r="E34" s="350"/>
      <c r="F34" s="350"/>
      <c r="G34" s="350"/>
      <c r="H34" s="350"/>
      <c r="I34" s="350"/>
      <c r="J34" s="350"/>
      <c r="K34" s="350"/>
      <c r="L34" s="350"/>
      <c r="M34" s="350"/>
      <c r="N34" s="350"/>
      <c r="O34" s="350"/>
      <c r="P34" s="350"/>
      <c r="Q34" s="350"/>
      <c r="R34" s="350"/>
      <c r="S34" s="350"/>
      <c r="T34" s="350"/>
      <c r="U34" s="350"/>
      <c r="V34" s="350"/>
      <c r="W34" s="350"/>
      <c r="X34" s="350"/>
      <c r="Y34" s="350"/>
      <c r="Z34" s="350"/>
    </row>
    <row r="35">
      <c r="A35" s="91"/>
      <c r="B35" s="367" t="s">
        <v>3502</v>
      </c>
      <c r="C35" s="350"/>
      <c r="D35" s="350"/>
      <c r="E35" s="350"/>
      <c r="F35" s="350"/>
      <c r="G35" s="350"/>
      <c r="H35" s="350"/>
      <c r="I35" s="350"/>
      <c r="J35" s="350"/>
      <c r="K35" s="350"/>
      <c r="L35" s="350"/>
      <c r="M35" s="350"/>
      <c r="N35" s="350"/>
      <c r="O35" s="350"/>
      <c r="P35" s="350"/>
      <c r="Q35" s="350"/>
      <c r="R35" s="350"/>
      <c r="S35" s="350"/>
      <c r="T35" s="350"/>
      <c r="U35" s="350"/>
      <c r="V35" s="350"/>
      <c r="W35" s="350"/>
      <c r="X35" s="350"/>
      <c r="Y35" s="350"/>
      <c r="Z35" s="350"/>
    </row>
    <row r="36">
      <c r="A36" s="366" t="s">
        <v>3507</v>
      </c>
      <c r="B36" s="367" t="s">
        <v>3509</v>
      </c>
      <c r="C36" s="350"/>
      <c r="D36" s="350"/>
      <c r="E36" s="350"/>
      <c r="F36" s="350"/>
      <c r="G36" s="350"/>
      <c r="H36" s="350"/>
      <c r="I36" s="350"/>
      <c r="J36" s="350"/>
      <c r="K36" s="350"/>
      <c r="L36" s="350"/>
      <c r="M36" s="350"/>
      <c r="N36" s="350"/>
      <c r="O36" s="350"/>
      <c r="P36" s="350"/>
      <c r="Q36" s="350"/>
      <c r="R36" s="350"/>
      <c r="S36" s="350"/>
      <c r="T36" s="350"/>
      <c r="U36" s="350"/>
      <c r="V36" s="350"/>
      <c r="W36" s="350"/>
      <c r="X36" s="350"/>
      <c r="Y36" s="350"/>
      <c r="Z36" s="350"/>
    </row>
    <row r="37">
      <c r="A37" s="91"/>
      <c r="B37" s="367" t="s">
        <v>3515</v>
      </c>
      <c r="C37" s="350"/>
      <c r="D37" s="350"/>
      <c r="E37" s="350"/>
      <c r="F37" s="350"/>
      <c r="G37" s="350"/>
      <c r="H37" s="350"/>
      <c r="I37" s="350"/>
      <c r="J37" s="350"/>
      <c r="K37" s="350"/>
      <c r="L37" s="350"/>
      <c r="M37" s="350"/>
      <c r="N37" s="350"/>
      <c r="O37" s="350"/>
      <c r="P37" s="350"/>
      <c r="Q37" s="350"/>
      <c r="R37" s="350"/>
      <c r="S37" s="350"/>
      <c r="T37" s="350"/>
      <c r="U37" s="350"/>
      <c r="V37" s="350"/>
      <c r="W37" s="350"/>
      <c r="X37" s="350"/>
      <c r="Y37" s="350"/>
      <c r="Z37" s="350"/>
    </row>
    <row r="38">
      <c r="A38" s="366" t="s">
        <v>3520</v>
      </c>
      <c r="B38" s="367" t="s">
        <v>3522</v>
      </c>
      <c r="C38" s="350"/>
      <c r="D38" s="350"/>
      <c r="E38" s="350"/>
      <c r="F38" s="350"/>
      <c r="G38" s="350"/>
      <c r="H38" s="350"/>
      <c r="I38" s="350"/>
      <c r="J38" s="350"/>
      <c r="K38" s="350"/>
      <c r="L38" s="350"/>
      <c r="M38" s="350"/>
      <c r="N38" s="350"/>
      <c r="O38" s="350"/>
      <c r="P38" s="350"/>
      <c r="Q38" s="350"/>
      <c r="R38" s="350"/>
      <c r="S38" s="350"/>
      <c r="T38" s="350"/>
      <c r="U38" s="350"/>
      <c r="V38" s="350"/>
      <c r="W38" s="350"/>
      <c r="X38" s="350"/>
      <c r="Y38" s="350"/>
      <c r="Z38" s="350"/>
    </row>
    <row r="39">
      <c r="A39" s="89"/>
      <c r="B39" s="367" t="s">
        <v>3527</v>
      </c>
      <c r="C39" s="350"/>
      <c r="D39" s="350"/>
      <c r="E39" s="350"/>
      <c r="F39" s="350"/>
      <c r="G39" s="350"/>
      <c r="H39" s="350"/>
      <c r="I39" s="350"/>
      <c r="J39" s="350"/>
      <c r="K39" s="350"/>
      <c r="L39" s="350"/>
      <c r="M39" s="350"/>
      <c r="N39" s="350"/>
      <c r="O39" s="350"/>
      <c r="P39" s="350"/>
      <c r="Q39" s="350"/>
      <c r="R39" s="350"/>
      <c r="S39" s="350"/>
      <c r="T39" s="350"/>
      <c r="U39" s="350"/>
      <c r="V39" s="350"/>
      <c r="W39" s="350"/>
      <c r="X39" s="350"/>
      <c r="Y39" s="350"/>
      <c r="Z39" s="350"/>
    </row>
    <row r="40">
      <c r="A40" s="89"/>
      <c r="B40" s="367" t="s">
        <v>3532</v>
      </c>
      <c r="C40" s="350"/>
      <c r="D40" s="350"/>
      <c r="E40" s="350"/>
      <c r="F40" s="350"/>
      <c r="G40" s="350"/>
      <c r="H40" s="350"/>
      <c r="I40" s="350"/>
      <c r="J40" s="350"/>
      <c r="K40" s="350"/>
      <c r="L40" s="350"/>
      <c r="M40" s="350"/>
      <c r="N40" s="350"/>
      <c r="O40" s="350"/>
      <c r="P40" s="350"/>
      <c r="Q40" s="350"/>
      <c r="R40" s="350"/>
      <c r="S40" s="350"/>
      <c r="T40" s="350"/>
      <c r="U40" s="350"/>
      <c r="V40" s="350"/>
      <c r="W40" s="350"/>
      <c r="X40" s="350"/>
      <c r="Y40" s="350"/>
      <c r="Z40" s="350"/>
    </row>
    <row r="41">
      <c r="A41" s="89"/>
      <c r="B41" s="367" t="s">
        <v>3536</v>
      </c>
      <c r="C41" s="350"/>
      <c r="D41" s="350"/>
      <c r="E41" s="350"/>
      <c r="F41" s="350"/>
      <c r="G41" s="350"/>
      <c r="H41" s="350"/>
      <c r="I41" s="350"/>
      <c r="J41" s="350"/>
      <c r="K41" s="350"/>
      <c r="L41" s="350"/>
      <c r="M41" s="350"/>
      <c r="N41" s="350"/>
      <c r="O41" s="350"/>
      <c r="P41" s="350"/>
      <c r="Q41" s="350"/>
      <c r="R41" s="350"/>
      <c r="S41" s="350"/>
      <c r="T41" s="350"/>
      <c r="U41" s="350"/>
      <c r="V41" s="350"/>
      <c r="W41" s="350"/>
      <c r="X41" s="350"/>
      <c r="Y41" s="350"/>
      <c r="Z41" s="350"/>
    </row>
    <row r="42">
      <c r="A42" s="91"/>
      <c r="B42" s="367" t="s">
        <v>3541</v>
      </c>
      <c r="C42" s="350"/>
      <c r="D42" s="350"/>
      <c r="E42" s="350"/>
      <c r="F42" s="350"/>
      <c r="G42" s="350"/>
      <c r="H42" s="350"/>
      <c r="I42" s="350"/>
      <c r="J42" s="350"/>
      <c r="K42" s="350"/>
      <c r="L42" s="350"/>
      <c r="M42" s="350"/>
      <c r="N42" s="350"/>
      <c r="O42" s="350"/>
      <c r="P42" s="350"/>
      <c r="Q42" s="350"/>
      <c r="R42" s="350"/>
      <c r="S42" s="350"/>
      <c r="T42" s="350"/>
      <c r="U42" s="350"/>
      <c r="V42" s="350"/>
      <c r="W42" s="350"/>
      <c r="X42" s="350"/>
      <c r="Y42" s="350"/>
      <c r="Z42" s="350"/>
    </row>
    <row r="43">
      <c r="A43" s="366" t="s">
        <v>3546</v>
      </c>
      <c r="B43" s="367" t="s">
        <v>3550</v>
      </c>
      <c r="C43" s="350"/>
      <c r="D43" s="350"/>
      <c r="E43" s="350"/>
      <c r="F43" s="350"/>
      <c r="G43" s="350"/>
      <c r="H43" s="350"/>
      <c r="I43" s="350"/>
      <c r="J43" s="350"/>
      <c r="K43" s="350"/>
      <c r="L43" s="350"/>
      <c r="M43" s="350"/>
      <c r="N43" s="350"/>
      <c r="O43" s="350"/>
      <c r="P43" s="350"/>
      <c r="Q43" s="350"/>
      <c r="R43" s="350"/>
      <c r="S43" s="350"/>
      <c r="T43" s="350"/>
      <c r="U43" s="350"/>
      <c r="V43" s="350"/>
      <c r="W43" s="350"/>
      <c r="X43" s="350"/>
      <c r="Y43" s="350"/>
      <c r="Z43" s="350"/>
    </row>
    <row r="44">
      <c r="A44" s="91"/>
      <c r="B44" s="367" t="s">
        <v>3551</v>
      </c>
      <c r="C44" s="350"/>
      <c r="D44" s="350"/>
      <c r="E44" s="350"/>
      <c r="F44" s="350"/>
      <c r="G44" s="350"/>
      <c r="H44" s="350"/>
      <c r="I44" s="350"/>
      <c r="J44" s="350"/>
      <c r="K44" s="350"/>
      <c r="L44" s="350"/>
      <c r="M44" s="350"/>
      <c r="N44" s="350"/>
      <c r="O44" s="350"/>
      <c r="P44" s="350"/>
      <c r="Q44" s="350"/>
      <c r="R44" s="350"/>
      <c r="S44" s="350"/>
      <c r="T44" s="350"/>
      <c r="U44" s="350"/>
      <c r="V44" s="350"/>
      <c r="W44" s="350"/>
      <c r="X44" s="350"/>
      <c r="Y44" s="350"/>
      <c r="Z44" s="350"/>
    </row>
    <row r="45">
      <c r="A45" s="366" t="s">
        <v>3552</v>
      </c>
      <c r="B45" s="367" t="s">
        <v>3553</v>
      </c>
      <c r="C45" s="350"/>
      <c r="D45" s="350"/>
      <c r="E45" s="350"/>
      <c r="F45" s="350"/>
      <c r="G45" s="350"/>
      <c r="H45" s="350"/>
      <c r="I45" s="350"/>
      <c r="J45" s="350"/>
      <c r="K45" s="350"/>
      <c r="L45" s="350"/>
      <c r="M45" s="350"/>
      <c r="N45" s="350"/>
      <c r="O45" s="350"/>
      <c r="P45" s="350"/>
      <c r="Q45" s="350"/>
      <c r="R45" s="350"/>
      <c r="S45" s="350"/>
      <c r="T45" s="350"/>
      <c r="U45" s="350"/>
      <c r="V45" s="350"/>
      <c r="W45" s="350"/>
      <c r="X45" s="350"/>
      <c r="Y45" s="350"/>
      <c r="Z45" s="350"/>
    </row>
    <row r="46">
      <c r="A46" s="91"/>
      <c r="B46" s="367" t="s">
        <v>3554</v>
      </c>
      <c r="C46" s="350"/>
      <c r="D46" s="350"/>
      <c r="E46" s="350"/>
      <c r="F46" s="350"/>
      <c r="G46" s="350"/>
      <c r="H46" s="350"/>
      <c r="I46" s="350"/>
      <c r="J46" s="350"/>
      <c r="K46" s="350"/>
      <c r="L46" s="350"/>
      <c r="M46" s="350"/>
      <c r="N46" s="350"/>
      <c r="O46" s="350"/>
      <c r="P46" s="350"/>
      <c r="Q46" s="350"/>
      <c r="R46" s="350"/>
      <c r="S46" s="350"/>
      <c r="T46" s="350"/>
      <c r="U46" s="350"/>
      <c r="V46" s="350"/>
      <c r="W46" s="350"/>
      <c r="X46" s="350"/>
      <c r="Y46" s="350"/>
      <c r="Z46" s="350"/>
    </row>
    <row r="47">
      <c r="A47" s="367" t="s">
        <v>3555</v>
      </c>
      <c r="B47" s="367" t="s">
        <v>3556</v>
      </c>
      <c r="C47" s="350"/>
      <c r="D47" s="350"/>
      <c r="E47" s="350"/>
      <c r="F47" s="350"/>
      <c r="G47" s="350"/>
      <c r="H47" s="350"/>
      <c r="I47" s="350"/>
      <c r="J47" s="350"/>
      <c r="K47" s="350"/>
      <c r="L47" s="350"/>
      <c r="M47" s="350"/>
      <c r="N47" s="350"/>
      <c r="O47" s="350"/>
      <c r="P47" s="350"/>
      <c r="Q47" s="350"/>
      <c r="R47" s="350"/>
      <c r="S47" s="350"/>
      <c r="T47" s="350"/>
      <c r="U47" s="350"/>
      <c r="V47" s="350"/>
      <c r="W47" s="350"/>
      <c r="X47" s="350"/>
      <c r="Y47" s="350"/>
      <c r="Z47" s="350"/>
    </row>
    <row r="48">
      <c r="A48" s="366" t="s">
        <v>3557</v>
      </c>
      <c r="B48" s="367" t="s">
        <v>3558</v>
      </c>
      <c r="C48" s="350"/>
      <c r="D48" s="350"/>
      <c r="E48" s="350"/>
      <c r="F48" s="350"/>
      <c r="G48" s="350"/>
      <c r="H48" s="350"/>
      <c r="I48" s="350"/>
      <c r="J48" s="350"/>
      <c r="K48" s="350"/>
      <c r="L48" s="350"/>
      <c r="M48" s="350"/>
      <c r="N48" s="350"/>
      <c r="O48" s="350"/>
      <c r="P48" s="350"/>
      <c r="Q48" s="350"/>
      <c r="R48" s="350"/>
      <c r="S48" s="350"/>
      <c r="T48" s="350"/>
      <c r="U48" s="350"/>
      <c r="V48" s="350"/>
      <c r="W48" s="350"/>
      <c r="X48" s="350"/>
      <c r="Y48" s="350"/>
      <c r="Z48" s="350"/>
    </row>
    <row r="49">
      <c r="A49" s="91"/>
      <c r="B49" s="367" t="s">
        <v>3559</v>
      </c>
      <c r="C49" s="350"/>
      <c r="D49" s="350"/>
      <c r="E49" s="350"/>
      <c r="F49" s="350"/>
      <c r="G49" s="350"/>
      <c r="H49" s="350"/>
      <c r="I49" s="350"/>
      <c r="J49" s="350"/>
      <c r="K49" s="350"/>
      <c r="L49" s="350"/>
      <c r="M49" s="350"/>
      <c r="N49" s="350"/>
      <c r="O49" s="350"/>
      <c r="P49" s="350"/>
      <c r="Q49" s="350"/>
      <c r="R49" s="350"/>
      <c r="S49" s="350"/>
      <c r="T49" s="350"/>
      <c r="U49" s="350"/>
      <c r="V49" s="350"/>
      <c r="W49" s="350"/>
      <c r="X49" s="350"/>
      <c r="Y49" s="350"/>
      <c r="Z49" s="350"/>
    </row>
    <row r="50">
      <c r="A50" s="366" t="s">
        <v>3560</v>
      </c>
      <c r="B50" s="367" t="s">
        <v>3561</v>
      </c>
      <c r="C50" s="350"/>
      <c r="D50" s="350"/>
      <c r="E50" s="350"/>
      <c r="F50" s="350"/>
      <c r="G50" s="350"/>
      <c r="H50" s="350"/>
      <c r="I50" s="350"/>
      <c r="J50" s="350"/>
      <c r="K50" s="350"/>
      <c r="L50" s="350"/>
      <c r="M50" s="350"/>
      <c r="N50" s="350"/>
      <c r="O50" s="350"/>
      <c r="P50" s="350"/>
      <c r="Q50" s="350"/>
      <c r="R50" s="350"/>
      <c r="S50" s="350"/>
      <c r="T50" s="350"/>
      <c r="U50" s="350"/>
      <c r="V50" s="350"/>
      <c r="W50" s="350"/>
      <c r="X50" s="350"/>
      <c r="Y50" s="350"/>
      <c r="Z50" s="350"/>
    </row>
    <row r="51">
      <c r="A51" s="91"/>
      <c r="B51" s="367" t="s">
        <v>3562</v>
      </c>
      <c r="C51" s="350"/>
      <c r="D51" s="350"/>
      <c r="E51" s="350"/>
      <c r="F51" s="350"/>
      <c r="G51" s="350"/>
      <c r="H51" s="350"/>
      <c r="I51" s="350"/>
      <c r="J51" s="350"/>
      <c r="K51" s="350"/>
      <c r="L51" s="350"/>
      <c r="M51" s="350"/>
      <c r="N51" s="350"/>
      <c r="O51" s="350"/>
      <c r="P51" s="350"/>
      <c r="Q51" s="350"/>
      <c r="R51" s="350"/>
      <c r="S51" s="350"/>
      <c r="T51" s="350"/>
      <c r="U51" s="350"/>
      <c r="V51" s="350"/>
      <c r="W51" s="350"/>
      <c r="X51" s="350"/>
      <c r="Y51" s="350"/>
      <c r="Z51" s="350"/>
    </row>
    <row r="52">
      <c r="A52" s="366" t="s">
        <v>3563</v>
      </c>
      <c r="B52" s="367" t="s">
        <v>3564</v>
      </c>
      <c r="C52" s="350"/>
      <c r="D52" s="350"/>
      <c r="E52" s="350"/>
      <c r="F52" s="350"/>
      <c r="G52" s="350"/>
      <c r="H52" s="350"/>
      <c r="I52" s="350"/>
      <c r="J52" s="350"/>
      <c r="K52" s="350"/>
      <c r="L52" s="350"/>
      <c r="M52" s="350"/>
      <c r="N52" s="350"/>
      <c r="O52" s="350"/>
      <c r="P52" s="350"/>
      <c r="Q52" s="350"/>
      <c r="R52" s="350"/>
      <c r="S52" s="350"/>
      <c r="T52" s="350"/>
      <c r="U52" s="350"/>
      <c r="V52" s="350"/>
      <c r="W52" s="350"/>
      <c r="X52" s="350"/>
      <c r="Y52" s="350"/>
      <c r="Z52" s="350"/>
    </row>
    <row r="53">
      <c r="A53" s="89"/>
      <c r="B53" s="367" t="s">
        <v>3565</v>
      </c>
      <c r="C53" s="350"/>
      <c r="D53" s="350"/>
      <c r="E53" s="350"/>
      <c r="F53" s="350"/>
      <c r="G53" s="350"/>
      <c r="H53" s="350"/>
      <c r="I53" s="350"/>
      <c r="J53" s="350"/>
      <c r="K53" s="350"/>
      <c r="L53" s="350"/>
      <c r="M53" s="350"/>
      <c r="N53" s="350"/>
      <c r="O53" s="350"/>
      <c r="P53" s="350"/>
      <c r="Q53" s="350"/>
      <c r="R53" s="350"/>
      <c r="S53" s="350"/>
      <c r="T53" s="350"/>
      <c r="U53" s="350"/>
      <c r="V53" s="350"/>
      <c r="W53" s="350"/>
      <c r="X53" s="350"/>
      <c r="Y53" s="350"/>
      <c r="Z53" s="350"/>
    </row>
    <row r="54">
      <c r="A54" s="91"/>
      <c r="B54" s="367" t="s">
        <v>3566</v>
      </c>
      <c r="C54" s="350"/>
      <c r="D54" s="350"/>
      <c r="E54" s="350"/>
      <c r="F54" s="350"/>
      <c r="G54" s="350"/>
      <c r="H54" s="350"/>
      <c r="I54" s="350"/>
      <c r="J54" s="350"/>
      <c r="K54" s="350"/>
      <c r="L54" s="350"/>
      <c r="M54" s="350"/>
      <c r="N54" s="350"/>
      <c r="O54" s="350"/>
      <c r="P54" s="350"/>
      <c r="Q54" s="350"/>
      <c r="R54" s="350"/>
      <c r="S54" s="350"/>
      <c r="T54" s="350"/>
      <c r="U54" s="350"/>
      <c r="V54" s="350"/>
      <c r="W54" s="350"/>
      <c r="X54" s="350"/>
      <c r="Y54" s="350"/>
      <c r="Z54" s="350"/>
    </row>
    <row r="55">
      <c r="A55" s="367" t="s">
        <v>3567</v>
      </c>
      <c r="B55" s="367" t="s">
        <v>3568</v>
      </c>
      <c r="C55" s="350"/>
      <c r="D55" s="350"/>
      <c r="E55" s="350"/>
      <c r="F55" s="350"/>
      <c r="G55" s="350"/>
      <c r="H55" s="350"/>
      <c r="I55" s="350"/>
      <c r="J55" s="350"/>
      <c r="K55" s="350"/>
      <c r="L55" s="350"/>
      <c r="M55" s="350"/>
      <c r="N55" s="350"/>
      <c r="O55" s="350"/>
      <c r="P55" s="350"/>
      <c r="Q55" s="350"/>
      <c r="R55" s="350"/>
      <c r="S55" s="350"/>
      <c r="T55" s="350"/>
      <c r="U55" s="350"/>
      <c r="V55" s="350"/>
      <c r="W55" s="350"/>
      <c r="X55" s="350"/>
      <c r="Y55" s="350"/>
      <c r="Z55" s="350"/>
    </row>
    <row r="56">
      <c r="A56" s="366" t="s">
        <v>3569</v>
      </c>
      <c r="B56" s="367" t="s">
        <v>3570</v>
      </c>
      <c r="C56" s="350"/>
      <c r="D56" s="350"/>
      <c r="E56" s="350"/>
      <c r="F56" s="350"/>
      <c r="G56" s="350"/>
      <c r="H56" s="350"/>
      <c r="I56" s="350"/>
      <c r="J56" s="350"/>
      <c r="K56" s="350"/>
      <c r="L56" s="350"/>
      <c r="M56" s="350"/>
      <c r="N56" s="350"/>
      <c r="O56" s="350"/>
      <c r="P56" s="350"/>
      <c r="Q56" s="350"/>
      <c r="R56" s="350"/>
      <c r="S56" s="350"/>
      <c r="T56" s="350"/>
      <c r="U56" s="350"/>
      <c r="V56" s="350"/>
      <c r="W56" s="350"/>
      <c r="X56" s="350"/>
      <c r="Y56" s="350"/>
      <c r="Z56" s="350"/>
    </row>
    <row r="57">
      <c r="A57" s="91"/>
      <c r="B57" s="367" t="s">
        <v>3571</v>
      </c>
      <c r="C57" s="350"/>
      <c r="D57" s="350"/>
      <c r="E57" s="350"/>
      <c r="F57" s="350"/>
      <c r="G57" s="350"/>
      <c r="H57" s="350"/>
      <c r="I57" s="350"/>
      <c r="J57" s="350"/>
      <c r="K57" s="350"/>
      <c r="L57" s="350"/>
      <c r="M57" s="350"/>
      <c r="N57" s="350"/>
      <c r="O57" s="350"/>
      <c r="P57" s="350"/>
      <c r="Q57" s="350"/>
      <c r="R57" s="350"/>
      <c r="S57" s="350"/>
      <c r="T57" s="350"/>
      <c r="U57" s="350"/>
      <c r="V57" s="350"/>
      <c r="W57" s="350"/>
      <c r="X57" s="350"/>
      <c r="Y57" s="350"/>
      <c r="Z57" s="350"/>
    </row>
    <row r="58">
      <c r="A58" s="367" t="s">
        <v>3572</v>
      </c>
      <c r="B58" s="367" t="s">
        <v>3573</v>
      </c>
      <c r="C58" s="350"/>
      <c r="D58" s="350"/>
      <c r="E58" s="350"/>
      <c r="F58" s="350"/>
      <c r="G58" s="350"/>
      <c r="H58" s="350"/>
      <c r="I58" s="350"/>
      <c r="J58" s="350"/>
      <c r="K58" s="350"/>
      <c r="L58" s="350"/>
      <c r="M58" s="350"/>
      <c r="N58" s="350"/>
      <c r="O58" s="350"/>
      <c r="P58" s="350"/>
      <c r="Q58" s="350"/>
      <c r="R58" s="350"/>
      <c r="S58" s="350"/>
      <c r="T58" s="350"/>
      <c r="U58" s="350"/>
      <c r="V58" s="350"/>
      <c r="W58" s="350"/>
      <c r="X58" s="350"/>
      <c r="Y58" s="350"/>
      <c r="Z58" s="350"/>
    </row>
    <row r="59">
      <c r="A59" s="367" t="s">
        <v>3574</v>
      </c>
      <c r="B59" s="367" t="s">
        <v>3575</v>
      </c>
      <c r="C59" s="350"/>
      <c r="D59" s="350"/>
      <c r="E59" s="350"/>
      <c r="F59" s="350"/>
      <c r="G59" s="350"/>
      <c r="H59" s="350"/>
      <c r="I59" s="350"/>
      <c r="J59" s="350"/>
      <c r="K59" s="350"/>
      <c r="L59" s="350"/>
      <c r="M59" s="350"/>
      <c r="N59" s="350"/>
      <c r="O59" s="350"/>
      <c r="P59" s="350"/>
      <c r="Q59" s="350"/>
      <c r="R59" s="350"/>
      <c r="S59" s="350"/>
      <c r="T59" s="350"/>
      <c r="U59" s="350"/>
      <c r="V59" s="350"/>
      <c r="W59" s="350"/>
      <c r="X59" s="350"/>
      <c r="Y59" s="350"/>
      <c r="Z59" s="350"/>
    </row>
    <row r="60">
      <c r="A60" s="363"/>
      <c r="B60" s="363"/>
      <c r="C60" s="350"/>
      <c r="D60" s="350"/>
      <c r="E60" s="350"/>
      <c r="F60" s="350"/>
      <c r="G60" s="350"/>
      <c r="H60" s="350"/>
      <c r="I60" s="350"/>
      <c r="J60" s="350"/>
      <c r="K60" s="350"/>
      <c r="L60" s="350"/>
      <c r="M60" s="350"/>
      <c r="N60" s="350"/>
      <c r="O60" s="350"/>
      <c r="P60" s="350"/>
      <c r="Q60" s="350"/>
      <c r="R60" s="350"/>
      <c r="S60" s="350"/>
      <c r="T60" s="350"/>
      <c r="U60" s="350"/>
      <c r="V60" s="350"/>
      <c r="W60" s="350"/>
      <c r="X60" s="350"/>
      <c r="Y60" s="350"/>
      <c r="Z60" s="350"/>
    </row>
    <row r="61">
      <c r="A61" s="365" t="s">
        <v>3576</v>
      </c>
      <c r="B61" s="29"/>
      <c r="C61" s="350"/>
      <c r="D61" s="350"/>
      <c r="E61" s="350"/>
      <c r="F61" s="350"/>
      <c r="G61" s="350"/>
      <c r="H61" s="350"/>
      <c r="I61" s="350"/>
      <c r="J61" s="350"/>
      <c r="K61" s="350"/>
      <c r="L61" s="350"/>
      <c r="M61" s="350"/>
      <c r="N61" s="350"/>
      <c r="O61" s="350"/>
      <c r="P61" s="350"/>
      <c r="Q61" s="350"/>
      <c r="R61" s="350"/>
      <c r="S61" s="350"/>
      <c r="T61" s="350"/>
      <c r="U61" s="350"/>
      <c r="V61" s="350"/>
      <c r="W61" s="350"/>
      <c r="X61" s="350"/>
      <c r="Y61" s="350"/>
      <c r="Z61" s="350"/>
    </row>
    <row r="62">
      <c r="A62" s="367" t="s">
        <v>3577</v>
      </c>
      <c r="B62" s="367" t="s">
        <v>3578</v>
      </c>
      <c r="C62" s="350"/>
      <c r="D62" s="350"/>
      <c r="E62" s="350"/>
      <c r="F62" s="350"/>
      <c r="G62" s="350"/>
      <c r="H62" s="350"/>
      <c r="I62" s="350"/>
      <c r="J62" s="350"/>
      <c r="K62" s="350"/>
      <c r="L62" s="350"/>
      <c r="M62" s="350"/>
      <c r="N62" s="350"/>
      <c r="O62" s="350"/>
      <c r="P62" s="350"/>
      <c r="Q62" s="350"/>
      <c r="R62" s="350"/>
      <c r="S62" s="350"/>
      <c r="T62" s="350"/>
      <c r="U62" s="350"/>
      <c r="V62" s="350"/>
      <c r="W62" s="350"/>
      <c r="X62" s="350"/>
      <c r="Y62" s="350"/>
      <c r="Z62" s="350"/>
    </row>
    <row r="63">
      <c r="A63" s="366" t="s">
        <v>3579</v>
      </c>
      <c r="B63" s="367" t="s">
        <v>3580</v>
      </c>
      <c r="C63" s="350"/>
      <c r="D63" s="350"/>
      <c r="E63" s="350"/>
      <c r="F63" s="350"/>
      <c r="G63" s="350"/>
      <c r="H63" s="350"/>
      <c r="I63" s="350"/>
      <c r="J63" s="350"/>
      <c r="K63" s="350"/>
      <c r="L63" s="350"/>
      <c r="M63" s="350"/>
      <c r="N63" s="350"/>
      <c r="O63" s="350"/>
      <c r="P63" s="350"/>
      <c r="Q63" s="350"/>
      <c r="R63" s="350"/>
      <c r="S63" s="350"/>
      <c r="T63" s="350"/>
      <c r="U63" s="350"/>
      <c r="V63" s="350"/>
      <c r="W63" s="350"/>
      <c r="X63" s="350"/>
      <c r="Y63" s="350"/>
      <c r="Z63" s="350"/>
    </row>
    <row r="64">
      <c r="A64" s="91"/>
      <c r="B64" s="367" t="s">
        <v>3581</v>
      </c>
      <c r="C64" s="350"/>
      <c r="D64" s="350"/>
      <c r="E64" s="350"/>
      <c r="F64" s="350"/>
      <c r="G64" s="350"/>
      <c r="H64" s="350"/>
      <c r="I64" s="350"/>
      <c r="J64" s="350"/>
      <c r="K64" s="350"/>
      <c r="L64" s="350"/>
      <c r="M64" s="350"/>
      <c r="N64" s="350"/>
      <c r="O64" s="350"/>
      <c r="P64" s="350"/>
      <c r="Q64" s="350"/>
      <c r="R64" s="350"/>
      <c r="S64" s="350"/>
      <c r="T64" s="350"/>
      <c r="U64" s="350"/>
      <c r="V64" s="350"/>
      <c r="W64" s="350"/>
      <c r="X64" s="350"/>
      <c r="Y64" s="350"/>
      <c r="Z64" s="350"/>
    </row>
    <row r="65">
      <c r="A65" s="367" t="s">
        <v>3582</v>
      </c>
      <c r="B65" s="367" t="s">
        <v>3583</v>
      </c>
      <c r="C65" s="350"/>
      <c r="D65" s="350"/>
      <c r="E65" s="350"/>
      <c r="F65" s="350"/>
      <c r="G65" s="350"/>
      <c r="H65" s="350"/>
      <c r="I65" s="350"/>
      <c r="J65" s="350"/>
      <c r="K65" s="350"/>
      <c r="L65" s="350"/>
      <c r="M65" s="350"/>
      <c r="N65" s="350"/>
      <c r="O65" s="350"/>
      <c r="P65" s="350"/>
      <c r="Q65" s="350"/>
      <c r="R65" s="350"/>
      <c r="S65" s="350"/>
      <c r="T65" s="350"/>
      <c r="U65" s="350"/>
      <c r="V65" s="350"/>
      <c r="W65" s="350"/>
      <c r="X65" s="350"/>
      <c r="Y65" s="350"/>
      <c r="Z65" s="350"/>
    </row>
    <row r="66">
      <c r="A66" s="367" t="s">
        <v>3584</v>
      </c>
      <c r="B66" s="367" t="s">
        <v>3585</v>
      </c>
      <c r="C66" s="350"/>
      <c r="D66" s="350"/>
      <c r="E66" s="350"/>
      <c r="F66" s="350"/>
      <c r="G66" s="350"/>
      <c r="H66" s="350"/>
      <c r="I66" s="350"/>
      <c r="J66" s="350"/>
      <c r="K66" s="350"/>
      <c r="L66" s="350"/>
      <c r="M66" s="350"/>
      <c r="N66" s="350"/>
      <c r="O66" s="350"/>
      <c r="P66" s="350"/>
      <c r="Q66" s="350"/>
      <c r="R66" s="350"/>
      <c r="S66" s="350"/>
      <c r="T66" s="350"/>
      <c r="U66" s="350"/>
      <c r="V66" s="350"/>
      <c r="W66" s="350"/>
      <c r="X66" s="350"/>
      <c r="Y66" s="350"/>
      <c r="Z66" s="350"/>
    </row>
    <row r="67">
      <c r="A67" s="367" t="s">
        <v>3586</v>
      </c>
      <c r="B67" s="367" t="s">
        <v>3587</v>
      </c>
      <c r="C67" s="350"/>
      <c r="D67" s="350"/>
      <c r="E67" s="350"/>
      <c r="F67" s="350"/>
      <c r="G67" s="350"/>
      <c r="H67" s="350"/>
      <c r="I67" s="350"/>
      <c r="J67" s="350"/>
      <c r="K67" s="350"/>
      <c r="L67" s="350"/>
      <c r="M67" s="350"/>
      <c r="N67" s="350"/>
      <c r="O67" s="350"/>
      <c r="P67" s="350"/>
      <c r="Q67" s="350"/>
      <c r="R67" s="350"/>
      <c r="S67" s="350"/>
      <c r="T67" s="350"/>
      <c r="U67" s="350"/>
      <c r="V67" s="350"/>
      <c r="W67" s="350"/>
      <c r="X67" s="350"/>
      <c r="Y67" s="350"/>
      <c r="Z67" s="350"/>
    </row>
    <row r="68">
      <c r="A68" s="367" t="s">
        <v>3588</v>
      </c>
      <c r="B68" s="367" t="s">
        <v>3589</v>
      </c>
      <c r="C68" s="350"/>
      <c r="D68" s="350"/>
      <c r="E68" s="350"/>
      <c r="F68" s="350"/>
      <c r="G68" s="350"/>
      <c r="H68" s="350"/>
      <c r="I68" s="350"/>
      <c r="J68" s="350"/>
      <c r="K68" s="350"/>
      <c r="L68" s="350"/>
      <c r="M68" s="350"/>
      <c r="N68" s="350"/>
      <c r="O68" s="350"/>
      <c r="P68" s="350"/>
      <c r="Q68" s="350"/>
      <c r="R68" s="350"/>
      <c r="S68" s="350"/>
      <c r="T68" s="350"/>
      <c r="U68" s="350"/>
      <c r="V68" s="350"/>
      <c r="W68" s="350"/>
      <c r="X68" s="350"/>
      <c r="Y68" s="350"/>
      <c r="Z68" s="350"/>
    </row>
    <row r="69">
      <c r="A69" s="367" t="s">
        <v>3590</v>
      </c>
      <c r="B69" s="367" t="s">
        <v>3591</v>
      </c>
      <c r="C69" s="350"/>
      <c r="D69" s="350"/>
      <c r="E69" s="350"/>
      <c r="F69" s="350"/>
      <c r="G69" s="350"/>
      <c r="H69" s="350"/>
      <c r="I69" s="350"/>
      <c r="J69" s="350"/>
      <c r="K69" s="350"/>
      <c r="L69" s="350"/>
      <c r="M69" s="350"/>
      <c r="N69" s="350"/>
      <c r="O69" s="350"/>
      <c r="P69" s="350"/>
      <c r="Q69" s="350"/>
      <c r="R69" s="350"/>
      <c r="S69" s="350"/>
      <c r="T69" s="350"/>
      <c r="U69" s="350"/>
      <c r="V69" s="350"/>
      <c r="W69" s="350"/>
      <c r="X69" s="350"/>
      <c r="Y69" s="350"/>
      <c r="Z69" s="350"/>
    </row>
    <row r="70">
      <c r="A70" s="367" t="s">
        <v>3592</v>
      </c>
      <c r="B70" s="367" t="s">
        <v>3593</v>
      </c>
      <c r="C70" s="350"/>
      <c r="D70" s="350"/>
      <c r="E70" s="350"/>
      <c r="F70" s="350"/>
      <c r="G70" s="350"/>
      <c r="H70" s="350"/>
      <c r="I70" s="350"/>
      <c r="J70" s="350"/>
      <c r="K70" s="350"/>
      <c r="L70" s="350"/>
      <c r="M70" s="350"/>
      <c r="N70" s="350"/>
      <c r="O70" s="350"/>
      <c r="P70" s="350"/>
      <c r="Q70" s="350"/>
      <c r="R70" s="350"/>
      <c r="S70" s="350"/>
      <c r="T70" s="350"/>
      <c r="U70" s="350"/>
      <c r="V70" s="350"/>
      <c r="W70" s="350"/>
      <c r="X70" s="350"/>
      <c r="Y70" s="350"/>
      <c r="Z70" s="350"/>
    </row>
    <row r="71">
      <c r="A71" s="367" t="s">
        <v>3594</v>
      </c>
      <c r="B71" s="367" t="s">
        <v>3595</v>
      </c>
      <c r="C71" s="350"/>
      <c r="D71" s="350"/>
      <c r="E71" s="350"/>
      <c r="F71" s="350"/>
      <c r="G71" s="350"/>
      <c r="H71" s="350"/>
      <c r="I71" s="350"/>
      <c r="J71" s="350"/>
      <c r="K71" s="350"/>
      <c r="L71" s="350"/>
      <c r="M71" s="350"/>
      <c r="N71" s="350"/>
      <c r="O71" s="350"/>
      <c r="P71" s="350"/>
      <c r="Q71" s="350"/>
      <c r="R71" s="350"/>
      <c r="S71" s="350"/>
      <c r="T71" s="350"/>
      <c r="U71" s="350"/>
      <c r="V71" s="350"/>
      <c r="W71" s="350"/>
      <c r="X71" s="350"/>
      <c r="Y71" s="350"/>
      <c r="Z71" s="350"/>
    </row>
    <row r="72">
      <c r="A72" s="367" t="s">
        <v>3596</v>
      </c>
      <c r="B72" s="367" t="s">
        <v>3597</v>
      </c>
      <c r="C72" s="350"/>
      <c r="D72" s="350"/>
      <c r="E72" s="350"/>
      <c r="F72" s="350"/>
      <c r="G72" s="350"/>
      <c r="H72" s="350"/>
      <c r="I72" s="350"/>
      <c r="J72" s="350"/>
      <c r="K72" s="350"/>
      <c r="L72" s="350"/>
      <c r="M72" s="350"/>
      <c r="N72" s="350"/>
      <c r="O72" s="350"/>
      <c r="P72" s="350"/>
      <c r="Q72" s="350"/>
      <c r="R72" s="350"/>
      <c r="S72" s="350"/>
      <c r="T72" s="350"/>
      <c r="U72" s="350"/>
      <c r="V72" s="350"/>
      <c r="W72" s="350"/>
      <c r="X72" s="350"/>
      <c r="Y72" s="350"/>
      <c r="Z72" s="350"/>
    </row>
    <row r="73">
      <c r="A73" s="363"/>
      <c r="B73" s="363"/>
      <c r="C73" s="350"/>
      <c r="D73" s="350"/>
      <c r="E73" s="350"/>
      <c r="F73" s="350"/>
      <c r="G73" s="350"/>
      <c r="H73" s="350"/>
      <c r="I73" s="350"/>
      <c r="J73" s="350"/>
      <c r="K73" s="350"/>
      <c r="L73" s="350"/>
      <c r="M73" s="350"/>
      <c r="N73" s="350"/>
      <c r="O73" s="350"/>
      <c r="P73" s="350"/>
      <c r="Q73" s="350"/>
      <c r="R73" s="350"/>
      <c r="S73" s="350"/>
      <c r="T73" s="350"/>
      <c r="U73" s="350"/>
      <c r="V73" s="350"/>
      <c r="W73" s="350"/>
      <c r="X73" s="350"/>
      <c r="Y73" s="350"/>
      <c r="Z73" s="350"/>
    </row>
    <row r="74">
      <c r="A74" s="365" t="s">
        <v>3598</v>
      </c>
      <c r="B74" s="29"/>
      <c r="C74" s="350"/>
      <c r="D74" s="350"/>
      <c r="E74" s="350"/>
      <c r="F74" s="350"/>
      <c r="G74" s="350"/>
      <c r="H74" s="350"/>
      <c r="I74" s="350"/>
      <c r="J74" s="350"/>
      <c r="K74" s="350"/>
      <c r="L74" s="350"/>
      <c r="M74" s="350"/>
      <c r="N74" s="350"/>
      <c r="O74" s="350"/>
      <c r="P74" s="350"/>
      <c r="Q74" s="350"/>
      <c r="R74" s="350"/>
      <c r="S74" s="350"/>
      <c r="T74" s="350"/>
      <c r="U74" s="350"/>
      <c r="V74" s="350"/>
      <c r="W74" s="350"/>
      <c r="X74" s="350"/>
      <c r="Y74" s="350"/>
      <c r="Z74" s="350"/>
    </row>
    <row r="75">
      <c r="A75" s="367" t="s">
        <v>3599</v>
      </c>
      <c r="B75" s="367" t="s">
        <v>3600</v>
      </c>
      <c r="C75" s="350"/>
      <c r="D75" s="350"/>
      <c r="E75" s="350"/>
      <c r="F75" s="350"/>
      <c r="G75" s="350"/>
      <c r="H75" s="350"/>
      <c r="I75" s="350"/>
      <c r="J75" s="350"/>
      <c r="K75" s="350"/>
      <c r="L75" s="350"/>
      <c r="M75" s="350"/>
      <c r="N75" s="350"/>
      <c r="O75" s="350"/>
      <c r="P75" s="350"/>
      <c r="Q75" s="350"/>
      <c r="R75" s="350"/>
      <c r="S75" s="350"/>
      <c r="T75" s="350"/>
      <c r="U75" s="350"/>
      <c r="V75" s="350"/>
      <c r="W75" s="350"/>
      <c r="X75" s="350"/>
      <c r="Y75" s="350"/>
      <c r="Z75" s="350"/>
    </row>
    <row r="76">
      <c r="A76" s="366" t="s">
        <v>3602</v>
      </c>
      <c r="B76" s="367" t="s">
        <v>3603</v>
      </c>
      <c r="C76" s="350"/>
      <c r="D76" s="350"/>
      <c r="E76" s="350"/>
      <c r="F76" s="350"/>
      <c r="G76" s="350"/>
      <c r="H76" s="350"/>
      <c r="I76" s="350"/>
      <c r="J76" s="350"/>
      <c r="K76" s="350"/>
      <c r="L76" s="350"/>
      <c r="M76" s="350"/>
      <c r="N76" s="350"/>
      <c r="O76" s="350"/>
      <c r="P76" s="350"/>
      <c r="Q76" s="350"/>
      <c r="R76" s="350"/>
      <c r="S76" s="350"/>
      <c r="T76" s="350"/>
      <c r="U76" s="350"/>
      <c r="V76" s="350"/>
      <c r="W76" s="350"/>
      <c r="X76" s="350"/>
      <c r="Y76" s="350"/>
      <c r="Z76" s="350"/>
    </row>
    <row r="77">
      <c r="A77" s="91"/>
      <c r="B77" s="367" t="s">
        <v>3604</v>
      </c>
      <c r="C77" s="350"/>
      <c r="D77" s="350"/>
      <c r="E77" s="350"/>
      <c r="F77" s="350"/>
      <c r="G77" s="350"/>
      <c r="H77" s="350"/>
      <c r="I77" s="350"/>
      <c r="J77" s="350"/>
      <c r="K77" s="350"/>
      <c r="L77" s="350"/>
      <c r="M77" s="350"/>
      <c r="N77" s="350"/>
      <c r="O77" s="350"/>
      <c r="P77" s="350"/>
      <c r="Q77" s="350"/>
      <c r="R77" s="350"/>
      <c r="S77" s="350"/>
      <c r="T77" s="350"/>
      <c r="U77" s="350"/>
      <c r="V77" s="350"/>
      <c r="W77" s="350"/>
      <c r="X77" s="350"/>
      <c r="Y77" s="350"/>
      <c r="Z77" s="350"/>
    </row>
    <row r="78">
      <c r="A78" s="366" t="s">
        <v>3605</v>
      </c>
      <c r="B78" s="367" t="s">
        <v>3606</v>
      </c>
      <c r="C78" s="350"/>
      <c r="D78" s="350"/>
      <c r="E78" s="350"/>
      <c r="F78" s="350"/>
      <c r="G78" s="350"/>
      <c r="H78" s="350"/>
      <c r="I78" s="350"/>
      <c r="J78" s="350"/>
      <c r="K78" s="350"/>
      <c r="L78" s="350"/>
      <c r="M78" s="350"/>
      <c r="N78" s="350"/>
      <c r="O78" s="350"/>
      <c r="P78" s="350"/>
      <c r="Q78" s="350"/>
      <c r="R78" s="350"/>
      <c r="S78" s="350"/>
      <c r="T78" s="350"/>
      <c r="U78" s="350"/>
      <c r="V78" s="350"/>
      <c r="W78" s="350"/>
      <c r="X78" s="350"/>
      <c r="Y78" s="350"/>
      <c r="Z78" s="350"/>
    </row>
    <row r="79">
      <c r="A79" s="91"/>
      <c r="B79" s="367" t="s">
        <v>3608</v>
      </c>
      <c r="C79" s="350"/>
      <c r="D79" s="350"/>
      <c r="E79" s="350"/>
      <c r="F79" s="350"/>
      <c r="G79" s="350"/>
      <c r="H79" s="350"/>
      <c r="I79" s="350"/>
      <c r="J79" s="350"/>
      <c r="K79" s="350"/>
      <c r="L79" s="350"/>
      <c r="M79" s="350"/>
      <c r="N79" s="350"/>
      <c r="O79" s="350"/>
      <c r="P79" s="350"/>
      <c r="Q79" s="350"/>
      <c r="R79" s="350"/>
      <c r="S79" s="350"/>
      <c r="T79" s="350"/>
      <c r="U79" s="350"/>
      <c r="V79" s="350"/>
      <c r="W79" s="350"/>
      <c r="X79" s="350"/>
      <c r="Y79" s="350"/>
      <c r="Z79" s="350"/>
    </row>
    <row r="80">
      <c r="A80" s="367" t="s">
        <v>3609</v>
      </c>
      <c r="B80" s="367" t="s">
        <v>3610</v>
      </c>
      <c r="C80" s="350"/>
      <c r="D80" s="350"/>
      <c r="E80" s="350"/>
      <c r="F80" s="350"/>
      <c r="G80" s="350"/>
      <c r="H80" s="350"/>
      <c r="I80" s="350"/>
      <c r="J80" s="350"/>
      <c r="K80" s="350"/>
      <c r="L80" s="350"/>
      <c r="M80" s="350"/>
      <c r="N80" s="350"/>
      <c r="O80" s="350"/>
      <c r="P80" s="350"/>
      <c r="Q80" s="350"/>
      <c r="R80" s="350"/>
      <c r="S80" s="350"/>
      <c r="T80" s="350"/>
      <c r="U80" s="350"/>
      <c r="V80" s="350"/>
      <c r="W80" s="350"/>
      <c r="X80" s="350"/>
      <c r="Y80" s="350"/>
      <c r="Z80" s="350"/>
    </row>
    <row r="81">
      <c r="A81" s="366" t="s">
        <v>3611</v>
      </c>
      <c r="B81" s="367" t="s">
        <v>3612</v>
      </c>
      <c r="C81" s="350"/>
      <c r="D81" s="350"/>
      <c r="E81" s="350"/>
      <c r="F81" s="350"/>
      <c r="G81" s="350"/>
      <c r="H81" s="350"/>
      <c r="I81" s="350"/>
      <c r="J81" s="350"/>
      <c r="K81" s="350"/>
      <c r="L81" s="350"/>
      <c r="M81" s="350"/>
      <c r="N81" s="350"/>
      <c r="O81" s="350"/>
      <c r="P81" s="350"/>
      <c r="Q81" s="350"/>
      <c r="R81" s="350"/>
      <c r="S81" s="350"/>
      <c r="T81" s="350"/>
      <c r="U81" s="350"/>
      <c r="V81" s="350"/>
      <c r="W81" s="350"/>
      <c r="X81" s="350"/>
      <c r="Y81" s="350"/>
      <c r="Z81" s="350"/>
    </row>
    <row r="82">
      <c r="A82" s="91"/>
      <c r="B82" s="367" t="s">
        <v>3613</v>
      </c>
      <c r="C82" s="350"/>
      <c r="D82" s="350"/>
      <c r="E82" s="350"/>
      <c r="F82" s="350"/>
      <c r="G82" s="350"/>
      <c r="H82" s="350"/>
      <c r="I82" s="350"/>
      <c r="J82" s="350"/>
      <c r="K82" s="350"/>
      <c r="L82" s="350"/>
      <c r="M82" s="350"/>
      <c r="N82" s="350"/>
      <c r="O82" s="350"/>
      <c r="P82" s="350"/>
      <c r="Q82" s="350"/>
      <c r="R82" s="350"/>
      <c r="S82" s="350"/>
      <c r="T82" s="350"/>
      <c r="U82" s="350"/>
      <c r="V82" s="350"/>
      <c r="W82" s="350"/>
      <c r="X82" s="350"/>
      <c r="Y82" s="350"/>
      <c r="Z82" s="350"/>
    </row>
    <row r="83">
      <c r="A83" s="366" t="s">
        <v>3614</v>
      </c>
      <c r="B83" s="367" t="s">
        <v>3615</v>
      </c>
      <c r="C83" s="350"/>
      <c r="D83" s="350"/>
      <c r="E83" s="350"/>
      <c r="F83" s="350"/>
      <c r="G83" s="350"/>
      <c r="H83" s="350"/>
      <c r="I83" s="350"/>
      <c r="J83" s="350"/>
      <c r="K83" s="350"/>
      <c r="L83" s="350"/>
      <c r="M83" s="350"/>
      <c r="N83" s="350"/>
      <c r="O83" s="350"/>
      <c r="P83" s="350"/>
      <c r="Q83" s="350"/>
      <c r="R83" s="350"/>
      <c r="S83" s="350"/>
      <c r="T83" s="350"/>
      <c r="U83" s="350"/>
      <c r="V83" s="350"/>
      <c r="W83" s="350"/>
      <c r="X83" s="350"/>
      <c r="Y83" s="350"/>
      <c r="Z83" s="350"/>
    </row>
    <row r="84">
      <c r="A84" s="91"/>
      <c r="B84" s="367" t="s">
        <v>3616</v>
      </c>
      <c r="C84" s="350"/>
      <c r="D84" s="350"/>
      <c r="E84" s="350"/>
      <c r="F84" s="350"/>
      <c r="G84" s="350"/>
      <c r="H84" s="350"/>
      <c r="I84" s="350"/>
      <c r="J84" s="350"/>
      <c r="K84" s="350"/>
      <c r="L84" s="350"/>
      <c r="M84" s="350"/>
      <c r="N84" s="350"/>
      <c r="O84" s="350"/>
      <c r="P84" s="350"/>
      <c r="Q84" s="350"/>
      <c r="R84" s="350"/>
      <c r="S84" s="350"/>
      <c r="T84" s="350"/>
      <c r="U84" s="350"/>
      <c r="V84" s="350"/>
      <c r="W84" s="350"/>
      <c r="X84" s="350"/>
      <c r="Y84" s="350"/>
      <c r="Z84" s="350"/>
    </row>
    <row r="85">
      <c r="A85" s="366" t="s">
        <v>3618</v>
      </c>
      <c r="B85" s="367" t="s">
        <v>3619</v>
      </c>
      <c r="C85" s="350"/>
      <c r="D85" s="350"/>
      <c r="E85" s="350"/>
      <c r="F85" s="350"/>
      <c r="G85" s="350"/>
      <c r="H85" s="350"/>
      <c r="I85" s="350"/>
      <c r="J85" s="350"/>
      <c r="K85" s="350"/>
      <c r="L85" s="350"/>
      <c r="M85" s="350"/>
      <c r="N85" s="350"/>
      <c r="O85" s="350"/>
      <c r="P85" s="350"/>
      <c r="Q85" s="350"/>
      <c r="R85" s="350"/>
      <c r="S85" s="350"/>
      <c r="T85" s="350"/>
      <c r="U85" s="350"/>
      <c r="V85" s="350"/>
      <c r="W85" s="350"/>
      <c r="X85" s="350"/>
      <c r="Y85" s="350"/>
      <c r="Z85" s="350"/>
    </row>
    <row r="86">
      <c r="A86" s="91"/>
      <c r="B86" s="367" t="s">
        <v>3621</v>
      </c>
      <c r="C86" s="350"/>
      <c r="D86" s="350"/>
      <c r="E86" s="350"/>
      <c r="F86" s="350"/>
      <c r="G86" s="350"/>
      <c r="H86" s="350"/>
      <c r="I86" s="350"/>
      <c r="J86" s="350"/>
      <c r="K86" s="350"/>
      <c r="L86" s="350"/>
      <c r="M86" s="350"/>
      <c r="N86" s="350"/>
      <c r="O86" s="350"/>
      <c r="P86" s="350"/>
      <c r="Q86" s="350"/>
      <c r="R86" s="350"/>
      <c r="S86" s="350"/>
      <c r="T86" s="350"/>
      <c r="U86" s="350"/>
      <c r="V86" s="350"/>
      <c r="W86" s="350"/>
      <c r="X86" s="350"/>
      <c r="Y86" s="350"/>
      <c r="Z86" s="350"/>
    </row>
    <row r="87">
      <c r="A87" s="367" t="s">
        <v>3622</v>
      </c>
      <c r="B87" s="367" t="s">
        <v>3623</v>
      </c>
      <c r="C87" s="350"/>
      <c r="D87" s="350"/>
      <c r="E87" s="350"/>
      <c r="F87" s="350"/>
      <c r="G87" s="350"/>
      <c r="H87" s="350"/>
      <c r="I87" s="350"/>
      <c r="J87" s="350"/>
      <c r="K87" s="350"/>
      <c r="L87" s="350"/>
      <c r="M87" s="350"/>
      <c r="N87" s="350"/>
      <c r="O87" s="350"/>
      <c r="P87" s="350"/>
      <c r="Q87" s="350"/>
      <c r="R87" s="350"/>
      <c r="S87" s="350"/>
      <c r="T87" s="350"/>
      <c r="U87" s="350"/>
      <c r="V87" s="350"/>
      <c r="W87" s="350"/>
      <c r="X87" s="350"/>
      <c r="Y87" s="350"/>
      <c r="Z87" s="350"/>
    </row>
    <row r="88">
      <c r="A88" s="367" t="s">
        <v>3628</v>
      </c>
      <c r="B88" s="367" t="s">
        <v>3629</v>
      </c>
      <c r="C88" s="350"/>
      <c r="D88" s="350"/>
      <c r="E88" s="350"/>
      <c r="F88" s="350"/>
      <c r="G88" s="350"/>
      <c r="H88" s="350"/>
      <c r="I88" s="350"/>
      <c r="J88" s="350"/>
      <c r="K88" s="350"/>
      <c r="L88" s="350"/>
      <c r="M88" s="350"/>
      <c r="N88" s="350"/>
      <c r="O88" s="350"/>
      <c r="P88" s="350"/>
      <c r="Q88" s="350"/>
      <c r="R88" s="350"/>
      <c r="S88" s="350"/>
      <c r="T88" s="350"/>
      <c r="U88" s="350"/>
      <c r="V88" s="350"/>
      <c r="W88" s="350"/>
      <c r="X88" s="350"/>
      <c r="Y88" s="350"/>
      <c r="Z88" s="350"/>
    </row>
    <row r="89">
      <c r="A89" s="363"/>
      <c r="B89" s="363"/>
      <c r="C89" s="350"/>
      <c r="D89" s="350"/>
      <c r="E89" s="350"/>
      <c r="F89" s="350"/>
      <c r="G89" s="350"/>
      <c r="H89" s="350"/>
      <c r="I89" s="350"/>
      <c r="J89" s="350"/>
      <c r="K89" s="350"/>
      <c r="L89" s="350"/>
      <c r="M89" s="350"/>
      <c r="N89" s="350"/>
      <c r="O89" s="350"/>
      <c r="P89" s="350"/>
      <c r="Q89" s="350"/>
      <c r="R89" s="350"/>
      <c r="S89" s="350"/>
      <c r="T89" s="350"/>
      <c r="U89" s="350"/>
      <c r="V89" s="350"/>
      <c r="W89" s="350"/>
      <c r="X89" s="350"/>
      <c r="Y89" s="350"/>
      <c r="Z89" s="350"/>
    </row>
    <row r="90">
      <c r="A90" s="365" t="s">
        <v>3635</v>
      </c>
      <c r="B90" s="29"/>
      <c r="C90" s="350"/>
      <c r="D90" s="350"/>
      <c r="E90" s="350"/>
      <c r="F90" s="350"/>
      <c r="G90" s="350"/>
      <c r="H90" s="350"/>
      <c r="I90" s="350"/>
      <c r="J90" s="350"/>
      <c r="K90" s="350"/>
      <c r="L90" s="350"/>
      <c r="M90" s="350"/>
      <c r="N90" s="350"/>
      <c r="O90" s="350"/>
      <c r="P90" s="350"/>
      <c r="Q90" s="350"/>
      <c r="R90" s="350"/>
      <c r="S90" s="350"/>
      <c r="T90" s="350"/>
      <c r="U90" s="350"/>
      <c r="V90" s="350"/>
      <c r="W90" s="350"/>
      <c r="X90" s="350"/>
      <c r="Y90" s="350"/>
      <c r="Z90" s="350"/>
    </row>
    <row r="91">
      <c r="A91" s="367" t="s">
        <v>3639</v>
      </c>
      <c r="B91" s="367" t="s">
        <v>3640</v>
      </c>
      <c r="C91" s="350"/>
      <c r="D91" s="350"/>
      <c r="E91" s="350"/>
      <c r="F91" s="350"/>
      <c r="G91" s="350"/>
      <c r="H91" s="350"/>
      <c r="I91" s="350"/>
      <c r="J91" s="350"/>
      <c r="K91" s="350"/>
      <c r="L91" s="350"/>
      <c r="M91" s="350"/>
      <c r="N91" s="350"/>
      <c r="O91" s="350"/>
      <c r="P91" s="350"/>
      <c r="Q91" s="350"/>
      <c r="R91" s="350"/>
      <c r="S91" s="350"/>
      <c r="T91" s="350"/>
      <c r="U91" s="350"/>
      <c r="V91" s="350"/>
      <c r="W91" s="350"/>
      <c r="X91" s="350"/>
      <c r="Y91" s="350"/>
      <c r="Z91" s="350"/>
    </row>
    <row r="92">
      <c r="A92" s="367" t="s">
        <v>3642</v>
      </c>
      <c r="B92" s="367" t="s">
        <v>3643</v>
      </c>
      <c r="C92" s="350"/>
      <c r="D92" s="350"/>
      <c r="E92" s="350"/>
      <c r="F92" s="350"/>
      <c r="G92" s="350"/>
      <c r="H92" s="350"/>
      <c r="I92" s="350"/>
      <c r="J92" s="350"/>
      <c r="K92" s="350"/>
      <c r="L92" s="350"/>
      <c r="M92" s="350"/>
      <c r="N92" s="350"/>
      <c r="O92" s="350"/>
      <c r="P92" s="350"/>
      <c r="Q92" s="350"/>
      <c r="R92" s="350"/>
      <c r="S92" s="350"/>
      <c r="T92" s="350"/>
      <c r="U92" s="350"/>
      <c r="V92" s="350"/>
      <c r="W92" s="350"/>
      <c r="X92" s="350"/>
      <c r="Y92" s="350"/>
      <c r="Z92" s="350"/>
    </row>
    <row r="93">
      <c r="A93" s="366" t="s">
        <v>3646</v>
      </c>
      <c r="B93" s="367" t="s">
        <v>3647</v>
      </c>
      <c r="C93" s="350"/>
      <c r="D93" s="350"/>
      <c r="E93" s="350"/>
      <c r="F93" s="350"/>
      <c r="G93" s="350"/>
      <c r="H93" s="350"/>
      <c r="I93" s="350"/>
      <c r="J93" s="350"/>
      <c r="K93" s="350"/>
      <c r="L93" s="350"/>
      <c r="M93" s="350"/>
      <c r="N93" s="350"/>
      <c r="O93" s="350"/>
      <c r="P93" s="350"/>
      <c r="Q93" s="350"/>
      <c r="R93" s="350"/>
      <c r="S93" s="350"/>
      <c r="T93" s="350"/>
      <c r="U93" s="350"/>
      <c r="V93" s="350"/>
      <c r="W93" s="350"/>
      <c r="X93" s="350"/>
      <c r="Y93" s="350"/>
      <c r="Z93" s="350"/>
    </row>
    <row r="94">
      <c r="A94" s="91"/>
      <c r="B94" s="367" t="s">
        <v>3650</v>
      </c>
      <c r="C94" s="350"/>
      <c r="D94" s="350"/>
      <c r="E94" s="350"/>
      <c r="F94" s="350"/>
      <c r="G94" s="350"/>
      <c r="H94" s="350"/>
      <c r="I94" s="350"/>
      <c r="J94" s="350"/>
      <c r="K94" s="350"/>
      <c r="L94" s="350"/>
      <c r="M94" s="350"/>
      <c r="N94" s="350"/>
      <c r="O94" s="350"/>
      <c r="P94" s="350"/>
      <c r="Q94" s="350"/>
      <c r="R94" s="350"/>
      <c r="S94" s="350"/>
      <c r="T94" s="350"/>
      <c r="U94" s="350"/>
      <c r="V94" s="350"/>
      <c r="W94" s="350"/>
      <c r="X94" s="350"/>
      <c r="Y94" s="350"/>
      <c r="Z94" s="350"/>
    </row>
    <row r="95">
      <c r="A95" s="366" t="s">
        <v>3653</v>
      </c>
      <c r="B95" s="367" t="s">
        <v>3655</v>
      </c>
      <c r="C95" s="350"/>
      <c r="D95" s="350"/>
      <c r="E95" s="350"/>
      <c r="F95" s="350"/>
      <c r="G95" s="350"/>
      <c r="H95" s="350"/>
      <c r="I95" s="350"/>
      <c r="J95" s="350"/>
      <c r="K95" s="350"/>
      <c r="L95" s="350"/>
      <c r="M95" s="350"/>
      <c r="N95" s="350"/>
      <c r="O95" s="350"/>
      <c r="P95" s="350"/>
      <c r="Q95" s="350"/>
      <c r="R95" s="350"/>
      <c r="S95" s="350"/>
      <c r="T95" s="350"/>
      <c r="U95" s="350"/>
      <c r="V95" s="350"/>
      <c r="W95" s="350"/>
      <c r="X95" s="350"/>
      <c r="Y95" s="350"/>
      <c r="Z95" s="350"/>
    </row>
    <row r="96">
      <c r="A96" s="91"/>
      <c r="B96" s="367" t="s">
        <v>3658</v>
      </c>
      <c r="C96" s="350"/>
      <c r="D96" s="350"/>
      <c r="E96" s="350"/>
      <c r="F96" s="350"/>
      <c r="G96" s="350"/>
      <c r="H96" s="350"/>
      <c r="I96" s="350"/>
      <c r="J96" s="350"/>
      <c r="K96" s="350"/>
      <c r="L96" s="350"/>
      <c r="M96" s="350"/>
      <c r="N96" s="350"/>
      <c r="O96" s="350"/>
      <c r="P96" s="350"/>
      <c r="Q96" s="350"/>
      <c r="R96" s="350"/>
      <c r="S96" s="350"/>
      <c r="T96" s="350"/>
      <c r="U96" s="350"/>
      <c r="V96" s="350"/>
      <c r="W96" s="350"/>
      <c r="X96" s="350"/>
      <c r="Y96" s="350"/>
      <c r="Z96" s="350"/>
    </row>
    <row r="97">
      <c r="A97" s="366" t="s">
        <v>3661</v>
      </c>
      <c r="B97" s="367" t="s">
        <v>3663</v>
      </c>
      <c r="C97" s="350"/>
      <c r="D97" s="350"/>
      <c r="E97" s="350"/>
      <c r="F97" s="350"/>
      <c r="G97" s="350"/>
      <c r="H97" s="350"/>
      <c r="I97" s="350"/>
      <c r="J97" s="350"/>
      <c r="K97" s="350"/>
      <c r="L97" s="350"/>
      <c r="M97" s="350"/>
      <c r="N97" s="350"/>
      <c r="O97" s="350"/>
      <c r="P97" s="350"/>
      <c r="Q97" s="350"/>
      <c r="R97" s="350"/>
      <c r="S97" s="350"/>
      <c r="T97" s="350"/>
      <c r="U97" s="350"/>
      <c r="V97" s="350"/>
      <c r="W97" s="350"/>
      <c r="X97" s="350"/>
      <c r="Y97" s="350"/>
      <c r="Z97" s="350"/>
    </row>
    <row r="98">
      <c r="A98" s="91"/>
      <c r="B98" s="367" t="s">
        <v>3667</v>
      </c>
      <c r="C98" s="350"/>
      <c r="D98" s="350"/>
      <c r="E98" s="350"/>
      <c r="F98" s="350"/>
      <c r="G98" s="350"/>
      <c r="H98" s="350"/>
      <c r="I98" s="350"/>
      <c r="J98" s="350"/>
      <c r="K98" s="350"/>
      <c r="L98" s="350"/>
      <c r="M98" s="350"/>
      <c r="N98" s="350"/>
      <c r="O98" s="350"/>
      <c r="P98" s="350"/>
      <c r="Q98" s="350"/>
      <c r="R98" s="350"/>
      <c r="S98" s="350"/>
      <c r="T98" s="350"/>
      <c r="U98" s="350"/>
      <c r="V98" s="350"/>
      <c r="W98" s="350"/>
      <c r="X98" s="350"/>
      <c r="Y98" s="350"/>
      <c r="Z98" s="350"/>
    </row>
    <row r="99">
      <c r="A99" s="367" t="s">
        <v>3671</v>
      </c>
      <c r="B99" s="367" t="s">
        <v>3672</v>
      </c>
      <c r="C99" s="350"/>
      <c r="D99" s="350"/>
      <c r="E99" s="350"/>
      <c r="F99" s="350"/>
      <c r="G99" s="350"/>
      <c r="H99" s="350"/>
      <c r="I99" s="350"/>
      <c r="J99" s="350"/>
      <c r="K99" s="350"/>
      <c r="L99" s="350"/>
      <c r="M99" s="350"/>
      <c r="N99" s="350"/>
      <c r="O99" s="350"/>
      <c r="P99" s="350"/>
      <c r="Q99" s="350"/>
      <c r="R99" s="350"/>
      <c r="S99" s="350"/>
      <c r="T99" s="350"/>
      <c r="U99" s="350"/>
      <c r="V99" s="350"/>
      <c r="W99" s="350"/>
      <c r="X99" s="350"/>
      <c r="Y99" s="350"/>
      <c r="Z99" s="350"/>
    </row>
    <row r="100">
      <c r="A100" s="367" t="s">
        <v>3679</v>
      </c>
      <c r="B100" s="367" t="s">
        <v>3681</v>
      </c>
      <c r="C100" s="350"/>
      <c r="D100" s="350"/>
      <c r="E100" s="350"/>
      <c r="F100" s="350"/>
      <c r="G100" s="350"/>
      <c r="H100" s="350"/>
      <c r="I100" s="350"/>
      <c r="J100" s="350"/>
      <c r="K100" s="350"/>
      <c r="L100" s="350"/>
      <c r="M100" s="350"/>
      <c r="N100" s="350"/>
      <c r="O100" s="350"/>
      <c r="P100" s="350"/>
      <c r="Q100" s="350"/>
      <c r="R100" s="350"/>
      <c r="S100" s="350"/>
      <c r="T100" s="350"/>
      <c r="U100" s="350"/>
      <c r="V100" s="350"/>
      <c r="W100" s="350"/>
      <c r="X100" s="350"/>
      <c r="Y100" s="350"/>
      <c r="Z100" s="350"/>
    </row>
    <row r="101">
      <c r="A101" s="367" t="s">
        <v>3684</v>
      </c>
      <c r="B101" s="367" t="s">
        <v>3685</v>
      </c>
      <c r="C101" s="350"/>
      <c r="D101" s="350"/>
      <c r="E101" s="350"/>
      <c r="F101" s="350"/>
      <c r="G101" s="350"/>
      <c r="H101" s="350"/>
      <c r="I101" s="350"/>
      <c r="J101" s="350"/>
      <c r="K101" s="350"/>
      <c r="L101" s="350"/>
      <c r="M101" s="350"/>
      <c r="N101" s="350"/>
      <c r="O101" s="350"/>
      <c r="P101" s="350"/>
      <c r="Q101" s="350"/>
      <c r="R101" s="350"/>
      <c r="S101" s="350"/>
      <c r="T101" s="350"/>
      <c r="U101" s="350"/>
      <c r="V101" s="350"/>
      <c r="W101" s="350"/>
      <c r="X101" s="350"/>
      <c r="Y101" s="350"/>
      <c r="Z101" s="350"/>
    </row>
    <row r="102">
      <c r="A102" s="363"/>
      <c r="B102" s="363"/>
      <c r="C102" s="350"/>
      <c r="D102" s="350"/>
      <c r="E102" s="350"/>
      <c r="F102" s="350"/>
      <c r="G102" s="350"/>
      <c r="H102" s="350"/>
      <c r="I102" s="350"/>
      <c r="J102" s="350"/>
      <c r="K102" s="350"/>
      <c r="L102" s="350"/>
      <c r="M102" s="350"/>
      <c r="N102" s="350"/>
      <c r="O102" s="350"/>
      <c r="P102" s="350"/>
      <c r="Q102" s="350"/>
      <c r="R102" s="350"/>
      <c r="S102" s="350"/>
      <c r="T102" s="350"/>
      <c r="U102" s="350"/>
      <c r="V102" s="350"/>
      <c r="W102" s="350"/>
      <c r="X102" s="350"/>
      <c r="Y102" s="350"/>
      <c r="Z102" s="350"/>
    </row>
    <row r="103">
      <c r="A103" s="365" t="s">
        <v>3697</v>
      </c>
      <c r="B103" s="29"/>
      <c r="C103" s="350"/>
      <c r="D103" s="350"/>
      <c r="E103" s="350"/>
      <c r="F103" s="350"/>
      <c r="G103" s="350"/>
      <c r="H103" s="350"/>
      <c r="I103" s="350"/>
      <c r="J103" s="350"/>
      <c r="K103" s="350"/>
      <c r="L103" s="350"/>
      <c r="M103" s="350"/>
      <c r="N103" s="350"/>
      <c r="O103" s="350"/>
      <c r="P103" s="350"/>
      <c r="Q103" s="350"/>
      <c r="R103" s="350"/>
      <c r="S103" s="350"/>
      <c r="T103" s="350"/>
      <c r="U103" s="350"/>
      <c r="V103" s="350"/>
      <c r="W103" s="350"/>
      <c r="X103" s="350"/>
      <c r="Y103" s="350"/>
      <c r="Z103" s="350"/>
    </row>
    <row r="104">
      <c r="A104" s="366" t="s">
        <v>3706</v>
      </c>
      <c r="B104" s="367" t="s">
        <v>3709</v>
      </c>
      <c r="C104" s="350"/>
      <c r="D104" s="350"/>
      <c r="E104" s="350"/>
      <c r="F104" s="350"/>
      <c r="G104" s="350"/>
      <c r="H104" s="350"/>
      <c r="I104" s="350"/>
      <c r="J104" s="350"/>
      <c r="K104" s="350"/>
      <c r="L104" s="350"/>
      <c r="M104" s="350"/>
      <c r="N104" s="350"/>
      <c r="O104" s="350"/>
      <c r="P104" s="350"/>
      <c r="Q104" s="350"/>
      <c r="R104" s="350"/>
      <c r="S104" s="350"/>
      <c r="T104" s="350"/>
      <c r="U104" s="350"/>
      <c r="V104" s="350"/>
      <c r="W104" s="350"/>
      <c r="X104" s="350"/>
      <c r="Y104" s="350"/>
      <c r="Z104" s="350"/>
    </row>
    <row r="105">
      <c r="A105" s="91"/>
      <c r="B105" s="367" t="s">
        <v>3714</v>
      </c>
      <c r="C105" s="350"/>
      <c r="D105" s="350"/>
      <c r="E105" s="350"/>
      <c r="F105" s="350"/>
      <c r="G105" s="350"/>
      <c r="H105" s="350"/>
      <c r="I105" s="350"/>
      <c r="J105" s="350"/>
      <c r="K105" s="350"/>
      <c r="L105" s="350"/>
      <c r="M105" s="350"/>
      <c r="N105" s="350"/>
      <c r="O105" s="350"/>
      <c r="P105" s="350"/>
      <c r="Q105" s="350"/>
      <c r="R105" s="350"/>
      <c r="S105" s="350"/>
      <c r="T105" s="350"/>
      <c r="U105" s="350"/>
      <c r="V105" s="350"/>
      <c r="W105" s="350"/>
      <c r="X105" s="350"/>
      <c r="Y105" s="350"/>
      <c r="Z105" s="350"/>
    </row>
    <row r="106">
      <c r="A106" s="367" t="s">
        <v>3716</v>
      </c>
      <c r="B106" s="367" t="s">
        <v>3718</v>
      </c>
      <c r="C106" s="350"/>
      <c r="D106" s="350"/>
      <c r="E106" s="350"/>
      <c r="F106" s="350"/>
      <c r="G106" s="350"/>
      <c r="H106" s="350"/>
      <c r="I106" s="350"/>
      <c r="J106" s="350"/>
      <c r="K106" s="350"/>
      <c r="L106" s="350"/>
      <c r="M106" s="350"/>
      <c r="N106" s="350"/>
      <c r="O106" s="350"/>
      <c r="P106" s="350"/>
      <c r="Q106" s="350"/>
      <c r="R106" s="350"/>
      <c r="S106" s="350"/>
      <c r="T106" s="350"/>
      <c r="U106" s="350"/>
      <c r="V106" s="350"/>
      <c r="W106" s="350"/>
      <c r="X106" s="350"/>
      <c r="Y106" s="350"/>
      <c r="Z106" s="350"/>
    </row>
    <row r="107">
      <c r="A107" s="367" t="s">
        <v>3728</v>
      </c>
      <c r="B107" s="367" t="s">
        <v>3730</v>
      </c>
      <c r="C107" s="350"/>
      <c r="D107" s="350"/>
      <c r="E107" s="350"/>
      <c r="F107" s="350"/>
      <c r="G107" s="350"/>
      <c r="H107" s="350"/>
      <c r="I107" s="350"/>
      <c r="J107" s="350"/>
      <c r="K107" s="350"/>
      <c r="L107" s="350"/>
      <c r="M107" s="350"/>
      <c r="N107" s="350"/>
      <c r="O107" s="350"/>
      <c r="P107" s="350"/>
      <c r="Q107" s="350"/>
      <c r="R107" s="350"/>
      <c r="S107" s="350"/>
      <c r="T107" s="350"/>
      <c r="U107" s="350"/>
      <c r="V107" s="350"/>
      <c r="W107" s="350"/>
      <c r="X107" s="350"/>
      <c r="Y107" s="350"/>
      <c r="Z107" s="350"/>
    </row>
    <row r="108">
      <c r="A108" s="367" t="s">
        <v>3736</v>
      </c>
      <c r="B108" s="367" t="s">
        <v>3737</v>
      </c>
      <c r="C108" s="350"/>
      <c r="D108" s="350"/>
      <c r="E108" s="350"/>
      <c r="F108" s="350"/>
      <c r="G108" s="350"/>
      <c r="H108" s="350"/>
      <c r="I108" s="350"/>
      <c r="J108" s="350"/>
      <c r="K108" s="350"/>
      <c r="L108" s="350"/>
      <c r="M108" s="350"/>
      <c r="N108" s="350"/>
      <c r="O108" s="350"/>
      <c r="P108" s="350"/>
      <c r="Q108" s="350"/>
      <c r="R108" s="350"/>
      <c r="S108" s="350"/>
      <c r="T108" s="350"/>
      <c r="U108" s="350"/>
      <c r="V108" s="350"/>
      <c r="W108" s="350"/>
      <c r="X108" s="350"/>
      <c r="Y108" s="350"/>
      <c r="Z108" s="350"/>
    </row>
    <row r="109">
      <c r="A109" s="367" t="s">
        <v>3743</v>
      </c>
      <c r="B109" s="367" t="s">
        <v>3745</v>
      </c>
      <c r="C109" s="350"/>
      <c r="D109" s="350"/>
      <c r="E109" s="350"/>
      <c r="F109" s="350"/>
      <c r="G109" s="350"/>
      <c r="H109" s="350"/>
      <c r="I109" s="350"/>
      <c r="J109" s="350"/>
      <c r="K109" s="350"/>
      <c r="L109" s="350"/>
      <c r="M109" s="350"/>
      <c r="N109" s="350"/>
      <c r="O109" s="350"/>
      <c r="P109" s="350"/>
      <c r="Q109" s="350"/>
      <c r="R109" s="350"/>
      <c r="S109" s="350"/>
      <c r="T109" s="350"/>
      <c r="U109" s="350"/>
      <c r="V109" s="350"/>
      <c r="W109" s="350"/>
      <c r="X109" s="350"/>
      <c r="Y109" s="350"/>
      <c r="Z109" s="350"/>
    </row>
    <row r="110">
      <c r="A110" s="363"/>
      <c r="B110" s="363"/>
      <c r="C110" s="350"/>
      <c r="D110" s="350"/>
      <c r="E110" s="350"/>
      <c r="F110" s="350"/>
      <c r="G110" s="350"/>
      <c r="H110" s="350"/>
      <c r="I110" s="350"/>
      <c r="J110" s="350"/>
      <c r="K110" s="350"/>
      <c r="L110" s="350"/>
      <c r="M110" s="350"/>
      <c r="N110" s="350"/>
      <c r="O110" s="350"/>
      <c r="P110" s="350"/>
      <c r="Q110" s="350"/>
      <c r="R110" s="350"/>
      <c r="S110" s="350"/>
      <c r="T110" s="350"/>
      <c r="U110" s="350"/>
      <c r="V110" s="350"/>
      <c r="W110" s="350"/>
      <c r="X110" s="350"/>
      <c r="Y110" s="350"/>
      <c r="Z110" s="350"/>
    </row>
    <row r="111">
      <c r="A111" s="365" t="s">
        <v>3754</v>
      </c>
      <c r="B111" s="29"/>
      <c r="C111" s="350"/>
      <c r="D111" s="350"/>
      <c r="E111" s="350"/>
      <c r="F111" s="350"/>
      <c r="G111" s="350"/>
      <c r="H111" s="350"/>
      <c r="I111" s="350"/>
      <c r="J111" s="350"/>
      <c r="K111" s="350"/>
      <c r="L111" s="350"/>
      <c r="M111" s="350"/>
      <c r="N111" s="350"/>
      <c r="O111" s="350"/>
      <c r="P111" s="350"/>
      <c r="Q111" s="350"/>
      <c r="R111" s="350"/>
      <c r="S111" s="350"/>
      <c r="T111" s="350"/>
      <c r="U111" s="350"/>
      <c r="V111" s="350"/>
      <c r="W111" s="350"/>
      <c r="X111" s="350"/>
      <c r="Y111" s="350"/>
      <c r="Z111" s="350"/>
    </row>
    <row r="112">
      <c r="A112" s="367" t="s">
        <v>3760</v>
      </c>
      <c r="B112" s="367" t="s">
        <v>3762</v>
      </c>
      <c r="C112" s="350"/>
      <c r="D112" s="350"/>
      <c r="E112" s="350"/>
      <c r="F112" s="350"/>
      <c r="G112" s="350"/>
      <c r="H112" s="350"/>
      <c r="I112" s="350"/>
      <c r="J112" s="350"/>
      <c r="K112" s="350"/>
      <c r="L112" s="350"/>
      <c r="M112" s="350"/>
      <c r="N112" s="350"/>
      <c r="O112" s="350"/>
      <c r="P112" s="350"/>
      <c r="Q112" s="350"/>
      <c r="R112" s="350"/>
      <c r="S112" s="350"/>
      <c r="T112" s="350"/>
      <c r="U112" s="350"/>
      <c r="V112" s="350"/>
      <c r="W112" s="350"/>
      <c r="X112" s="350"/>
      <c r="Y112" s="350"/>
      <c r="Z112" s="350"/>
    </row>
    <row r="113">
      <c r="A113" s="367" t="s">
        <v>3764</v>
      </c>
      <c r="B113" s="367" t="s">
        <v>3765</v>
      </c>
      <c r="C113" s="350"/>
      <c r="D113" s="350"/>
      <c r="E113" s="350"/>
      <c r="F113" s="350"/>
      <c r="G113" s="350"/>
      <c r="H113" s="350"/>
      <c r="I113" s="350"/>
      <c r="J113" s="350"/>
      <c r="K113" s="350"/>
      <c r="L113" s="350"/>
      <c r="M113" s="350"/>
      <c r="N113" s="350"/>
      <c r="O113" s="350"/>
      <c r="P113" s="350"/>
      <c r="Q113" s="350"/>
      <c r="R113" s="350"/>
      <c r="S113" s="350"/>
      <c r="T113" s="350"/>
      <c r="U113" s="350"/>
      <c r="V113" s="350"/>
      <c r="W113" s="350"/>
      <c r="X113" s="350"/>
      <c r="Y113" s="350"/>
      <c r="Z113" s="350"/>
    </row>
    <row r="114">
      <c r="A114" s="367" t="s">
        <v>3766</v>
      </c>
      <c r="B114" s="367" t="s">
        <v>3767</v>
      </c>
      <c r="C114" s="350"/>
      <c r="D114" s="350"/>
      <c r="E114" s="350"/>
      <c r="F114" s="350"/>
      <c r="G114" s="350"/>
      <c r="H114" s="350"/>
      <c r="I114" s="350"/>
      <c r="J114" s="350"/>
      <c r="K114" s="350"/>
      <c r="L114" s="350"/>
      <c r="M114" s="350"/>
      <c r="N114" s="350"/>
      <c r="O114" s="350"/>
      <c r="P114" s="350"/>
      <c r="Q114" s="350"/>
      <c r="R114" s="350"/>
      <c r="S114" s="350"/>
      <c r="T114" s="350"/>
      <c r="U114" s="350"/>
      <c r="V114" s="350"/>
      <c r="W114" s="350"/>
      <c r="X114" s="350"/>
      <c r="Y114" s="350"/>
      <c r="Z114" s="350"/>
    </row>
    <row r="115">
      <c r="A115" s="366" t="s">
        <v>3768</v>
      </c>
      <c r="B115" s="367" t="s">
        <v>3769</v>
      </c>
      <c r="C115" s="350"/>
      <c r="D115" s="350"/>
      <c r="E115" s="350"/>
      <c r="F115" s="350"/>
      <c r="G115" s="350"/>
      <c r="H115" s="350"/>
      <c r="I115" s="350"/>
      <c r="J115" s="350"/>
      <c r="K115" s="350"/>
      <c r="L115" s="350"/>
      <c r="M115" s="350"/>
      <c r="N115" s="350"/>
      <c r="O115" s="350"/>
      <c r="P115" s="350"/>
      <c r="Q115" s="350"/>
      <c r="R115" s="350"/>
      <c r="S115" s="350"/>
      <c r="T115" s="350"/>
      <c r="U115" s="350"/>
      <c r="V115" s="350"/>
      <c r="W115" s="350"/>
      <c r="X115" s="350"/>
      <c r="Y115" s="350"/>
      <c r="Z115" s="350"/>
    </row>
    <row r="116">
      <c r="A116" s="91"/>
      <c r="B116" s="367" t="s">
        <v>3770</v>
      </c>
      <c r="C116" s="350"/>
      <c r="D116" s="350"/>
      <c r="E116" s="350"/>
      <c r="F116" s="350"/>
      <c r="G116" s="350"/>
      <c r="H116" s="350"/>
      <c r="I116" s="350"/>
      <c r="J116" s="350"/>
      <c r="K116" s="350"/>
      <c r="L116" s="350"/>
      <c r="M116" s="350"/>
      <c r="N116" s="350"/>
      <c r="O116" s="350"/>
      <c r="P116" s="350"/>
      <c r="Q116" s="350"/>
      <c r="R116" s="350"/>
      <c r="S116" s="350"/>
      <c r="T116" s="350"/>
      <c r="U116" s="350"/>
      <c r="V116" s="350"/>
      <c r="W116" s="350"/>
      <c r="X116" s="350"/>
      <c r="Y116" s="350"/>
      <c r="Z116" s="350"/>
    </row>
    <row r="117">
      <c r="A117" s="366" t="s">
        <v>3771</v>
      </c>
      <c r="B117" s="367" t="s">
        <v>3772</v>
      </c>
      <c r="C117" s="350"/>
      <c r="D117" s="350"/>
      <c r="E117" s="350"/>
      <c r="F117" s="350"/>
      <c r="G117" s="350"/>
      <c r="H117" s="350"/>
      <c r="I117" s="350"/>
      <c r="J117" s="350"/>
      <c r="K117" s="350"/>
      <c r="L117" s="350"/>
      <c r="M117" s="350"/>
      <c r="N117" s="350"/>
      <c r="O117" s="350"/>
      <c r="P117" s="350"/>
      <c r="Q117" s="350"/>
      <c r="R117" s="350"/>
      <c r="S117" s="350"/>
      <c r="T117" s="350"/>
      <c r="U117" s="350"/>
      <c r="V117" s="350"/>
      <c r="W117" s="350"/>
      <c r="X117" s="350"/>
      <c r="Y117" s="350"/>
      <c r="Z117" s="350"/>
    </row>
    <row r="118">
      <c r="A118" s="91"/>
      <c r="B118" s="367" t="s">
        <v>3773</v>
      </c>
      <c r="C118" s="350"/>
      <c r="D118" s="350"/>
      <c r="E118" s="350"/>
      <c r="F118" s="350"/>
      <c r="G118" s="350"/>
      <c r="H118" s="350"/>
      <c r="I118" s="350"/>
      <c r="J118" s="350"/>
      <c r="K118" s="350"/>
      <c r="L118" s="350"/>
      <c r="M118" s="350"/>
      <c r="N118" s="350"/>
      <c r="O118" s="350"/>
      <c r="P118" s="350"/>
      <c r="Q118" s="350"/>
      <c r="R118" s="350"/>
      <c r="S118" s="350"/>
      <c r="T118" s="350"/>
      <c r="U118" s="350"/>
      <c r="V118" s="350"/>
      <c r="W118" s="350"/>
      <c r="X118" s="350"/>
      <c r="Y118" s="350"/>
      <c r="Z118" s="350"/>
    </row>
    <row r="119">
      <c r="A119" s="367" t="s">
        <v>3774</v>
      </c>
      <c r="B119" s="367" t="s">
        <v>3775</v>
      </c>
      <c r="C119" s="350"/>
      <c r="D119" s="350"/>
      <c r="E119" s="350"/>
      <c r="F119" s="350"/>
      <c r="G119" s="350"/>
      <c r="H119" s="350"/>
      <c r="I119" s="350"/>
      <c r="J119" s="350"/>
      <c r="K119" s="350"/>
      <c r="L119" s="350"/>
      <c r="M119" s="350"/>
      <c r="N119" s="350"/>
      <c r="O119" s="350"/>
      <c r="P119" s="350"/>
      <c r="Q119" s="350"/>
      <c r="R119" s="350"/>
      <c r="S119" s="350"/>
      <c r="T119" s="350"/>
      <c r="U119" s="350"/>
      <c r="V119" s="350"/>
      <c r="W119" s="350"/>
      <c r="X119" s="350"/>
      <c r="Y119" s="350"/>
      <c r="Z119" s="350"/>
    </row>
    <row r="120">
      <c r="A120" s="367" t="s">
        <v>3776</v>
      </c>
      <c r="B120" s="367" t="s">
        <v>3777</v>
      </c>
      <c r="C120" s="350"/>
      <c r="D120" s="350"/>
      <c r="E120" s="350"/>
      <c r="F120" s="350"/>
      <c r="G120" s="350"/>
      <c r="H120" s="350"/>
      <c r="I120" s="350"/>
      <c r="J120" s="350"/>
      <c r="K120" s="350"/>
      <c r="L120" s="350"/>
      <c r="M120" s="350"/>
      <c r="N120" s="350"/>
      <c r="O120" s="350"/>
      <c r="P120" s="350"/>
      <c r="Q120" s="350"/>
      <c r="R120" s="350"/>
      <c r="S120" s="350"/>
      <c r="T120" s="350"/>
      <c r="U120" s="350"/>
      <c r="V120" s="350"/>
      <c r="W120" s="350"/>
      <c r="X120" s="350"/>
      <c r="Y120" s="350"/>
      <c r="Z120" s="350"/>
    </row>
    <row r="121">
      <c r="A121" s="366" t="s">
        <v>3778</v>
      </c>
      <c r="B121" s="367" t="s">
        <v>3779</v>
      </c>
      <c r="C121" s="350"/>
      <c r="D121" s="350"/>
      <c r="E121" s="350"/>
      <c r="F121" s="350"/>
      <c r="G121" s="350"/>
      <c r="H121" s="350"/>
      <c r="I121" s="350"/>
      <c r="J121" s="350"/>
      <c r="K121" s="350"/>
      <c r="L121" s="350"/>
      <c r="M121" s="350"/>
      <c r="N121" s="350"/>
      <c r="O121" s="350"/>
      <c r="P121" s="350"/>
      <c r="Q121" s="350"/>
      <c r="R121" s="350"/>
      <c r="S121" s="350"/>
      <c r="T121" s="350"/>
      <c r="U121" s="350"/>
      <c r="V121" s="350"/>
      <c r="W121" s="350"/>
      <c r="X121" s="350"/>
      <c r="Y121" s="350"/>
      <c r="Z121" s="350"/>
    </row>
    <row r="122">
      <c r="A122" s="91"/>
      <c r="B122" s="367" t="s">
        <v>3780</v>
      </c>
      <c r="C122" s="350"/>
      <c r="D122" s="350"/>
      <c r="E122" s="350"/>
      <c r="F122" s="350"/>
      <c r="G122" s="350"/>
      <c r="H122" s="350"/>
      <c r="I122" s="350"/>
      <c r="J122" s="350"/>
      <c r="K122" s="350"/>
      <c r="L122" s="350"/>
      <c r="M122" s="350"/>
      <c r="N122" s="350"/>
      <c r="O122" s="350"/>
      <c r="P122" s="350"/>
      <c r="Q122" s="350"/>
      <c r="R122" s="350"/>
      <c r="S122" s="350"/>
      <c r="T122" s="350"/>
      <c r="U122" s="350"/>
      <c r="V122" s="350"/>
      <c r="W122" s="350"/>
      <c r="X122" s="350"/>
      <c r="Y122" s="350"/>
      <c r="Z122" s="350"/>
    </row>
    <row r="123">
      <c r="A123" s="366" t="s">
        <v>3781</v>
      </c>
      <c r="B123" s="367" t="s">
        <v>3782</v>
      </c>
      <c r="C123" s="350"/>
      <c r="D123" s="350"/>
      <c r="E123" s="350"/>
      <c r="F123" s="350"/>
      <c r="G123" s="350"/>
      <c r="H123" s="350"/>
      <c r="I123" s="350"/>
      <c r="J123" s="350"/>
      <c r="K123" s="350"/>
      <c r="L123" s="350"/>
      <c r="M123" s="350"/>
      <c r="N123" s="350"/>
      <c r="O123" s="350"/>
      <c r="P123" s="350"/>
      <c r="Q123" s="350"/>
      <c r="R123" s="350"/>
      <c r="S123" s="350"/>
      <c r="T123" s="350"/>
      <c r="U123" s="350"/>
      <c r="V123" s="350"/>
      <c r="W123" s="350"/>
      <c r="X123" s="350"/>
      <c r="Y123" s="350"/>
      <c r="Z123" s="350"/>
    </row>
    <row r="124">
      <c r="A124" s="91"/>
      <c r="B124" s="367" t="s">
        <v>3783</v>
      </c>
      <c r="C124" s="350"/>
      <c r="D124" s="350"/>
      <c r="E124" s="350"/>
      <c r="F124" s="350"/>
      <c r="G124" s="350"/>
      <c r="H124" s="350"/>
      <c r="I124" s="350"/>
      <c r="J124" s="350"/>
      <c r="K124" s="350"/>
      <c r="L124" s="350"/>
      <c r="M124" s="350"/>
      <c r="N124" s="350"/>
      <c r="O124" s="350"/>
      <c r="P124" s="350"/>
      <c r="Q124" s="350"/>
      <c r="R124" s="350"/>
      <c r="S124" s="350"/>
      <c r="T124" s="350"/>
      <c r="U124" s="350"/>
      <c r="V124" s="350"/>
      <c r="W124" s="350"/>
      <c r="X124" s="350"/>
      <c r="Y124" s="350"/>
      <c r="Z124" s="350"/>
    </row>
    <row r="125">
      <c r="A125" s="366" t="s">
        <v>3784</v>
      </c>
      <c r="B125" s="367" t="s">
        <v>3785</v>
      </c>
      <c r="C125" s="350"/>
      <c r="D125" s="350"/>
      <c r="E125" s="350"/>
      <c r="F125" s="350"/>
      <c r="G125" s="350"/>
      <c r="H125" s="350"/>
      <c r="I125" s="350"/>
      <c r="J125" s="350"/>
      <c r="K125" s="350"/>
      <c r="L125" s="350"/>
      <c r="M125" s="350"/>
      <c r="N125" s="350"/>
      <c r="O125" s="350"/>
      <c r="P125" s="350"/>
      <c r="Q125" s="350"/>
      <c r="R125" s="350"/>
      <c r="S125" s="350"/>
      <c r="T125" s="350"/>
      <c r="U125" s="350"/>
      <c r="V125" s="350"/>
      <c r="W125" s="350"/>
      <c r="X125" s="350"/>
      <c r="Y125" s="350"/>
      <c r="Z125" s="350"/>
    </row>
    <row r="126">
      <c r="A126" s="91"/>
      <c r="B126" s="367" t="s">
        <v>3786</v>
      </c>
      <c r="C126" s="350"/>
      <c r="D126" s="350"/>
      <c r="E126" s="350"/>
      <c r="F126" s="350"/>
      <c r="G126" s="350"/>
      <c r="H126" s="350"/>
      <c r="I126" s="350"/>
      <c r="J126" s="350"/>
      <c r="K126" s="350"/>
      <c r="L126" s="350"/>
      <c r="M126" s="350"/>
      <c r="N126" s="350"/>
      <c r="O126" s="350"/>
      <c r="P126" s="350"/>
      <c r="Q126" s="350"/>
      <c r="R126" s="350"/>
      <c r="S126" s="350"/>
      <c r="T126" s="350"/>
      <c r="U126" s="350"/>
      <c r="V126" s="350"/>
      <c r="W126" s="350"/>
      <c r="X126" s="350"/>
      <c r="Y126" s="350"/>
      <c r="Z126" s="350"/>
    </row>
    <row r="127">
      <c r="A127" s="367" t="s">
        <v>3787</v>
      </c>
      <c r="B127" s="367" t="s">
        <v>3788</v>
      </c>
      <c r="C127" s="350"/>
      <c r="D127" s="350"/>
      <c r="E127" s="350"/>
      <c r="F127" s="350"/>
      <c r="G127" s="350"/>
      <c r="H127" s="350"/>
      <c r="I127" s="350"/>
      <c r="J127" s="350"/>
      <c r="K127" s="350"/>
      <c r="L127" s="350"/>
      <c r="M127" s="350"/>
      <c r="N127" s="350"/>
      <c r="O127" s="350"/>
      <c r="P127" s="350"/>
      <c r="Q127" s="350"/>
      <c r="R127" s="350"/>
      <c r="S127" s="350"/>
      <c r="T127" s="350"/>
      <c r="U127" s="350"/>
      <c r="V127" s="350"/>
      <c r="W127" s="350"/>
      <c r="X127" s="350"/>
      <c r="Y127" s="350"/>
      <c r="Z127" s="350"/>
    </row>
    <row r="128">
      <c r="A128" s="367" t="s">
        <v>3789</v>
      </c>
      <c r="B128" s="367" t="s">
        <v>3790</v>
      </c>
      <c r="C128" s="350"/>
      <c r="D128" s="350"/>
      <c r="E128" s="350"/>
      <c r="F128" s="350"/>
      <c r="G128" s="350"/>
      <c r="H128" s="350"/>
      <c r="I128" s="350"/>
      <c r="J128" s="350"/>
      <c r="K128" s="350"/>
      <c r="L128" s="350"/>
      <c r="M128" s="350"/>
      <c r="N128" s="350"/>
      <c r="O128" s="350"/>
      <c r="P128" s="350"/>
      <c r="Q128" s="350"/>
      <c r="R128" s="350"/>
      <c r="S128" s="350"/>
      <c r="T128" s="350"/>
      <c r="U128" s="350"/>
      <c r="V128" s="350"/>
      <c r="W128" s="350"/>
      <c r="X128" s="350"/>
      <c r="Y128" s="350"/>
      <c r="Z128" s="350"/>
    </row>
    <row r="129">
      <c r="A129" s="363"/>
      <c r="B129" s="363"/>
      <c r="C129" s="350"/>
      <c r="D129" s="350"/>
      <c r="E129" s="350"/>
      <c r="F129" s="350"/>
      <c r="G129" s="350"/>
      <c r="H129" s="350"/>
      <c r="I129" s="350"/>
      <c r="J129" s="350"/>
      <c r="K129" s="350"/>
      <c r="L129" s="350"/>
      <c r="M129" s="350"/>
      <c r="N129" s="350"/>
      <c r="O129" s="350"/>
      <c r="P129" s="350"/>
      <c r="Q129" s="350"/>
      <c r="R129" s="350"/>
      <c r="S129" s="350"/>
      <c r="T129" s="350"/>
      <c r="U129" s="350"/>
      <c r="V129" s="350"/>
      <c r="W129" s="350"/>
      <c r="X129" s="350"/>
      <c r="Y129" s="350"/>
      <c r="Z129" s="350"/>
    </row>
    <row r="130">
      <c r="A130" s="365" t="s">
        <v>3791</v>
      </c>
      <c r="B130" s="29"/>
      <c r="C130" s="350"/>
      <c r="D130" s="350"/>
      <c r="E130" s="350"/>
      <c r="F130" s="350"/>
      <c r="G130" s="350"/>
      <c r="H130" s="350"/>
      <c r="I130" s="350"/>
      <c r="J130" s="350"/>
      <c r="K130" s="350"/>
      <c r="L130" s="350"/>
      <c r="M130" s="350"/>
      <c r="N130" s="350"/>
      <c r="O130" s="350"/>
      <c r="P130" s="350"/>
      <c r="Q130" s="350"/>
      <c r="R130" s="350"/>
      <c r="S130" s="350"/>
      <c r="T130" s="350"/>
      <c r="U130" s="350"/>
      <c r="V130" s="350"/>
      <c r="W130" s="350"/>
      <c r="X130" s="350"/>
      <c r="Y130" s="350"/>
      <c r="Z130" s="350"/>
    </row>
    <row r="131">
      <c r="A131" s="366" t="s">
        <v>3792</v>
      </c>
      <c r="B131" s="367" t="s">
        <v>3793</v>
      </c>
      <c r="C131" s="350"/>
      <c r="D131" s="350"/>
      <c r="E131" s="350"/>
      <c r="F131" s="350"/>
      <c r="G131" s="350"/>
      <c r="H131" s="350"/>
      <c r="I131" s="350"/>
      <c r="J131" s="350"/>
      <c r="K131" s="350"/>
      <c r="L131" s="350"/>
      <c r="M131" s="350"/>
      <c r="N131" s="350"/>
      <c r="O131" s="350"/>
      <c r="P131" s="350"/>
      <c r="Q131" s="350"/>
      <c r="R131" s="350"/>
      <c r="S131" s="350"/>
      <c r="T131" s="350"/>
      <c r="U131" s="350"/>
      <c r="V131" s="350"/>
      <c r="W131" s="350"/>
      <c r="X131" s="350"/>
      <c r="Y131" s="350"/>
      <c r="Z131" s="350"/>
    </row>
    <row r="132">
      <c r="A132" s="91"/>
      <c r="B132" s="367" t="s">
        <v>3794</v>
      </c>
      <c r="C132" s="350"/>
      <c r="D132" s="350"/>
      <c r="E132" s="350"/>
      <c r="F132" s="350"/>
      <c r="G132" s="350"/>
      <c r="H132" s="350"/>
      <c r="I132" s="350"/>
      <c r="J132" s="350"/>
      <c r="K132" s="350"/>
      <c r="L132" s="350"/>
      <c r="M132" s="350"/>
      <c r="N132" s="350"/>
      <c r="O132" s="350"/>
      <c r="P132" s="350"/>
      <c r="Q132" s="350"/>
      <c r="R132" s="350"/>
      <c r="S132" s="350"/>
      <c r="T132" s="350"/>
      <c r="U132" s="350"/>
      <c r="V132" s="350"/>
      <c r="W132" s="350"/>
      <c r="X132" s="350"/>
      <c r="Y132" s="350"/>
      <c r="Z132" s="350"/>
    </row>
    <row r="133">
      <c r="A133" s="366" t="s">
        <v>3795</v>
      </c>
      <c r="B133" s="367" t="s">
        <v>3796</v>
      </c>
      <c r="C133" s="350"/>
      <c r="D133" s="350"/>
      <c r="E133" s="350"/>
      <c r="F133" s="350"/>
      <c r="G133" s="350"/>
      <c r="H133" s="350"/>
      <c r="I133" s="350"/>
      <c r="J133" s="350"/>
      <c r="K133" s="350"/>
      <c r="L133" s="350"/>
      <c r="M133" s="350"/>
      <c r="N133" s="350"/>
      <c r="O133" s="350"/>
      <c r="P133" s="350"/>
      <c r="Q133" s="350"/>
      <c r="R133" s="350"/>
      <c r="S133" s="350"/>
      <c r="T133" s="350"/>
      <c r="U133" s="350"/>
      <c r="V133" s="350"/>
      <c r="W133" s="350"/>
      <c r="X133" s="350"/>
      <c r="Y133" s="350"/>
      <c r="Z133" s="350"/>
    </row>
    <row r="134">
      <c r="A134" s="91"/>
      <c r="B134" s="367" t="s">
        <v>3797</v>
      </c>
      <c r="C134" s="350"/>
      <c r="D134" s="350"/>
      <c r="E134" s="350"/>
      <c r="F134" s="350"/>
      <c r="G134" s="350"/>
      <c r="H134" s="350"/>
      <c r="I134" s="350"/>
      <c r="J134" s="350"/>
      <c r="K134" s="350"/>
      <c r="L134" s="350"/>
      <c r="M134" s="350"/>
      <c r="N134" s="350"/>
      <c r="O134" s="350"/>
      <c r="P134" s="350"/>
      <c r="Q134" s="350"/>
      <c r="R134" s="350"/>
      <c r="S134" s="350"/>
      <c r="T134" s="350"/>
      <c r="U134" s="350"/>
      <c r="V134" s="350"/>
      <c r="W134" s="350"/>
      <c r="X134" s="350"/>
      <c r="Y134" s="350"/>
      <c r="Z134" s="350"/>
    </row>
    <row r="135">
      <c r="A135" s="366" t="s">
        <v>3798</v>
      </c>
      <c r="B135" s="367" t="s">
        <v>3799</v>
      </c>
      <c r="C135" s="350"/>
      <c r="D135" s="350"/>
      <c r="E135" s="350"/>
      <c r="F135" s="350"/>
      <c r="G135" s="350"/>
      <c r="H135" s="350"/>
      <c r="I135" s="350"/>
      <c r="J135" s="350"/>
      <c r="K135" s="350"/>
      <c r="L135" s="350"/>
      <c r="M135" s="350"/>
      <c r="N135" s="350"/>
      <c r="O135" s="350"/>
      <c r="P135" s="350"/>
      <c r="Q135" s="350"/>
      <c r="R135" s="350"/>
      <c r="S135" s="350"/>
      <c r="T135" s="350"/>
      <c r="U135" s="350"/>
      <c r="V135" s="350"/>
      <c r="W135" s="350"/>
      <c r="X135" s="350"/>
      <c r="Y135" s="350"/>
      <c r="Z135" s="350"/>
    </row>
    <row r="136">
      <c r="A136" s="91"/>
      <c r="B136" s="367" t="s">
        <v>3800</v>
      </c>
      <c r="C136" s="350"/>
      <c r="D136" s="350"/>
      <c r="E136" s="350"/>
      <c r="F136" s="350"/>
      <c r="G136" s="350"/>
      <c r="H136" s="350"/>
      <c r="I136" s="350"/>
      <c r="J136" s="350"/>
      <c r="K136" s="350"/>
      <c r="L136" s="350"/>
      <c r="M136" s="350"/>
      <c r="N136" s="350"/>
      <c r="O136" s="350"/>
      <c r="P136" s="350"/>
      <c r="Q136" s="350"/>
      <c r="R136" s="350"/>
      <c r="S136" s="350"/>
      <c r="T136" s="350"/>
      <c r="U136" s="350"/>
      <c r="V136" s="350"/>
      <c r="W136" s="350"/>
      <c r="X136" s="350"/>
      <c r="Y136" s="350"/>
      <c r="Z136" s="350"/>
    </row>
    <row r="137">
      <c r="A137" s="367" t="s">
        <v>3801</v>
      </c>
      <c r="B137" s="367" t="s">
        <v>3802</v>
      </c>
      <c r="C137" s="350"/>
      <c r="D137" s="350"/>
      <c r="E137" s="350"/>
      <c r="F137" s="350"/>
      <c r="G137" s="350"/>
      <c r="H137" s="350"/>
      <c r="I137" s="350"/>
      <c r="J137" s="350"/>
      <c r="K137" s="350"/>
      <c r="L137" s="350"/>
      <c r="M137" s="350"/>
      <c r="N137" s="350"/>
      <c r="O137" s="350"/>
      <c r="P137" s="350"/>
      <c r="Q137" s="350"/>
      <c r="R137" s="350"/>
      <c r="S137" s="350"/>
      <c r="T137" s="350"/>
      <c r="U137" s="350"/>
      <c r="V137" s="350"/>
      <c r="W137" s="350"/>
      <c r="X137" s="350"/>
      <c r="Y137" s="350"/>
      <c r="Z137" s="350"/>
    </row>
    <row r="138">
      <c r="A138" s="366" t="s">
        <v>3803</v>
      </c>
      <c r="B138" s="367" t="s">
        <v>3804</v>
      </c>
      <c r="C138" s="350"/>
      <c r="D138" s="350"/>
      <c r="E138" s="350"/>
      <c r="F138" s="350"/>
      <c r="G138" s="350"/>
      <c r="H138" s="350"/>
      <c r="I138" s="350"/>
      <c r="J138" s="350"/>
      <c r="K138" s="350"/>
      <c r="L138" s="350"/>
      <c r="M138" s="350"/>
      <c r="N138" s="350"/>
      <c r="O138" s="350"/>
      <c r="P138" s="350"/>
      <c r="Q138" s="350"/>
      <c r="R138" s="350"/>
      <c r="S138" s="350"/>
      <c r="T138" s="350"/>
      <c r="U138" s="350"/>
      <c r="V138" s="350"/>
      <c r="W138" s="350"/>
      <c r="X138" s="350"/>
      <c r="Y138" s="350"/>
      <c r="Z138" s="350"/>
    </row>
    <row r="139">
      <c r="A139" s="91"/>
      <c r="B139" s="367" t="s">
        <v>3805</v>
      </c>
      <c r="C139" s="350"/>
      <c r="D139" s="350"/>
      <c r="E139" s="350"/>
      <c r="F139" s="350"/>
      <c r="G139" s="350"/>
      <c r="H139" s="350"/>
      <c r="I139" s="350"/>
      <c r="J139" s="350"/>
      <c r="K139" s="350"/>
      <c r="L139" s="350"/>
      <c r="M139" s="350"/>
      <c r="N139" s="350"/>
      <c r="O139" s="350"/>
      <c r="P139" s="350"/>
      <c r="Q139" s="350"/>
      <c r="R139" s="350"/>
      <c r="S139" s="350"/>
      <c r="T139" s="350"/>
      <c r="U139" s="350"/>
      <c r="V139" s="350"/>
      <c r="W139" s="350"/>
      <c r="X139" s="350"/>
      <c r="Y139" s="350"/>
      <c r="Z139" s="350"/>
    </row>
    <row r="140">
      <c r="A140" s="367" t="s">
        <v>3806</v>
      </c>
      <c r="B140" s="367" t="s">
        <v>3807</v>
      </c>
      <c r="C140" s="350"/>
      <c r="D140" s="350"/>
      <c r="E140" s="350"/>
      <c r="F140" s="350"/>
      <c r="G140" s="350"/>
      <c r="H140" s="350"/>
      <c r="I140" s="350"/>
      <c r="J140" s="350"/>
      <c r="K140" s="350"/>
      <c r="L140" s="350"/>
      <c r="M140" s="350"/>
      <c r="N140" s="350"/>
      <c r="O140" s="350"/>
      <c r="P140" s="350"/>
      <c r="Q140" s="350"/>
      <c r="R140" s="350"/>
      <c r="S140" s="350"/>
      <c r="T140" s="350"/>
      <c r="U140" s="350"/>
      <c r="V140" s="350"/>
      <c r="W140" s="350"/>
      <c r="X140" s="350"/>
      <c r="Y140" s="350"/>
      <c r="Z140" s="350"/>
    </row>
    <row r="141">
      <c r="A141" s="367" t="s">
        <v>3808</v>
      </c>
      <c r="B141" s="367" t="s">
        <v>3809</v>
      </c>
      <c r="C141" s="350"/>
      <c r="D141" s="350"/>
      <c r="E141" s="350"/>
      <c r="F141" s="350"/>
      <c r="G141" s="350"/>
      <c r="H141" s="350"/>
      <c r="I141" s="350"/>
      <c r="J141" s="350"/>
      <c r="K141" s="350"/>
      <c r="L141" s="350"/>
      <c r="M141" s="350"/>
      <c r="N141" s="350"/>
      <c r="O141" s="350"/>
      <c r="P141" s="350"/>
      <c r="Q141" s="350"/>
      <c r="R141" s="350"/>
      <c r="S141" s="350"/>
      <c r="T141" s="350"/>
      <c r="U141" s="350"/>
      <c r="V141" s="350"/>
      <c r="W141" s="350"/>
      <c r="X141" s="350"/>
      <c r="Y141" s="350"/>
      <c r="Z141" s="350"/>
    </row>
    <row r="142">
      <c r="A142" s="367" t="s">
        <v>3810</v>
      </c>
      <c r="B142" s="367" t="s">
        <v>3811</v>
      </c>
      <c r="C142" s="350"/>
      <c r="D142" s="350"/>
      <c r="E142" s="350"/>
      <c r="F142" s="350"/>
      <c r="G142" s="350"/>
      <c r="H142" s="350"/>
      <c r="I142" s="350"/>
      <c r="J142" s="350"/>
      <c r="K142" s="350"/>
      <c r="L142" s="350"/>
      <c r="M142" s="350"/>
      <c r="N142" s="350"/>
      <c r="O142" s="350"/>
      <c r="P142" s="350"/>
      <c r="Q142" s="350"/>
      <c r="R142" s="350"/>
      <c r="S142" s="350"/>
      <c r="T142" s="350"/>
      <c r="U142" s="350"/>
      <c r="V142" s="350"/>
      <c r="W142" s="350"/>
      <c r="X142" s="350"/>
      <c r="Y142" s="350"/>
      <c r="Z142" s="350"/>
    </row>
    <row r="143">
      <c r="A143" s="363"/>
      <c r="B143" s="363"/>
      <c r="C143" s="350"/>
      <c r="D143" s="350"/>
      <c r="E143" s="350"/>
      <c r="F143" s="350"/>
      <c r="G143" s="350"/>
      <c r="H143" s="350"/>
      <c r="I143" s="350"/>
      <c r="J143" s="350"/>
      <c r="K143" s="350"/>
      <c r="L143" s="350"/>
      <c r="M143" s="350"/>
      <c r="N143" s="350"/>
      <c r="O143" s="350"/>
      <c r="P143" s="350"/>
      <c r="Q143" s="350"/>
      <c r="R143" s="350"/>
      <c r="S143" s="350"/>
      <c r="T143" s="350"/>
      <c r="U143" s="350"/>
      <c r="V143" s="350"/>
      <c r="W143" s="350"/>
      <c r="X143" s="350"/>
      <c r="Y143" s="350"/>
      <c r="Z143" s="350"/>
    </row>
    <row r="144">
      <c r="A144" s="365" t="s">
        <v>3812</v>
      </c>
      <c r="B144" s="29"/>
      <c r="C144" s="350"/>
      <c r="D144" s="350"/>
      <c r="E144" s="350"/>
      <c r="F144" s="350"/>
      <c r="G144" s="350"/>
      <c r="H144" s="350"/>
      <c r="I144" s="350"/>
      <c r="J144" s="350"/>
      <c r="K144" s="350"/>
      <c r="L144" s="350"/>
      <c r="M144" s="350"/>
      <c r="N144" s="350"/>
      <c r="O144" s="350"/>
      <c r="P144" s="350"/>
      <c r="Q144" s="350"/>
      <c r="R144" s="350"/>
      <c r="S144" s="350"/>
      <c r="T144" s="350"/>
      <c r="U144" s="350"/>
      <c r="V144" s="350"/>
      <c r="W144" s="350"/>
      <c r="X144" s="350"/>
      <c r="Y144" s="350"/>
      <c r="Z144" s="350"/>
    </row>
    <row r="145">
      <c r="A145" s="367" t="s">
        <v>3813</v>
      </c>
      <c r="B145" s="367" t="s">
        <v>3814</v>
      </c>
      <c r="C145" s="350"/>
      <c r="D145" s="350"/>
      <c r="E145" s="350"/>
      <c r="F145" s="350"/>
      <c r="G145" s="350"/>
      <c r="H145" s="350"/>
      <c r="I145" s="350"/>
      <c r="J145" s="350"/>
      <c r="K145" s="350"/>
      <c r="L145" s="350"/>
      <c r="M145" s="350"/>
      <c r="N145" s="350"/>
      <c r="O145" s="350"/>
      <c r="P145" s="350"/>
      <c r="Q145" s="350"/>
      <c r="R145" s="350"/>
      <c r="S145" s="350"/>
      <c r="T145" s="350"/>
      <c r="U145" s="350"/>
      <c r="V145" s="350"/>
      <c r="W145" s="350"/>
      <c r="X145" s="350"/>
      <c r="Y145" s="350"/>
      <c r="Z145" s="350"/>
    </row>
    <row r="146">
      <c r="A146" s="367" t="s">
        <v>3815</v>
      </c>
      <c r="B146" s="367" t="s">
        <v>3816</v>
      </c>
      <c r="C146" s="350"/>
      <c r="D146" s="350"/>
      <c r="E146" s="350"/>
      <c r="F146" s="350"/>
      <c r="G146" s="350"/>
      <c r="H146" s="350"/>
      <c r="I146" s="350"/>
      <c r="J146" s="350"/>
      <c r="K146" s="350"/>
      <c r="L146" s="350"/>
      <c r="M146" s="350"/>
      <c r="N146" s="350"/>
      <c r="O146" s="350"/>
      <c r="P146" s="350"/>
      <c r="Q146" s="350"/>
      <c r="R146" s="350"/>
      <c r="S146" s="350"/>
      <c r="T146" s="350"/>
      <c r="U146" s="350"/>
      <c r="V146" s="350"/>
      <c r="W146" s="350"/>
      <c r="X146" s="350"/>
      <c r="Y146" s="350"/>
      <c r="Z146" s="350"/>
    </row>
    <row r="147">
      <c r="A147" s="367" t="s">
        <v>3817</v>
      </c>
      <c r="B147" s="367" t="s">
        <v>3818</v>
      </c>
      <c r="C147" s="350"/>
      <c r="D147" s="350"/>
      <c r="E147" s="350"/>
      <c r="F147" s="350"/>
      <c r="G147" s="350"/>
      <c r="H147" s="350"/>
      <c r="I147" s="350"/>
      <c r="J147" s="350"/>
      <c r="K147" s="350"/>
      <c r="L147" s="350"/>
      <c r="M147" s="350"/>
      <c r="N147" s="350"/>
      <c r="O147" s="350"/>
      <c r="P147" s="350"/>
      <c r="Q147" s="350"/>
      <c r="R147" s="350"/>
      <c r="S147" s="350"/>
      <c r="T147" s="350"/>
      <c r="U147" s="350"/>
      <c r="V147" s="350"/>
      <c r="W147" s="350"/>
      <c r="X147" s="350"/>
      <c r="Y147" s="350"/>
      <c r="Z147" s="350"/>
    </row>
    <row r="148">
      <c r="A148" s="367" t="s">
        <v>3819</v>
      </c>
      <c r="B148" s="367" t="s">
        <v>3820</v>
      </c>
      <c r="C148" s="350"/>
      <c r="D148" s="350"/>
      <c r="E148" s="350"/>
      <c r="F148" s="350"/>
      <c r="G148" s="350"/>
      <c r="H148" s="350"/>
      <c r="I148" s="350"/>
      <c r="J148" s="350"/>
      <c r="K148" s="350"/>
      <c r="L148" s="350"/>
      <c r="M148" s="350"/>
      <c r="N148" s="350"/>
      <c r="O148" s="350"/>
      <c r="P148" s="350"/>
      <c r="Q148" s="350"/>
      <c r="R148" s="350"/>
      <c r="S148" s="350"/>
      <c r="T148" s="350"/>
      <c r="U148" s="350"/>
      <c r="V148" s="350"/>
      <c r="W148" s="350"/>
      <c r="X148" s="350"/>
      <c r="Y148" s="350"/>
      <c r="Z148" s="350"/>
    </row>
    <row r="149">
      <c r="A149" s="367" t="s">
        <v>3821</v>
      </c>
      <c r="B149" s="367" t="s">
        <v>3822</v>
      </c>
      <c r="C149" s="350"/>
      <c r="D149" s="350"/>
      <c r="E149" s="350"/>
      <c r="F149" s="350"/>
      <c r="G149" s="350"/>
      <c r="H149" s="350"/>
      <c r="I149" s="350"/>
      <c r="J149" s="350"/>
      <c r="K149" s="350"/>
      <c r="L149" s="350"/>
      <c r="M149" s="350"/>
      <c r="N149" s="350"/>
      <c r="O149" s="350"/>
      <c r="P149" s="350"/>
      <c r="Q149" s="350"/>
      <c r="R149" s="350"/>
      <c r="S149" s="350"/>
      <c r="T149" s="350"/>
      <c r="U149" s="350"/>
      <c r="V149" s="350"/>
      <c r="W149" s="350"/>
      <c r="X149" s="350"/>
      <c r="Y149" s="350"/>
      <c r="Z149" s="350"/>
    </row>
    <row r="150">
      <c r="A150" s="367" t="s">
        <v>3823</v>
      </c>
      <c r="B150" s="367" t="s">
        <v>3824</v>
      </c>
      <c r="C150" s="350"/>
      <c r="D150" s="350"/>
      <c r="E150" s="350"/>
      <c r="F150" s="350"/>
      <c r="G150" s="350"/>
      <c r="H150" s="350"/>
      <c r="I150" s="350"/>
      <c r="J150" s="350"/>
      <c r="K150" s="350"/>
      <c r="L150" s="350"/>
      <c r="M150" s="350"/>
      <c r="N150" s="350"/>
      <c r="O150" s="350"/>
      <c r="P150" s="350"/>
      <c r="Q150" s="350"/>
      <c r="R150" s="350"/>
      <c r="S150" s="350"/>
      <c r="T150" s="350"/>
      <c r="U150" s="350"/>
      <c r="V150" s="350"/>
      <c r="W150" s="350"/>
      <c r="X150" s="350"/>
      <c r="Y150" s="350"/>
      <c r="Z150" s="350"/>
    </row>
    <row r="151">
      <c r="A151" s="366" t="s">
        <v>3825</v>
      </c>
      <c r="B151" s="367" t="s">
        <v>3826</v>
      </c>
      <c r="C151" s="350"/>
      <c r="D151" s="350"/>
      <c r="E151" s="350"/>
      <c r="F151" s="350"/>
      <c r="G151" s="350"/>
      <c r="H151" s="350"/>
      <c r="I151" s="350"/>
      <c r="J151" s="350"/>
      <c r="K151" s="350"/>
      <c r="L151" s="350"/>
      <c r="M151" s="350"/>
      <c r="N151" s="350"/>
      <c r="O151" s="350"/>
      <c r="P151" s="350"/>
      <c r="Q151" s="350"/>
      <c r="R151" s="350"/>
      <c r="S151" s="350"/>
      <c r="T151" s="350"/>
      <c r="U151" s="350"/>
      <c r="V151" s="350"/>
      <c r="W151" s="350"/>
      <c r="X151" s="350"/>
      <c r="Y151" s="350"/>
      <c r="Z151" s="350"/>
    </row>
    <row r="152">
      <c r="A152" s="91"/>
      <c r="B152" s="367" t="s">
        <v>3828</v>
      </c>
      <c r="C152" s="350"/>
      <c r="D152" s="350"/>
      <c r="E152" s="350"/>
      <c r="F152" s="350"/>
      <c r="G152" s="350"/>
      <c r="H152" s="350"/>
      <c r="I152" s="350"/>
      <c r="J152" s="350"/>
      <c r="K152" s="350"/>
      <c r="L152" s="350"/>
      <c r="M152" s="350"/>
      <c r="N152" s="350"/>
      <c r="O152" s="350"/>
      <c r="P152" s="350"/>
      <c r="Q152" s="350"/>
      <c r="R152" s="350"/>
      <c r="S152" s="350"/>
      <c r="T152" s="350"/>
      <c r="U152" s="350"/>
      <c r="V152" s="350"/>
      <c r="W152" s="350"/>
      <c r="X152" s="350"/>
      <c r="Y152" s="350"/>
      <c r="Z152" s="350"/>
    </row>
    <row r="153">
      <c r="A153" s="367" t="s">
        <v>3830</v>
      </c>
      <c r="B153" s="367" t="s">
        <v>3831</v>
      </c>
      <c r="C153" s="350"/>
      <c r="D153" s="350"/>
      <c r="E153" s="350"/>
      <c r="F153" s="350"/>
      <c r="G153" s="350"/>
      <c r="H153" s="350"/>
      <c r="I153" s="350"/>
      <c r="J153" s="350"/>
      <c r="K153" s="350"/>
      <c r="L153" s="350"/>
      <c r="M153" s="350"/>
      <c r="N153" s="350"/>
      <c r="O153" s="350"/>
      <c r="P153" s="350"/>
      <c r="Q153" s="350"/>
      <c r="R153" s="350"/>
      <c r="S153" s="350"/>
      <c r="T153" s="350"/>
      <c r="U153" s="350"/>
      <c r="V153" s="350"/>
      <c r="W153" s="350"/>
      <c r="X153" s="350"/>
      <c r="Y153" s="350"/>
      <c r="Z153" s="350"/>
    </row>
    <row r="154">
      <c r="A154" s="367" t="s">
        <v>3832</v>
      </c>
      <c r="B154" s="367" t="s">
        <v>3833</v>
      </c>
      <c r="C154" s="350"/>
      <c r="D154" s="350"/>
      <c r="E154" s="350"/>
      <c r="F154" s="350"/>
      <c r="G154" s="350"/>
      <c r="H154" s="350"/>
      <c r="I154" s="350"/>
      <c r="J154" s="350"/>
      <c r="K154" s="350"/>
      <c r="L154" s="350"/>
      <c r="M154" s="350"/>
      <c r="N154" s="350"/>
      <c r="O154" s="350"/>
      <c r="P154" s="350"/>
      <c r="Q154" s="350"/>
      <c r="R154" s="350"/>
      <c r="S154" s="350"/>
      <c r="T154" s="350"/>
      <c r="U154" s="350"/>
      <c r="V154" s="350"/>
      <c r="W154" s="350"/>
      <c r="X154" s="350"/>
      <c r="Y154" s="350"/>
      <c r="Z154" s="350"/>
    </row>
    <row r="155">
      <c r="A155" s="367" t="s">
        <v>3835</v>
      </c>
      <c r="B155" s="367" t="s">
        <v>3836</v>
      </c>
      <c r="C155" s="350"/>
      <c r="D155" s="350"/>
      <c r="E155" s="350"/>
      <c r="F155" s="350"/>
      <c r="G155" s="350"/>
      <c r="H155" s="350"/>
      <c r="I155" s="350"/>
      <c r="J155" s="350"/>
      <c r="K155" s="350"/>
      <c r="L155" s="350"/>
      <c r="M155" s="350"/>
      <c r="N155" s="350"/>
      <c r="O155" s="350"/>
      <c r="P155" s="350"/>
      <c r="Q155" s="350"/>
      <c r="R155" s="350"/>
      <c r="S155" s="350"/>
      <c r="T155" s="350"/>
      <c r="U155" s="350"/>
      <c r="V155" s="350"/>
      <c r="W155" s="350"/>
      <c r="X155" s="350"/>
      <c r="Y155" s="350"/>
      <c r="Z155" s="350"/>
    </row>
    <row r="156">
      <c r="A156" s="363"/>
      <c r="B156" s="363"/>
      <c r="C156" s="350"/>
      <c r="D156" s="350"/>
      <c r="E156" s="350"/>
      <c r="F156" s="350"/>
      <c r="G156" s="350"/>
      <c r="H156" s="350"/>
      <c r="I156" s="350"/>
      <c r="J156" s="350"/>
      <c r="K156" s="350"/>
      <c r="L156" s="350"/>
      <c r="M156" s="350"/>
      <c r="N156" s="350"/>
      <c r="O156" s="350"/>
      <c r="P156" s="350"/>
      <c r="Q156" s="350"/>
      <c r="R156" s="350"/>
      <c r="S156" s="350"/>
      <c r="T156" s="350"/>
      <c r="U156" s="350"/>
      <c r="V156" s="350"/>
      <c r="W156" s="350"/>
      <c r="X156" s="350"/>
      <c r="Y156" s="350"/>
      <c r="Z156" s="350"/>
    </row>
    <row r="157">
      <c r="A157" s="365" t="s">
        <v>3839</v>
      </c>
      <c r="B157" s="29"/>
      <c r="C157" s="350"/>
      <c r="D157" s="350"/>
      <c r="E157" s="350"/>
      <c r="F157" s="350"/>
      <c r="G157" s="350"/>
      <c r="H157" s="350"/>
      <c r="I157" s="350"/>
      <c r="J157" s="350"/>
      <c r="K157" s="350"/>
      <c r="L157" s="350"/>
      <c r="M157" s="350"/>
      <c r="N157" s="350"/>
      <c r="O157" s="350"/>
      <c r="P157" s="350"/>
      <c r="Q157" s="350"/>
      <c r="R157" s="350"/>
      <c r="S157" s="350"/>
      <c r="T157" s="350"/>
      <c r="U157" s="350"/>
      <c r="V157" s="350"/>
      <c r="W157" s="350"/>
      <c r="X157" s="350"/>
      <c r="Y157" s="350"/>
      <c r="Z157" s="350"/>
    </row>
    <row r="158">
      <c r="A158" s="367" t="s">
        <v>3840</v>
      </c>
      <c r="B158" s="367" t="s">
        <v>3841</v>
      </c>
      <c r="C158" s="350"/>
      <c r="D158" s="350"/>
      <c r="E158" s="350"/>
      <c r="F158" s="350"/>
      <c r="G158" s="350"/>
      <c r="H158" s="350"/>
      <c r="I158" s="350"/>
      <c r="J158" s="350"/>
      <c r="K158" s="350"/>
      <c r="L158" s="350"/>
      <c r="M158" s="350"/>
      <c r="N158" s="350"/>
      <c r="O158" s="350"/>
      <c r="P158" s="350"/>
      <c r="Q158" s="350"/>
      <c r="R158" s="350"/>
      <c r="S158" s="350"/>
      <c r="T158" s="350"/>
      <c r="U158" s="350"/>
      <c r="V158" s="350"/>
      <c r="W158" s="350"/>
      <c r="X158" s="350"/>
      <c r="Y158" s="350"/>
      <c r="Z158" s="350"/>
    </row>
    <row r="159">
      <c r="A159" s="367" t="s">
        <v>3842</v>
      </c>
      <c r="B159" s="367" t="s">
        <v>3843</v>
      </c>
      <c r="C159" s="350"/>
      <c r="D159" s="350"/>
      <c r="E159" s="350"/>
      <c r="F159" s="350"/>
      <c r="G159" s="350"/>
      <c r="H159" s="350"/>
      <c r="I159" s="350"/>
      <c r="J159" s="350"/>
      <c r="K159" s="350"/>
      <c r="L159" s="350"/>
      <c r="M159" s="350"/>
      <c r="N159" s="350"/>
      <c r="O159" s="350"/>
      <c r="P159" s="350"/>
      <c r="Q159" s="350"/>
      <c r="R159" s="350"/>
      <c r="S159" s="350"/>
      <c r="T159" s="350"/>
      <c r="U159" s="350"/>
      <c r="V159" s="350"/>
      <c r="W159" s="350"/>
      <c r="X159" s="350"/>
      <c r="Y159" s="350"/>
      <c r="Z159" s="350"/>
    </row>
    <row r="160">
      <c r="A160" s="366" t="s">
        <v>3845</v>
      </c>
      <c r="B160" s="367" t="s">
        <v>3847</v>
      </c>
      <c r="C160" s="350"/>
      <c r="D160" s="350"/>
      <c r="E160" s="350"/>
      <c r="F160" s="350"/>
      <c r="G160" s="350"/>
      <c r="H160" s="350"/>
      <c r="I160" s="350"/>
      <c r="J160" s="350"/>
      <c r="K160" s="350"/>
      <c r="L160" s="350"/>
      <c r="M160" s="350"/>
      <c r="N160" s="350"/>
      <c r="O160" s="350"/>
      <c r="P160" s="350"/>
      <c r="Q160" s="350"/>
      <c r="R160" s="350"/>
      <c r="S160" s="350"/>
      <c r="T160" s="350"/>
      <c r="U160" s="350"/>
      <c r="V160" s="350"/>
      <c r="W160" s="350"/>
      <c r="X160" s="350"/>
      <c r="Y160" s="350"/>
      <c r="Z160" s="350"/>
    </row>
    <row r="161">
      <c r="A161" s="91"/>
      <c r="B161" s="367" t="s">
        <v>3849</v>
      </c>
      <c r="C161" s="350"/>
      <c r="D161" s="350"/>
      <c r="E161" s="350"/>
      <c r="F161" s="350"/>
      <c r="G161" s="350"/>
      <c r="H161" s="350"/>
      <c r="I161" s="350"/>
      <c r="J161" s="350"/>
      <c r="K161" s="350"/>
      <c r="L161" s="350"/>
      <c r="M161" s="350"/>
      <c r="N161" s="350"/>
      <c r="O161" s="350"/>
      <c r="P161" s="350"/>
      <c r="Q161" s="350"/>
      <c r="R161" s="350"/>
      <c r="S161" s="350"/>
      <c r="T161" s="350"/>
      <c r="U161" s="350"/>
      <c r="V161" s="350"/>
      <c r="W161" s="350"/>
      <c r="X161" s="350"/>
      <c r="Y161" s="350"/>
      <c r="Z161" s="350"/>
    </row>
    <row r="162">
      <c r="A162" s="367" t="s">
        <v>3850</v>
      </c>
      <c r="B162" s="367" t="s">
        <v>3851</v>
      </c>
      <c r="C162" s="350"/>
      <c r="D162" s="350"/>
      <c r="E162" s="350"/>
      <c r="F162" s="350"/>
      <c r="G162" s="350"/>
      <c r="H162" s="350"/>
      <c r="I162" s="350"/>
      <c r="J162" s="350"/>
      <c r="K162" s="350"/>
      <c r="L162" s="350"/>
      <c r="M162" s="350"/>
      <c r="N162" s="350"/>
      <c r="O162" s="350"/>
      <c r="P162" s="350"/>
      <c r="Q162" s="350"/>
      <c r="R162" s="350"/>
      <c r="S162" s="350"/>
      <c r="T162" s="350"/>
      <c r="U162" s="350"/>
      <c r="V162" s="350"/>
      <c r="W162" s="350"/>
      <c r="X162" s="350"/>
      <c r="Y162" s="350"/>
      <c r="Z162" s="350"/>
    </row>
    <row r="163">
      <c r="A163" s="366" t="s">
        <v>3852</v>
      </c>
      <c r="B163" s="367" t="s">
        <v>3853</v>
      </c>
      <c r="C163" s="350"/>
      <c r="D163" s="350"/>
      <c r="E163" s="350"/>
      <c r="F163" s="350"/>
      <c r="G163" s="350"/>
      <c r="H163" s="350"/>
      <c r="I163" s="350"/>
      <c r="J163" s="350"/>
      <c r="K163" s="350"/>
      <c r="L163" s="350"/>
      <c r="M163" s="350"/>
      <c r="N163" s="350"/>
      <c r="O163" s="350"/>
      <c r="P163" s="350"/>
      <c r="Q163" s="350"/>
      <c r="R163" s="350"/>
      <c r="S163" s="350"/>
      <c r="T163" s="350"/>
      <c r="U163" s="350"/>
      <c r="V163" s="350"/>
      <c r="W163" s="350"/>
      <c r="X163" s="350"/>
      <c r="Y163" s="350"/>
      <c r="Z163" s="350"/>
    </row>
    <row r="164">
      <c r="A164" s="91"/>
      <c r="B164" s="367" t="s">
        <v>3854</v>
      </c>
      <c r="C164" s="350"/>
      <c r="D164" s="350"/>
      <c r="E164" s="350"/>
      <c r="F164" s="350"/>
      <c r="G164" s="350"/>
      <c r="H164" s="350"/>
      <c r="I164" s="350"/>
      <c r="J164" s="350"/>
      <c r="K164" s="350"/>
      <c r="L164" s="350"/>
      <c r="M164" s="350"/>
      <c r="N164" s="350"/>
      <c r="O164" s="350"/>
      <c r="P164" s="350"/>
      <c r="Q164" s="350"/>
      <c r="R164" s="350"/>
      <c r="S164" s="350"/>
      <c r="T164" s="350"/>
      <c r="U164" s="350"/>
      <c r="V164" s="350"/>
      <c r="W164" s="350"/>
      <c r="X164" s="350"/>
      <c r="Y164" s="350"/>
      <c r="Z164" s="350"/>
    </row>
    <row r="165">
      <c r="A165" s="366" t="s">
        <v>3855</v>
      </c>
      <c r="B165" s="367" t="s">
        <v>3857</v>
      </c>
      <c r="C165" s="350"/>
      <c r="D165" s="350"/>
      <c r="E165" s="350"/>
      <c r="F165" s="350"/>
      <c r="G165" s="350"/>
      <c r="H165" s="350"/>
      <c r="I165" s="350"/>
      <c r="J165" s="350"/>
      <c r="K165" s="350"/>
      <c r="L165" s="350"/>
      <c r="M165" s="350"/>
      <c r="N165" s="350"/>
      <c r="O165" s="350"/>
      <c r="P165" s="350"/>
      <c r="Q165" s="350"/>
      <c r="R165" s="350"/>
      <c r="S165" s="350"/>
      <c r="T165" s="350"/>
      <c r="U165" s="350"/>
      <c r="V165" s="350"/>
      <c r="W165" s="350"/>
      <c r="X165" s="350"/>
      <c r="Y165" s="350"/>
      <c r="Z165" s="350"/>
    </row>
    <row r="166">
      <c r="A166" s="91"/>
      <c r="B166" s="367" t="s">
        <v>3860</v>
      </c>
      <c r="C166" s="350"/>
      <c r="D166" s="350"/>
      <c r="E166" s="350"/>
      <c r="F166" s="350"/>
      <c r="G166" s="350"/>
      <c r="H166" s="350"/>
      <c r="I166" s="350"/>
      <c r="J166" s="350"/>
      <c r="K166" s="350"/>
      <c r="L166" s="350"/>
      <c r="M166" s="350"/>
      <c r="N166" s="350"/>
      <c r="O166" s="350"/>
      <c r="P166" s="350"/>
      <c r="Q166" s="350"/>
      <c r="R166" s="350"/>
      <c r="S166" s="350"/>
      <c r="T166" s="350"/>
      <c r="U166" s="350"/>
      <c r="V166" s="350"/>
      <c r="W166" s="350"/>
      <c r="X166" s="350"/>
      <c r="Y166" s="350"/>
      <c r="Z166" s="350"/>
    </row>
    <row r="167">
      <c r="A167" s="366" t="s">
        <v>3861</v>
      </c>
      <c r="B167" s="367" t="s">
        <v>3862</v>
      </c>
      <c r="C167" s="350"/>
      <c r="D167" s="350"/>
      <c r="E167" s="350"/>
      <c r="F167" s="350"/>
      <c r="G167" s="350"/>
      <c r="H167" s="350"/>
      <c r="I167" s="350"/>
      <c r="J167" s="350"/>
      <c r="K167" s="350"/>
      <c r="L167" s="350"/>
      <c r="M167" s="350"/>
      <c r="N167" s="350"/>
      <c r="O167" s="350"/>
      <c r="P167" s="350"/>
      <c r="Q167" s="350"/>
      <c r="R167" s="350"/>
      <c r="S167" s="350"/>
      <c r="T167" s="350"/>
      <c r="U167" s="350"/>
      <c r="V167" s="350"/>
      <c r="W167" s="350"/>
      <c r="X167" s="350"/>
      <c r="Y167" s="350"/>
      <c r="Z167" s="350"/>
    </row>
    <row r="168">
      <c r="A168" s="91"/>
      <c r="B168" s="367" t="s">
        <v>3863</v>
      </c>
      <c r="C168" s="350"/>
      <c r="D168" s="350"/>
      <c r="E168" s="350"/>
      <c r="F168" s="350"/>
      <c r="G168" s="350"/>
      <c r="H168" s="350"/>
      <c r="I168" s="350"/>
      <c r="J168" s="350"/>
      <c r="K168" s="350"/>
      <c r="L168" s="350"/>
      <c r="M168" s="350"/>
      <c r="N168" s="350"/>
      <c r="O168" s="350"/>
      <c r="P168" s="350"/>
      <c r="Q168" s="350"/>
      <c r="R168" s="350"/>
      <c r="S168" s="350"/>
      <c r="T168" s="350"/>
      <c r="U168" s="350"/>
      <c r="V168" s="350"/>
      <c r="W168" s="350"/>
      <c r="X168" s="350"/>
      <c r="Y168" s="350"/>
      <c r="Z168" s="350"/>
    </row>
    <row r="169">
      <c r="A169" s="367" t="s">
        <v>3864</v>
      </c>
      <c r="B169" s="367" t="s">
        <v>3865</v>
      </c>
      <c r="C169" s="350"/>
      <c r="D169" s="350"/>
      <c r="E169" s="350"/>
      <c r="F169" s="350"/>
      <c r="G169" s="350"/>
      <c r="H169" s="350"/>
      <c r="I169" s="350"/>
      <c r="J169" s="350"/>
      <c r="K169" s="350"/>
      <c r="L169" s="350"/>
      <c r="M169" s="350"/>
      <c r="N169" s="350"/>
      <c r="O169" s="350"/>
      <c r="P169" s="350"/>
      <c r="Q169" s="350"/>
      <c r="R169" s="350"/>
      <c r="S169" s="350"/>
      <c r="T169" s="350"/>
      <c r="U169" s="350"/>
      <c r="V169" s="350"/>
      <c r="W169" s="350"/>
      <c r="X169" s="350"/>
      <c r="Y169" s="350"/>
      <c r="Z169" s="350"/>
    </row>
    <row r="170">
      <c r="A170" s="366" t="s">
        <v>3866</v>
      </c>
      <c r="B170" s="367" t="s">
        <v>3867</v>
      </c>
      <c r="C170" s="350"/>
      <c r="D170" s="350"/>
      <c r="E170" s="350"/>
      <c r="F170" s="350"/>
      <c r="G170" s="350"/>
      <c r="H170" s="350"/>
      <c r="I170" s="350"/>
      <c r="J170" s="350"/>
      <c r="K170" s="350"/>
      <c r="L170" s="350"/>
      <c r="M170" s="350"/>
      <c r="N170" s="350"/>
      <c r="O170" s="350"/>
      <c r="P170" s="350"/>
      <c r="Q170" s="350"/>
      <c r="R170" s="350"/>
      <c r="S170" s="350"/>
      <c r="T170" s="350"/>
      <c r="U170" s="350"/>
      <c r="V170" s="350"/>
      <c r="W170" s="350"/>
      <c r="X170" s="350"/>
      <c r="Y170" s="350"/>
      <c r="Z170" s="350"/>
    </row>
    <row r="171">
      <c r="A171" s="91"/>
      <c r="B171" s="367" t="s">
        <v>3870</v>
      </c>
      <c r="C171" s="350"/>
      <c r="D171" s="350"/>
      <c r="E171" s="350"/>
      <c r="F171" s="350"/>
      <c r="G171" s="350"/>
      <c r="H171" s="350"/>
      <c r="I171" s="350"/>
      <c r="J171" s="350"/>
      <c r="K171" s="350"/>
      <c r="L171" s="350"/>
      <c r="M171" s="350"/>
      <c r="N171" s="350"/>
      <c r="O171" s="350"/>
      <c r="P171" s="350"/>
      <c r="Q171" s="350"/>
      <c r="R171" s="350"/>
      <c r="S171" s="350"/>
      <c r="T171" s="350"/>
      <c r="U171" s="350"/>
      <c r="V171" s="350"/>
      <c r="W171" s="350"/>
      <c r="X171" s="350"/>
      <c r="Y171" s="350"/>
      <c r="Z171" s="350"/>
    </row>
    <row r="172">
      <c r="A172" s="367" t="s">
        <v>3872</v>
      </c>
      <c r="B172" s="367" t="s">
        <v>3873</v>
      </c>
      <c r="C172" s="350"/>
      <c r="D172" s="350"/>
      <c r="E172" s="350"/>
      <c r="F172" s="350"/>
      <c r="G172" s="350"/>
      <c r="H172" s="350"/>
      <c r="I172" s="350"/>
      <c r="J172" s="350"/>
      <c r="K172" s="350"/>
      <c r="L172" s="350"/>
      <c r="M172" s="350"/>
      <c r="N172" s="350"/>
      <c r="O172" s="350"/>
      <c r="P172" s="350"/>
      <c r="Q172" s="350"/>
      <c r="R172" s="350"/>
      <c r="S172" s="350"/>
      <c r="T172" s="350"/>
      <c r="U172" s="350"/>
      <c r="V172" s="350"/>
      <c r="W172" s="350"/>
      <c r="X172" s="350"/>
      <c r="Y172" s="350"/>
      <c r="Z172" s="350"/>
    </row>
    <row r="173">
      <c r="A173" s="363"/>
      <c r="B173" s="363"/>
      <c r="C173" s="350"/>
      <c r="D173" s="350"/>
      <c r="E173" s="350"/>
      <c r="F173" s="350"/>
      <c r="G173" s="350"/>
      <c r="H173" s="350"/>
      <c r="I173" s="350"/>
      <c r="J173" s="350"/>
      <c r="K173" s="350"/>
      <c r="L173" s="350"/>
      <c r="M173" s="350"/>
      <c r="N173" s="350"/>
      <c r="O173" s="350"/>
      <c r="P173" s="350"/>
      <c r="Q173" s="350"/>
      <c r="R173" s="350"/>
      <c r="S173" s="350"/>
      <c r="T173" s="350"/>
      <c r="U173" s="350"/>
      <c r="V173" s="350"/>
      <c r="W173" s="350"/>
      <c r="X173" s="350"/>
      <c r="Y173" s="350"/>
      <c r="Z173" s="350"/>
    </row>
    <row r="174">
      <c r="A174" s="365" t="s">
        <v>3874</v>
      </c>
      <c r="B174" s="29"/>
      <c r="C174" s="350"/>
      <c r="D174" s="350"/>
      <c r="E174" s="350"/>
      <c r="F174" s="350"/>
      <c r="G174" s="350"/>
      <c r="H174" s="350"/>
      <c r="I174" s="350"/>
      <c r="J174" s="350"/>
      <c r="K174" s="350"/>
      <c r="L174" s="350"/>
      <c r="M174" s="350"/>
      <c r="N174" s="350"/>
      <c r="O174" s="350"/>
      <c r="P174" s="350"/>
      <c r="Q174" s="350"/>
      <c r="R174" s="350"/>
      <c r="S174" s="350"/>
      <c r="T174" s="350"/>
      <c r="U174" s="350"/>
      <c r="V174" s="350"/>
      <c r="W174" s="350"/>
      <c r="X174" s="350"/>
      <c r="Y174" s="350"/>
      <c r="Z174" s="350"/>
    </row>
    <row r="175">
      <c r="A175" s="367" t="s">
        <v>3875</v>
      </c>
      <c r="B175" s="367" t="s">
        <v>3876</v>
      </c>
      <c r="C175" s="350"/>
      <c r="D175" s="350"/>
      <c r="E175" s="350"/>
      <c r="F175" s="350"/>
      <c r="G175" s="350"/>
      <c r="H175" s="350"/>
      <c r="I175" s="350"/>
      <c r="J175" s="350"/>
      <c r="K175" s="350"/>
      <c r="L175" s="350"/>
      <c r="M175" s="350"/>
      <c r="N175" s="350"/>
      <c r="O175" s="350"/>
      <c r="P175" s="350"/>
      <c r="Q175" s="350"/>
      <c r="R175" s="350"/>
      <c r="S175" s="350"/>
      <c r="T175" s="350"/>
      <c r="U175" s="350"/>
      <c r="V175" s="350"/>
      <c r="W175" s="350"/>
      <c r="X175" s="350"/>
      <c r="Y175" s="350"/>
      <c r="Z175" s="350"/>
    </row>
    <row r="176">
      <c r="A176" s="366" t="s">
        <v>3877</v>
      </c>
      <c r="B176" s="367" t="s">
        <v>3879</v>
      </c>
      <c r="C176" s="350"/>
      <c r="D176" s="350"/>
      <c r="E176" s="350"/>
      <c r="F176" s="350"/>
      <c r="G176" s="350"/>
      <c r="H176" s="350"/>
      <c r="I176" s="350"/>
      <c r="J176" s="350"/>
      <c r="K176" s="350"/>
      <c r="L176" s="350"/>
      <c r="M176" s="350"/>
      <c r="N176" s="350"/>
      <c r="O176" s="350"/>
      <c r="P176" s="350"/>
      <c r="Q176" s="350"/>
      <c r="R176" s="350"/>
      <c r="S176" s="350"/>
      <c r="T176" s="350"/>
      <c r="U176" s="350"/>
      <c r="V176" s="350"/>
      <c r="W176" s="350"/>
      <c r="X176" s="350"/>
      <c r="Y176" s="350"/>
      <c r="Z176" s="350"/>
    </row>
    <row r="177">
      <c r="A177" s="91"/>
      <c r="B177" s="367" t="s">
        <v>3881</v>
      </c>
      <c r="C177" s="350"/>
      <c r="D177" s="350"/>
      <c r="E177" s="350"/>
      <c r="F177" s="350"/>
      <c r="G177" s="350"/>
      <c r="H177" s="350"/>
      <c r="I177" s="350"/>
      <c r="J177" s="350"/>
      <c r="K177" s="350"/>
      <c r="L177" s="350"/>
      <c r="M177" s="350"/>
      <c r="N177" s="350"/>
      <c r="O177" s="350"/>
      <c r="P177" s="350"/>
      <c r="Q177" s="350"/>
      <c r="R177" s="350"/>
      <c r="S177" s="350"/>
      <c r="T177" s="350"/>
      <c r="U177" s="350"/>
      <c r="V177" s="350"/>
      <c r="W177" s="350"/>
      <c r="X177" s="350"/>
      <c r="Y177" s="350"/>
      <c r="Z177" s="350"/>
    </row>
    <row r="178">
      <c r="A178" s="367" t="s">
        <v>3884</v>
      </c>
      <c r="B178" s="367" t="s">
        <v>3885</v>
      </c>
      <c r="C178" s="350"/>
      <c r="D178" s="350"/>
      <c r="E178" s="350"/>
      <c r="F178" s="350"/>
      <c r="G178" s="350"/>
      <c r="H178" s="350"/>
      <c r="I178" s="350"/>
      <c r="J178" s="350"/>
      <c r="K178" s="350"/>
      <c r="L178" s="350"/>
      <c r="M178" s="350"/>
      <c r="N178" s="350"/>
      <c r="O178" s="350"/>
      <c r="P178" s="350"/>
      <c r="Q178" s="350"/>
      <c r="R178" s="350"/>
      <c r="S178" s="350"/>
      <c r="T178" s="350"/>
      <c r="U178" s="350"/>
      <c r="V178" s="350"/>
      <c r="W178" s="350"/>
      <c r="X178" s="350"/>
      <c r="Y178" s="350"/>
      <c r="Z178" s="350"/>
    </row>
    <row r="179">
      <c r="A179" s="366" t="s">
        <v>3887</v>
      </c>
      <c r="B179" s="367" t="s">
        <v>3888</v>
      </c>
      <c r="C179" s="350"/>
      <c r="D179" s="350"/>
      <c r="E179" s="350"/>
      <c r="F179" s="350"/>
      <c r="G179" s="350"/>
      <c r="H179" s="350"/>
      <c r="I179" s="350"/>
      <c r="J179" s="350"/>
      <c r="K179" s="350"/>
      <c r="L179" s="350"/>
      <c r="M179" s="350"/>
      <c r="N179" s="350"/>
      <c r="O179" s="350"/>
      <c r="P179" s="350"/>
      <c r="Q179" s="350"/>
      <c r="R179" s="350"/>
      <c r="S179" s="350"/>
      <c r="T179" s="350"/>
      <c r="U179" s="350"/>
      <c r="V179" s="350"/>
      <c r="W179" s="350"/>
      <c r="X179" s="350"/>
      <c r="Y179" s="350"/>
      <c r="Z179" s="350"/>
    </row>
    <row r="180">
      <c r="A180" s="91"/>
      <c r="B180" s="367" t="s">
        <v>3889</v>
      </c>
      <c r="C180" s="350"/>
      <c r="D180" s="350"/>
      <c r="E180" s="350"/>
      <c r="F180" s="350"/>
      <c r="G180" s="350"/>
      <c r="H180" s="350"/>
      <c r="I180" s="350"/>
      <c r="J180" s="350"/>
      <c r="K180" s="350"/>
      <c r="L180" s="350"/>
      <c r="M180" s="350"/>
      <c r="N180" s="350"/>
      <c r="O180" s="350"/>
      <c r="P180" s="350"/>
      <c r="Q180" s="350"/>
      <c r="R180" s="350"/>
      <c r="S180" s="350"/>
      <c r="T180" s="350"/>
      <c r="U180" s="350"/>
      <c r="V180" s="350"/>
      <c r="W180" s="350"/>
      <c r="X180" s="350"/>
      <c r="Y180" s="350"/>
      <c r="Z180" s="350"/>
    </row>
    <row r="181">
      <c r="A181" s="367" t="s">
        <v>3890</v>
      </c>
      <c r="B181" s="367" t="s">
        <v>3891</v>
      </c>
      <c r="C181" s="350"/>
      <c r="D181" s="350"/>
      <c r="E181" s="350"/>
      <c r="F181" s="350"/>
      <c r="G181" s="350"/>
      <c r="H181" s="350"/>
      <c r="I181" s="350"/>
      <c r="J181" s="350"/>
      <c r="K181" s="350"/>
      <c r="L181" s="350"/>
      <c r="M181" s="350"/>
      <c r="N181" s="350"/>
      <c r="O181" s="350"/>
      <c r="P181" s="350"/>
      <c r="Q181" s="350"/>
      <c r="R181" s="350"/>
      <c r="S181" s="350"/>
      <c r="T181" s="350"/>
      <c r="U181" s="350"/>
      <c r="V181" s="350"/>
      <c r="W181" s="350"/>
      <c r="X181" s="350"/>
      <c r="Y181" s="350"/>
      <c r="Z181" s="350"/>
    </row>
    <row r="182">
      <c r="A182" s="367" t="s">
        <v>3893</v>
      </c>
      <c r="B182" s="367" t="s">
        <v>3894</v>
      </c>
      <c r="C182" s="350"/>
      <c r="D182" s="350"/>
      <c r="E182" s="350"/>
      <c r="F182" s="350"/>
      <c r="G182" s="350"/>
      <c r="H182" s="350"/>
      <c r="I182" s="350"/>
      <c r="J182" s="350"/>
      <c r="K182" s="350"/>
      <c r="L182" s="350"/>
      <c r="M182" s="350"/>
      <c r="N182" s="350"/>
      <c r="O182" s="350"/>
      <c r="P182" s="350"/>
      <c r="Q182" s="350"/>
      <c r="R182" s="350"/>
      <c r="S182" s="350"/>
      <c r="T182" s="350"/>
      <c r="U182" s="350"/>
      <c r="V182" s="350"/>
      <c r="W182" s="350"/>
      <c r="X182" s="350"/>
      <c r="Y182" s="350"/>
      <c r="Z182" s="350"/>
    </row>
    <row r="183">
      <c r="A183" s="367" t="s">
        <v>3895</v>
      </c>
      <c r="B183" s="367" t="s">
        <v>3896</v>
      </c>
      <c r="C183" s="350"/>
      <c r="D183" s="350"/>
      <c r="E183" s="350"/>
      <c r="F183" s="350"/>
      <c r="G183" s="350"/>
      <c r="H183" s="350"/>
      <c r="I183" s="350"/>
      <c r="J183" s="350"/>
      <c r="K183" s="350"/>
      <c r="L183" s="350"/>
      <c r="M183" s="350"/>
      <c r="N183" s="350"/>
      <c r="O183" s="350"/>
      <c r="P183" s="350"/>
      <c r="Q183" s="350"/>
      <c r="R183" s="350"/>
      <c r="S183" s="350"/>
      <c r="T183" s="350"/>
      <c r="U183" s="350"/>
      <c r="V183" s="350"/>
      <c r="W183" s="350"/>
      <c r="X183" s="350"/>
      <c r="Y183" s="350"/>
      <c r="Z183" s="350"/>
    </row>
    <row r="184">
      <c r="A184" s="367" t="s">
        <v>3897</v>
      </c>
      <c r="B184" s="367" t="s">
        <v>3898</v>
      </c>
      <c r="C184" s="350"/>
      <c r="D184" s="350"/>
      <c r="E184" s="350"/>
      <c r="F184" s="350"/>
      <c r="G184" s="350"/>
      <c r="H184" s="350"/>
      <c r="I184" s="350"/>
      <c r="J184" s="350"/>
      <c r="K184" s="350"/>
      <c r="L184" s="350"/>
      <c r="M184" s="350"/>
      <c r="N184" s="350"/>
      <c r="O184" s="350"/>
      <c r="P184" s="350"/>
      <c r="Q184" s="350"/>
      <c r="R184" s="350"/>
      <c r="S184" s="350"/>
      <c r="T184" s="350"/>
      <c r="U184" s="350"/>
      <c r="V184" s="350"/>
      <c r="W184" s="350"/>
      <c r="X184" s="350"/>
      <c r="Y184" s="350"/>
      <c r="Z184" s="350"/>
    </row>
    <row r="185">
      <c r="A185" s="367" t="s">
        <v>3900</v>
      </c>
      <c r="B185" s="367" t="s">
        <v>3901</v>
      </c>
      <c r="C185" s="350"/>
      <c r="D185" s="350"/>
      <c r="E185" s="350"/>
      <c r="F185" s="350"/>
      <c r="G185" s="350"/>
      <c r="H185" s="350"/>
      <c r="I185" s="350"/>
      <c r="J185" s="350"/>
      <c r="K185" s="350"/>
      <c r="L185" s="350"/>
      <c r="M185" s="350"/>
      <c r="N185" s="350"/>
      <c r="O185" s="350"/>
      <c r="P185" s="350"/>
      <c r="Q185" s="350"/>
      <c r="R185" s="350"/>
      <c r="S185" s="350"/>
      <c r="T185" s="350"/>
      <c r="U185" s="350"/>
      <c r="V185" s="350"/>
      <c r="W185" s="350"/>
      <c r="X185" s="350"/>
      <c r="Y185" s="350"/>
      <c r="Z185" s="350"/>
    </row>
    <row r="186">
      <c r="A186" s="367" t="s">
        <v>3904</v>
      </c>
      <c r="B186" s="367" t="s">
        <v>3905</v>
      </c>
      <c r="C186" s="350"/>
      <c r="D186" s="350"/>
      <c r="E186" s="350"/>
      <c r="F186" s="350"/>
      <c r="G186" s="350"/>
      <c r="H186" s="350"/>
      <c r="I186" s="350"/>
      <c r="J186" s="350"/>
      <c r="K186" s="350"/>
      <c r="L186" s="350"/>
      <c r="M186" s="350"/>
      <c r="N186" s="350"/>
      <c r="O186" s="350"/>
      <c r="P186" s="350"/>
      <c r="Q186" s="350"/>
      <c r="R186" s="350"/>
      <c r="S186" s="350"/>
      <c r="T186" s="350"/>
      <c r="U186" s="350"/>
      <c r="V186" s="350"/>
      <c r="W186" s="350"/>
      <c r="X186" s="350"/>
      <c r="Y186" s="350"/>
      <c r="Z186" s="350"/>
    </row>
    <row r="187">
      <c r="A187" s="367" t="s">
        <v>3906</v>
      </c>
      <c r="B187" s="367" t="s">
        <v>3907</v>
      </c>
      <c r="C187" s="350"/>
      <c r="D187" s="350"/>
      <c r="E187" s="350"/>
      <c r="F187" s="350"/>
      <c r="G187" s="350"/>
      <c r="H187" s="350"/>
      <c r="I187" s="350"/>
      <c r="J187" s="350"/>
      <c r="K187" s="350"/>
      <c r="L187" s="350"/>
      <c r="M187" s="350"/>
      <c r="N187" s="350"/>
      <c r="O187" s="350"/>
      <c r="P187" s="350"/>
      <c r="Q187" s="350"/>
      <c r="R187" s="350"/>
      <c r="S187" s="350"/>
      <c r="T187" s="350"/>
      <c r="U187" s="350"/>
      <c r="V187" s="350"/>
      <c r="W187" s="350"/>
      <c r="X187" s="350"/>
      <c r="Y187" s="350"/>
      <c r="Z187" s="350"/>
    </row>
    <row r="188">
      <c r="A188" s="363"/>
      <c r="B188" s="363"/>
      <c r="C188" s="350"/>
      <c r="D188" s="350"/>
      <c r="E188" s="350"/>
      <c r="F188" s="350"/>
      <c r="G188" s="350"/>
      <c r="H188" s="350"/>
      <c r="I188" s="350"/>
      <c r="J188" s="350"/>
      <c r="K188" s="350"/>
      <c r="L188" s="350"/>
      <c r="M188" s="350"/>
      <c r="N188" s="350"/>
      <c r="O188" s="350"/>
      <c r="P188" s="350"/>
      <c r="Q188" s="350"/>
      <c r="R188" s="350"/>
      <c r="S188" s="350"/>
      <c r="T188" s="350"/>
      <c r="U188" s="350"/>
      <c r="V188" s="350"/>
      <c r="W188" s="350"/>
      <c r="X188" s="350"/>
      <c r="Y188" s="350"/>
      <c r="Z188" s="350"/>
    </row>
    <row r="189">
      <c r="A189" s="365" t="s">
        <v>3908</v>
      </c>
      <c r="B189" s="29"/>
      <c r="C189" s="350"/>
      <c r="D189" s="350"/>
      <c r="E189" s="350"/>
      <c r="F189" s="350"/>
      <c r="G189" s="350"/>
      <c r="H189" s="350"/>
      <c r="I189" s="350"/>
      <c r="J189" s="350"/>
      <c r="K189" s="350"/>
      <c r="L189" s="350"/>
      <c r="M189" s="350"/>
      <c r="N189" s="350"/>
      <c r="O189" s="350"/>
      <c r="P189" s="350"/>
      <c r="Q189" s="350"/>
      <c r="R189" s="350"/>
      <c r="S189" s="350"/>
      <c r="T189" s="350"/>
      <c r="U189" s="350"/>
      <c r="V189" s="350"/>
      <c r="W189" s="350"/>
      <c r="X189" s="350"/>
      <c r="Y189" s="350"/>
      <c r="Z189" s="350"/>
    </row>
    <row r="190">
      <c r="A190" s="366" t="s">
        <v>3910</v>
      </c>
      <c r="B190" s="367" t="s">
        <v>3911</v>
      </c>
      <c r="C190" s="350"/>
      <c r="D190" s="350"/>
      <c r="E190" s="350"/>
      <c r="F190" s="350"/>
      <c r="G190" s="350"/>
      <c r="H190" s="350"/>
      <c r="I190" s="350"/>
      <c r="J190" s="350"/>
      <c r="K190" s="350"/>
      <c r="L190" s="350"/>
      <c r="M190" s="350"/>
      <c r="N190" s="350"/>
      <c r="O190" s="350"/>
      <c r="P190" s="350"/>
      <c r="Q190" s="350"/>
      <c r="R190" s="350"/>
      <c r="S190" s="350"/>
      <c r="T190" s="350"/>
      <c r="U190" s="350"/>
      <c r="V190" s="350"/>
      <c r="W190" s="350"/>
      <c r="X190" s="350"/>
      <c r="Y190" s="350"/>
      <c r="Z190" s="350"/>
    </row>
    <row r="191">
      <c r="A191" s="91"/>
      <c r="B191" s="367" t="s">
        <v>3913</v>
      </c>
      <c r="C191" s="350"/>
      <c r="D191" s="350"/>
      <c r="E191" s="350"/>
      <c r="F191" s="350"/>
      <c r="G191" s="350"/>
      <c r="H191" s="350"/>
      <c r="I191" s="350"/>
      <c r="J191" s="350"/>
      <c r="K191" s="350"/>
      <c r="L191" s="350"/>
      <c r="M191" s="350"/>
      <c r="N191" s="350"/>
      <c r="O191" s="350"/>
      <c r="P191" s="350"/>
      <c r="Q191" s="350"/>
      <c r="R191" s="350"/>
      <c r="S191" s="350"/>
      <c r="T191" s="350"/>
      <c r="U191" s="350"/>
      <c r="V191" s="350"/>
      <c r="W191" s="350"/>
      <c r="X191" s="350"/>
      <c r="Y191" s="350"/>
      <c r="Z191" s="350"/>
    </row>
    <row r="192">
      <c r="A192" s="367" t="s">
        <v>3915</v>
      </c>
      <c r="B192" s="367" t="s">
        <v>3916</v>
      </c>
      <c r="C192" s="350"/>
      <c r="D192" s="350"/>
      <c r="E192" s="350"/>
      <c r="F192" s="350"/>
      <c r="G192" s="350"/>
      <c r="H192" s="350"/>
      <c r="I192" s="350"/>
      <c r="J192" s="350"/>
      <c r="K192" s="350"/>
      <c r="L192" s="350"/>
      <c r="M192" s="350"/>
      <c r="N192" s="350"/>
      <c r="O192" s="350"/>
      <c r="P192" s="350"/>
      <c r="Q192" s="350"/>
      <c r="R192" s="350"/>
      <c r="S192" s="350"/>
      <c r="T192" s="350"/>
      <c r="U192" s="350"/>
      <c r="V192" s="350"/>
      <c r="W192" s="350"/>
      <c r="X192" s="350"/>
      <c r="Y192" s="350"/>
      <c r="Z192" s="350"/>
    </row>
    <row r="193">
      <c r="A193" s="366" t="s">
        <v>3918</v>
      </c>
      <c r="B193" s="367" t="s">
        <v>3919</v>
      </c>
      <c r="C193" s="350"/>
      <c r="D193" s="350"/>
      <c r="E193" s="350"/>
      <c r="F193" s="350"/>
      <c r="G193" s="350"/>
      <c r="H193" s="350"/>
      <c r="I193" s="350"/>
      <c r="J193" s="350"/>
      <c r="K193" s="350"/>
      <c r="L193" s="350"/>
      <c r="M193" s="350"/>
      <c r="N193" s="350"/>
      <c r="O193" s="350"/>
      <c r="P193" s="350"/>
      <c r="Q193" s="350"/>
      <c r="R193" s="350"/>
      <c r="S193" s="350"/>
      <c r="T193" s="350"/>
      <c r="U193" s="350"/>
      <c r="V193" s="350"/>
      <c r="W193" s="350"/>
      <c r="X193" s="350"/>
      <c r="Y193" s="350"/>
      <c r="Z193" s="350"/>
    </row>
    <row r="194">
      <c r="A194" s="91"/>
      <c r="B194" s="367" t="s">
        <v>3920</v>
      </c>
      <c r="C194" s="350"/>
      <c r="D194" s="350"/>
      <c r="E194" s="350"/>
      <c r="F194" s="350"/>
      <c r="G194" s="350"/>
      <c r="H194" s="350"/>
      <c r="I194" s="350"/>
      <c r="J194" s="350"/>
      <c r="K194" s="350"/>
      <c r="L194" s="350"/>
      <c r="M194" s="350"/>
      <c r="N194" s="350"/>
      <c r="O194" s="350"/>
      <c r="P194" s="350"/>
      <c r="Q194" s="350"/>
      <c r="R194" s="350"/>
      <c r="S194" s="350"/>
      <c r="T194" s="350"/>
      <c r="U194" s="350"/>
      <c r="V194" s="350"/>
      <c r="W194" s="350"/>
      <c r="X194" s="350"/>
      <c r="Y194" s="350"/>
      <c r="Z194" s="350"/>
    </row>
    <row r="195">
      <c r="A195" s="367" t="s">
        <v>3921</v>
      </c>
      <c r="B195" s="367" t="s">
        <v>3922</v>
      </c>
      <c r="C195" s="350"/>
      <c r="D195" s="350"/>
      <c r="E195" s="350"/>
      <c r="F195" s="350"/>
      <c r="G195" s="350"/>
      <c r="H195" s="350"/>
      <c r="I195" s="350"/>
      <c r="J195" s="350"/>
      <c r="K195" s="350"/>
      <c r="L195" s="350"/>
      <c r="M195" s="350"/>
      <c r="N195" s="350"/>
      <c r="O195" s="350"/>
      <c r="P195" s="350"/>
      <c r="Q195" s="350"/>
      <c r="R195" s="350"/>
      <c r="S195" s="350"/>
      <c r="T195" s="350"/>
      <c r="U195" s="350"/>
      <c r="V195" s="350"/>
      <c r="W195" s="350"/>
      <c r="X195" s="350"/>
      <c r="Y195" s="350"/>
      <c r="Z195" s="350"/>
    </row>
    <row r="196">
      <c r="A196" s="367" t="s">
        <v>3923</v>
      </c>
      <c r="B196" s="367" t="s">
        <v>3924</v>
      </c>
      <c r="C196" s="350"/>
      <c r="D196" s="350"/>
      <c r="E196" s="350"/>
      <c r="F196" s="350"/>
      <c r="G196" s="350"/>
      <c r="H196" s="350"/>
      <c r="I196" s="350"/>
      <c r="J196" s="350"/>
      <c r="K196" s="350"/>
      <c r="L196" s="350"/>
      <c r="M196" s="350"/>
      <c r="N196" s="350"/>
      <c r="O196" s="350"/>
      <c r="P196" s="350"/>
      <c r="Q196" s="350"/>
      <c r="R196" s="350"/>
      <c r="S196" s="350"/>
      <c r="T196" s="350"/>
      <c r="U196" s="350"/>
      <c r="V196" s="350"/>
      <c r="W196" s="350"/>
      <c r="X196" s="350"/>
      <c r="Y196" s="350"/>
      <c r="Z196" s="350"/>
    </row>
    <row r="197">
      <c r="A197" s="363"/>
      <c r="B197" s="363"/>
      <c r="C197" s="350"/>
      <c r="D197" s="350"/>
      <c r="E197" s="350"/>
      <c r="F197" s="350"/>
      <c r="G197" s="350"/>
      <c r="H197" s="350"/>
      <c r="I197" s="350"/>
      <c r="J197" s="350"/>
      <c r="K197" s="350"/>
      <c r="L197" s="350"/>
      <c r="M197" s="350"/>
      <c r="N197" s="350"/>
      <c r="O197" s="350"/>
      <c r="P197" s="350"/>
      <c r="Q197" s="350"/>
      <c r="R197" s="350"/>
      <c r="S197" s="350"/>
      <c r="T197" s="350"/>
      <c r="U197" s="350"/>
      <c r="V197" s="350"/>
      <c r="W197" s="350"/>
      <c r="X197" s="350"/>
      <c r="Y197" s="350"/>
      <c r="Z197" s="350"/>
    </row>
    <row r="198">
      <c r="A198" s="365" t="s">
        <v>3926</v>
      </c>
      <c r="B198" s="29"/>
      <c r="C198" s="350"/>
      <c r="D198" s="350"/>
      <c r="E198" s="350"/>
      <c r="F198" s="350"/>
      <c r="G198" s="350"/>
      <c r="H198" s="350"/>
      <c r="I198" s="350"/>
      <c r="J198" s="350"/>
      <c r="K198" s="350"/>
      <c r="L198" s="350"/>
      <c r="M198" s="350"/>
      <c r="N198" s="350"/>
      <c r="O198" s="350"/>
      <c r="P198" s="350"/>
      <c r="Q198" s="350"/>
      <c r="R198" s="350"/>
      <c r="S198" s="350"/>
      <c r="T198" s="350"/>
      <c r="U198" s="350"/>
      <c r="V198" s="350"/>
      <c r="W198" s="350"/>
      <c r="X198" s="350"/>
      <c r="Y198" s="350"/>
      <c r="Z198" s="350"/>
    </row>
    <row r="199">
      <c r="A199" s="367" t="s">
        <v>3929</v>
      </c>
      <c r="B199" s="367" t="s">
        <v>3930</v>
      </c>
      <c r="C199" s="350"/>
      <c r="D199" s="350"/>
      <c r="E199" s="350"/>
      <c r="F199" s="350"/>
      <c r="G199" s="350"/>
      <c r="H199" s="350"/>
      <c r="I199" s="350"/>
      <c r="J199" s="350"/>
      <c r="K199" s="350"/>
      <c r="L199" s="350"/>
      <c r="M199" s="350"/>
      <c r="N199" s="350"/>
      <c r="O199" s="350"/>
      <c r="P199" s="350"/>
      <c r="Q199" s="350"/>
      <c r="R199" s="350"/>
      <c r="S199" s="350"/>
      <c r="T199" s="350"/>
      <c r="U199" s="350"/>
      <c r="V199" s="350"/>
      <c r="W199" s="350"/>
      <c r="X199" s="350"/>
      <c r="Y199" s="350"/>
      <c r="Z199" s="350"/>
    </row>
    <row r="200">
      <c r="A200" s="367" t="s">
        <v>3932</v>
      </c>
      <c r="B200" s="367" t="s">
        <v>3933</v>
      </c>
      <c r="C200" s="350"/>
      <c r="D200" s="350"/>
      <c r="E200" s="350"/>
      <c r="F200" s="350"/>
      <c r="G200" s="350"/>
      <c r="H200" s="350"/>
      <c r="I200" s="350"/>
      <c r="J200" s="350"/>
      <c r="K200" s="350"/>
      <c r="L200" s="350"/>
      <c r="M200" s="350"/>
      <c r="N200" s="350"/>
      <c r="O200" s="350"/>
      <c r="P200" s="350"/>
      <c r="Q200" s="350"/>
      <c r="R200" s="350"/>
      <c r="S200" s="350"/>
      <c r="T200" s="350"/>
      <c r="U200" s="350"/>
      <c r="V200" s="350"/>
      <c r="W200" s="350"/>
      <c r="X200" s="350"/>
      <c r="Y200" s="350"/>
      <c r="Z200" s="350"/>
    </row>
    <row r="201">
      <c r="A201" s="367" t="s">
        <v>3934</v>
      </c>
      <c r="B201" s="367" t="s">
        <v>3935</v>
      </c>
      <c r="C201" s="350"/>
      <c r="D201" s="350"/>
      <c r="E201" s="350"/>
      <c r="F201" s="350"/>
      <c r="G201" s="350"/>
      <c r="H201" s="350"/>
      <c r="I201" s="350"/>
      <c r="J201" s="350"/>
      <c r="K201" s="350"/>
      <c r="L201" s="350"/>
      <c r="M201" s="350"/>
      <c r="N201" s="350"/>
      <c r="O201" s="350"/>
      <c r="P201" s="350"/>
      <c r="Q201" s="350"/>
      <c r="R201" s="350"/>
      <c r="S201" s="350"/>
      <c r="T201" s="350"/>
      <c r="U201" s="350"/>
      <c r="V201" s="350"/>
      <c r="W201" s="350"/>
      <c r="X201" s="350"/>
      <c r="Y201" s="350"/>
      <c r="Z201" s="350"/>
    </row>
    <row r="202">
      <c r="A202" s="367" t="s">
        <v>3937</v>
      </c>
      <c r="B202" s="367" t="s">
        <v>3938</v>
      </c>
      <c r="C202" s="350"/>
      <c r="D202" s="350"/>
      <c r="E202" s="350"/>
      <c r="F202" s="350"/>
      <c r="G202" s="350"/>
      <c r="H202" s="350"/>
      <c r="I202" s="350"/>
      <c r="J202" s="350"/>
      <c r="K202" s="350"/>
      <c r="L202" s="350"/>
      <c r="M202" s="350"/>
      <c r="N202" s="350"/>
      <c r="O202" s="350"/>
      <c r="P202" s="350"/>
      <c r="Q202" s="350"/>
      <c r="R202" s="350"/>
      <c r="S202" s="350"/>
      <c r="T202" s="350"/>
      <c r="U202" s="350"/>
      <c r="V202" s="350"/>
      <c r="W202" s="350"/>
      <c r="X202" s="350"/>
      <c r="Y202" s="350"/>
      <c r="Z202" s="350"/>
    </row>
    <row r="203">
      <c r="A203" s="367" t="s">
        <v>3939</v>
      </c>
      <c r="B203" s="367" t="s">
        <v>3940</v>
      </c>
      <c r="C203" s="350"/>
      <c r="D203" s="350"/>
      <c r="E203" s="350"/>
      <c r="F203" s="350"/>
      <c r="G203" s="350"/>
      <c r="H203" s="350"/>
      <c r="I203" s="350"/>
      <c r="J203" s="350"/>
      <c r="K203" s="350"/>
      <c r="L203" s="350"/>
      <c r="M203" s="350"/>
      <c r="N203" s="350"/>
      <c r="O203" s="350"/>
      <c r="P203" s="350"/>
      <c r="Q203" s="350"/>
      <c r="R203" s="350"/>
      <c r="S203" s="350"/>
      <c r="T203" s="350"/>
      <c r="U203" s="350"/>
      <c r="V203" s="350"/>
      <c r="W203" s="350"/>
      <c r="X203" s="350"/>
      <c r="Y203" s="350"/>
      <c r="Z203" s="350"/>
    </row>
    <row r="204">
      <c r="A204" s="367" t="s">
        <v>3941</v>
      </c>
      <c r="B204" s="367" t="s">
        <v>3942</v>
      </c>
      <c r="C204" s="350"/>
      <c r="D204" s="350"/>
      <c r="E204" s="350"/>
      <c r="F204" s="350"/>
      <c r="G204" s="350"/>
      <c r="H204" s="350"/>
      <c r="I204" s="350"/>
      <c r="J204" s="350"/>
      <c r="K204" s="350"/>
      <c r="L204" s="350"/>
      <c r="M204" s="350"/>
      <c r="N204" s="350"/>
      <c r="O204" s="350"/>
      <c r="P204" s="350"/>
      <c r="Q204" s="350"/>
      <c r="R204" s="350"/>
      <c r="S204" s="350"/>
      <c r="T204" s="350"/>
      <c r="U204" s="350"/>
      <c r="V204" s="350"/>
      <c r="W204" s="350"/>
      <c r="X204" s="350"/>
      <c r="Y204" s="350"/>
      <c r="Z204" s="350"/>
    </row>
    <row r="205">
      <c r="A205" s="367" t="s">
        <v>3943</v>
      </c>
      <c r="B205" s="367" t="s">
        <v>3944</v>
      </c>
      <c r="C205" s="350"/>
      <c r="D205" s="350"/>
      <c r="E205" s="350"/>
      <c r="F205" s="350"/>
      <c r="G205" s="350"/>
      <c r="H205" s="350"/>
      <c r="I205" s="350"/>
      <c r="J205" s="350"/>
      <c r="K205" s="350"/>
      <c r="L205" s="350"/>
      <c r="M205" s="350"/>
      <c r="N205" s="350"/>
      <c r="O205" s="350"/>
      <c r="P205" s="350"/>
      <c r="Q205" s="350"/>
      <c r="R205" s="350"/>
      <c r="S205" s="350"/>
      <c r="T205" s="350"/>
      <c r="U205" s="350"/>
      <c r="V205" s="350"/>
      <c r="W205" s="350"/>
      <c r="X205" s="350"/>
      <c r="Y205" s="350"/>
      <c r="Z205" s="350"/>
    </row>
    <row r="206">
      <c r="A206" s="367" t="s">
        <v>3945</v>
      </c>
      <c r="B206" s="367" t="s">
        <v>3946</v>
      </c>
      <c r="C206" s="350"/>
      <c r="D206" s="350"/>
      <c r="E206" s="350"/>
      <c r="F206" s="350"/>
      <c r="G206" s="350"/>
      <c r="H206" s="350"/>
      <c r="I206" s="350"/>
      <c r="J206" s="350"/>
      <c r="K206" s="350"/>
      <c r="L206" s="350"/>
      <c r="M206" s="350"/>
      <c r="N206" s="350"/>
      <c r="O206" s="350"/>
      <c r="P206" s="350"/>
      <c r="Q206" s="350"/>
      <c r="R206" s="350"/>
      <c r="S206" s="350"/>
      <c r="T206" s="350"/>
      <c r="U206" s="350"/>
      <c r="V206" s="350"/>
      <c r="W206" s="350"/>
      <c r="X206" s="350"/>
      <c r="Y206" s="350"/>
      <c r="Z206" s="350"/>
    </row>
    <row r="207">
      <c r="A207" s="367" t="s">
        <v>3947</v>
      </c>
      <c r="B207" s="367" t="s">
        <v>3948</v>
      </c>
      <c r="C207" s="350"/>
      <c r="D207" s="350"/>
      <c r="E207" s="350"/>
      <c r="F207" s="350"/>
      <c r="G207" s="350"/>
      <c r="H207" s="350"/>
      <c r="I207" s="350"/>
      <c r="J207" s="350"/>
      <c r="K207" s="350"/>
      <c r="L207" s="350"/>
      <c r="M207" s="350"/>
      <c r="N207" s="350"/>
      <c r="O207" s="350"/>
      <c r="P207" s="350"/>
      <c r="Q207" s="350"/>
      <c r="R207" s="350"/>
      <c r="S207" s="350"/>
      <c r="T207" s="350"/>
      <c r="U207" s="350"/>
      <c r="V207" s="350"/>
      <c r="W207" s="350"/>
      <c r="X207" s="350"/>
      <c r="Y207" s="350"/>
      <c r="Z207" s="350"/>
    </row>
    <row r="208">
      <c r="A208" s="367" t="s">
        <v>3949</v>
      </c>
      <c r="B208" s="367" t="s">
        <v>3950</v>
      </c>
      <c r="C208" s="350"/>
      <c r="D208" s="350"/>
      <c r="E208" s="350"/>
      <c r="F208" s="350"/>
      <c r="G208" s="350"/>
      <c r="H208" s="350"/>
      <c r="I208" s="350"/>
      <c r="J208" s="350"/>
      <c r="K208" s="350"/>
      <c r="L208" s="350"/>
      <c r="M208" s="350"/>
      <c r="N208" s="350"/>
      <c r="O208" s="350"/>
      <c r="P208" s="350"/>
      <c r="Q208" s="350"/>
      <c r="R208" s="350"/>
      <c r="S208" s="350"/>
      <c r="T208" s="350"/>
      <c r="U208" s="350"/>
      <c r="V208" s="350"/>
      <c r="W208" s="350"/>
      <c r="X208" s="350"/>
      <c r="Y208" s="350"/>
      <c r="Z208" s="350"/>
    </row>
    <row r="209">
      <c r="A209" s="363"/>
      <c r="B209" s="363"/>
      <c r="C209" s="350"/>
      <c r="D209" s="350"/>
      <c r="E209" s="350"/>
      <c r="F209" s="350"/>
      <c r="G209" s="350"/>
      <c r="H209" s="350"/>
      <c r="I209" s="350"/>
      <c r="J209" s="350"/>
      <c r="K209" s="350"/>
      <c r="L209" s="350"/>
      <c r="M209" s="350"/>
      <c r="N209" s="350"/>
      <c r="O209" s="350"/>
      <c r="P209" s="350"/>
      <c r="Q209" s="350"/>
      <c r="R209" s="350"/>
      <c r="S209" s="350"/>
      <c r="T209" s="350"/>
      <c r="U209" s="350"/>
      <c r="V209" s="350"/>
      <c r="W209" s="350"/>
      <c r="X209" s="350"/>
      <c r="Y209" s="350"/>
      <c r="Z209" s="350"/>
    </row>
    <row r="210">
      <c r="A210" s="365" t="s">
        <v>3951</v>
      </c>
      <c r="B210" s="29"/>
      <c r="C210" s="350"/>
      <c r="D210" s="350"/>
      <c r="E210" s="350"/>
      <c r="F210" s="350"/>
      <c r="G210" s="350"/>
      <c r="H210" s="350"/>
      <c r="I210" s="350"/>
      <c r="J210" s="350"/>
      <c r="K210" s="350"/>
      <c r="L210" s="350"/>
      <c r="M210" s="350"/>
      <c r="N210" s="350"/>
      <c r="O210" s="350"/>
      <c r="P210" s="350"/>
      <c r="Q210" s="350"/>
      <c r="R210" s="350"/>
      <c r="S210" s="350"/>
      <c r="T210" s="350"/>
      <c r="U210" s="350"/>
      <c r="V210" s="350"/>
      <c r="W210" s="350"/>
      <c r="X210" s="350"/>
      <c r="Y210" s="350"/>
      <c r="Z210" s="350"/>
    </row>
    <row r="211">
      <c r="A211" s="366" t="s">
        <v>3955</v>
      </c>
      <c r="B211" s="367" t="s">
        <v>3956</v>
      </c>
      <c r="C211" s="350"/>
      <c r="D211" s="350"/>
      <c r="E211" s="350"/>
      <c r="F211" s="350"/>
      <c r="G211" s="350"/>
      <c r="H211" s="350"/>
      <c r="I211" s="350"/>
      <c r="J211" s="350"/>
      <c r="K211" s="350"/>
      <c r="L211" s="350"/>
      <c r="M211" s="350"/>
      <c r="N211" s="350"/>
      <c r="O211" s="350"/>
      <c r="P211" s="350"/>
      <c r="Q211" s="350"/>
      <c r="R211" s="350"/>
      <c r="S211" s="350"/>
      <c r="T211" s="350"/>
      <c r="U211" s="350"/>
      <c r="V211" s="350"/>
      <c r="W211" s="350"/>
      <c r="X211" s="350"/>
      <c r="Y211" s="350"/>
      <c r="Z211" s="350"/>
    </row>
    <row r="212">
      <c r="A212" s="91"/>
      <c r="B212" s="367" t="s">
        <v>3957</v>
      </c>
      <c r="C212" s="350"/>
      <c r="D212" s="350"/>
      <c r="E212" s="350"/>
      <c r="F212" s="350"/>
      <c r="G212" s="350"/>
      <c r="H212" s="350"/>
      <c r="I212" s="350"/>
      <c r="J212" s="350"/>
      <c r="K212" s="350"/>
      <c r="L212" s="350"/>
      <c r="M212" s="350"/>
      <c r="N212" s="350"/>
      <c r="O212" s="350"/>
      <c r="P212" s="350"/>
      <c r="Q212" s="350"/>
      <c r="R212" s="350"/>
      <c r="S212" s="350"/>
      <c r="T212" s="350"/>
      <c r="U212" s="350"/>
      <c r="V212" s="350"/>
      <c r="W212" s="350"/>
      <c r="X212" s="350"/>
      <c r="Y212" s="350"/>
      <c r="Z212" s="350"/>
    </row>
    <row r="213">
      <c r="A213" s="367" t="s">
        <v>3958</v>
      </c>
      <c r="B213" s="367" t="s">
        <v>3959</v>
      </c>
      <c r="C213" s="350"/>
      <c r="D213" s="350"/>
      <c r="E213" s="350"/>
      <c r="F213" s="350"/>
      <c r="G213" s="350"/>
      <c r="H213" s="350"/>
      <c r="I213" s="350"/>
      <c r="J213" s="350"/>
      <c r="K213" s="350"/>
      <c r="L213" s="350"/>
      <c r="M213" s="350"/>
      <c r="N213" s="350"/>
      <c r="O213" s="350"/>
      <c r="P213" s="350"/>
      <c r="Q213" s="350"/>
      <c r="R213" s="350"/>
      <c r="S213" s="350"/>
      <c r="T213" s="350"/>
      <c r="U213" s="350"/>
      <c r="V213" s="350"/>
      <c r="W213" s="350"/>
      <c r="X213" s="350"/>
      <c r="Y213" s="350"/>
      <c r="Z213" s="350"/>
    </row>
    <row r="214">
      <c r="A214" s="367" t="s">
        <v>3960</v>
      </c>
      <c r="B214" s="367" t="s">
        <v>3961</v>
      </c>
      <c r="C214" s="350"/>
      <c r="D214" s="350"/>
      <c r="E214" s="350"/>
      <c r="F214" s="350"/>
      <c r="G214" s="350"/>
      <c r="H214" s="350"/>
      <c r="I214" s="350"/>
      <c r="J214" s="350"/>
      <c r="K214" s="350"/>
      <c r="L214" s="350"/>
      <c r="M214" s="350"/>
      <c r="N214" s="350"/>
      <c r="O214" s="350"/>
      <c r="P214" s="350"/>
      <c r="Q214" s="350"/>
      <c r="R214" s="350"/>
      <c r="S214" s="350"/>
      <c r="T214" s="350"/>
      <c r="U214" s="350"/>
      <c r="V214" s="350"/>
      <c r="W214" s="350"/>
      <c r="X214" s="350"/>
      <c r="Y214" s="350"/>
      <c r="Z214" s="350"/>
    </row>
    <row r="215">
      <c r="A215" s="366" t="s">
        <v>3962</v>
      </c>
      <c r="B215" s="367" t="s">
        <v>3963</v>
      </c>
      <c r="C215" s="350"/>
      <c r="D215" s="350"/>
      <c r="E215" s="350"/>
      <c r="F215" s="350"/>
      <c r="G215" s="350"/>
      <c r="H215" s="350"/>
      <c r="I215" s="350"/>
      <c r="J215" s="350"/>
      <c r="K215" s="350"/>
      <c r="L215" s="350"/>
      <c r="M215" s="350"/>
      <c r="N215" s="350"/>
      <c r="O215" s="350"/>
      <c r="P215" s="350"/>
      <c r="Q215" s="350"/>
      <c r="R215" s="350"/>
      <c r="S215" s="350"/>
      <c r="T215" s="350"/>
      <c r="U215" s="350"/>
      <c r="V215" s="350"/>
      <c r="W215" s="350"/>
      <c r="X215" s="350"/>
      <c r="Y215" s="350"/>
      <c r="Z215" s="350"/>
    </row>
    <row r="216">
      <c r="A216" s="91"/>
      <c r="B216" s="367" t="s">
        <v>3965</v>
      </c>
      <c r="C216" s="350"/>
      <c r="D216" s="350"/>
      <c r="E216" s="350"/>
      <c r="F216" s="350"/>
      <c r="G216" s="350"/>
      <c r="H216" s="350"/>
      <c r="I216" s="350"/>
      <c r="J216" s="350"/>
      <c r="K216" s="350"/>
      <c r="L216" s="350"/>
      <c r="M216" s="350"/>
      <c r="N216" s="350"/>
      <c r="O216" s="350"/>
      <c r="P216" s="350"/>
      <c r="Q216" s="350"/>
      <c r="R216" s="350"/>
      <c r="S216" s="350"/>
      <c r="T216" s="350"/>
      <c r="U216" s="350"/>
      <c r="V216" s="350"/>
      <c r="W216" s="350"/>
      <c r="X216" s="350"/>
      <c r="Y216" s="350"/>
      <c r="Z216" s="350"/>
    </row>
    <row r="217">
      <c r="A217" s="367" t="s">
        <v>3966</v>
      </c>
      <c r="B217" s="367" t="s">
        <v>3967</v>
      </c>
      <c r="C217" s="350"/>
      <c r="D217" s="350"/>
      <c r="E217" s="350"/>
      <c r="F217" s="350"/>
      <c r="G217" s="350"/>
      <c r="H217" s="350"/>
      <c r="I217" s="350"/>
      <c r="J217" s="350"/>
      <c r="K217" s="350"/>
      <c r="L217" s="350"/>
      <c r="M217" s="350"/>
      <c r="N217" s="350"/>
      <c r="O217" s="350"/>
      <c r="P217" s="350"/>
      <c r="Q217" s="350"/>
      <c r="R217" s="350"/>
      <c r="S217" s="350"/>
      <c r="T217" s="350"/>
      <c r="U217" s="350"/>
      <c r="V217" s="350"/>
      <c r="W217" s="350"/>
      <c r="X217" s="350"/>
      <c r="Y217" s="350"/>
      <c r="Z217" s="350"/>
    </row>
    <row r="218">
      <c r="A218" s="367" t="s">
        <v>3968</v>
      </c>
      <c r="B218" s="367" t="s">
        <v>3969</v>
      </c>
      <c r="C218" s="350"/>
      <c r="D218" s="350"/>
      <c r="E218" s="350"/>
      <c r="F218" s="350"/>
      <c r="G218" s="350"/>
      <c r="H218" s="350"/>
      <c r="I218" s="350"/>
      <c r="J218" s="350"/>
      <c r="K218" s="350"/>
      <c r="L218" s="350"/>
      <c r="M218" s="350"/>
      <c r="N218" s="350"/>
      <c r="O218" s="350"/>
      <c r="P218" s="350"/>
      <c r="Q218" s="350"/>
      <c r="R218" s="350"/>
      <c r="S218" s="350"/>
      <c r="T218" s="350"/>
      <c r="U218" s="350"/>
      <c r="V218" s="350"/>
      <c r="W218" s="350"/>
      <c r="X218" s="350"/>
      <c r="Y218" s="350"/>
      <c r="Z218" s="350"/>
    </row>
    <row r="219">
      <c r="A219" s="367" t="s">
        <v>3970</v>
      </c>
      <c r="B219" s="367" t="s">
        <v>3971</v>
      </c>
      <c r="C219" s="350"/>
      <c r="D219" s="350"/>
      <c r="E219" s="350"/>
      <c r="F219" s="350"/>
      <c r="G219" s="350"/>
      <c r="H219" s="350"/>
      <c r="I219" s="350"/>
      <c r="J219" s="350"/>
      <c r="K219" s="350"/>
      <c r="L219" s="350"/>
      <c r="M219" s="350"/>
      <c r="N219" s="350"/>
      <c r="O219" s="350"/>
      <c r="P219" s="350"/>
      <c r="Q219" s="350"/>
      <c r="R219" s="350"/>
      <c r="S219" s="350"/>
      <c r="T219" s="350"/>
      <c r="U219" s="350"/>
      <c r="V219" s="350"/>
      <c r="W219" s="350"/>
      <c r="X219" s="350"/>
      <c r="Y219" s="350"/>
      <c r="Z219" s="350"/>
    </row>
    <row r="220">
      <c r="A220" s="367" t="s">
        <v>3972</v>
      </c>
      <c r="B220" s="367" t="s">
        <v>3973</v>
      </c>
      <c r="C220" s="350"/>
      <c r="D220" s="350"/>
      <c r="E220" s="350"/>
      <c r="F220" s="350"/>
      <c r="G220" s="350"/>
      <c r="H220" s="350"/>
      <c r="I220" s="350"/>
      <c r="J220" s="350"/>
      <c r="K220" s="350"/>
      <c r="L220" s="350"/>
      <c r="M220" s="350"/>
      <c r="N220" s="350"/>
      <c r="O220" s="350"/>
      <c r="P220" s="350"/>
      <c r="Q220" s="350"/>
      <c r="R220" s="350"/>
      <c r="S220" s="350"/>
      <c r="T220" s="350"/>
      <c r="U220" s="350"/>
      <c r="V220" s="350"/>
      <c r="W220" s="350"/>
      <c r="X220" s="350"/>
      <c r="Y220" s="350"/>
      <c r="Z220" s="350"/>
    </row>
    <row r="221">
      <c r="A221" s="367" t="s">
        <v>3974</v>
      </c>
      <c r="B221" s="367" t="s">
        <v>3975</v>
      </c>
      <c r="C221" s="350"/>
      <c r="D221" s="350"/>
      <c r="E221" s="350"/>
      <c r="F221" s="350"/>
      <c r="G221" s="350"/>
      <c r="H221" s="350"/>
      <c r="I221" s="350"/>
      <c r="J221" s="350"/>
      <c r="K221" s="350"/>
      <c r="L221" s="350"/>
      <c r="M221" s="350"/>
      <c r="N221" s="350"/>
      <c r="O221" s="350"/>
      <c r="P221" s="350"/>
      <c r="Q221" s="350"/>
      <c r="R221" s="350"/>
      <c r="S221" s="350"/>
      <c r="T221" s="350"/>
      <c r="U221" s="350"/>
      <c r="V221" s="350"/>
      <c r="W221" s="350"/>
      <c r="X221" s="350"/>
      <c r="Y221" s="350"/>
      <c r="Z221" s="350"/>
    </row>
    <row r="222">
      <c r="A222" s="367" t="s">
        <v>3976</v>
      </c>
      <c r="B222" s="367" t="s">
        <v>3977</v>
      </c>
      <c r="C222" s="350"/>
      <c r="D222" s="350"/>
      <c r="E222" s="350"/>
      <c r="F222" s="350"/>
      <c r="G222" s="350"/>
      <c r="H222" s="350"/>
      <c r="I222" s="350"/>
      <c r="J222" s="350"/>
      <c r="K222" s="350"/>
      <c r="L222" s="350"/>
      <c r="M222" s="350"/>
      <c r="N222" s="350"/>
      <c r="O222" s="350"/>
      <c r="P222" s="350"/>
      <c r="Q222" s="350"/>
      <c r="R222" s="350"/>
      <c r="S222" s="350"/>
      <c r="T222" s="350"/>
      <c r="U222" s="350"/>
      <c r="V222" s="350"/>
      <c r="W222" s="350"/>
      <c r="X222" s="350"/>
      <c r="Y222" s="350"/>
      <c r="Z222" s="350"/>
    </row>
    <row r="223">
      <c r="A223" s="367" t="s">
        <v>3978</v>
      </c>
      <c r="B223" s="367" t="s">
        <v>3979</v>
      </c>
      <c r="C223" s="350"/>
      <c r="D223" s="350"/>
      <c r="E223" s="350"/>
      <c r="F223" s="350"/>
      <c r="G223" s="350"/>
      <c r="H223" s="350"/>
      <c r="I223" s="350"/>
      <c r="J223" s="350"/>
      <c r="K223" s="350"/>
      <c r="L223" s="350"/>
      <c r="M223" s="350"/>
      <c r="N223" s="350"/>
      <c r="O223" s="350"/>
      <c r="P223" s="350"/>
      <c r="Q223" s="350"/>
      <c r="R223" s="350"/>
      <c r="S223" s="350"/>
      <c r="T223" s="350"/>
      <c r="U223" s="350"/>
      <c r="V223" s="350"/>
      <c r="W223" s="350"/>
      <c r="X223" s="350"/>
      <c r="Y223" s="350"/>
      <c r="Z223" s="350"/>
    </row>
    <row r="224">
      <c r="A224" s="367" t="s">
        <v>3980</v>
      </c>
      <c r="B224" s="367" t="s">
        <v>3981</v>
      </c>
      <c r="C224" s="350"/>
      <c r="D224" s="350"/>
      <c r="E224" s="350"/>
      <c r="F224" s="350"/>
      <c r="G224" s="350"/>
      <c r="H224" s="350"/>
      <c r="I224" s="350"/>
      <c r="J224" s="350"/>
      <c r="K224" s="350"/>
      <c r="L224" s="350"/>
      <c r="M224" s="350"/>
      <c r="N224" s="350"/>
      <c r="O224" s="350"/>
      <c r="P224" s="350"/>
      <c r="Q224" s="350"/>
      <c r="R224" s="350"/>
      <c r="S224" s="350"/>
      <c r="T224" s="350"/>
      <c r="U224" s="350"/>
      <c r="V224" s="350"/>
      <c r="W224" s="350"/>
      <c r="X224" s="350"/>
      <c r="Y224" s="350"/>
      <c r="Z224" s="350"/>
    </row>
    <row r="225">
      <c r="A225" s="363"/>
      <c r="B225" s="363"/>
      <c r="C225" s="350"/>
      <c r="D225" s="350"/>
      <c r="E225" s="350"/>
      <c r="F225" s="350"/>
      <c r="G225" s="350"/>
      <c r="H225" s="350"/>
      <c r="I225" s="350"/>
      <c r="J225" s="350"/>
      <c r="K225" s="350"/>
      <c r="L225" s="350"/>
      <c r="M225" s="350"/>
      <c r="N225" s="350"/>
      <c r="O225" s="350"/>
      <c r="P225" s="350"/>
      <c r="Q225" s="350"/>
      <c r="R225" s="350"/>
      <c r="S225" s="350"/>
      <c r="T225" s="350"/>
      <c r="U225" s="350"/>
      <c r="V225" s="350"/>
      <c r="W225" s="350"/>
      <c r="X225" s="350"/>
      <c r="Y225" s="350"/>
      <c r="Z225" s="350"/>
    </row>
    <row r="226">
      <c r="A226" s="365" t="s">
        <v>3982</v>
      </c>
      <c r="B226" s="29"/>
      <c r="C226" s="350"/>
      <c r="D226" s="350"/>
      <c r="E226" s="350"/>
      <c r="F226" s="350"/>
      <c r="G226" s="350"/>
      <c r="H226" s="350"/>
      <c r="I226" s="350"/>
      <c r="J226" s="350"/>
      <c r="K226" s="350"/>
      <c r="L226" s="350"/>
      <c r="M226" s="350"/>
      <c r="N226" s="350"/>
      <c r="O226" s="350"/>
      <c r="P226" s="350"/>
      <c r="Q226" s="350"/>
      <c r="R226" s="350"/>
      <c r="S226" s="350"/>
      <c r="T226" s="350"/>
      <c r="U226" s="350"/>
      <c r="V226" s="350"/>
      <c r="W226" s="350"/>
      <c r="X226" s="350"/>
      <c r="Y226" s="350"/>
      <c r="Z226" s="350"/>
    </row>
    <row r="227">
      <c r="A227" s="366" t="s">
        <v>3983</v>
      </c>
      <c r="B227" s="367" t="s">
        <v>3984</v>
      </c>
      <c r="C227" s="350"/>
      <c r="D227" s="350"/>
      <c r="E227" s="350"/>
      <c r="F227" s="350"/>
      <c r="G227" s="350"/>
      <c r="H227" s="350"/>
      <c r="I227" s="350"/>
      <c r="J227" s="350"/>
      <c r="K227" s="350"/>
      <c r="L227" s="350"/>
      <c r="M227" s="350"/>
      <c r="N227" s="350"/>
      <c r="O227" s="350"/>
      <c r="P227" s="350"/>
      <c r="Q227" s="350"/>
      <c r="R227" s="350"/>
      <c r="S227" s="350"/>
      <c r="T227" s="350"/>
      <c r="U227" s="350"/>
      <c r="V227" s="350"/>
      <c r="W227" s="350"/>
      <c r="X227" s="350"/>
      <c r="Y227" s="350"/>
      <c r="Z227" s="350"/>
    </row>
    <row r="228">
      <c r="A228" s="89"/>
      <c r="B228" s="367" t="s">
        <v>3985</v>
      </c>
      <c r="C228" s="350"/>
      <c r="D228" s="350"/>
      <c r="E228" s="350"/>
      <c r="F228" s="350"/>
      <c r="G228" s="350"/>
      <c r="H228" s="350"/>
      <c r="I228" s="350"/>
      <c r="J228" s="350"/>
      <c r="K228" s="350"/>
      <c r="L228" s="350"/>
      <c r="M228" s="350"/>
      <c r="N228" s="350"/>
      <c r="O228" s="350"/>
      <c r="P228" s="350"/>
      <c r="Q228" s="350"/>
      <c r="R228" s="350"/>
      <c r="S228" s="350"/>
      <c r="T228" s="350"/>
      <c r="U228" s="350"/>
      <c r="V228" s="350"/>
      <c r="W228" s="350"/>
      <c r="X228" s="350"/>
      <c r="Y228" s="350"/>
      <c r="Z228" s="350"/>
    </row>
    <row r="229">
      <c r="A229" s="89"/>
      <c r="B229" s="367" t="s">
        <v>3986</v>
      </c>
      <c r="C229" s="350"/>
      <c r="D229" s="350"/>
      <c r="E229" s="350"/>
      <c r="F229" s="350"/>
      <c r="G229" s="350"/>
      <c r="H229" s="350"/>
      <c r="I229" s="350"/>
      <c r="J229" s="350"/>
      <c r="K229" s="350"/>
      <c r="L229" s="350"/>
      <c r="M229" s="350"/>
      <c r="N229" s="350"/>
      <c r="O229" s="350"/>
      <c r="P229" s="350"/>
      <c r="Q229" s="350"/>
      <c r="R229" s="350"/>
      <c r="S229" s="350"/>
      <c r="T229" s="350"/>
      <c r="U229" s="350"/>
      <c r="V229" s="350"/>
      <c r="W229" s="350"/>
      <c r="X229" s="350"/>
      <c r="Y229" s="350"/>
      <c r="Z229" s="350"/>
    </row>
    <row r="230">
      <c r="A230" s="91"/>
      <c r="B230" s="367" t="s">
        <v>3987</v>
      </c>
      <c r="C230" s="350"/>
      <c r="D230" s="350"/>
      <c r="E230" s="350"/>
      <c r="F230" s="350"/>
      <c r="G230" s="350"/>
      <c r="H230" s="350"/>
      <c r="I230" s="350"/>
      <c r="J230" s="350"/>
      <c r="K230" s="350"/>
      <c r="L230" s="350"/>
      <c r="M230" s="350"/>
      <c r="N230" s="350"/>
      <c r="O230" s="350"/>
      <c r="P230" s="350"/>
      <c r="Q230" s="350"/>
      <c r="R230" s="350"/>
      <c r="S230" s="350"/>
      <c r="T230" s="350"/>
      <c r="U230" s="350"/>
      <c r="V230" s="350"/>
      <c r="W230" s="350"/>
      <c r="X230" s="350"/>
      <c r="Y230" s="350"/>
      <c r="Z230" s="350"/>
    </row>
    <row r="231">
      <c r="A231" s="366" t="s">
        <v>3988</v>
      </c>
      <c r="B231" s="367" t="s">
        <v>3989</v>
      </c>
      <c r="C231" s="350"/>
      <c r="D231" s="350"/>
      <c r="E231" s="350"/>
      <c r="F231" s="350"/>
      <c r="G231" s="350"/>
      <c r="H231" s="350"/>
      <c r="I231" s="350"/>
      <c r="J231" s="350"/>
      <c r="K231" s="350"/>
      <c r="L231" s="350"/>
      <c r="M231" s="350"/>
      <c r="N231" s="350"/>
      <c r="O231" s="350"/>
      <c r="P231" s="350"/>
      <c r="Q231" s="350"/>
      <c r="R231" s="350"/>
      <c r="S231" s="350"/>
      <c r="T231" s="350"/>
      <c r="U231" s="350"/>
      <c r="V231" s="350"/>
      <c r="W231" s="350"/>
      <c r="X231" s="350"/>
      <c r="Y231" s="350"/>
      <c r="Z231" s="350"/>
    </row>
    <row r="232">
      <c r="A232" s="89"/>
      <c r="B232" s="367" t="s">
        <v>3990</v>
      </c>
      <c r="C232" s="350"/>
      <c r="D232" s="350"/>
      <c r="E232" s="350"/>
      <c r="F232" s="350"/>
      <c r="G232" s="350"/>
      <c r="H232" s="350"/>
      <c r="I232" s="350"/>
      <c r="J232" s="350"/>
      <c r="K232" s="350"/>
      <c r="L232" s="350"/>
      <c r="M232" s="350"/>
      <c r="N232" s="350"/>
      <c r="O232" s="350"/>
      <c r="P232" s="350"/>
      <c r="Q232" s="350"/>
      <c r="R232" s="350"/>
      <c r="S232" s="350"/>
      <c r="T232" s="350"/>
      <c r="U232" s="350"/>
      <c r="V232" s="350"/>
      <c r="W232" s="350"/>
      <c r="X232" s="350"/>
      <c r="Y232" s="350"/>
      <c r="Z232" s="350"/>
    </row>
    <row r="233">
      <c r="A233" s="91"/>
      <c r="B233" s="367" t="s">
        <v>3991</v>
      </c>
      <c r="C233" s="350"/>
      <c r="D233" s="350"/>
      <c r="E233" s="350"/>
      <c r="F233" s="350"/>
      <c r="G233" s="350"/>
      <c r="H233" s="350"/>
      <c r="I233" s="350"/>
      <c r="J233" s="350"/>
      <c r="K233" s="350"/>
      <c r="L233" s="350"/>
      <c r="M233" s="350"/>
      <c r="N233" s="350"/>
      <c r="O233" s="350"/>
      <c r="P233" s="350"/>
      <c r="Q233" s="350"/>
      <c r="R233" s="350"/>
      <c r="S233" s="350"/>
      <c r="T233" s="350"/>
      <c r="U233" s="350"/>
      <c r="V233" s="350"/>
      <c r="W233" s="350"/>
      <c r="X233" s="350"/>
      <c r="Y233" s="350"/>
      <c r="Z233" s="350"/>
    </row>
    <row r="234">
      <c r="A234" s="366" t="s">
        <v>3992</v>
      </c>
      <c r="B234" s="367" t="s">
        <v>3993</v>
      </c>
      <c r="C234" s="350"/>
      <c r="D234" s="350"/>
      <c r="E234" s="350"/>
      <c r="F234" s="350"/>
      <c r="G234" s="350"/>
      <c r="H234" s="350"/>
      <c r="I234" s="350"/>
      <c r="J234" s="350"/>
      <c r="K234" s="350"/>
      <c r="L234" s="350"/>
      <c r="M234" s="350"/>
      <c r="N234" s="350"/>
      <c r="O234" s="350"/>
      <c r="P234" s="350"/>
      <c r="Q234" s="350"/>
      <c r="R234" s="350"/>
      <c r="S234" s="350"/>
      <c r="T234" s="350"/>
      <c r="U234" s="350"/>
      <c r="V234" s="350"/>
      <c r="W234" s="350"/>
      <c r="X234" s="350"/>
      <c r="Y234" s="350"/>
      <c r="Z234" s="350"/>
    </row>
    <row r="235">
      <c r="A235" s="91"/>
      <c r="B235" s="367" t="s">
        <v>3994</v>
      </c>
      <c r="C235" s="350"/>
      <c r="D235" s="350"/>
      <c r="E235" s="350"/>
      <c r="F235" s="350"/>
      <c r="G235" s="350"/>
      <c r="H235" s="350"/>
      <c r="I235" s="350"/>
      <c r="J235" s="350"/>
      <c r="K235" s="350"/>
      <c r="L235" s="350"/>
      <c r="M235" s="350"/>
      <c r="N235" s="350"/>
      <c r="O235" s="350"/>
      <c r="P235" s="350"/>
      <c r="Q235" s="350"/>
      <c r="R235" s="350"/>
      <c r="S235" s="350"/>
      <c r="T235" s="350"/>
      <c r="U235" s="350"/>
      <c r="V235" s="350"/>
      <c r="W235" s="350"/>
      <c r="X235" s="350"/>
      <c r="Y235" s="350"/>
      <c r="Z235" s="350"/>
    </row>
    <row r="236">
      <c r="A236" s="366" t="s">
        <v>3995</v>
      </c>
      <c r="B236" s="367" t="s">
        <v>3996</v>
      </c>
      <c r="C236" s="350"/>
      <c r="D236" s="350"/>
      <c r="E236" s="350"/>
      <c r="F236" s="350"/>
      <c r="G236" s="350"/>
      <c r="H236" s="350"/>
      <c r="I236" s="350"/>
      <c r="J236" s="350"/>
      <c r="K236" s="350"/>
      <c r="L236" s="350"/>
      <c r="M236" s="350"/>
      <c r="N236" s="350"/>
      <c r="O236" s="350"/>
      <c r="P236" s="350"/>
      <c r="Q236" s="350"/>
      <c r="R236" s="350"/>
      <c r="S236" s="350"/>
      <c r="T236" s="350"/>
      <c r="U236" s="350"/>
      <c r="V236" s="350"/>
      <c r="W236" s="350"/>
      <c r="X236" s="350"/>
      <c r="Y236" s="350"/>
      <c r="Z236" s="350"/>
    </row>
    <row r="237">
      <c r="A237" s="91"/>
      <c r="B237" s="367" t="s">
        <v>3997</v>
      </c>
      <c r="C237" s="350"/>
      <c r="D237" s="350"/>
      <c r="E237" s="350"/>
      <c r="F237" s="350"/>
      <c r="G237" s="350"/>
      <c r="H237" s="350"/>
      <c r="I237" s="350"/>
      <c r="J237" s="350"/>
      <c r="K237" s="350"/>
      <c r="L237" s="350"/>
      <c r="M237" s="350"/>
      <c r="N237" s="350"/>
      <c r="O237" s="350"/>
      <c r="P237" s="350"/>
      <c r="Q237" s="350"/>
      <c r="R237" s="350"/>
      <c r="S237" s="350"/>
      <c r="T237" s="350"/>
      <c r="U237" s="350"/>
      <c r="V237" s="350"/>
      <c r="W237" s="350"/>
      <c r="X237" s="350"/>
      <c r="Y237" s="350"/>
      <c r="Z237" s="350"/>
    </row>
    <row r="238">
      <c r="A238" s="366" t="s">
        <v>3998</v>
      </c>
      <c r="B238" s="367" t="s">
        <v>4000</v>
      </c>
      <c r="C238" s="350"/>
      <c r="D238" s="350"/>
      <c r="E238" s="350"/>
      <c r="F238" s="350"/>
      <c r="G238" s="350"/>
      <c r="H238" s="350"/>
      <c r="I238" s="350"/>
      <c r="J238" s="350"/>
      <c r="K238" s="350"/>
      <c r="L238" s="350"/>
      <c r="M238" s="350"/>
      <c r="N238" s="350"/>
      <c r="O238" s="350"/>
      <c r="P238" s="350"/>
      <c r="Q238" s="350"/>
      <c r="R238" s="350"/>
      <c r="S238" s="350"/>
      <c r="T238" s="350"/>
      <c r="U238" s="350"/>
      <c r="V238" s="350"/>
      <c r="W238" s="350"/>
      <c r="X238" s="350"/>
      <c r="Y238" s="350"/>
      <c r="Z238" s="350"/>
    </row>
    <row r="239">
      <c r="A239" s="91"/>
      <c r="B239" s="367" t="s">
        <v>4001</v>
      </c>
      <c r="C239" s="350"/>
      <c r="D239" s="350"/>
      <c r="E239" s="350"/>
      <c r="F239" s="350"/>
      <c r="G239" s="350"/>
      <c r="H239" s="350"/>
      <c r="I239" s="350"/>
      <c r="J239" s="350"/>
      <c r="K239" s="350"/>
      <c r="L239" s="350"/>
      <c r="M239" s="350"/>
      <c r="N239" s="350"/>
      <c r="O239" s="350"/>
      <c r="P239" s="350"/>
      <c r="Q239" s="350"/>
      <c r="R239" s="350"/>
      <c r="S239" s="350"/>
      <c r="T239" s="350"/>
      <c r="U239" s="350"/>
      <c r="V239" s="350"/>
      <c r="W239" s="350"/>
      <c r="X239" s="350"/>
      <c r="Y239" s="350"/>
      <c r="Z239" s="350"/>
    </row>
    <row r="240">
      <c r="A240" s="366" t="s">
        <v>4002</v>
      </c>
      <c r="B240" s="367" t="s">
        <v>4003</v>
      </c>
      <c r="C240" s="350"/>
      <c r="D240" s="350"/>
      <c r="E240" s="350"/>
      <c r="F240" s="350"/>
      <c r="G240" s="350"/>
      <c r="H240" s="350"/>
      <c r="I240" s="350"/>
      <c r="J240" s="350"/>
      <c r="K240" s="350"/>
      <c r="L240" s="350"/>
      <c r="M240" s="350"/>
      <c r="N240" s="350"/>
      <c r="O240" s="350"/>
      <c r="P240" s="350"/>
      <c r="Q240" s="350"/>
      <c r="R240" s="350"/>
      <c r="S240" s="350"/>
      <c r="T240" s="350"/>
      <c r="U240" s="350"/>
      <c r="V240" s="350"/>
      <c r="W240" s="350"/>
      <c r="X240" s="350"/>
      <c r="Y240" s="350"/>
      <c r="Z240" s="350"/>
    </row>
    <row r="241">
      <c r="A241" s="91"/>
      <c r="B241" s="367" t="s">
        <v>4004</v>
      </c>
      <c r="C241" s="350"/>
      <c r="D241" s="350"/>
      <c r="E241" s="350"/>
      <c r="F241" s="350"/>
      <c r="G241" s="350"/>
      <c r="H241" s="350"/>
      <c r="I241" s="350"/>
      <c r="J241" s="350"/>
      <c r="K241" s="350"/>
      <c r="L241" s="350"/>
      <c r="M241" s="350"/>
      <c r="N241" s="350"/>
      <c r="O241" s="350"/>
      <c r="P241" s="350"/>
      <c r="Q241" s="350"/>
      <c r="R241" s="350"/>
      <c r="S241" s="350"/>
      <c r="T241" s="350"/>
      <c r="U241" s="350"/>
      <c r="V241" s="350"/>
      <c r="W241" s="350"/>
      <c r="X241" s="350"/>
      <c r="Y241" s="350"/>
      <c r="Z241" s="350"/>
    </row>
    <row r="242">
      <c r="A242" s="366" t="s">
        <v>4005</v>
      </c>
      <c r="B242" s="367" t="s">
        <v>4006</v>
      </c>
      <c r="C242" s="350"/>
      <c r="D242" s="350"/>
      <c r="E242" s="350"/>
      <c r="F242" s="350"/>
      <c r="G242" s="350"/>
      <c r="H242" s="350"/>
      <c r="I242" s="350"/>
      <c r="J242" s="350"/>
      <c r="K242" s="350"/>
      <c r="L242" s="350"/>
      <c r="M242" s="350"/>
      <c r="N242" s="350"/>
      <c r="O242" s="350"/>
      <c r="P242" s="350"/>
      <c r="Q242" s="350"/>
      <c r="R242" s="350"/>
      <c r="S242" s="350"/>
      <c r="T242" s="350"/>
      <c r="U242" s="350"/>
      <c r="V242" s="350"/>
      <c r="W242" s="350"/>
      <c r="X242" s="350"/>
      <c r="Y242" s="350"/>
      <c r="Z242" s="350"/>
    </row>
    <row r="243">
      <c r="A243" s="91"/>
      <c r="B243" s="367" t="s">
        <v>4007</v>
      </c>
      <c r="C243" s="350"/>
      <c r="D243" s="350"/>
      <c r="E243" s="350"/>
      <c r="F243" s="350"/>
      <c r="G243" s="350"/>
      <c r="H243" s="350"/>
      <c r="I243" s="350"/>
      <c r="J243" s="350"/>
      <c r="K243" s="350"/>
      <c r="L243" s="350"/>
      <c r="M243" s="350"/>
      <c r="N243" s="350"/>
      <c r="O243" s="350"/>
      <c r="P243" s="350"/>
      <c r="Q243" s="350"/>
      <c r="R243" s="350"/>
      <c r="S243" s="350"/>
      <c r="T243" s="350"/>
      <c r="U243" s="350"/>
      <c r="V243" s="350"/>
      <c r="W243" s="350"/>
      <c r="X243" s="350"/>
      <c r="Y243" s="350"/>
      <c r="Z243" s="350"/>
    </row>
    <row r="244">
      <c r="A244" s="367" t="s">
        <v>4008</v>
      </c>
      <c r="B244" s="367" t="s">
        <v>4009</v>
      </c>
      <c r="C244" s="350"/>
      <c r="D244" s="350"/>
      <c r="E244" s="350"/>
      <c r="F244" s="350"/>
      <c r="G244" s="350"/>
      <c r="H244" s="350"/>
      <c r="I244" s="350"/>
      <c r="J244" s="350"/>
      <c r="K244" s="350"/>
      <c r="L244" s="350"/>
      <c r="M244" s="350"/>
      <c r="N244" s="350"/>
      <c r="O244" s="350"/>
      <c r="P244" s="350"/>
      <c r="Q244" s="350"/>
      <c r="R244" s="350"/>
      <c r="S244" s="350"/>
      <c r="T244" s="350"/>
      <c r="U244" s="350"/>
      <c r="V244" s="350"/>
      <c r="W244" s="350"/>
      <c r="X244" s="350"/>
      <c r="Y244" s="350"/>
      <c r="Z244" s="350"/>
    </row>
    <row r="245">
      <c r="A245" s="367" t="s">
        <v>4011</v>
      </c>
      <c r="B245" s="367" t="s">
        <v>4012</v>
      </c>
      <c r="C245" s="350"/>
      <c r="D245" s="350"/>
      <c r="E245" s="350"/>
      <c r="F245" s="350"/>
      <c r="G245" s="350"/>
      <c r="H245" s="350"/>
      <c r="I245" s="350"/>
      <c r="J245" s="350"/>
      <c r="K245" s="350"/>
      <c r="L245" s="350"/>
      <c r="M245" s="350"/>
      <c r="N245" s="350"/>
      <c r="O245" s="350"/>
      <c r="P245" s="350"/>
      <c r="Q245" s="350"/>
      <c r="R245" s="350"/>
      <c r="S245" s="350"/>
      <c r="T245" s="350"/>
      <c r="U245" s="350"/>
      <c r="V245" s="350"/>
      <c r="W245" s="350"/>
      <c r="X245" s="350"/>
      <c r="Y245" s="350"/>
      <c r="Z245" s="350"/>
    </row>
    <row r="246">
      <c r="A246" s="366" t="s">
        <v>4013</v>
      </c>
      <c r="B246" s="367" t="s">
        <v>4014</v>
      </c>
      <c r="C246" s="350"/>
      <c r="D246" s="350"/>
      <c r="E246" s="350"/>
      <c r="F246" s="350"/>
      <c r="G246" s="350"/>
      <c r="H246" s="350"/>
      <c r="I246" s="350"/>
      <c r="J246" s="350"/>
      <c r="K246" s="350"/>
      <c r="L246" s="350"/>
      <c r="M246" s="350"/>
      <c r="N246" s="350"/>
      <c r="O246" s="350"/>
      <c r="P246" s="350"/>
      <c r="Q246" s="350"/>
      <c r="R246" s="350"/>
      <c r="S246" s="350"/>
      <c r="T246" s="350"/>
      <c r="U246" s="350"/>
      <c r="V246" s="350"/>
      <c r="W246" s="350"/>
      <c r="X246" s="350"/>
      <c r="Y246" s="350"/>
      <c r="Z246" s="350"/>
    </row>
    <row r="247">
      <c r="A247" s="91"/>
      <c r="B247" s="367" t="s">
        <v>4015</v>
      </c>
      <c r="C247" s="350"/>
      <c r="D247" s="350"/>
      <c r="E247" s="350"/>
      <c r="F247" s="350"/>
      <c r="G247" s="350"/>
      <c r="H247" s="350"/>
      <c r="I247" s="350"/>
      <c r="J247" s="350"/>
      <c r="K247" s="350"/>
      <c r="L247" s="350"/>
      <c r="M247" s="350"/>
      <c r="N247" s="350"/>
      <c r="O247" s="350"/>
      <c r="P247" s="350"/>
      <c r="Q247" s="350"/>
      <c r="R247" s="350"/>
      <c r="S247" s="350"/>
      <c r="T247" s="350"/>
      <c r="U247" s="350"/>
      <c r="V247" s="350"/>
      <c r="W247" s="350"/>
      <c r="X247" s="350"/>
      <c r="Y247" s="350"/>
      <c r="Z247" s="350"/>
    </row>
    <row r="248">
      <c r="A248" s="367" t="s">
        <v>4016</v>
      </c>
      <c r="B248" s="367" t="s">
        <v>4017</v>
      </c>
      <c r="C248" s="350"/>
      <c r="D248" s="350"/>
      <c r="E248" s="350"/>
      <c r="F248" s="350"/>
      <c r="G248" s="350"/>
      <c r="H248" s="350"/>
      <c r="I248" s="350"/>
      <c r="J248" s="350"/>
      <c r="K248" s="350"/>
      <c r="L248" s="350"/>
      <c r="M248" s="350"/>
      <c r="N248" s="350"/>
      <c r="O248" s="350"/>
      <c r="P248" s="350"/>
      <c r="Q248" s="350"/>
      <c r="R248" s="350"/>
      <c r="S248" s="350"/>
      <c r="T248" s="350"/>
      <c r="U248" s="350"/>
      <c r="V248" s="350"/>
      <c r="W248" s="350"/>
      <c r="X248" s="350"/>
      <c r="Y248" s="350"/>
      <c r="Z248" s="350"/>
    </row>
    <row r="249">
      <c r="A249" s="367" t="s">
        <v>4018</v>
      </c>
      <c r="B249" s="367" t="s">
        <v>4019</v>
      </c>
      <c r="C249" s="350"/>
      <c r="D249" s="350"/>
      <c r="E249" s="350"/>
      <c r="F249" s="350"/>
      <c r="G249" s="350"/>
      <c r="H249" s="350"/>
      <c r="I249" s="350"/>
      <c r="J249" s="350"/>
      <c r="K249" s="350"/>
      <c r="L249" s="350"/>
      <c r="M249" s="350"/>
      <c r="N249" s="350"/>
      <c r="O249" s="350"/>
      <c r="P249" s="350"/>
      <c r="Q249" s="350"/>
      <c r="R249" s="350"/>
      <c r="S249" s="350"/>
      <c r="T249" s="350"/>
      <c r="U249" s="350"/>
      <c r="V249" s="350"/>
      <c r="W249" s="350"/>
      <c r="X249" s="350"/>
      <c r="Y249" s="350"/>
      <c r="Z249" s="350"/>
    </row>
    <row r="250">
      <c r="A250" s="363"/>
      <c r="B250" s="363"/>
      <c r="C250" s="350"/>
      <c r="D250" s="350"/>
      <c r="E250" s="350"/>
      <c r="F250" s="350"/>
      <c r="G250" s="350"/>
      <c r="H250" s="350"/>
      <c r="I250" s="350"/>
      <c r="J250" s="350"/>
      <c r="K250" s="350"/>
      <c r="L250" s="350"/>
      <c r="M250" s="350"/>
      <c r="N250" s="350"/>
      <c r="O250" s="350"/>
      <c r="P250" s="350"/>
      <c r="Q250" s="350"/>
      <c r="R250" s="350"/>
      <c r="S250" s="350"/>
      <c r="T250" s="350"/>
      <c r="U250" s="350"/>
      <c r="V250" s="350"/>
      <c r="W250" s="350"/>
      <c r="X250" s="350"/>
      <c r="Y250" s="350"/>
      <c r="Z250" s="350"/>
    </row>
    <row r="251">
      <c r="A251" s="365" t="s">
        <v>4020</v>
      </c>
      <c r="B251" s="29"/>
      <c r="C251" s="350"/>
      <c r="D251" s="350"/>
      <c r="E251" s="350"/>
      <c r="F251" s="350"/>
      <c r="G251" s="350"/>
      <c r="H251" s="350"/>
      <c r="I251" s="350"/>
      <c r="J251" s="350"/>
      <c r="K251" s="350"/>
      <c r="L251" s="350"/>
      <c r="M251" s="350"/>
      <c r="N251" s="350"/>
      <c r="O251" s="350"/>
      <c r="P251" s="350"/>
      <c r="Q251" s="350"/>
      <c r="R251" s="350"/>
      <c r="S251" s="350"/>
      <c r="T251" s="350"/>
      <c r="U251" s="350"/>
      <c r="V251" s="350"/>
      <c r="W251" s="350"/>
      <c r="X251" s="350"/>
      <c r="Y251" s="350"/>
      <c r="Z251" s="350"/>
    </row>
    <row r="252">
      <c r="A252" s="416" t="s">
        <v>3423</v>
      </c>
      <c r="B252" s="417"/>
      <c r="C252" s="350"/>
      <c r="D252" s="350"/>
      <c r="E252" s="350"/>
      <c r="F252" s="350"/>
      <c r="G252" s="350"/>
      <c r="H252" s="350"/>
      <c r="I252" s="350"/>
      <c r="J252" s="350"/>
      <c r="K252" s="350"/>
      <c r="L252" s="350"/>
      <c r="M252" s="350"/>
      <c r="N252" s="350"/>
      <c r="O252" s="350"/>
      <c r="P252" s="350"/>
      <c r="Q252" s="350"/>
      <c r="R252" s="350"/>
      <c r="S252" s="350"/>
      <c r="T252" s="350"/>
      <c r="U252" s="350"/>
      <c r="V252" s="350"/>
      <c r="W252" s="350"/>
      <c r="X252" s="350"/>
      <c r="Y252" s="350"/>
      <c r="Z252" s="350"/>
    </row>
    <row r="253">
      <c r="A253" s="366" t="s">
        <v>4022</v>
      </c>
      <c r="B253" s="367" t="s">
        <v>4023</v>
      </c>
      <c r="C253" s="350"/>
      <c r="D253" s="350"/>
      <c r="E253" s="350"/>
      <c r="F253" s="350"/>
      <c r="G253" s="350"/>
      <c r="H253" s="350"/>
      <c r="I253" s="350"/>
      <c r="J253" s="350"/>
      <c r="K253" s="350"/>
      <c r="L253" s="350"/>
      <c r="M253" s="350"/>
      <c r="N253" s="350"/>
      <c r="O253" s="350"/>
      <c r="P253" s="350"/>
      <c r="Q253" s="350"/>
      <c r="R253" s="350"/>
      <c r="S253" s="350"/>
      <c r="T253" s="350"/>
      <c r="U253" s="350"/>
      <c r="V253" s="350"/>
      <c r="W253" s="350"/>
      <c r="X253" s="350"/>
      <c r="Y253" s="350"/>
      <c r="Z253" s="350"/>
    </row>
    <row r="254">
      <c r="A254" s="91"/>
      <c r="B254" s="367" t="s">
        <v>4024</v>
      </c>
      <c r="C254" s="350"/>
      <c r="D254" s="350"/>
      <c r="E254" s="350"/>
      <c r="F254" s="350"/>
      <c r="G254" s="350"/>
      <c r="H254" s="350"/>
      <c r="I254" s="350"/>
      <c r="J254" s="350"/>
      <c r="K254" s="350"/>
      <c r="L254" s="350"/>
      <c r="M254" s="350"/>
      <c r="N254" s="350"/>
      <c r="O254" s="350"/>
      <c r="P254" s="350"/>
      <c r="Q254" s="350"/>
      <c r="R254" s="350"/>
      <c r="S254" s="350"/>
      <c r="T254" s="350"/>
      <c r="U254" s="350"/>
      <c r="V254" s="350"/>
      <c r="W254" s="350"/>
      <c r="X254" s="350"/>
      <c r="Y254" s="350"/>
      <c r="Z254" s="350"/>
    </row>
    <row r="255">
      <c r="A255" s="367" t="s">
        <v>4025</v>
      </c>
      <c r="B255" s="367" t="s">
        <v>4026</v>
      </c>
      <c r="C255" s="350"/>
      <c r="D255" s="350"/>
      <c r="E255" s="350"/>
      <c r="F255" s="350"/>
      <c r="G255" s="350"/>
      <c r="H255" s="350"/>
      <c r="I255" s="350"/>
      <c r="J255" s="350"/>
      <c r="K255" s="350"/>
      <c r="L255" s="350"/>
      <c r="M255" s="350"/>
      <c r="N255" s="350"/>
      <c r="O255" s="350"/>
      <c r="P255" s="350"/>
      <c r="Q255" s="350"/>
      <c r="R255" s="350"/>
      <c r="S255" s="350"/>
      <c r="T255" s="350"/>
      <c r="U255" s="350"/>
      <c r="V255" s="350"/>
      <c r="W255" s="350"/>
      <c r="X255" s="350"/>
      <c r="Y255" s="350"/>
      <c r="Z255" s="350"/>
    </row>
    <row r="256">
      <c r="A256" s="366" t="s">
        <v>4027</v>
      </c>
      <c r="B256" s="367" t="s">
        <v>4028</v>
      </c>
      <c r="C256" s="350"/>
      <c r="D256" s="350"/>
      <c r="E256" s="350"/>
      <c r="F256" s="350"/>
      <c r="G256" s="350"/>
      <c r="H256" s="350"/>
      <c r="I256" s="350"/>
      <c r="J256" s="350"/>
      <c r="K256" s="350"/>
      <c r="L256" s="350"/>
      <c r="M256" s="350"/>
      <c r="N256" s="350"/>
      <c r="O256" s="350"/>
      <c r="P256" s="350"/>
      <c r="Q256" s="350"/>
      <c r="R256" s="350"/>
      <c r="S256" s="350"/>
      <c r="T256" s="350"/>
      <c r="U256" s="350"/>
      <c r="V256" s="350"/>
      <c r="W256" s="350"/>
      <c r="X256" s="350"/>
      <c r="Y256" s="350"/>
      <c r="Z256" s="350"/>
    </row>
    <row r="257">
      <c r="A257" s="91"/>
      <c r="B257" s="367" t="s">
        <v>4029</v>
      </c>
      <c r="C257" s="350"/>
      <c r="D257" s="350"/>
      <c r="E257" s="350"/>
      <c r="F257" s="350"/>
      <c r="G257" s="350"/>
      <c r="H257" s="350"/>
      <c r="I257" s="350"/>
      <c r="J257" s="350"/>
      <c r="K257" s="350"/>
      <c r="L257" s="350"/>
      <c r="M257" s="350"/>
      <c r="N257" s="350"/>
      <c r="O257" s="350"/>
      <c r="P257" s="350"/>
      <c r="Q257" s="350"/>
      <c r="R257" s="350"/>
      <c r="S257" s="350"/>
      <c r="T257" s="350"/>
      <c r="U257" s="350"/>
      <c r="V257" s="350"/>
      <c r="W257" s="350"/>
      <c r="X257" s="350"/>
      <c r="Y257" s="350"/>
      <c r="Z257" s="350"/>
    </row>
    <row r="258">
      <c r="A258" s="367" t="s">
        <v>4032</v>
      </c>
      <c r="B258" s="367" t="s">
        <v>4033</v>
      </c>
      <c r="C258" s="350"/>
      <c r="D258" s="350"/>
      <c r="E258" s="350"/>
      <c r="F258" s="350"/>
      <c r="G258" s="350"/>
      <c r="H258" s="350"/>
      <c r="I258" s="350"/>
      <c r="J258" s="350"/>
      <c r="K258" s="350"/>
      <c r="L258" s="350"/>
      <c r="M258" s="350"/>
      <c r="N258" s="350"/>
      <c r="O258" s="350"/>
      <c r="P258" s="350"/>
      <c r="Q258" s="350"/>
      <c r="R258" s="350"/>
      <c r="S258" s="350"/>
      <c r="T258" s="350"/>
      <c r="U258" s="350"/>
      <c r="V258" s="350"/>
      <c r="W258" s="350"/>
      <c r="X258" s="350"/>
      <c r="Y258" s="350"/>
      <c r="Z258" s="350"/>
    </row>
    <row r="259">
      <c r="A259" s="367" t="s">
        <v>4034</v>
      </c>
      <c r="B259" s="367" t="s">
        <v>4035</v>
      </c>
      <c r="C259" s="350"/>
      <c r="D259" s="350"/>
      <c r="E259" s="350"/>
      <c r="F259" s="350"/>
      <c r="G259" s="350"/>
      <c r="H259" s="350"/>
      <c r="I259" s="350"/>
      <c r="J259" s="350"/>
      <c r="K259" s="350"/>
      <c r="L259" s="350"/>
      <c r="M259" s="350"/>
      <c r="N259" s="350"/>
      <c r="O259" s="350"/>
      <c r="P259" s="350"/>
      <c r="Q259" s="350"/>
      <c r="R259" s="350"/>
      <c r="S259" s="350"/>
      <c r="T259" s="350"/>
      <c r="U259" s="350"/>
      <c r="V259" s="350"/>
      <c r="W259" s="350"/>
      <c r="X259" s="350"/>
      <c r="Y259" s="350"/>
      <c r="Z259" s="350"/>
    </row>
    <row r="260">
      <c r="A260" s="416" t="s">
        <v>4036</v>
      </c>
      <c r="B260" s="417"/>
      <c r="C260" s="350"/>
      <c r="D260" s="350"/>
      <c r="E260" s="350"/>
      <c r="F260" s="350"/>
      <c r="G260" s="350"/>
      <c r="H260" s="350"/>
      <c r="I260" s="350"/>
      <c r="J260" s="350"/>
      <c r="K260" s="350"/>
      <c r="L260" s="350"/>
      <c r="M260" s="350"/>
      <c r="N260" s="350"/>
      <c r="O260" s="350"/>
      <c r="P260" s="350"/>
      <c r="Q260" s="350"/>
      <c r="R260" s="350"/>
      <c r="S260" s="350"/>
      <c r="T260" s="350"/>
      <c r="U260" s="350"/>
      <c r="V260" s="350"/>
      <c r="W260" s="350"/>
      <c r="X260" s="350"/>
      <c r="Y260" s="350"/>
      <c r="Z260" s="350"/>
    </row>
    <row r="261">
      <c r="A261" s="366" t="s">
        <v>4037</v>
      </c>
      <c r="B261" s="367" t="s">
        <v>4038</v>
      </c>
      <c r="C261" s="350"/>
      <c r="D261" s="350"/>
      <c r="E261" s="350"/>
      <c r="F261" s="350"/>
      <c r="G261" s="350"/>
      <c r="H261" s="350"/>
      <c r="I261" s="350"/>
      <c r="J261" s="350"/>
      <c r="K261" s="350"/>
      <c r="L261" s="350"/>
      <c r="M261" s="350"/>
      <c r="N261" s="350"/>
      <c r="O261" s="350"/>
      <c r="P261" s="350"/>
      <c r="Q261" s="350"/>
      <c r="R261" s="350"/>
      <c r="S261" s="350"/>
      <c r="T261" s="350"/>
      <c r="U261" s="350"/>
      <c r="V261" s="350"/>
      <c r="W261" s="350"/>
      <c r="X261" s="350"/>
      <c r="Y261" s="350"/>
      <c r="Z261" s="350"/>
    </row>
    <row r="262">
      <c r="A262" s="91"/>
      <c r="B262" s="367" t="s">
        <v>4039</v>
      </c>
      <c r="C262" s="350"/>
      <c r="D262" s="350"/>
      <c r="E262" s="350"/>
      <c r="F262" s="350"/>
      <c r="G262" s="350"/>
      <c r="H262" s="350"/>
      <c r="I262" s="350"/>
      <c r="J262" s="350"/>
      <c r="K262" s="350"/>
      <c r="L262" s="350"/>
      <c r="M262" s="350"/>
      <c r="N262" s="350"/>
      <c r="O262" s="350"/>
      <c r="P262" s="350"/>
      <c r="Q262" s="350"/>
      <c r="R262" s="350"/>
      <c r="S262" s="350"/>
      <c r="T262" s="350"/>
      <c r="U262" s="350"/>
      <c r="V262" s="350"/>
      <c r="W262" s="350"/>
      <c r="X262" s="350"/>
      <c r="Y262" s="350"/>
      <c r="Z262" s="350"/>
    </row>
    <row r="263">
      <c r="A263" s="367" t="s">
        <v>4040</v>
      </c>
      <c r="B263" s="367" t="s">
        <v>4041</v>
      </c>
      <c r="C263" s="350"/>
      <c r="D263" s="350"/>
      <c r="E263" s="350"/>
      <c r="F263" s="350"/>
      <c r="G263" s="350"/>
      <c r="H263" s="350"/>
      <c r="I263" s="350"/>
      <c r="J263" s="350"/>
      <c r="K263" s="350"/>
      <c r="L263" s="350"/>
      <c r="M263" s="350"/>
      <c r="N263" s="350"/>
      <c r="O263" s="350"/>
      <c r="P263" s="350"/>
      <c r="Q263" s="350"/>
      <c r="R263" s="350"/>
      <c r="S263" s="350"/>
      <c r="T263" s="350"/>
      <c r="U263" s="350"/>
      <c r="V263" s="350"/>
      <c r="W263" s="350"/>
      <c r="X263" s="350"/>
      <c r="Y263" s="350"/>
      <c r="Z263" s="350"/>
    </row>
    <row r="264">
      <c r="A264" s="367" t="s">
        <v>4042</v>
      </c>
      <c r="B264" s="367" t="s">
        <v>4043</v>
      </c>
      <c r="C264" s="350"/>
      <c r="D264" s="350"/>
      <c r="E264" s="350"/>
      <c r="F264" s="350"/>
      <c r="G264" s="350"/>
      <c r="H264" s="350"/>
      <c r="I264" s="350"/>
      <c r="J264" s="350"/>
      <c r="K264" s="350"/>
      <c r="L264" s="350"/>
      <c r="M264" s="350"/>
      <c r="N264" s="350"/>
      <c r="O264" s="350"/>
      <c r="P264" s="350"/>
      <c r="Q264" s="350"/>
      <c r="R264" s="350"/>
      <c r="S264" s="350"/>
      <c r="T264" s="350"/>
      <c r="U264" s="350"/>
      <c r="V264" s="350"/>
      <c r="W264" s="350"/>
      <c r="X264" s="350"/>
      <c r="Y264" s="350"/>
      <c r="Z264" s="350"/>
    </row>
    <row r="265">
      <c r="A265" s="416" t="s">
        <v>4044</v>
      </c>
      <c r="B265" s="417"/>
      <c r="C265" s="350"/>
      <c r="D265" s="350"/>
      <c r="E265" s="350"/>
      <c r="F265" s="350"/>
      <c r="G265" s="350"/>
      <c r="H265" s="350"/>
      <c r="I265" s="350"/>
      <c r="J265" s="350"/>
      <c r="K265" s="350"/>
      <c r="L265" s="350"/>
      <c r="M265" s="350"/>
      <c r="N265" s="350"/>
      <c r="O265" s="350"/>
      <c r="P265" s="350"/>
      <c r="Q265" s="350"/>
      <c r="R265" s="350"/>
      <c r="S265" s="350"/>
      <c r="T265" s="350"/>
      <c r="U265" s="350"/>
      <c r="V265" s="350"/>
      <c r="W265" s="350"/>
      <c r="X265" s="350"/>
      <c r="Y265" s="350"/>
      <c r="Z265" s="350"/>
    </row>
    <row r="266">
      <c r="A266" s="367" t="s">
        <v>4045</v>
      </c>
      <c r="B266" s="367" t="s">
        <v>4046</v>
      </c>
      <c r="C266" s="350"/>
      <c r="D266" s="350"/>
      <c r="E266" s="350"/>
      <c r="F266" s="350"/>
      <c r="G266" s="350"/>
      <c r="H266" s="350"/>
      <c r="I266" s="350"/>
      <c r="J266" s="350"/>
      <c r="K266" s="350"/>
      <c r="L266" s="350"/>
      <c r="M266" s="350"/>
      <c r="N266" s="350"/>
      <c r="O266" s="350"/>
      <c r="P266" s="350"/>
      <c r="Q266" s="350"/>
      <c r="R266" s="350"/>
      <c r="S266" s="350"/>
      <c r="T266" s="350"/>
      <c r="U266" s="350"/>
      <c r="V266" s="350"/>
      <c r="W266" s="350"/>
      <c r="X266" s="350"/>
      <c r="Y266" s="350"/>
      <c r="Z266" s="350"/>
    </row>
    <row r="267">
      <c r="A267" s="416" t="s">
        <v>4047</v>
      </c>
      <c r="B267" s="417"/>
      <c r="C267" s="350"/>
      <c r="D267" s="350"/>
      <c r="E267" s="350"/>
      <c r="F267" s="350"/>
      <c r="G267" s="350"/>
      <c r="H267" s="350"/>
      <c r="I267" s="350"/>
      <c r="J267" s="350"/>
      <c r="K267" s="350"/>
      <c r="L267" s="350"/>
      <c r="M267" s="350"/>
      <c r="N267" s="350"/>
      <c r="O267" s="350"/>
      <c r="P267" s="350"/>
      <c r="Q267" s="350"/>
      <c r="R267" s="350"/>
      <c r="S267" s="350"/>
      <c r="T267" s="350"/>
      <c r="U267" s="350"/>
      <c r="V267" s="350"/>
      <c r="W267" s="350"/>
      <c r="X267" s="350"/>
      <c r="Y267" s="350"/>
      <c r="Z267" s="350"/>
    </row>
    <row r="268">
      <c r="A268" s="367" t="s">
        <v>4048</v>
      </c>
      <c r="B268" s="367" t="s">
        <v>4049</v>
      </c>
      <c r="C268" s="350"/>
      <c r="D268" s="350"/>
      <c r="E268" s="350"/>
      <c r="F268" s="350"/>
      <c r="G268" s="350"/>
      <c r="H268" s="350"/>
      <c r="I268" s="350"/>
      <c r="J268" s="350"/>
      <c r="K268" s="350"/>
      <c r="L268" s="350"/>
      <c r="M268" s="350"/>
      <c r="N268" s="350"/>
      <c r="O268" s="350"/>
      <c r="P268" s="350"/>
      <c r="Q268" s="350"/>
      <c r="R268" s="350"/>
      <c r="S268" s="350"/>
      <c r="T268" s="350"/>
      <c r="U268" s="350"/>
      <c r="V268" s="350"/>
      <c r="W268" s="350"/>
      <c r="X268" s="350"/>
      <c r="Y268" s="350"/>
      <c r="Z268" s="350"/>
    </row>
    <row r="269">
      <c r="A269" s="367" t="s">
        <v>4050</v>
      </c>
      <c r="B269" s="367" t="s">
        <v>4051</v>
      </c>
      <c r="C269" s="350"/>
      <c r="D269" s="350"/>
      <c r="E269" s="350"/>
      <c r="F269" s="350"/>
      <c r="G269" s="350"/>
      <c r="H269" s="350"/>
      <c r="I269" s="350"/>
      <c r="J269" s="350"/>
      <c r="K269" s="350"/>
      <c r="L269" s="350"/>
      <c r="M269" s="350"/>
      <c r="N269" s="350"/>
      <c r="O269" s="350"/>
      <c r="P269" s="350"/>
      <c r="Q269" s="350"/>
      <c r="R269" s="350"/>
      <c r="S269" s="350"/>
      <c r="T269" s="350"/>
      <c r="U269" s="350"/>
      <c r="V269" s="350"/>
      <c r="W269" s="350"/>
      <c r="X269" s="350"/>
      <c r="Y269" s="350"/>
      <c r="Z269" s="350"/>
    </row>
    <row r="270">
      <c r="A270" s="367" t="s">
        <v>4052</v>
      </c>
      <c r="B270" s="367" t="s">
        <v>4053</v>
      </c>
      <c r="C270" s="350"/>
      <c r="D270" s="350"/>
      <c r="E270" s="350"/>
      <c r="F270" s="350"/>
      <c r="G270" s="350"/>
      <c r="H270" s="350"/>
      <c r="I270" s="350"/>
      <c r="J270" s="350"/>
      <c r="K270" s="350"/>
      <c r="L270" s="350"/>
      <c r="M270" s="350"/>
      <c r="N270" s="350"/>
      <c r="O270" s="350"/>
      <c r="P270" s="350"/>
      <c r="Q270" s="350"/>
      <c r="R270" s="350"/>
      <c r="S270" s="350"/>
      <c r="T270" s="350"/>
      <c r="U270" s="350"/>
      <c r="V270" s="350"/>
      <c r="W270" s="350"/>
      <c r="X270" s="350"/>
      <c r="Y270" s="350"/>
      <c r="Z270" s="350"/>
    </row>
    <row r="271">
      <c r="A271" s="416" t="s">
        <v>4054</v>
      </c>
      <c r="B271" s="417"/>
      <c r="C271" s="350"/>
      <c r="D271" s="350"/>
      <c r="E271" s="350"/>
      <c r="F271" s="350"/>
      <c r="G271" s="350"/>
      <c r="H271" s="350"/>
      <c r="I271" s="350"/>
      <c r="J271" s="350"/>
      <c r="K271" s="350"/>
      <c r="L271" s="350"/>
      <c r="M271" s="350"/>
      <c r="N271" s="350"/>
      <c r="O271" s="350"/>
      <c r="P271" s="350"/>
      <c r="Q271" s="350"/>
      <c r="R271" s="350"/>
      <c r="S271" s="350"/>
      <c r="T271" s="350"/>
      <c r="U271" s="350"/>
      <c r="V271" s="350"/>
      <c r="W271" s="350"/>
      <c r="X271" s="350"/>
      <c r="Y271" s="350"/>
      <c r="Z271" s="350"/>
    </row>
    <row r="272">
      <c r="A272" s="420" t="s">
        <v>4055</v>
      </c>
      <c r="B272" s="417"/>
      <c r="C272" s="350"/>
      <c r="D272" s="350"/>
      <c r="E272" s="350"/>
      <c r="F272" s="350"/>
      <c r="G272" s="350"/>
      <c r="H272" s="350"/>
      <c r="I272" s="350"/>
      <c r="J272" s="350"/>
      <c r="K272" s="350"/>
      <c r="L272" s="350"/>
      <c r="M272" s="350"/>
      <c r="N272" s="350"/>
      <c r="O272" s="350"/>
      <c r="P272" s="350"/>
      <c r="Q272" s="350"/>
      <c r="R272" s="350"/>
      <c r="S272" s="350"/>
      <c r="T272" s="350"/>
      <c r="U272" s="350"/>
      <c r="V272" s="350"/>
      <c r="W272" s="350"/>
      <c r="X272" s="350"/>
      <c r="Y272" s="350"/>
      <c r="Z272" s="350"/>
    </row>
    <row r="273">
      <c r="A273" s="367" t="s">
        <v>4056</v>
      </c>
      <c r="B273" s="367" t="s">
        <v>4057</v>
      </c>
      <c r="C273" s="350"/>
      <c r="D273" s="350"/>
      <c r="E273" s="350"/>
      <c r="F273" s="350"/>
      <c r="G273" s="350"/>
      <c r="H273" s="350"/>
      <c r="I273" s="350"/>
      <c r="J273" s="350"/>
      <c r="K273" s="350"/>
      <c r="L273" s="350"/>
      <c r="M273" s="350"/>
      <c r="N273" s="350"/>
      <c r="O273" s="350"/>
      <c r="P273" s="350"/>
      <c r="Q273" s="350"/>
      <c r="R273" s="350"/>
      <c r="S273" s="350"/>
      <c r="T273" s="350"/>
      <c r="U273" s="350"/>
      <c r="V273" s="350"/>
      <c r="W273" s="350"/>
      <c r="X273" s="350"/>
      <c r="Y273" s="350"/>
      <c r="Z273" s="350"/>
    </row>
    <row r="274">
      <c r="A274" s="367" t="s">
        <v>4058</v>
      </c>
      <c r="B274" s="367" t="s">
        <v>4059</v>
      </c>
      <c r="C274" s="350"/>
      <c r="D274" s="350"/>
      <c r="E274" s="350"/>
      <c r="F274" s="350"/>
      <c r="G274" s="350"/>
      <c r="H274" s="350"/>
      <c r="I274" s="350"/>
      <c r="J274" s="350"/>
      <c r="K274" s="350"/>
      <c r="L274" s="350"/>
      <c r="M274" s="350"/>
      <c r="N274" s="350"/>
      <c r="O274" s="350"/>
      <c r="P274" s="350"/>
      <c r="Q274" s="350"/>
      <c r="R274" s="350"/>
      <c r="S274" s="350"/>
      <c r="T274" s="350"/>
      <c r="U274" s="350"/>
      <c r="V274" s="350"/>
      <c r="W274" s="350"/>
      <c r="X274" s="350"/>
      <c r="Y274" s="350"/>
      <c r="Z274" s="350"/>
    </row>
    <row r="275">
      <c r="A275" s="367" t="s">
        <v>4060</v>
      </c>
      <c r="B275" s="367" t="s">
        <v>4061</v>
      </c>
      <c r="C275" s="350"/>
      <c r="D275" s="350"/>
      <c r="E275" s="350"/>
      <c r="F275" s="350"/>
      <c r="G275" s="350"/>
      <c r="H275" s="350"/>
      <c r="I275" s="350"/>
      <c r="J275" s="350"/>
      <c r="K275" s="350"/>
      <c r="L275" s="350"/>
      <c r="M275" s="350"/>
      <c r="N275" s="350"/>
      <c r="O275" s="350"/>
      <c r="P275" s="350"/>
      <c r="Q275" s="350"/>
      <c r="R275" s="350"/>
      <c r="S275" s="350"/>
      <c r="T275" s="350"/>
      <c r="U275" s="350"/>
      <c r="V275" s="350"/>
      <c r="W275" s="350"/>
      <c r="X275" s="350"/>
      <c r="Y275" s="350"/>
      <c r="Z275" s="350"/>
    </row>
    <row r="276">
      <c r="A276" s="420" t="s">
        <v>4062</v>
      </c>
      <c r="B276" s="417"/>
      <c r="C276" s="350"/>
      <c r="D276" s="350"/>
      <c r="E276" s="350"/>
      <c r="F276" s="350"/>
      <c r="G276" s="350"/>
      <c r="H276" s="350"/>
      <c r="I276" s="350"/>
      <c r="J276" s="350"/>
      <c r="K276" s="350"/>
      <c r="L276" s="350"/>
      <c r="M276" s="350"/>
      <c r="N276" s="350"/>
      <c r="O276" s="350"/>
      <c r="P276" s="350"/>
      <c r="Q276" s="350"/>
      <c r="R276" s="350"/>
      <c r="S276" s="350"/>
      <c r="T276" s="350"/>
      <c r="U276" s="350"/>
      <c r="V276" s="350"/>
      <c r="W276" s="350"/>
      <c r="X276" s="350"/>
      <c r="Y276" s="350"/>
      <c r="Z276" s="350"/>
    </row>
    <row r="277">
      <c r="A277" s="367" t="s">
        <v>4063</v>
      </c>
      <c r="B277" s="367" t="s">
        <v>4064</v>
      </c>
      <c r="C277" s="350"/>
      <c r="D277" s="350"/>
      <c r="E277" s="350"/>
      <c r="F277" s="350"/>
      <c r="G277" s="350"/>
      <c r="H277" s="350"/>
      <c r="I277" s="350"/>
      <c r="J277" s="350"/>
      <c r="K277" s="350"/>
      <c r="L277" s="350"/>
      <c r="M277" s="350"/>
      <c r="N277" s="350"/>
      <c r="O277" s="350"/>
      <c r="P277" s="350"/>
      <c r="Q277" s="350"/>
      <c r="R277" s="350"/>
      <c r="S277" s="350"/>
      <c r="T277" s="350"/>
      <c r="U277" s="350"/>
      <c r="V277" s="350"/>
      <c r="W277" s="350"/>
      <c r="X277" s="350"/>
      <c r="Y277" s="350"/>
      <c r="Z277" s="350"/>
    </row>
    <row r="278">
      <c r="A278" s="367" t="s">
        <v>4065</v>
      </c>
      <c r="B278" s="367" t="s">
        <v>4066</v>
      </c>
      <c r="C278" s="350"/>
      <c r="D278" s="350"/>
      <c r="E278" s="350"/>
      <c r="F278" s="350"/>
      <c r="G278" s="350"/>
      <c r="H278" s="350"/>
      <c r="I278" s="350"/>
      <c r="J278" s="350"/>
      <c r="K278" s="350"/>
      <c r="L278" s="350"/>
      <c r="M278" s="350"/>
      <c r="N278" s="350"/>
      <c r="O278" s="350"/>
      <c r="P278" s="350"/>
      <c r="Q278" s="350"/>
      <c r="R278" s="350"/>
      <c r="S278" s="350"/>
      <c r="T278" s="350"/>
      <c r="U278" s="350"/>
      <c r="V278" s="350"/>
      <c r="W278" s="350"/>
      <c r="X278" s="350"/>
      <c r="Y278" s="350"/>
      <c r="Z278" s="350"/>
    </row>
    <row r="279">
      <c r="A279" s="420" t="s">
        <v>4067</v>
      </c>
      <c r="B279" s="417"/>
      <c r="C279" s="350"/>
      <c r="D279" s="350"/>
      <c r="E279" s="350"/>
      <c r="F279" s="350"/>
      <c r="G279" s="350"/>
      <c r="H279" s="350"/>
      <c r="I279" s="350"/>
      <c r="J279" s="350"/>
      <c r="K279" s="350"/>
      <c r="L279" s="350"/>
      <c r="M279" s="350"/>
      <c r="N279" s="350"/>
      <c r="O279" s="350"/>
      <c r="P279" s="350"/>
      <c r="Q279" s="350"/>
      <c r="R279" s="350"/>
      <c r="S279" s="350"/>
      <c r="T279" s="350"/>
      <c r="U279" s="350"/>
      <c r="V279" s="350"/>
      <c r="W279" s="350"/>
      <c r="X279" s="350"/>
      <c r="Y279" s="350"/>
      <c r="Z279" s="350"/>
    </row>
    <row r="280">
      <c r="A280" s="366" t="s">
        <v>4068</v>
      </c>
      <c r="B280" s="367" t="s">
        <v>4069</v>
      </c>
      <c r="C280" s="350"/>
      <c r="D280" s="350"/>
      <c r="E280" s="350"/>
      <c r="F280" s="350"/>
      <c r="G280" s="350"/>
      <c r="H280" s="350"/>
      <c r="I280" s="350"/>
      <c r="J280" s="350"/>
      <c r="K280" s="350"/>
      <c r="L280" s="350"/>
      <c r="M280" s="350"/>
      <c r="N280" s="350"/>
      <c r="O280" s="350"/>
      <c r="P280" s="350"/>
      <c r="Q280" s="350"/>
      <c r="R280" s="350"/>
      <c r="S280" s="350"/>
      <c r="T280" s="350"/>
      <c r="U280" s="350"/>
      <c r="V280" s="350"/>
      <c r="W280" s="350"/>
      <c r="X280" s="350"/>
      <c r="Y280" s="350"/>
      <c r="Z280" s="350"/>
    </row>
    <row r="281">
      <c r="A281" s="89"/>
      <c r="B281" s="367" t="s">
        <v>4070</v>
      </c>
      <c r="C281" s="350"/>
      <c r="D281" s="350"/>
      <c r="E281" s="350"/>
      <c r="F281" s="350"/>
      <c r="G281" s="350"/>
      <c r="H281" s="350"/>
      <c r="I281" s="350"/>
      <c r="J281" s="350"/>
      <c r="K281" s="350"/>
      <c r="L281" s="350"/>
      <c r="M281" s="350"/>
      <c r="N281" s="350"/>
      <c r="O281" s="350"/>
      <c r="P281" s="350"/>
      <c r="Q281" s="350"/>
      <c r="R281" s="350"/>
      <c r="S281" s="350"/>
      <c r="T281" s="350"/>
      <c r="U281" s="350"/>
      <c r="V281" s="350"/>
      <c r="W281" s="350"/>
      <c r="X281" s="350"/>
      <c r="Y281" s="350"/>
      <c r="Z281" s="350"/>
    </row>
    <row r="282">
      <c r="A282" s="91"/>
      <c r="B282" s="367" t="s">
        <v>4071</v>
      </c>
      <c r="C282" s="350"/>
      <c r="D282" s="350"/>
      <c r="E282" s="350"/>
      <c r="F282" s="350"/>
      <c r="G282" s="350"/>
      <c r="H282" s="350"/>
      <c r="I282" s="350"/>
      <c r="J282" s="350"/>
      <c r="K282" s="350"/>
      <c r="L282" s="350"/>
      <c r="M282" s="350"/>
      <c r="N282" s="350"/>
      <c r="O282" s="350"/>
      <c r="P282" s="350"/>
      <c r="Q282" s="350"/>
      <c r="R282" s="350"/>
      <c r="S282" s="350"/>
      <c r="T282" s="350"/>
      <c r="U282" s="350"/>
      <c r="V282" s="350"/>
      <c r="W282" s="350"/>
      <c r="X282" s="350"/>
      <c r="Y282" s="350"/>
      <c r="Z282" s="350"/>
    </row>
    <row r="283">
      <c r="A283" s="366" t="s">
        <v>4072</v>
      </c>
      <c r="B283" s="367" t="s">
        <v>4073</v>
      </c>
      <c r="C283" s="350"/>
      <c r="D283" s="350"/>
      <c r="E283" s="350"/>
      <c r="F283" s="350"/>
      <c r="G283" s="350"/>
      <c r="H283" s="350"/>
      <c r="I283" s="350"/>
      <c r="J283" s="350"/>
      <c r="K283" s="350"/>
      <c r="L283" s="350"/>
      <c r="M283" s="350"/>
      <c r="N283" s="350"/>
      <c r="O283" s="350"/>
      <c r="P283" s="350"/>
      <c r="Q283" s="350"/>
      <c r="R283" s="350"/>
      <c r="S283" s="350"/>
      <c r="T283" s="350"/>
      <c r="U283" s="350"/>
      <c r="V283" s="350"/>
      <c r="W283" s="350"/>
      <c r="X283" s="350"/>
      <c r="Y283" s="350"/>
      <c r="Z283" s="350"/>
    </row>
    <row r="284">
      <c r="A284" s="91"/>
      <c r="B284" s="367" t="s">
        <v>4074</v>
      </c>
      <c r="C284" s="350"/>
      <c r="D284" s="350"/>
      <c r="E284" s="350"/>
      <c r="F284" s="350"/>
      <c r="G284" s="350"/>
      <c r="H284" s="350"/>
      <c r="I284" s="350"/>
      <c r="J284" s="350"/>
      <c r="K284" s="350"/>
      <c r="L284" s="350"/>
      <c r="M284" s="350"/>
      <c r="N284" s="350"/>
      <c r="O284" s="350"/>
      <c r="P284" s="350"/>
      <c r="Q284" s="350"/>
      <c r="R284" s="350"/>
      <c r="S284" s="350"/>
      <c r="T284" s="350"/>
      <c r="U284" s="350"/>
      <c r="V284" s="350"/>
      <c r="W284" s="350"/>
      <c r="X284" s="350"/>
      <c r="Y284" s="350"/>
      <c r="Z284" s="350"/>
    </row>
    <row r="285">
      <c r="A285" s="350"/>
      <c r="B285" s="350"/>
      <c r="C285" s="350"/>
      <c r="D285" s="350"/>
      <c r="E285" s="350"/>
      <c r="F285" s="350"/>
      <c r="G285" s="350"/>
      <c r="H285" s="350"/>
      <c r="I285" s="350"/>
      <c r="J285" s="350"/>
      <c r="K285" s="350"/>
      <c r="L285" s="350"/>
      <c r="M285" s="350"/>
      <c r="N285" s="350"/>
      <c r="O285" s="350"/>
      <c r="P285" s="350"/>
      <c r="Q285" s="350"/>
      <c r="R285" s="350"/>
      <c r="S285" s="350"/>
      <c r="T285" s="350"/>
      <c r="U285" s="350"/>
      <c r="V285" s="350"/>
      <c r="W285" s="350"/>
      <c r="X285" s="350"/>
      <c r="Y285" s="350"/>
      <c r="Z285" s="350"/>
    </row>
    <row r="286">
      <c r="A286" s="421" t="s">
        <v>4075</v>
      </c>
      <c r="C286" s="350"/>
      <c r="D286" s="350"/>
      <c r="E286" s="350"/>
      <c r="F286" s="350"/>
      <c r="G286" s="350"/>
      <c r="H286" s="350"/>
      <c r="I286" s="350"/>
      <c r="J286" s="350"/>
      <c r="K286" s="350"/>
      <c r="L286" s="350"/>
      <c r="M286" s="350"/>
      <c r="N286" s="350"/>
      <c r="O286" s="350"/>
      <c r="P286" s="350"/>
      <c r="Q286" s="350"/>
      <c r="R286" s="350"/>
      <c r="S286" s="350"/>
      <c r="T286" s="350"/>
      <c r="U286" s="350"/>
      <c r="V286" s="350"/>
      <c r="W286" s="350"/>
      <c r="X286" s="350"/>
      <c r="Y286" s="350"/>
      <c r="Z286" s="350"/>
    </row>
    <row r="287">
      <c r="A287" s="421" t="s">
        <v>4076</v>
      </c>
      <c r="C287" s="350"/>
      <c r="D287" s="350"/>
      <c r="E287" s="350"/>
      <c r="F287" s="350"/>
      <c r="G287" s="350"/>
      <c r="H287" s="350"/>
      <c r="I287" s="350"/>
      <c r="J287" s="350"/>
      <c r="K287" s="350"/>
      <c r="L287" s="350"/>
      <c r="M287" s="350"/>
      <c r="N287" s="350"/>
      <c r="O287" s="350"/>
      <c r="P287" s="350"/>
      <c r="Q287" s="350"/>
      <c r="R287" s="350"/>
      <c r="S287" s="350"/>
      <c r="T287" s="350"/>
      <c r="U287" s="350"/>
      <c r="V287" s="350"/>
      <c r="W287" s="350"/>
      <c r="X287" s="350"/>
      <c r="Y287" s="350"/>
      <c r="Z287" s="350"/>
    </row>
    <row r="288">
      <c r="A288" s="421" t="s">
        <v>4077</v>
      </c>
      <c r="C288" s="350"/>
      <c r="D288" s="350"/>
      <c r="E288" s="350"/>
      <c r="F288" s="350"/>
      <c r="G288" s="350"/>
      <c r="H288" s="350"/>
      <c r="I288" s="350"/>
      <c r="J288" s="350"/>
      <c r="K288" s="350"/>
      <c r="L288" s="350"/>
      <c r="M288" s="350"/>
      <c r="N288" s="350"/>
      <c r="O288" s="350"/>
      <c r="P288" s="350"/>
      <c r="Q288" s="350"/>
      <c r="R288" s="350"/>
      <c r="S288" s="350"/>
      <c r="T288" s="350"/>
      <c r="U288" s="350"/>
      <c r="V288" s="350"/>
      <c r="W288" s="350"/>
      <c r="X288" s="350"/>
      <c r="Y288" s="350"/>
      <c r="Z288" s="350"/>
    </row>
    <row r="289">
      <c r="A289" s="421" t="s">
        <v>4078</v>
      </c>
      <c r="C289" s="350"/>
      <c r="D289" s="350"/>
      <c r="E289" s="350"/>
      <c r="F289" s="350"/>
      <c r="G289" s="350"/>
      <c r="H289" s="350"/>
      <c r="I289" s="350"/>
      <c r="J289" s="350"/>
      <c r="K289" s="350"/>
      <c r="L289" s="350"/>
      <c r="M289" s="350"/>
      <c r="N289" s="350"/>
      <c r="O289" s="350"/>
      <c r="P289" s="350"/>
      <c r="Q289" s="350"/>
      <c r="R289" s="350"/>
      <c r="S289" s="350"/>
      <c r="T289" s="350"/>
      <c r="U289" s="350"/>
      <c r="V289" s="350"/>
      <c r="W289" s="350"/>
      <c r="X289" s="350"/>
      <c r="Y289" s="350"/>
      <c r="Z289" s="350"/>
    </row>
    <row r="290">
      <c r="A290" s="350"/>
      <c r="B290" s="350"/>
      <c r="C290" s="350"/>
      <c r="D290" s="350"/>
      <c r="E290" s="350"/>
      <c r="F290" s="350"/>
      <c r="G290" s="350"/>
      <c r="H290" s="350"/>
      <c r="I290" s="350"/>
      <c r="J290" s="350"/>
      <c r="K290" s="350"/>
      <c r="L290" s="350"/>
      <c r="M290" s="350"/>
      <c r="N290" s="350"/>
      <c r="O290" s="350"/>
      <c r="P290" s="350"/>
      <c r="Q290" s="350"/>
      <c r="R290" s="350"/>
      <c r="S290" s="350"/>
      <c r="T290" s="350"/>
      <c r="U290" s="350"/>
      <c r="V290" s="350"/>
      <c r="W290" s="350"/>
      <c r="X290" s="350"/>
      <c r="Y290" s="350"/>
      <c r="Z290" s="350"/>
    </row>
    <row r="291">
      <c r="A291" s="350"/>
      <c r="B291" s="350"/>
      <c r="C291" s="350"/>
      <c r="D291" s="350"/>
      <c r="E291" s="350"/>
      <c r="F291" s="350"/>
      <c r="G291" s="350"/>
      <c r="H291" s="350"/>
      <c r="I291" s="350"/>
      <c r="J291" s="350"/>
      <c r="K291" s="350"/>
      <c r="L291" s="350"/>
      <c r="M291" s="350"/>
      <c r="N291" s="350"/>
      <c r="O291" s="350"/>
      <c r="P291" s="350"/>
      <c r="Q291" s="350"/>
      <c r="R291" s="350"/>
      <c r="S291" s="350"/>
      <c r="T291" s="350"/>
      <c r="U291" s="350"/>
      <c r="V291" s="350"/>
      <c r="W291" s="350"/>
      <c r="X291" s="350"/>
      <c r="Y291" s="350"/>
      <c r="Z291" s="350"/>
    </row>
    <row r="292">
      <c r="A292" s="350"/>
      <c r="B292" s="350"/>
      <c r="C292" s="350"/>
      <c r="D292" s="350"/>
      <c r="E292" s="350"/>
      <c r="F292" s="350"/>
      <c r="G292" s="350"/>
      <c r="H292" s="350"/>
      <c r="I292" s="350"/>
      <c r="J292" s="350"/>
      <c r="K292" s="350"/>
      <c r="L292" s="350"/>
      <c r="M292" s="350"/>
      <c r="N292" s="350"/>
      <c r="O292" s="350"/>
      <c r="P292" s="350"/>
      <c r="Q292" s="350"/>
      <c r="R292" s="350"/>
      <c r="S292" s="350"/>
      <c r="T292" s="350"/>
      <c r="U292" s="350"/>
      <c r="V292" s="350"/>
      <c r="W292" s="350"/>
      <c r="X292" s="350"/>
      <c r="Y292" s="350"/>
      <c r="Z292" s="350"/>
    </row>
    <row r="293">
      <c r="A293" s="350"/>
      <c r="B293" s="350"/>
      <c r="C293" s="350"/>
      <c r="D293" s="350"/>
      <c r="E293" s="350"/>
      <c r="F293" s="350"/>
      <c r="G293" s="350"/>
      <c r="H293" s="350"/>
      <c r="I293" s="350"/>
      <c r="J293" s="350"/>
      <c r="K293" s="350"/>
      <c r="L293" s="350"/>
      <c r="M293" s="350"/>
      <c r="N293" s="350"/>
      <c r="O293" s="350"/>
      <c r="P293" s="350"/>
      <c r="Q293" s="350"/>
      <c r="R293" s="350"/>
      <c r="S293" s="350"/>
      <c r="T293" s="350"/>
      <c r="U293" s="350"/>
      <c r="V293" s="350"/>
      <c r="W293" s="350"/>
      <c r="X293" s="350"/>
      <c r="Y293" s="350"/>
      <c r="Z293" s="350"/>
    </row>
    <row r="294">
      <c r="A294" s="350"/>
      <c r="B294" s="350"/>
      <c r="C294" s="350"/>
      <c r="D294" s="350"/>
      <c r="E294" s="350"/>
      <c r="F294" s="350"/>
      <c r="G294" s="350"/>
      <c r="H294" s="350"/>
      <c r="I294" s="350"/>
      <c r="J294" s="350"/>
      <c r="K294" s="350"/>
      <c r="L294" s="350"/>
      <c r="M294" s="350"/>
      <c r="N294" s="350"/>
      <c r="O294" s="350"/>
      <c r="P294" s="350"/>
      <c r="Q294" s="350"/>
      <c r="R294" s="350"/>
      <c r="S294" s="350"/>
      <c r="T294" s="350"/>
      <c r="U294" s="350"/>
      <c r="V294" s="350"/>
      <c r="W294" s="350"/>
      <c r="X294" s="350"/>
      <c r="Y294" s="350"/>
      <c r="Z294" s="350"/>
    </row>
    <row r="295">
      <c r="A295" s="350"/>
      <c r="B295" s="350"/>
      <c r="C295" s="350"/>
      <c r="D295" s="350"/>
      <c r="E295" s="350"/>
      <c r="F295" s="350"/>
      <c r="G295" s="350"/>
      <c r="H295" s="350"/>
      <c r="I295" s="350"/>
      <c r="J295" s="350"/>
      <c r="K295" s="350"/>
      <c r="L295" s="350"/>
      <c r="M295" s="350"/>
      <c r="N295" s="350"/>
      <c r="O295" s="350"/>
      <c r="P295" s="350"/>
      <c r="Q295" s="350"/>
      <c r="R295" s="350"/>
      <c r="S295" s="350"/>
      <c r="T295" s="350"/>
      <c r="U295" s="350"/>
      <c r="V295" s="350"/>
      <c r="W295" s="350"/>
      <c r="X295" s="350"/>
      <c r="Y295" s="350"/>
      <c r="Z295" s="350"/>
    </row>
    <row r="296">
      <c r="A296" s="350"/>
      <c r="B296" s="350"/>
      <c r="C296" s="350"/>
      <c r="D296" s="350"/>
      <c r="E296" s="350"/>
      <c r="F296" s="350"/>
      <c r="G296" s="350"/>
      <c r="H296" s="350"/>
      <c r="I296" s="350"/>
      <c r="J296" s="350"/>
      <c r="K296" s="350"/>
      <c r="L296" s="350"/>
      <c r="M296" s="350"/>
      <c r="N296" s="350"/>
      <c r="O296" s="350"/>
      <c r="P296" s="350"/>
      <c r="Q296" s="350"/>
      <c r="R296" s="350"/>
      <c r="S296" s="350"/>
      <c r="T296" s="350"/>
      <c r="U296" s="350"/>
      <c r="V296" s="350"/>
      <c r="W296" s="350"/>
      <c r="X296" s="350"/>
      <c r="Y296" s="350"/>
      <c r="Z296" s="350"/>
    </row>
    <row r="297">
      <c r="A297" s="350"/>
      <c r="B297" s="350"/>
      <c r="C297" s="350"/>
      <c r="D297" s="350"/>
      <c r="E297" s="350"/>
      <c r="F297" s="350"/>
      <c r="G297" s="350"/>
      <c r="H297" s="350"/>
      <c r="I297" s="350"/>
      <c r="J297" s="350"/>
      <c r="K297" s="350"/>
      <c r="L297" s="350"/>
      <c r="M297" s="350"/>
      <c r="N297" s="350"/>
      <c r="O297" s="350"/>
      <c r="P297" s="350"/>
      <c r="Q297" s="350"/>
      <c r="R297" s="350"/>
      <c r="S297" s="350"/>
      <c r="T297" s="350"/>
      <c r="U297" s="350"/>
      <c r="V297" s="350"/>
      <c r="W297" s="350"/>
      <c r="X297" s="350"/>
      <c r="Y297" s="350"/>
      <c r="Z297" s="350"/>
    </row>
    <row r="298">
      <c r="A298" s="350"/>
      <c r="B298" s="350"/>
      <c r="C298" s="350"/>
      <c r="D298" s="350"/>
      <c r="E298" s="350"/>
      <c r="F298" s="350"/>
      <c r="G298" s="350"/>
      <c r="H298" s="350"/>
      <c r="I298" s="350"/>
      <c r="J298" s="350"/>
      <c r="K298" s="350"/>
      <c r="L298" s="350"/>
      <c r="M298" s="350"/>
      <c r="N298" s="350"/>
      <c r="O298" s="350"/>
      <c r="P298" s="350"/>
      <c r="Q298" s="350"/>
      <c r="R298" s="350"/>
      <c r="S298" s="350"/>
      <c r="T298" s="350"/>
      <c r="U298" s="350"/>
      <c r="V298" s="350"/>
      <c r="W298" s="350"/>
      <c r="X298" s="350"/>
      <c r="Y298" s="350"/>
      <c r="Z298" s="350"/>
    </row>
    <row r="299">
      <c r="A299" s="350"/>
      <c r="B299" s="350"/>
      <c r="C299" s="350"/>
      <c r="D299" s="350"/>
      <c r="E299" s="350"/>
      <c r="F299" s="350"/>
      <c r="G299" s="350"/>
      <c r="H299" s="350"/>
      <c r="I299" s="350"/>
      <c r="J299" s="350"/>
      <c r="K299" s="350"/>
      <c r="L299" s="350"/>
      <c r="M299" s="350"/>
      <c r="N299" s="350"/>
      <c r="O299" s="350"/>
      <c r="P299" s="350"/>
      <c r="Q299" s="350"/>
      <c r="R299" s="350"/>
      <c r="S299" s="350"/>
      <c r="T299" s="350"/>
      <c r="U299" s="350"/>
      <c r="V299" s="350"/>
      <c r="W299" s="350"/>
      <c r="X299" s="350"/>
      <c r="Y299" s="350"/>
      <c r="Z299" s="350"/>
    </row>
    <row r="300">
      <c r="A300" s="350"/>
      <c r="B300" s="350"/>
      <c r="C300" s="350"/>
      <c r="D300" s="350"/>
      <c r="E300" s="350"/>
      <c r="F300" s="350"/>
      <c r="G300" s="350"/>
      <c r="H300" s="350"/>
      <c r="I300" s="350"/>
      <c r="J300" s="350"/>
      <c r="K300" s="350"/>
      <c r="L300" s="350"/>
      <c r="M300" s="350"/>
      <c r="N300" s="350"/>
      <c r="O300" s="350"/>
      <c r="P300" s="350"/>
      <c r="Q300" s="350"/>
      <c r="R300" s="350"/>
      <c r="S300" s="350"/>
      <c r="T300" s="350"/>
      <c r="U300" s="350"/>
      <c r="V300" s="350"/>
      <c r="W300" s="350"/>
      <c r="X300" s="350"/>
      <c r="Y300" s="350"/>
      <c r="Z300" s="350"/>
    </row>
    <row r="301">
      <c r="A301" s="350"/>
      <c r="B301" s="350"/>
      <c r="C301" s="350"/>
      <c r="D301" s="350"/>
      <c r="E301" s="350"/>
      <c r="F301" s="350"/>
      <c r="G301" s="350"/>
      <c r="H301" s="350"/>
      <c r="I301" s="350"/>
      <c r="J301" s="350"/>
      <c r="K301" s="350"/>
      <c r="L301" s="350"/>
      <c r="M301" s="350"/>
      <c r="N301" s="350"/>
      <c r="O301" s="350"/>
      <c r="P301" s="350"/>
      <c r="Q301" s="350"/>
      <c r="R301" s="350"/>
      <c r="S301" s="350"/>
      <c r="T301" s="350"/>
      <c r="U301" s="350"/>
      <c r="V301" s="350"/>
      <c r="W301" s="350"/>
      <c r="X301" s="350"/>
      <c r="Y301" s="350"/>
      <c r="Z301" s="350"/>
    </row>
    <row r="302">
      <c r="A302" s="350"/>
      <c r="B302" s="350"/>
      <c r="C302" s="350"/>
      <c r="D302" s="350"/>
      <c r="E302" s="350"/>
      <c r="F302" s="350"/>
      <c r="G302" s="350"/>
      <c r="H302" s="350"/>
      <c r="I302" s="350"/>
      <c r="J302" s="350"/>
      <c r="K302" s="350"/>
      <c r="L302" s="350"/>
      <c r="M302" s="350"/>
      <c r="N302" s="350"/>
      <c r="O302" s="350"/>
      <c r="P302" s="350"/>
      <c r="Q302" s="350"/>
      <c r="R302" s="350"/>
      <c r="S302" s="350"/>
      <c r="T302" s="350"/>
      <c r="U302" s="350"/>
      <c r="V302" s="350"/>
      <c r="W302" s="350"/>
      <c r="X302" s="350"/>
      <c r="Y302" s="350"/>
      <c r="Z302" s="350"/>
    </row>
    <row r="303">
      <c r="A303" s="350"/>
      <c r="B303" s="350"/>
      <c r="C303" s="350"/>
      <c r="D303" s="350"/>
      <c r="E303" s="350"/>
      <c r="F303" s="350"/>
      <c r="G303" s="350"/>
      <c r="H303" s="350"/>
      <c r="I303" s="350"/>
      <c r="J303" s="350"/>
      <c r="K303" s="350"/>
      <c r="L303" s="350"/>
      <c r="M303" s="350"/>
      <c r="N303" s="350"/>
      <c r="O303" s="350"/>
      <c r="P303" s="350"/>
      <c r="Q303" s="350"/>
      <c r="R303" s="350"/>
      <c r="S303" s="350"/>
      <c r="T303" s="350"/>
      <c r="U303" s="350"/>
      <c r="V303" s="350"/>
      <c r="W303" s="350"/>
      <c r="X303" s="350"/>
      <c r="Y303" s="350"/>
      <c r="Z303" s="350"/>
    </row>
    <row r="304">
      <c r="A304" s="350"/>
      <c r="B304" s="350"/>
      <c r="C304" s="350"/>
      <c r="D304" s="350"/>
      <c r="E304" s="350"/>
      <c r="F304" s="350"/>
      <c r="G304" s="350"/>
      <c r="H304" s="350"/>
      <c r="I304" s="350"/>
      <c r="J304" s="350"/>
      <c r="K304" s="350"/>
      <c r="L304" s="350"/>
      <c r="M304" s="350"/>
      <c r="N304" s="350"/>
      <c r="O304" s="350"/>
      <c r="P304" s="350"/>
      <c r="Q304" s="350"/>
      <c r="R304" s="350"/>
      <c r="S304" s="350"/>
      <c r="T304" s="350"/>
      <c r="U304" s="350"/>
      <c r="V304" s="350"/>
      <c r="W304" s="350"/>
      <c r="X304" s="350"/>
      <c r="Y304" s="350"/>
      <c r="Z304" s="350"/>
    </row>
    <row r="305">
      <c r="A305" s="350"/>
      <c r="B305" s="350"/>
      <c r="C305" s="350"/>
      <c r="D305" s="350"/>
      <c r="E305" s="350"/>
      <c r="F305" s="350"/>
      <c r="G305" s="350"/>
      <c r="H305" s="350"/>
      <c r="I305" s="350"/>
      <c r="J305" s="350"/>
      <c r="K305" s="350"/>
      <c r="L305" s="350"/>
      <c r="M305" s="350"/>
      <c r="N305" s="350"/>
      <c r="O305" s="350"/>
      <c r="P305" s="350"/>
      <c r="Q305" s="350"/>
      <c r="R305" s="350"/>
      <c r="S305" s="350"/>
      <c r="T305" s="350"/>
      <c r="U305" s="350"/>
      <c r="V305" s="350"/>
      <c r="W305" s="350"/>
      <c r="X305" s="350"/>
      <c r="Y305" s="350"/>
      <c r="Z305" s="350"/>
    </row>
    <row r="306">
      <c r="A306" s="350"/>
      <c r="B306" s="350"/>
      <c r="C306" s="350"/>
      <c r="D306" s="350"/>
      <c r="E306" s="350"/>
      <c r="F306" s="350"/>
      <c r="G306" s="350"/>
      <c r="H306" s="350"/>
      <c r="I306" s="350"/>
      <c r="J306" s="350"/>
      <c r="K306" s="350"/>
      <c r="L306" s="350"/>
      <c r="M306" s="350"/>
      <c r="N306" s="350"/>
      <c r="O306" s="350"/>
      <c r="P306" s="350"/>
      <c r="Q306" s="350"/>
      <c r="R306" s="350"/>
      <c r="S306" s="350"/>
      <c r="T306" s="350"/>
      <c r="U306" s="350"/>
      <c r="V306" s="350"/>
      <c r="W306" s="350"/>
      <c r="X306" s="350"/>
      <c r="Y306" s="350"/>
      <c r="Z306" s="350"/>
    </row>
    <row r="307">
      <c r="A307" s="350"/>
      <c r="B307" s="350"/>
      <c r="C307" s="350"/>
      <c r="D307" s="350"/>
      <c r="E307" s="350"/>
      <c r="F307" s="350"/>
      <c r="G307" s="350"/>
      <c r="H307" s="350"/>
      <c r="I307" s="350"/>
      <c r="J307" s="350"/>
      <c r="K307" s="350"/>
      <c r="L307" s="350"/>
      <c r="M307" s="350"/>
      <c r="N307" s="350"/>
      <c r="O307" s="350"/>
      <c r="P307" s="350"/>
      <c r="Q307" s="350"/>
      <c r="R307" s="350"/>
      <c r="S307" s="350"/>
      <c r="T307" s="350"/>
      <c r="U307" s="350"/>
      <c r="V307" s="350"/>
      <c r="W307" s="350"/>
      <c r="X307" s="350"/>
      <c r="Y307" s="350"/>
      <c r="Z307" s="350"/>
    </row>
    <row r="308">
      <c r="A308" s="350"/>
      <c r="B308" s="350"/>
      <c r="C308" s="350"/>
      <c r="D308" s="350"/>
      <c r="E308" s="350"/>
      <c r="F308" s="350"/>
      <c r="G308" s="350"/>
      <c r="H308" s="350"/>
      <c r="I308" s="350"/>
      <c r="J308" s="350"/>
      <c r="K308" s="350"/>
      <c r="L308" s="350"/>
      <c r="M308" s="350"/>
      <c r="N308" s="350"/>
      <c r="O308" s="350"/>
      <c r="P308" s="350"/>
      <c r="Q308" s="350"/>
      <c r="R308" s="350"/>
      <c r="S308" s="350"/>
      <c r="T308" s="350"/>
      <c r="U308" s="350"/>
      <c r="V308" s="350"/>
      <c r="W308" s="350"/>
      <c r="X308" s="350"/>
      <c r="Y308" s="350"/>
      <c r="Z308" s="350"/>
    </row>
    <row r="309">
      <c r="A309" s="350"/>
      <c r="B309" s="350"/>
      <c r="C309" s="350"/>
      <c r="D309" s="350"/>
      <c r="E309" s="350"/>
      <c r="F309" s="350"/>
      <c r="G309" s="350"/>
      <c r="H309" s="350"/>
      <c r="I309" s="350"/>
      <c r="J309" s="350"/>
      <c r="K309" s="350"/>
      <c r="L309" s="350"/>
      <c r="M309" s="350"/>
      <c r="N309" s="350"/>
      <c r="O309" s="350"/>
      <c r="P309" s="350"/>
      <c r="Q309" s="350"/>
      <c r="R309" s="350"/>
      <c r="S309" s="350"/>
      <c r="T309" s="350"/>
      <c r="U309" s="350"/>
      <c r="V309" s="350"/>
      <c r="W309" s="350"/>
      <c r="X309" s="350"/>
      <c r="Y309" s="350"/>
      <c r="Z309" s="350"/>
    </row>
    <row r="310">
      <c r="A310" s="350"/>
      <c r="B310" s="350"/>
      <c r="C310" s="350"/>
      <c r="D310" s="350"/>
      <c r="E310" s="350"/>
      <c r="F310" s="350"/>
      <c r="G310" s="350"/>
      <c r="H310" s="350"/>
      <c r="I310" s="350"/>
      <c r="J310" s="350"/>
      <c r="K310" s="350"/>
      <c r="L310" s="350"/>
      <c r="M310" s="350"/>
      <c r="N310" s="350"/>
      <c r="O310" s="350"/>
      <c r="P310" s="350"/>
      <c r="Q310" s="350"/>
      <c r="R310" s="350"/>
      <c r="S310" s="350"/>
      <c r="T310" s="350"/>
      <c r="U310" s="350"/>
      <c r="V310" s="350"/>
      <c r="W310" s="350"/>
      <c r="X310" s="350"/>
      <c r="Y310" s="350"/>
      <c r="Z310" s="350"/>
    </row>
    <row r="311">
      <c r="A311" s="350"/>
      <c r="B311" s="350"/>
      <c r="C311" s="350"/>
      <c r="D311" s="350"/>
      <c r="E311" s="350"/>
      <c r="F311" s="350"/>
      <c r="G311" s="350"/>
      <c r="H311" s="350"/>
      <c r="I311" s="350"/>
      <c r="J311" s="350"/>
      <c r="K311" s="350"/>
      <c r="L311" s="350"/>
      <c r="M311" s="350"/>
      <c r="N311" s="350"/>
      <c r="O311" s="350"/>
      <c r="P311" s="350"/>
      <c r="Q311" s="350"/>
      <c r="R311" s="350"/>
      <c r="S311" s="350"/>
      <c r="T311" s="350"/>
      <c r="U311" s="350"/>
      <c r="V311" s="350"/>
      <c r="W311" s="350"/>
      <c r="X311" s="350"/>
      <c r="Y311" s="350"/>
      <c r="Z311" s="350"/>
    </row>
    <row r="312">
      <c r="A312" s="350"/>
      <c r="B312" s="350"/>
      <c r="C312" s="350"/>
      <c r="D312" s="350"/>
      <c r="E312" s="350"/>
      <c r="F312" s="350"/>
      <c r="G312" s="350"/>
      <c r="H312" s="350"/>
      <c r="I312" s="350"/>
      <c r="J312" s="350"/>
      <c r="K312" s="350"/>
      <c r="L312" s="350"/>
      <c r="M312" s="350"/>
      <c r="N312" s="350"/>
      <c r="O312" s="350"/>
      <c r="P312" s="350"/>
      <c r="Q312" s="350"/>
      <c r="R312" s="350"/>
      <c r="S312" s="350"/>
      <c r="T312" s="350"/>
      <c r="U312" s="350"/>
      <c r="V312" s="350"/>
      <c r="W312" s="350"/>
      <c r="X312" s="350"/>
      <c r="Y312" s="350"/>
      <c r="Z312" s="350"/>
    </row>
    <row r="313">
      <c r="A313" s="350"/>
      <c r="B313" s="350"/>
      <c r="C313" s="350"/>
      <c r="D313" s="350"/>
      <c r="E313" s="350"/>
      <c r="F313" s="350"/>
      <c r="G313" s="350"/>
      <c r="H313" s="350"/>
      <c r="I313" s="350"/>
      <c r="J313" s="350"/>
      <c r="K313" s="350"/>
      <c r="L313" s="350"/>
      <c r="M313" s="350"/>
      <c r="N313" s="350"/>
      <c r="O313" s="350"/>
      <c r="P313" s="350"/>
      <c r="Q313" s="350"/>
      <c r="R313" s="350"/>
      <c r="S313" s="350"/>
      <c r="T313" s="350"/>
      <c r="U313" s="350"/>
      <c r="V313" s="350"/>
      <c r="W313" s="350"/>
      <c r="X313" s="350"/>
      <c r="Y313" s="350"/>
      <c r="Z313" s="350"/>
    </row>
    <row r="314">
      <c r="A314" s="350"/>
      <c r="B314" s="350"/>
      <c r="C314" s="350"/>
      <c r="D314" s="350"/>
      <c r="E314" s="350"/>
      <c r="F314" s="350"/>
      <c r="G314" s="350"/>
      <c r="H314" s="350"/>
      <c r="I314" s="350"/>
      <c r="J314" s="350"/>
      <c r="K314" s="350"/>
      <c r="L314" s="350"/>
      <c r="M314" s="350"/>
      <c r="N314" s="350"/>
      <c r="O314" s="350"/>
      <c r="P314" s="350"/>
      <c r="Q314" s="350"/>
      <c r="R314" s="350"/>
      <c r="S314" s="350"/>
      <c r="T314" s="350"/>
      <c r="U314" s="350"/>
      <c r="V314" s="350"/>
      <c r="W314" s="350"/>
      <c r="X314" s="350"/>
      <c r="Y314" s="350"/>
      <c r="Z314" s="350"/>
    </row>
    <row r="315">
      <c r="A315" s="350"/>
      <c r="B315" s="350"/>
      <c r="C315" s="350"/>
      <c r="D315" s="350"/>
      <c r="E315" s="350"/>
      <c r="F315" s="350"/>
      <c r="G315" s="350"/>
      <c r="H315" s="350"/>
      <c r="I315" s="350"/>
      <c r="J315" s="350"/>
      <c r="K315" s="350"/>
      <c r="L315" s="350"/>
      <c r="M315" s="350"/>
      <c r="N315" s="350"/>
      <c r="O315" s="350"/>
      <c r="P315" s="350"/>
      <c r="Q315" s="350"/>
      <c r="R315" s="350"/>
      <c r="S315" s="350"/>
      <c r="T315" s="350"/>
      <c r="U315" s="350"/>
      <c r="V315" s="350"/>
      <c r="W315" s="350"/>
      <c r="X315" s="350"/>
      <c r="Y315" s="350"/>
      <c r="Z315" s="350"/>
    </row>
    <row r="316">
      <c r="A316" s="350"/>
      <c r="B316" s="350"/>
      <c r="C316" s="350"/>
      <c r="D316" s="350"/>
      <c r="E316" s="350"/>
      <c r="F316" s="350"/>
      <c r="G316" s="350"/>
      <c r="H316" s="350"/>
      <c r="I316" s="350"/>
      <c r="J316" s="350"/>
      <c r="K316" s="350"/>
      <c r="L316" s="350"/>
      <c r="M316" s="350"/>
      <c r="N316" s="350"/>
      <c r="O316" s="350"/>
      <c r="P316" s="350"/>
      <c r="Q316" s="350"/>
      <c r="R316" s="350"/>
      <c r="S316" s="350"/>
      <c r="T316" s="350"/>
      <c r="U316" s="350"/>
      <c r="V316" s="350"/>
      <c r="W316" s="350"/>
      <c r="X316" s="350"/>
      <c r="Y316" s="350"/>
      <c r="Z316" s="350"/>
    </row>
    <row r="317">
      <c r="A317" s="350"/>
      <c r="B317" s="350"/>
      <c r="C317" s="350"/>
      <c r="D317" s="350"/>
      <c r="E317" s="350"/>
      <c r="F317" s="350"/>
      <c r="G317" s="350"/>
      <c r="H317" s="350"/>
      <c r="I317" s="350"/>
      <c r="J317" s="350"/>
      <c r="K317" s="350"/>
      <c r="L317" s="350"/>
      <c r="M317" s="350"/>
      <c r="N317" s="350"/>
      <c r="O317" s="350"/>
      <c r="P317" s="350"/>
      <c r="Q317" s="350"/>
      <c r="R317" s="350"/>
      <c r="S317" s="350"/>
      <c r="T317" s="350"/>
      <c r="U317" s="350"/>
      <c r="V317" s="350"/>
      <c r="W317" s="350"/>
      <c r="X317" s="350"/>
      <c r="Y317" s="350"/>
      <c r="Z317" s="350"/>
    </row>
    <row r="318">
      <c r="A318" s="350"/>
      <c r="B318" s="350"/>
      <c r="C318" s="350"/>
      <c r="D318" s="350"/>
      <c r="E318" s="350"/>
      <c r="F318" s="350"/>
      <c r="G318" s="350"/>
      <c r="H318" s="350"/>
      <c r="I318" s="350"/>
      <c r="J318" s="350"/>
      <c r="K318" s="350"/>
      <c r="L318" s="350"/>
      <c r="M318" s="350"/>
      <c r="N318" s="350"/>
      <c r="O318" s="350"/>
      <c r="P318" s="350"/>
      <c r="Q318" s="350"/>
      <c r="R318" s="350"/>
      <c r="S318" s="350"/>
      <c r="T318" s="350"/>
      <c r="U318" s="350"/>
      <c r="V318" s="350"/>
      <c r="W318" s="350"/>
      <c r="X318" s="350"/>
      <c r="Y318" s="350"/>
      <c r="Z318" s="350"/>
    </row>
    <row r="319">
      <c r="A319" s="350"/>
      <c r="B319" s="350"/>
      <c r="C319" s="350"/>
      <c r="D319" s="350"/>
      <c r="E319" s="350"/>
      <c r="F319" s="350"/>
      <c r="G319" s="350"/>
      <c r="H319" s="350"/>
      <c r="I319" s="350"/>
      <c r="J319" s="350"/>
      <c r="K319" s="350"/>
      <c r="L319" s="350"/>
      <c r="M319" s="350"/>
      <c r="N319" s="350"/>
      <c r="O319" s="350"/>
      <c r="P319" s="350"/>
      <c r="Q319" s="350"/>
      <c r="R319" s="350"/>
      <c r="S319" s="350"/>
      <c r="T319" s="350"/>
      <c r="U319" s="350"/>
      <c r="V319" s="350"/>
      <c r="W319" s="350"/>
      <c r="X319" s="350"/>
      <c r="Y319" s="350"/>
      <c r="Z319" s="350"/>
    </row>
    <row r="320">
      <c r="A320" s="350"/>
      <c r="B320" s="350"/>
      <c r="C320" s="350"/>
      <c r="D320" s="350"/>
      <c r="E320" s="350"/>
      <c r="F320" s="350"/>
      <c r="G320" s="350"/>
      <c r="H320" s="350"/>
      <c r="I320" s="350"/>
      <c r="J320" s="350"/>
      <c r="K320" s="350"/>
      <c r="L320" s="350"/>
      <c r="M320" s="350"/>
      <c r="N320" s="350"/>
      <c r="O320" s="350"/>
      <c r="P320" s="350"/>
      <c r="Q320" s="350"/>
      <c r="R320" s="350"/>
      <c r="S320" s="350"/>
      <c r="T320" s="350"/>
      <c r="U320" s="350"/>
      <c r="V320" s="350"/>
      <c r="W320" s="350"/>
      <c r="X320" s="350"/>
      <c r="Y320" s="350"/>
      <c r="Z320" s="350"/>
    </row>
    <row r="321">
      <c r="A321" s="350"/>
      <c r="B321" s="350"/>
      <c r="C321" s="350"/>
      <c r="D321" s="350"/>
      <c r="E321" s="350"/>
      <c r="F321" s="350"/>
      <c r="G321" s="350"/>
      <c r="H321" s="350"/>
      <c r="I321" s="350"/>
      <c r="J321" s="350"/>
      <c r="K321" s="350"/>
      <c r="L321" s="350"/>
      <c r="M321" s="350"/>
      <c r="N321" s="350"/>
      <c r="O321" s="350"/>
      <c r="P321" s="350"/>
      <c r="Q321" s="350"/>
      <c r="R321" s="350"/>
      <c r="S321" s="350"/>
      <c r="T321" s="350"/>
      <c r="U321" s="350"/>
      <c r="V321" s="350"/>
      <c r="W321" s="350"/>
      <c r="X321" s="350"/>
      <c r="Y321" s="350"/>
      <c r="Z321" s="350"/>
    </row>
    <row r="322">
      <c r="A322" s="350"/>
      <c r="B322" s="350"/>
      <c r="C322" s="350"/>
      <c r="D322" s="350"/>
      <c r="E322" s="350"/>
      <c r="F322" s="350"/>
      <c r="G322" s="350"/>
      <c r="H322" s="350"/>
      <c r="I322" s="350"/>
      <c r="J322" s="350"/>
      <c r="K322" s="350"/>
      <c r="L322" s="350"/>
      <c r="M322" s="350"/>
      <c r="N322" s="350"/>
      <c r="O322" s="350"/>
      <c r="P322" s="350"/>
      <c r="Q322" s="350"/>
      <c r="R322" s="350"/>
      <c r="S322" s="350"/>
      <c r="T322" s="350"/>
      <c r="U322" s="350"/>
      <c r="V322" s="350"/>
      <c r="W322" s="350"/>
      <c r="X322" s="350"/>
      <c r="Y322" s="350"/>
      <c r="Z322" s="350"/>
    </row>
    <row r="323">
      <c r="A323" s="350"/>
      <c r="B323" s="350"/>
      <c r="C323" s="350"/>
      <c r="D323" s="350"/>
      <c r="E323" s="350"/>
      <c r="F323" s="350"/>
      <c r="G323" s="350"/>
      <c r="H323" s="350"/>
      <c r="I323" s="350"/>
      <c r="J323" s="350"/>
      <c r="K323" s="350"/>
      <c r="L323" s="350"/>
      <c r="M323" s="350"/>
      <c r="N323" s="350"/>
      <c r="O323" s="350"/>
      <c r="P323" s="350"/>
      <c r="Q323" s="350"/>
      <c r="R323" s="350"/>
      <c r="S323" s="350"/>
      <c r="T323" s="350"/>
      <c r="U323" s="350"/>
      <c r="V323" s="350"/>
      <c r="W323" s="350"/>
      <c r="X323" s="350"/>
      <c r="Y323" s="350"/>
      <c r="Z323" s="350"/>
    </row>
    <row r="324">
      <c r="A324" s="350"/>
      <c r="B324" s="350"/>
      <c r="C324" s="350"/>
      <c r="D324" s="350"/>
      <c r="E324" s="350"/>
      <c r="F324" s="350"/>
      <c r="G324" s="350"/>
      <c r="H324" s="350"/>
      <c r="I324" s="350"/>
      <c r="J324" s="350"/>
      <c r="K324" s="350"/>
      <c r="L324" s="350"/>
      <c r="M324" s="350"/>
      <c r="N324" s="350"/>
      <c r="O324" s="350"/>
      <c r="P324" s="350"/>
      <c r="Q324" s="350"/>
      <c r="R324" s="350"/>
      <c r="S324" s="350"/>
      <c r="T324" s="350"/>
      <c r="U324" s="350"/>
      <c r="V324" s="350"/>
      <c r="W324" s="350"/>
      <c r="X324" s="350"/>
      <c r="Y324" s="350"/>
      <c r="Z324" s="350"/>
    </row>
    <row r="325">
      <c r="A325" s="350"/>
      <c r="B325" s="350"/>
      <c r="C325" s="350"/>
      <c r="D325" s="350"/>
      <c r="E325" s="350"/>
      <c r="F325" s="350"/>
      <c r="G325" s="350"/>
      <c r="H325" s="350"/>
      <c r="I325" s="350"/>
      <c r="J325" s="350"/>
      <c r="K325" s="350"/>
      <c r="L325" s="350"/>
      <c r="M325" s="350"/>
      <c r="N325" s="350"/>
      <c r="O325" s="350"/>
      <c r="P325" s="350"/>
      <c r="Q325" s="350"/>
      <c r="R325" s="350"/>
      <c r="S325" s="350"/>
      <c r="T325" s="350"/>
      <c r="U325" s="350"/>
      <c r="V325" s="350"/>
      <c r="W325" s="350"/>
      <c r="X325" s="350"/>
      <c r="Y325" s="350"/>
      <c r="Z325" s="350"/>
    </row>
    <row r="326">
      <c r="A326" s="350"/>
      <c r="B326" s="350"/>
      <c r="C326" s="350"/>
      <c r="D326" s="350"/>
      <c r="E326" s="350"/>
      <c r="F326" s="350"/>
      <c r="G326" s="350"/>
      <c r="H326" s="350"/>
      <c r="I326" s="350"/>
      <c r="J326" s="350"/>
      <c r="K326" s="350"/>
      <c r="L326" s="350"/>
      <c r="M326" s="350"/>
      <c r="N326" s="350"/>
      <c r="O326" s="350"/>
      <c r="P326" s="350"/>
      <c r="Q326" s="350"/>
      <c r="R326" s="350"/>
      <c r="S326" s="350"/>
      <c r="T326" s="350"/>
      <c r="U326" s="350"/>
      <c r="V326" s="350"/>
      <c r="W326" s="350"/>
      <c r="X326" s="350"/>
      <c r="Y326" s="350"/>
      <c r="Z326" s="350"/>
    </row>
    <row r="327">
      <c r="A327" s="350"/>
      <c r="B327" s="350"/>
      <c r="C327" s="350"/>
      <c r="D327" s="350"/>
      <c r="E327" s="350"/>
      <c r="F327" s="350"/>
      <c r="G327" s="350"/>
      <c r="H327" s="350"/>
      <c r="I327" s="350"/>
      <c r="J327" s="350"/>
      <c r="K327" s="350"/>
      <c r="L327" s="350"/>
      <c r="M327" s="350"/>
      <c r="N327" s="350"/>
      <c r="O327" s="350"/>
      <c r="P327" s="350"/>
      <c r="Q327" s="350"/>
      <c r="R327" s="350"/>
      <c r="S327" s="350"/>
      <c r="T327" s="350"/>
      <c r="U327" s="350"/>
      <c r="V327" s="350"/>
      <c r="W327" s="350"/>
      <c r="X327" s="350"/>
      <c r="Y327" s="350"/>
      <c r="Z327" s="350"/>
    </row>
    <row r="328">
      <c r="A328" s="350"/>
      <c r="B328" s="350"/>
      <c r="C328" s="350"/>
      <c r="D328" s="350"/>
      <c r="E328" s="350"/>
      <c r="F328" s="350"/>
      <c r="G328" s="350"/>
      <c r="H328" s="350"/>
      <c r="I328" s="350"/>
      <c r="J328" s="350"/>
      <c r="K328" s="350"/>
      <c r="L328" s="350"/>
      <c r="M328" s="350"/>
      <c r="N328" s="350"/>
      <c r="O328" s="350"/>
      <c r="P328" s="350"/>
      <c r="Q328" s="350"/>
      <c r="R328" s="350"/>
      <c r="S328" s="350"/>
      <c r="T328" s="350"/>
      <c r="U328" s="350"/>
      <c r="V328" s="350"/>
      <c r="W328" s="350"/>
      <c r="X328" s="350"/>
      <c r="Y328" s="350"/>
      <c r="Z328" s="350"/>
    </row>
    <row r="329">
      <c r="A329" s="350"/>
      <c r="B329" s="350"/>
      <c r="C329" s="350"/>
      <c r="D329" s="350"/>
      <c r="E329" s="350"/>
      <c r="F329" s="350"/>
      <c r="G329" s="350"/>
      <c r="H329" s="350"/>
      <c r="I329" s="350"/>
      <c r="J329" s="350"/>
      <c r="K329" s="350"/>
      <c r="L329" s="350"/>
      <c r="M329" s="350"/>
      <c r="N329" s="350"/>
      <c r="O329" s="350"/>
      <c r="P329" s="350"/>
      <c r="Q329" s="350"/>
      <c r="R329" s="350"/>
      <c r="S329" s="350"/>
      <c r="T329" s="350"/>
      <c r="U329" s="350"/>
      <c r="V329" s="350"/>
      <c r="W329" s="350"/>
      <c r="X329" s="350"/>
      <c r="Y329" s="350"/>
      <c r="Z329" s="350"/>
    </row>
    <row r="330">
      <c r="A330" s="350"/>
      <c r="B330" s="350"/>
      <c r="C330" s="350"/>
      <c r="D330" s="350"/>
      <c r="E330" s="350"/>
      <c r="F330" s="350"/>
      <c r="G330" s="350"/>
      <c r="H330" s="350"/>
      <c r="I330" s="350"/>
      <c r="J330" s="350"/>
      <c r="K330" s="350"/>
      <c r="L330" s="350"/>
      <c r="M330" s="350"/>
      <c r="N330" s="350"/>
      <c r="O330" s="350"/>
      <c r="P330" s="350"/>
      <c r="Q330" s="350"/>
      <c r="R330" s="350"/>
      <c r="S330" s="350"/>
      <c r="T330" s="350"/>
      <c r="U330" s="350"/>
      <c r="V330" s="350"/>
      <c r="W330" s="350"/>
      <c r="X330" s="350"/>
      <c r="Y330" s="350"/>
      <c r="Z330" s="350"/>
    </row>
    <row r="331">
      <c r="A331" s="350"/>
      <c r="B331" s="350"/>
      <c r="C331" s="350"/>
      <c r="D331" s="350"/>
      <c r="E331" s="350"/>
      <c r="F331" s="350"/>
      <c r="G331" s="350"/>
      <c r="H331" s="350"/>
      <c r="I331" s="350"/>
      <c r="J331" s="350"/>
      <c r="K331" s="350"/>
      <c r="L331" s="350"/>
      <c r="M331" s="350"/>
      <c r="N331" s="350"/>
      <c r="O331" s="350"/>
      <c r="P331" s="350"/>
      <c r="Q331" s="350"/>
      <c r="R331" s="350"/>
      <c r="S331" s="350"/>
      <c r="T331" s="350"/>
      <c r="U331" s="350"/>
      <c r="V331" s="350"/>
      <c r="W331" s="350"/>
      <c r="X331" s="350"/>
      <c r="Y331" s="350"/>
      <c r="Z331" s="350"/>
    </row>
    <row r="332">
      <c r="A332" s="350"/>
      <c r="B332" s="350"/>
      <c r="C332" s="350"/>
      <c r="D332" s="350"/>
      <c r="E332" s="350"/>
      <c r="F332" s="350"/>
      <c r="G332" s="350"/>
      <c r="H332" s="350"/>
      <c r="I332" s="350"/>
      <c r="J332" s="350"/>
      <c r="K332" s="350"/>
      <c r="L332" s="350"/>
      <c r="M332" s="350"/>
      <c r="N332" s="350"/>
      <c r="O332" s="350"/>
      <c r="P332" s="350"/>
      <c r="Q332" s="350"/>
      <c r="R332" s="350"/>
      <c r="S332" s="350"/>
      <c r="T332" s="350"/>
      <c r="U332" s="350"/>
      <c r="V332" s="350"/>
      <c r="W332" s="350"/>
      <c r="X332" s="350"/>
      <c r="Y332" s="350"/>
      <c r="Z332" s="350"/>
    </row>
    <row r="333">
      <c r="A333" s="350"/>
      <c r="B333" s="350"/>
      <c r="C333" s="350"/>
      <c r="D333" s="350"/>
      <c r="E333" s="350"/>
      <c r="F333" s="350"/>
      <c r="G333" s="350"/>
      <c r="H333" s="350"/>
      <c r="I333" s="350"/>
      <c r="J333" s="350"/>
      <c r="K333" s="350"/>
      <c r="L333" s="350"/>
      <c r="M333" s="350"/>
      <c r="N333" s="350"/>
      <c r="O333" s="350"/>
      <c r="P333" s="350"/>
      <c r="Q333" s="350"/>
      <c r="R333" s="350"/>
      <c r="S333" s="350"/>
      <c r="T333" s="350"/>
      <c r="U333" s="350"/>
      <c r="V333" s="350"/>
      <c r="W333" s="350"/>
      <c r="X333" s="350"/>
      <c r="Y333" s="350"/>
      <c r="Z333" s="350"/>
    </row>
    <row r="334">
      <c r="A334" s="350"/>
      <c r="B334" s="350"/>
      <c r="C334" s="350"/>
      <c r="D334" s="350"/>
      <c r="E334" s="350"/>
      <c r="F334" s="350"/>
      <c r="G334" s="350"/>
      <c r="H334" s="350"/>
      <c r="I334" s="350"/>
      <c r="J334" s="350"/>
      <c r="K334" s="350"/>
      <c r="L334" s="350"/>
      <c r="M334" s="350"/>
      <c r="N334" s="350"/>
      <c r="O334" s="350"/>
      <c r="P334" s="350"/>
      <c r="Q334" s="350"/>
      <c r="R334" s="350"/>
      <c r="S334" s="350"/>
      <c r="T334" s="350"/>
      <c r="U334" s="350"/>
      <c r="V334" s="350"/>
      <c r="W334" s="350"/>
      <c r="X334" s="350"/>
      <c r="Y334" s="350"/>
      <c r="Z334" s="350"/>
    </row>
    <row r="335">
      <c r="A335" s="350"/>
      <c r="B335" s="350"/>
      <c r="C335" s="350"/>
      <c r="D335" s="350"/>
      <c r="E335" s="350"/>
      <c r="F335" s="350"/>
      <c r="G335" s="350"/>
      <c r="H335" s="350"/>
      <c r="I335" s="350"/>
      <c r="J335" s="350"/>
      <c r="K335" s="350"/>
      <c r="L335" s="350"/>
      <c r="M335" s="350"/>
      <c r="N335" s="350"/>
      <c r="O335" s="350"/>
      <c r="P335" s="350"/>
      <c r="Q335" s="350"/>
      <c r="R335" s="350"/>
      <c r="S335" s="350"/>
      <c r="T335" s="350"/>
      <c r="U335" s="350"/>
      <c r="V335" s="350"/>
      <c r="W335" s="350"/>
      <c r="X335" s="350"/>
      <c r="Y335" s="350"/>
      <c r="Z335" s="350"/>
    </row>
    <row r="336">
      <c r="A336" s="350"/>
      <c r="B336" s="350"/>
      <c r="C336" s="350"/>
      <c r="D336" s="350"/>
      <c r="E336" s="350"/>
      <c r="F336" s="350"/>
      <c r="G336" s="350"/>
      <c r="H336" s="350"/>
      <c r="I336" s="350"/>
      <c r="J336" s="350"/>
      <c r="K336" s="350"/>
      <c r="L336" s="350"/>
      <c r="M336" s="350"/>
      <c r="N336" s="350"/>
      <c r="O336" s="350"/>
      <c r="P336" s="350"/>
      <c r="Q336" s="350"/>
      <c r="R336" s="350"/>
      <c r="S336" s="350"/>
      <c r="T336" s="350"/>
      <c r="U336" s="350"/>
      <c r="V336" s="350"/>
      <c r="W336" s="350"/>
      <c r="X336" s="350"/>
      <c r="Y336" s="350"/>
      <c r="Z336" s="350"/>
    </row>
    <row r="337">
      <c r="A337" s="350"/>
      <c r="B337" s="350"/>
      <c r="C337" s="350"/>
      <c r="D337" s="350"/>
      <c r="E337" s="350"/>
      <c r="F337" s="350"/>
      <c r="G337" s="350"/>
      <c r="H337" s="350"/>
      <c r="I337" s="350"/>
      <c r="J337" s="350"/>
      <c r="K337" s="350"/>
      <c r="L337" s="350"/>
      <c r="M337" s="350"/>
      <c r="N337" s="350"/>
      <c r="O337" s="350"/>
      <c r="P337" s="350"/>
      <c r="Q337" s="350"/>
      <c r="R337" s="350"/>
      <c r="S337" s="350"/>
      <c r="T337" s="350"/>
      <c r="U337" s="350"/>
      <c r="V337" s="350"/>
      <c r="W337" s="350"/>
      <c r="X337" s="350"/>
      <c r="Y337" s="350"/>
      <c r="Z337" s="350"/>
    </row>
    <row r="338">
      <c r="A338" s="350"/>
      <c r="B338" s="350"/>
      <c r="C338" s="350"/>
      <c r="D338" s="350"/>
      <c r="E338" s="350"/>
      <c r="F338" s="350"/>
      <c r="G338" s="350"/>
      <c r="H338" s="350"/>
      <c r="I338" s="350"/>
      <c r="J338" s="350"/>
      <c r="K338" s="350"/>
      <c r="L338" s="350"/>
      <c r="M338" s="350"/>
      <c r="N338" s="350"/>
      <c r="O338" s="350"/>
      <c r="P338" s="350"/>
      <c r="Q338" s="350"/>
      <c r="R338" s="350"/>
      <c r="S338" s="350"/>
      <c r="T338" s="350"/>
      <c r="U338" s="350"/>
      <c r="V338" s="350"/>
      <c r="W338" s="350"/>
      <c r="X338" s="350"/>
      <c r="Y338" s="350"/>
      <c r="Z338" s="350"/>
    </row>
    <row r="339">
      <c r="A339" s="350"/>
      <c r="B339" s="350"/>
      <c r="C339" s="350"/>
      <c r="D339" s="350"/>
      <c r="E339" s="350"/>
      <c r="F339" s="350"/>
      <c r="G339" s="350"/>
      <c r="H339" s="350"/>
      <c r="I339" s="350"/>
      <c r="J339" s="350"/>
      <c r="K339" s="350"/>
      <c r="L339" s="350"/>
      <c r="M339" s="350"/>
      <c r="N339" s="350"/>
      <c r="O339" s="350"/>
      <c r="P339" s="350"/>
      <c r="Q339" s="350"/>
      <c r="R339" s="350"/>
      <c r="S339" s="350"/>
      <c r="T339" s="350"/>
      <c r="U339" s="350"/>
      <c r="V339" s="350"/>
      <c r="W339" s="350"/>
      <c r="X339" s="350"/>
      <c r="Y339" s="350"/>
      <c r="Z339" s="350"/>
    </row>
    <row r="340">
      <c r="A340" s="350"/>
      <c r="B340" s="350"/>
      <c r="C340" s="350"/>
      <c r="D340" s="350"/>
      <c r="E340" s="350"/>
      <c r="F340" s="350"/>
      <c r="G340" s="350"/>
      <c r="H340" s="350"/>
      <c r="I340" s="350"/>
      <c r="J340" s="350"/>
      <c r="K340" s="350"/>
      <c r="L340" s="350"/>
      <c r="M340" s="350"/>
      <c r="N340" s="350"/>
      <c r="O340" s="350"/>
      <c r="P340" s="350"/>
      <c r="Q340" s="350"/>
      <c r="R340" s="350"/>
      <c r="S340" s="350"/>
      <c r="T340" s="350"/>
      <c r="U340" s="350"/>
      <c r="V340" s="350"/>
      <c r="W340" s="350"/>
      <c r="X340" s="350"/>
      <c r="Y340" s="350"/>
      <c r="Z340" s="350"/>
    </row>
    <row r="341">
      <c r="A341" s="350"/>
      <c r="B341" s="350"/>
      <c r="C341" s="350"/>
      <c r="D341" s="350"/>
      <c r="E341" s="350"/>
      <c r="F341" s="350"/>
      <c r="G341" s="350"/>
      <c r="H341" s="350"/>
      <c r="I341" s="350"/>
      <c r="J341" s="350"/>
      <c r="K341" s="350"/>
      <c r="L341" s="350"/>
      <c r="M341" s="350"/>
      <c r="N341" s="350"/>
      <c r="O341" s="350"/>
      <c r="P341" s="350"/>
      <c r="Q341" s="350"/>
      <c r="R341" s="350"/>
      <c r="S341" s="350"/>
      <c r="T341" s="350"/>
      <c r="U341" s="350"/>
      <c r="V341" s="350"/>
      <c r="W341" s="350"/>
      <c r="X341" s="350"/>
      <c r="Y341" s="350"/>
      <c r="Z341" s="350"/>
    </row>
    <row r="342">
      <c r="A342" s="350"/>
      <c r="B342" s="350"/>
      <c r="C342" s="350"/>
      <c r="D342" s="350"/>
      <c r="E342" s="350"/>
      <c r="F342" s="350"/>
      <c r="G342" s="350"/>
      <c r="H342" s="350"/>
      <c r="I342" s="350"/>
      <c r="J342" s="350"/>
      <c r="K342" s="350"/>
      <c r="L342" s="350"/>
      <c r="M342" s="350"/>
      <c r="N342" s="350"/>
      <c r="O342" s="350"/>
      <c r="P342" s="350"/>
      <c r="Q342" s="350"/>
      <c r="R342" s="350"/>
      <c r="S342" s="350"/>
      <c r="T342" s="350"/>
      <c r="U342" s="350"/>
      <c r="V342" s="350"/>
      <c r="W342" s="350"/>
      <c r="X342" s="350"/>
      <c r="Y342" s="350"/>
      <c r="Z342" s="350"/>
    </row>
    <row r="343">
      <c r="A343" s="350"/>
      <c r="B343" s="350"/>
      <c r="C343" s="350"/>
      <c r="D343" s="350"/>
      <c r="E343" s="350"/>
      <c r="F343" s="350"/>
      <c r="G343" s="350"/>
      <c r="H343" s="350"/>
      <c r="I343" s="350"/>
      <c r="J343" s="350"/>
      <c r="K343" s="350"/>
      <c r="L343" s="350"/>
      <c r="M343" s="350"/>
      <c r="N343" s="350"/>
      <c r="O343" s="350"/>
      <c r="P343" s="350"/>
      <c r="Q343" s="350"/>
      <c r="R343" s="350"/>
      <c r="S343" s="350"/>
      <c r="T343" s="350"/>
      <c r="U343" s="350"/>
      <c r="V343" s="350"/>
      <c r="W343" s="350"/>
      <c r="X343" s="350"/>
      <c r="Y343" s="350"/>
      <c r="Z343" s="350"/>
    </row>
    <row r="344">
      <c r="A344" s="350"/>
      <c r="B344" s="350"/>
      <c r="C344" s="350"/>
      <c r="D344" s="350"/>
      <c r="E344" s="350"/>
      <c r="F344" s="350"/>
      <c r="G344" s="350"/>
      <c r="H344" s="350"/>
      <c r="I344" s="350"/>
      <c r="J344" s="350"/>
      <c r="K344" s="350"/>
      <c r="L344" s="350"/>
      <c r="M344" s="350"/>
      <c r="N344" s="350"/>
      <c r="O344" s="350"/>
      <c r="P344" s="350"/>
      <c r="Q344" s="350"/>
      <c r="R344" s="350"/>
      <c r="S344" s="350"/>
      <c r="T344" s="350"/>
      <c r="U344" s="350"/>
      <c r="V344" s="350"/>
      <c r="W344" s="350"/>
      <c r="X344" s="350"/>
      <c r="Y344" s="350"/>
      <c r="Z344" s="350"/>
    </row>
    <row r="345">
      <c r="A345" s="350"/>
      <c r="B345" s="350"/>
      <c r="C345" s="350"/>
      <c r="D345" s="350"/>
      <c r="E345" s="350"/>
      <c r="F345" s="350"/>
      <c r="G345" s="350"/>
      <c r="H345" s="350"/>
      <c r="I345" s="350"/>
      <c r="J345" s="350"/>
      <c r="K345" s="350"/>
      <c r="L345" s="350"/>
      <c r="M345" s="350"/>
      <c r="N345" s="350"/>
      <c r="O345" s="350"/>
      <c r="P345" s="350"/>
      <c r="Q345" s="350"/>
      <c r="R345" s="350"/>
      <c r="S345" s="350"/>
      <c r="T345" s="350"/>
      <c r="U345" s="350"/>
      <c r="V345" s="350"/>
      <c r="W345" s="350"/>
      <c r="X345" s="350"/>
      <c r="Y345" s="350"/>
      <c r="Z345" s="350"/>
    </row>
    <row r="346">
      <c r="A346" s="350"/>
      <c r="B346" s="350"/>
      <c r="C346" s="350"/>
      <c r="D346" s="350"/>
      <c r="E346" s="350"/>
      <c r="F346" s="350"/>
      <c r="G346" s="350"/>
      <c r="H346" s="350"/>
      <c r="I346" s="350"/>
      <c r="J346" s="350"/>
      <c r="K346" s="350"/>
      <c r="L346" s="350"/>
      <c r="M346" s="350"/>
      <c r="N346" s="350"/>
      <c r="O346" s="350"/>
      <c r="P346" s="350"/>
      <c r="Q346" s="350"/>
      <c r="R346" s="350"/>
      <c r="S346" s="350"/>
      <c r="T346" s="350"/>
      <c r="U346" s="350"/>
      <c r="V346" s="350"/>
      <c r="W346" s="350"/>
      <c r="X346" s="350"/>
      <c r="Y346" s="350"/>
      <c r="Z346" s="350"/>
    </row>
    <row r="347">
      <c r="A347" s="350"/>
      <c r="B347" s="350"/>
      <c r="C347" s="350"/>
      <c r="D347" s="350"/>
      <c r="E347" s="350"/>
      <c r="F347" s="350"/>
      <c r="G347" s="350"/>
      <c r="H347" s="350"/>
      <c r="I347" s="350"/>
      <c r="J347" s="350"/>
      <c r="K347" s="350"/>
      <c r="L347" s="350"/>
      <c r="M347" s="350"/>
      <c r="N347" s="350"/>
      <c r="O347" s="350"/>
      <c r="P347" s="350"/>
      <c r="Q347" s="350"/>
      <c r="R347" s="350"/>
      <c r="S347" s="350"/>
      <c r="T347" s="350"/>
      <c r="U347" s="350"/>
      <c r="V347" s="350"/>
      <c r="W347" s="350"/>
      <c r="X347" s="350"/>
      <c r="Y347" s="350"/>
      <c r="Z347" s="350"/>
    </row>
    <row r="348">
      <c r="A348" s="350"/>
      <c r="B348" s="350"/>
      <c r="C348" s="350"/>
      <c r="D348" s="350"/>
      <c r="E348" s="350"/>
      <c r="F348" s="350"/>
      <c r="G348" s="350"/>
      <c r="H348" s="350"/>
      <c r="I348" s="350"/>
      <c r="J348" s="350"/>
      <c r="K348" s="350"/>
      <c r="L348" s="350"/>
      <c r="M348" s="350"/>
      <c r="N348" s="350"/>
      <c r="O348" s="350"/>
      <c r="P348" s="350"/>
      <c r="Q348" s="350"/>
      <c r="R348" s="350"/>
      <c r="S348" s="350"/>
      <c r="T348" s="350"/>
      <c r="U348" s="350"/>
      <c r="V348" s="350"/>
      <c r="W348" s="350"/>
      <c r="X348" s="350"/>
      <c r="Y348" s="350"/>
      <c r="Z348" s="350"/>
    </row>
    <row r="349">
      <c r="A349" s="350"/>
      <c r="B349" s="350"/>
      <c r="C349" s="350"/>
      <c r="D349" s="350"/>
      <c r="E349" s="350"/>
      <c r="F349" s="350"/>
      <c r="G349" s="350"/>
      <c r="H349" s="350"/>
      <c r="I349" s="350"/>
      <c r="J349" s="350"/>
      <c r="K349" s="350"/>
      <c r="L349" s="350"/>
      <c r="M349" s="350"/>
      <c r="N349" s="350"/>
      <c r="O349" s="350"/>
      <c r="P349" s="350"/>
      <c r="Q349" s="350"/>
      <c r="R349" s="350"/>
      <c r="S349" s="350"/>
      <c r="T349" s="350"/>
      <c r="U349" s="350"/>
      <c r="V349" s="350"/>
      <c r="W349" s="350"/>
      <c r="X349" s="350"/>
      <c r="Y349" s="350"/>
      <c r="Z349" s="350"/>
    </row>
    <row r="350">
      <c r="A350" s="350"/>
      <c r="B350" s="350"/>
      <c r="C350" s="350"/>
      <c r="D350" s="350"/>
      <c r="E350" s="350"/>
      <c r="F350" s="350"/>
      <c r="G350" s="350"/>
      <c r="H350" s="350"/>
      <c r="I350" s="350"/>
      <c r="J350" s="350"/>
      <c r="K350" s="350"/>
      <c r="L350" s="350"/>
      <c r="M350" s="350"/>
      <c r="N350" s="350"/>
      <c r="O350" s="350"/>
      <c r="P350" s="350"/>
      <c r="Q350" s="350"/>
      <c r="R350" s="350"/>
      <c r="S350" s="350"/>
      <c r="T350" s="350"/>
      <c r="U350" s="350"/>
      <c r="V350" s="350"/>
      <c r="W350" s="350"/>
      <c r="X350" s="350"/>
      <c r="Y350" s="350"/>
      <c r="Z350" s="350"/>
    </row>
    <row r="351">
      <c r="A351" s="350"/>
      <c r="B351" s="350"/>
      <c r="C351" s="350"/>
      <c r="D351" s="350"/>
      <c r="E351" s="350"/>
      <c r="F351" s="350"/>
      <c r="G351" s="350"/>
      <c r="H351" s="350"/>
      <c r="I351" s="350"/>
      <c r="J351" s="350"/>
      <c r="K351" s="350"/>
      <c r="L351" s="350"/>
      <c r="M351" s="350"/>
      <c r="N351" s="350"/>
      <c r="O351" s="350"/>
      <c r="P351" s="350"/>
      <c r="Q351" s="350"/>
      <c r="R351" s="350"/>
      <c r="S351" s="350"/>
      <c r="T351" s="350"/>
      <c r="U351" s="350"/>
      <c r="V351" s="350"/>
      <c r="W351" s="350"/>
      <c r="X351" s="350"/>
      <c r="Y351" s="350"/>
      <c r="Z351" s="350"/>
    </row>
    <row r="352">
      <c r="A352" s="350"/>
      <c r="B352" s="350"/>
      <c r="C352" s="350"/>
      <c r="D352" s="350"/>
      <c r="E352" s="350"/>
      <c r="F352" s="350"/>
      <c r="G352" s="350"/>
      <c r="H352" s="350"/>
      <c r="I352" s="350"/>
      <c r="J352" s="350"/>
      <c r="K352" s="350"/>
      <c r="L352" s="350"/>
      <c r="M352" s="350"/>
      <c r="N352" s="350"/>
      <c r="O352" s="350"/>
      <c r="P352" s="350"/>
      <c r="Q352" s="350"/>
      <c r="R352" s="350"/>
      <c r="S352" s="350"/>
      <c r="T352" s="350"/>
      <c r="U352" s="350"/>
      <c r="V352" s="350"/>
      <c r="W352" s="350"/>
      <c r="X352" s="350"/>
      <c r="Y352" s="350"/>
      <c r="Z352" s="350"/>
    </row>
    <row r="353">
      <c r="A353" s="350"/>
      <c r="B353" s="350"/>
      <c r="C353" s="350"/>
      <c r="D353" s="350"/>
      <c r="E353" s="350"/>
      <c r="F353" s="350"/>
      <c r="G353" s="350"/>
      <c r="H353" s="350"/>
      <c r="I353" s="350"/>
      <c r="J353" s="350"/>
      <c r="K353" s="350"/>
      <c r="L353" s="350"/>
      <c r="M353" s="350"/>
      <c r="N353" s="350"/>
      <c r="O353" s="350"/>
      <c r="P353" s="350"/>
      <c r="Q353" s="350"/>
      <c r="R353" s="350"/>
      <c r="S353" s="350"/>
      <c r="T353" s="350"/>
      <c r="U353" s="350"/>
      <c r="V353" s="350"/>
      <c r="W353" s="350"/>
      <c r="X353" s="350"/>
      <c r="Y353" s="350"/>
      <c r="Z353" s="350"/>
    </row>
    <row r="354">
      <c r="A354" s="350"/>
      <c r="B354" s="350"/>
      <c r="C354" s="350"/>
      <c r="D354" s="350"/>
      <c r="E354" s="350"/>
      <c r="F354" s="350"/>
      <c r="G354" s="350"/>
      <c r="H354" s="350"/>
      <c r="I354" s="350"/>
      <c r="J354" s="350"/>
      <c r="K354" s="350"/>
      <c r="L354" s="350"/>
      <c r="M354" s="350"/>
      <c r="N354" s="350"/>
      <c r="O354" s="350"/>
      <c r="P354" s="350"/>
      <c r="Q354" s="350"/>
      <c r="R354" s="350"/>
      <c r="S354" s="350"/>
      <c r="T354" s="350"/>
      <c r="U354" s="350"/>
      <c r="V354" s="350"/>
      <c r="W354" s="350"/>
      <c r="X354" s="350"/>
      <c r="Y354" s="350"/>
      <c r="Z354" s="350"/>
    </row>
    <row r="355">
      <c r="A355" s="350"/>
      <c r="B355" s="350"/>
      <c r="C355" s="350"/>
      <c r="D355" s="350"/>
      <c r="E355" s="350"/>
      <c r="F355" s="350"/>
      <c r="G355" s="350"/>
      <c r="H355" s="350"/>
      <c r="I355" s="350"/>
      <c r="J355" s="350"/>
      <c r="K355" s="350"/>
      <c r="L355" s="350"/>
      <c r="M355" s="350"/>
      <c r="N355" s="350"/>
      <c r="O355" s="350"/>
      <c r="P355" s="350"/>
      <c r="Q355" s="350"/>
      <c r="R355" s="350"/>
      <c r="S355" s="350"/>
      <c r="T355" s="350"/>
      <c r="U355" s="350"/>
      <c r="V355" s="350"/>
      <c r="W355" s="350"/>
      <c r="X355" s="350"/>
      <c r="Y355" s="350"/>
      <c r="Z355" s="350"/>
    </row>
    <row r="356">
      <c r="A356" s="350"/>
      <c r="B356" s="350"/>
      <c r="C356" s="350"/>
      <c r="D356" s="350"/>
      <c r="E356" s="350"/>
      <c r="F356" s="350"/>
      <c r="G356" s="350"/>
      <c r="H356" s="350"/>
      <c r="I356" s="350"/>
      <c r="J356" s="350"/>
      <c r="K356" s="350"/>
      <c r="L356" s="350"/>
      <c r="M356" s="350"/>
      <c r="N356" s="350"/>
      <c r="O356" s="350"/>
      <c r="P356" s="350"/>
      <c r="Q356" s="350"/>
      <c r="R356" s="350"/>
      <c r="S356" s="350"/>
      <c r="T356" s="350"/>
      <c r="U356" s="350"/>
      <c r="V356" s="350"/>
      <c r="W356" s="350"/>
      <c r="X356" s="350"/>
      <c r="Y356" s="350"/>
      <c r="Z356" s="350"/>
    </row>
    <row r="357">
      <c r="A357" s="350"/>
      <c r="B357" s="350"/>
      <c r="C357" s="350"/>
      <c r="D357" s="350"/>
      <c r="E357" s="350"/>
      <c r="F357" s="350"/>
      <c r="G357" s="350"/>
      <c r="H357" s="350"/>
      <c r="I357" s="350"/>
      <c r="J357" s="350"/>
      <c r="K357" s="350"/>
      <c r="L357" s="350"/>
      <c r="M357" s="350"/>
      <c r="N357" s="350"/>
      <c r="O357" s="350"/>
      <c r="P357" s="350"/>
      <c r="Q357" s="350"/>
      <c r="R357" s="350"/>
      <c r="S357" s="350"/>
      <c r="T357" s="350"/>
      <c r="U357" s="350"/>
      <c r="V357" s="350"/>
      <c r="W357" s="350"/>
      <c r="X357" s="350"/>
      <c r="Y357" s="350"/>
      <c r="Z357" s="350"/>
    </row>
    <row r="358">
      <c r="A358" s="350"/>
      <c r="B358" s="350"/>
      <c r="C358" s="350"/>
      <c r="D358" s="350"/>
      <c r="E358" s="350"/>
      <c r="F358" s="350"/>
      <c r="G358" s="350"/>
      <c r="H358" s="350"/>
      <c r="I358" s="350"/>
      <c r="J358" s="350"/>
      <c r="K358" s="350"/>
      <c r="L358" s="350"/>
      <c r="M358" s="350"/>
      <c r="N358" s="350"/>
      <c r="O358" s="350"/>
      <c r="P358" s="350"/>
      <c r="Q358" s="350"/>
      <c r="R358" s="350"/>
      <c r="S358" s="350"/>
      <c r="T358" s="350"/>
      <c r="U358" s="350"/>
      <c r="V358" s="350"/>
      <c r="W358" s="350"/>
      <c r="X358" s="350"/>
      <c r="Y358" s="350"/>
      <c r="Z358" s="350"/>
    </row>
    <row r="359">
      <c r="A359" s="350"/>
      <c r="B359" s="350"/>
      <c r="C359" s="350"/>
      <c r="D359" s="350"/>
      <c r="E359" s="350"/>
      <c r="F359" s="350"/>
      <c r="G359" s="350"/>
      <c r="H359" s="350"/>
      <c r="I359" s="350"/>
      <c r="J359" s="350"/>
      <c r="K359" s="350"/>
      <c r="L359" s="350"/>
      <c r="M359" s="350"/>
      <c r="N359" s="350"/>
      <c r="O359" s="350"/>
      <c r="P359" s="350"/>
      <c r="Q359" s="350"/>
      <c r="R359" s="350"/>
      <c r="S359" s="350"/>
      <c r="T359" s="350"/>
      <c r="U359" s="350"/>
      <c r="V359" s="350"/>
      <c r="W359" s="350"/>
      <c r="X359" s="350"/>
      <c r="Y359" s="350"/>
      <c r="Z359" s="350"/>
    </row>
    <row r="360">
      <c r="A360" s="350"/>
      <c r="B360" s="350"/>
      <c r="C360" s="350"/>
      <c r="D360" s="350"/>
      <c r="E360" s="350"/>
      <c r="F360" s="350"/>
      <c r="G360" s="350"/>
      <c r="H360" s="350"/>
      <c r="I360" s="350"/>
      <c r="J360" s="350"/>
      <c r="K360" s="350"/>
      <c r="L360" s="350"/>
      <c r="M360" s="350"/>
      <c r="N360" s="350"/>
      <c r="O360" s="350"/>
      <c r="P360" s="350"/>
      <c r="Q360" s="350"/>
      <c r="R360" s="350"/>
      <c r="S360" s="350"/>
      <c r="T360" s="350"/>
      <c r="U360" s="350"/>
      <c r="V360" s="350"/>
      <c r="W360" s="350"/>
      <c r="X360" s="350"/>
      <c r="Y360" s="350"/>
      <c r="Z360" s="350"/>
    </row>
    <row r="361">
      <c r="A361" s="350"/>
      <c r="B361" s="350"/>
      <c r="C361" s="350"/>
      <c r="D361" s="350"/>
      <c r="E361" s="350"/>
      <c r="F361" s="350"/>
      <c r="G361" s="350"/>
      <c r="H361" s="350"/>
      <c r="I361" s="350"/>
      <c r="J361" s="350"/>
      <c r="K361" s="350"/>
      <c r="L361" s="350"/>
      <c r="M361" s="350"/>
      <c r="N361" s="350"/>
      <c r="O361" s="350"/>
      <c r="P361" s="350"/>
      <c r="Q361" s="350"/>
      <c r="R361" s="350"/>
      <c r="S361" s="350"/>
      <c r="T361" s="350"/>
      <c r="U361" s="350"/>
      <c r="V361" s="350"/>
      <c r="W361" s="350"/>
      <c r="X361" s="350"/>
      <c r="Y361" s="350"/>
      <c r="Z361" s="350"/>
    </row>
    <row r="362">
      <c r="A362" s="350"/>
      <c r="B362" s="350"/>
      <c r="C362" s="350"/>
      <c r="D362" s="350"/>
      <c r="E362" s="350"/>
      <c r="F362" s="350"/>
      <c r="G362" s="350"/>
      <c r="H362" s="350"/>
      <c r="I362" s="350"/>
      <c r="J362" s="350"/>
      <c r="K362" s="350"/>
      <c r="L362" s="350"/>
      <c r="M362" s="350"/>
      <c r="N362" s="350"/>
      <c r="O362" s="350"/>
      <c r="P362" s="350"/>
      <c r="Q362" s="350"/>
      <c r="R362" s="350"/>
      <c r="S362" s="350"/>
      <c r="T362" s="350"/>
      <c r="U362" s="350"/>
      <c r="V362" s="350"/>
      <c r="W362" s="350"/>
      <c r="X362" s="350"/>
      <c r="Y362" s="350"/>
      <c r="Z362" s="350"/>
    </row>
    <row r="363">
      <c r="A363" s="350"/>
      <c r="B363" s="350"/>
      <c r="C363" s="350"/>
      <c r="D363" s="350"/>
      <c r="E363" s="350"/>
      <c r="F363" s="350"/>
      <c r="G363" s="350"/>
      <c r="H363" s="350"/>
      <c r="I363" s="350"/>
      <c r="J363" s="350"/>
      <c r="K363" s="350"/>
      <c r="L363" s="350"/>
      <c r="M363" s="350"/>
      <c r="N363" s="350"/>
      <c r="O363" s="350"/>
      <c r="P363" s="350"/>
      <c r="Q363" s="350"/>
      <c r="R363" s="350"/>
      <c r="S363" s="350"/>
      <c r="T363" s="350"/>
      <c r="U363" s="350"/>
      <c r="V363" s="350"/>
      <c r="W363" s="350"/>
      <c r="X363" s="350"/>
      <c r="Y363" s="350"/>
      <c r="Z363" s="350"/>
    </row>
    <row r="364">
      <c r="A364" s="350"/>
      <c r="B364" s="350"/>
      <c r="C364" s="350"/>
      <c r="D364" s="350"/>
      <c r="E364" s="350"/>
      <c r="F364" s="350"/>
      <c r="G364" s="350"/>
      <c r="H364" s="350"/>
      <c r="I364" s="350"/>
      <c r="J364" s="350"/>
      <c r="K364" s="350"/>
      <c r="L364" s="350"/>
      <c r="M364" s="350"/>
      <c r="N364" s="350"/>
      <c r="O364" s="350"/>
      <c r="P364" s="350"/>
      <c r="Q364" s="350"/>
      <c r="R364" s="350"/>
      <c r="S364" s="350"/>
      <c r="T364" s="350"/>
      <c r="U364" s="350"/>
      <c r="V364" s="350"/>
      <c r="W364" s="350"/>
      <c r="X364" s="350"/>
      <c r="Y364" s="350"/>
      <c r="Z364" s="350"/>
    </row>
    <row r="365">
      <c r="A365" s="350"/>
      <c r="B365" s="350"/>
      <c r="C365" s="350"/>
      <c r="D365" s="350"/>
      <c r="E365" s="350"/>
      <c r="F365" s="350"/>
      <c r="G365" s="350"/>
      <c r="H365" s="350"/>
      <c r="I365" s="350"/>
      <c r="J365" s="350"/>
      <c r="K365" s="350"/>
      <c r="L365" s="350"/>
      <c r="M365" s="350"/>
      <c r="N365" s="350"/>
      <c r="O365" s="350"/>
      <c r="P365" s="350"/>
      <c r="Q365" s="350"/>
      <c r="R365" s="350"/>
      <c r="S365" s="350"/>
      <c r="T365" s="350"/>
      <c r="U365" s="350"/>
      <c r="V365" s="350"/>
      <c r="W365" s="350"/>
      <c r="X365" s="350"/>
      <c r="Y365" s="350"/>
      <c r="Z365" s="350"/>
    </row>
    <row r="366">
      <c r="A366" s="350"/>
      <c r="B366" s="350"/>
      <c r="C366" s="350"/>
      <c r="D366" s="350"/>
      <c r="E366" s="350"/>
      <c r="F366" s="350"/>
      <c r="G366" s="350"/>
      <c r="H366" s="350"/>
      <c r="I366" s="350"/>
      <c r="J366" s="350"/>
      <c r="K366" s="350"/>
      <c r="L366" s="350"/>
      <c r="M366" s="350"/>
      <c r="N366" s="350"/>
      <c r="O366" s="350"/>
      <c r="P366" s="350"/>
      <c r="Q366" s="350"/>
      <c r="R366" s="350"/>
      <c r="S366" s="350"/>
      <c r="T366" s="350"/>
      <c r="U366" s="350"/>
      <c r="V366" s="350"/>
      <c r="W366" s="350"/>
      <c r="X366" s="350"/>
      <c r="Y366" s="350"/>
      <c r="Z366" s="350"/>
    </row>
    <row r="367">
      <c r="A367" s="350"/>
      <c r="B367" s="350"/>
      <c r="C367" s="350"/>
      <c r="D367" s="350"/>
      <c r="E367" s="350"/>
      <c r="F367" s="350"/>
      <c r="G367" s="350"/>
      <c r="H367" s="350"/>
      <c r="I367" s="350"/>
      <c r="J367" s="350"/>
      <c r="K367" s="350"/>
      <c r="L367" s="350"/>
      <c r="M367" s="350"/>
      <c r="N367" s="350"/>
      <c r="O367" s="350"/>
      <c r="P367" s="350"/>
      <c r="Q367" s="350"/>
      <c r="R367" s="350"/>
      <c r="S367" s="350"/>
      <c r="T367" s="350"/>
      <c r="U367" s="350"/>
      <c r="V367" s="350"/>
      <c r="W367" s="350"/>
      <c r="X367" s="350"/>
      <c r="Y367" s="350"/>
      <c r="Z367" s="350"/>
    </row>
    <row r="368">
      <c r="A368" s="350"/>
      <c r="B368" s="350"/>
      <c r="C368" s="350"/>
      <c r="D368" s="350"/>
      <c r="E368" s="350"/>
      <c r="F368" s="350"/>
      <c r="G368" s="350"/>
      <c r="H368" s="350"/>
      <c r="I368" s="350"/>
      <c r="J368" s="350"/>
      <c r="K368" s="350"/>
      <c r="L368" s="350"/>
      <c r="M368" s="350"/>
      <c r="N368" s="350"/>
      <c r="O368" s="350"/>
      <c r="P368" s="350"/>
      <c r="Q368" s="350"/>
      <c r="R368" s="350"/>
      <c r="S368" s="350"/>
      <c r="T368" s="350"/>
      <c r="U368" s="350"/>
      <c r="V368" s="350"/>
      <c r="W368" s="350"/>
      <c r="X368" s="350"/>
      <c r="Y368" s="350"/>
      <c r="Z368" s="350"/>
    </row>
    <row r="369">
      <c r="A369" s="350"/>
      <c r="B369" s="350"/>
      <c r="C369" s="350"/>
      <c r="D369" s="350"/>
      <c r="E369" s="350"/>
      <c r="F369" s="350"/>
      <c r="G369" s="350"/>
      <c r="H369" s="350"/>
      <c r="I369" s="350"/>
      <c r="J369" s="350"/>
      <c r="K369" s="350"/>
      <c r="L369" s="350"/>
      <c r="M369" s="350"/>
      <c r="N369" s="350"/>
      <c r="O369" s="350"/>
      <c r="P369" s="350"/>
      <c r="Q369" s="350"/>
      <c r="R369" s="350"/>
      <c r="S369" s="350"/>
      <c r="T369" s="350"/>
      <c r="U369" s="350"/>
      <c r="V369" s="350"/>
      <c r="W369" s="350"/>
      <c r="X369" s="350"/>
      <c r="Y369" s="350"/>
      <c r="Z369" s="350"/>
    </row>
    <row r="370">
      <c r="A370" s="350"/>
      <c r="B370" s="350"/>
      <c r="C370" s="350"/>
      <c r="D370" s="350"/>
      <c r="E370" s="350"/>
      <c r="F370" s="350"/>
      <c r="G370" s="350"/>
      <c r="H370" s="350"/>
      <c r="I370" s="350"/>
      <c r="J370" s="350"/>
      <c r="K370" s="350"/>
      <c r="L370" s="350"/>
      <c r="M370" s="350"/>
      <c r="N370" s="350"/>
      <c r="O370" s="350"/>
      <c r="P370" s="350"/>
      <c r="Q370" s="350"/>
      <c r="R370" s="350"/>
      <c r="S370" s="350"/>
      <c r="T370" s="350"/>
      <c r="U370" s="350"/>
      <c r="V370" s="350"/>
      <c r="W370" s="350"/>
      <c r="X370" s="350"/>
      <c r="Y370" s="350"/>
      <c r="Z370" s="350"/>
    </row>
    <row r="371">
      <c r="A371" s="350"/>
      <c r="B371" s="350"/>
      <c r="C371" s="350"/>
      <c r="D371" s="350"/>
      <c r="E371" s="350"/>
      <c r="F371" s="350"/>
      <c r="G371" s="350"/>
      <c r="H371" s="350"/>
      <c r="I371" s="350"/>
      <c r="J371" s="350"/>
      <c r="K371" s="350"/>
      <c r="L371" s="350"/>
      <c r="M371" s="350"/>
      <c r="N371" s="350"/>
      <c r="O371" s="350"/>
      <c r="P371" s="350"/>
      <c r="Q371" s="350"/>
      <c r="R371" s="350"/>
      <c r="S371" s="350"/>
      <c r="T371" s="350"/>
      <c r="U371" s="350"/>
      <c r="V371" s="350"/>
      <c r="W371" s="350"/>
      <c r="X371" s="350"/>
      <c r="Y371" s="350"/>
      <c r="Z371" s="350"/>
    </row>
    <row r="372">
      <c r="A372" s="350"/>
      <c r="B372" s="350"/>
      <c r="C372" s="350"/>
      <c r="D372" s="350"/>
      <c r="E372" s="350"/>
      <c r="F372" s="350"/>
      <c r="G372" s="350"/>
      <c r="H372" s="350"/>
      <c r="I372" s="350"/>
      <c r="J372" s="350"/>
      <c r="K372" s="350"/>
      <c r="L372" s="350"/>
      <c r="M372" s="350"/>
      <c r="N372" s="350"/>
      <c r="O372" s="350"/>
      <c r="P372" s="350"/>
      <c r="Q372" s="350"/>
      <c r="R372" s="350"/>
      <c r="S372" s="350"/>
      <c r="T372" s="350"/>
      <c r="U372" s="350"/>
      <c r="V372" s="350"/>
      <c r="W372" s="350"/>
      <c r="X372" s="350"/>
      <c r="Y372" s="350"/>
      <c r="Z372" s="350"/>
    </row>
    <row r="373">
      <c r="A373" s="350"/>
      <c r="B373" s="350"/>
      <c r="C373" s="350"/>
      <c r="D373" s="350"/>
      <c r="E373" s="350"/>
      <c r="F373" s="350"/>
      <c r="G373" s="350"/>
      <c r="H373" s="350"/>
      <c r="I373" s="350"/>
      <c r="J373" s="350"/>
      <c r="K373" s="350"/>
      <c r="L373" s="350"/>
      <c r="M373" s="350"/>
      <c r="N373" s="350"/>
      <c r="O373" s="350"/>
      <c r="P373" s="350"/>
      <c r="Q373" s="350"/>
      <c r="R373" s="350"/>
      <c r="S373" s="350"/>
      <c r="T373" s="350"/>
      <c r="U373" s="350"/>
      <c r="V373" s="350"/>
      <c r="W373" s="350"/>
      <c r="X373" s="350"/>
      <c r="Y373" s="350"/>
      <c r="Z373" s="350"/>
    </row>
    <row r="374">
      <c r="A374" s="350"/>
      <c r="B374" s="350"/>
      <c r="C374" s="350"/>
      <c r="D374" s="350"/>
      <c r="E374" s="350"/>
      <c r="F374" s="350"/>
      <c r="G374" s="350"/>
      <c r="H374" s="350"/>
      <c r="I374" s="350"/>
      <c r="J374" s="350"/>
      <c r="K374" s="350"/>
      <c r="L374" s="350"/>
      <c r="M374" s="350"/>
      <c r="N374" s="350"/>
      <c r="O374" s="350"/>
      <c r="P374" s="350"/>
      <c r="Q374" s="350"/>
      <c r="R374" s="350"/>
      <c r="S374" s="350"/>
      <c r="T374" s="350"/>
      <c r="U374" s="350"/>
      <c r="V374" s="350"/>
      <c r="W374" s="350"/>
      <c r="X374" s="350"/>
      <c r="Y374" s="350"/>
      <c r="Z374" s="350"/>
    </row>
    <row r="375">
      <c r="A375" s="350"/>
      <c r="B375" s="350"/>
      <c r="C375" s="350"/>
      <c r="D375" s="350"/>
      <c r="E375" s="350"/>
      <c r="F375" s="350"/>
      <c r="G375" s="350"/>
      <c r="H375" s="350"/>
      <c r="I375" s="350"/>
      <c r="J375" s="350"/>
      <c r="K375" s="350"/>
      <c r="L375" s="350"/>
      <c r="M375" s="350"/>
      <c r="N375" s="350"/>
      <c r="O375" s="350"/>
      <c r="P375" s="350"/>
      <c r="Q375" s="350"/>
      <c r="R375" s="350"/>
      <c r="S375" s="350"/>
      <c r="T375" s="350"/>
      <c r="U375" s="350"/>
      <c r="V375" s="350"/>
      <c r="W375" s="350"/>
      <c r="X375" s="350"/>
      <c r="Y375" s="350"/>
      <c r="Z375" s="350"/>
    </row>
    <row r="376">
      <c r="A376" s="350"/>
      <c r="B376" s="350"/>
      <c r="C376" s="350"/>
      <c r="D376" s="350"/>
      <c r="E376" s="350"/>
      <c r="F376" s="350"/>
      <c r="G376" s="350"/>
      <c r="H376" s="350"/>
      <c r="I376" s="350"/>
      <c r="J376" s="350"/>
      <c r="K376" s="350"/>
      <c r="L376" s="350"/>
      <c r="M376" s="350"/>
      <c r="N376" s="350"/>
      <c r="O376" s="350"/>
      <c r="P376" s="350"/>
      <c r="Q376" s="350"/>
      <c r="R376" s="350"/>
      <c r="S376" s="350"/>
      <c r="T376" s="350"/>
      <c r="U376" s="350"/>
      <c r="V376" s="350"/>
      <c r="W376" s="350"/>
      <c r="X376" s="350"/>
      <c r="Y376" s="350"/>
      <c r="Z376" s="350"/>
    </row>
    <row r="377">
      <c r="A377" s="350"/>
      <c r="B377" s="350"/>
      <c r="C377" s="350"/>
      <c r="D377" s="350"/>
      <c r="E377" s="350"/>
      <c r="F377" s="350"/>
      <c r="G377" s="350"/>
      <c r="H377" s="350"/>
      <c r="I377" s="350"/>
      <c r="J377" s="350"/>
      <c r="K377" s="350"/>
      <c r="L377" s="350"/>
      <c r="M377" s="350"/>
      <c r="N377" s="350"/>
      <c r="O377" s="350"/>
      <c r="P377" s="350"/>
      <c r="Q377" s="350"/>
      <c r="R377" s="350"/>
      <c r="S377" s="350"/>
      <c r="T377" s="350"/>
      <c r="U377" s="350"/>
      <c r="V377" s="350"/>
      <c r="W377" s="350"/>
      <c r="X377" s="350"/>
      <c r="Y377" s="350"/>
      <c r="Z377" s="350"/>
    </row>
    <row r="378">
      <c r="A378" s="350"/>
      <c r="B378" s="350"/>
      <c r="C378" s="350"/>
      <c r="D378" s="350"/>
      <c r="E378" s="350"/>
      <c r="F378" s="350"/>
      <c r="G378" s="350"/>
      <c r="H378" s="350"/>
      <c r="I378" s="350"/>
      <c r="J378" s="350"/>
      <c r="K378" s="350"/>
      <c r="L378" s="350"/>
      <c r="M378" s="350"/>
      <c r="N378" s="350"/>
      <c r="O378" s="350"/>
      <c r="P378" s="350"/>
      <c r="Q378" s="350"/>
      <c r="R378" s="350"/>
      <c r="S378" s="350"/>
      <c r="T378" s="350"/>
      <c r="U378" s="350"/>
      <c r="V378" s="350"/>
      <c r="W378" s="350"/>
      <c r="X378" s="350"/>
      <c r="Y378" s="350"/>
      <c r="Z378" s="350"/>
    </row>
    <row r="379">
      <c r="A379" s="350"/>
      <c r="B379" s="350"/>
      <c r="C379" s="350"/>
      <c r="D379" s="350"/>
      <c r="E379" s="350"/>
      <c r="F379" s="350"/>
      <c r="G379" s="350"/>
      <c r="H379" s="350"/>
      <c r="I379" s="350"/>
      <c r="J379" s="350"/>
      <c r="K379" s="350"/>
      <c r="L379" s="350"/>
      <c r="M379" s="350"/>
      <c r="N379" s="350"/>
      <c r="O379" s="350"/>
      <c r="P379" s="350"/>
      <c r="Q379" s="350"/>
      <c r="R379" s="350"/>
      <c r="S379" s="350"/>
      <c r="T379" s="350"/>
      <c r="U379" s="350"/>
      <c r="V379" s="350"/>
      <c r="W379" s="350"/>
      <c r="X379" s="350"/>
      <c r="Y379" s="350"/>
      <c r="Z379" s="350"/>
    </row>
    <row r="380">
      <c r="A380" s="350"/>
      <c r="B380" s="350"/>
      <c r="C380" s="350"/>
      <c r="D380" s="350"/>
      <c r="E380" s="350"/>
      <c r="F380" s="350"/>
      <c r="G380" s="350"/>
      <c r="H380" s="350"/>
      <c r="I380" s="350"/>
      <c r="J380" s="350"/>
      <c r="K380" s="350"/>
      <c r="L380" s="350"/>
      <c r="M380" s="350"/>
      <c r="N380" s="350"/>
      <c r="O380" s="350"/>
      <c r="P380" s="350"/>
      <c r="Q380" s="350"/>
      <c r="R380" s="350"/>
      <c r="S380" s="350"/>
      <c r="T380" s="350"/>
      <c r="U380" s="350"/>
      <c r="V380" s="350"/>
      <c r="W380" s="350"/>
      <c r="X380" s="350"/>
      <c r="Y380" s="350"/>
      <c r="Z380" s="350"/>
    </row>
    <row r="381">
      <c r="A381" s="350"/>
      <c r="B381" s="350"/>
      <c r="C381" s="350"/>
      <c r="D381" s="350"/>
      <c r="E381" s="350"/>
      <c r="F381" s="350"/>
      <c r="G381" s="350"/>
      <c r="H381" s="350"/>
      <c r="I381" s="350"/>
      <c r="J381" s="350"/>
      <c r="K381" s="350"/>
      <c r="L381" s="350"/>
      <c r="M381" s="350"/>
      <c r="N381" s="350"/>
      <c r="O381" s="350"/>
      <c r="P381" s="350"/>
      <c r="Q381" s="350"/>
      <c r="R381" s="350"/>
      <c r="S381" s="350"/>
      <c r="T381" s="350"/>
      <c r="U381" s="350"/>
      <c r="V381" s="350"/>
      <c r="W381" s="350"/>
      <c r="X381" s="350"/>
      <c r="Y381" s="350"/>
      <c r="Z381" s="350"/>
    </row>
    <row r="382">
      <c r="A382" s="350"/>
      <c r="B382" s="350"/>
      <c r="C382" s="350"/>
      <c r="D382" s="350"/>
      <c r="E382" s="350"/>
      <c r="F382" s="350"/>
      <c r="G382" s="350"/>
      <c r="H382" s="350"/>
      <c r="I382" s="350"/>
      <c r="J382" s="350"/>
      <c r="K382" s="350"/>
      <c r="L382" s="350"/>
      <c r="M382" s="350"/>
      <c r="N382" s="350"/>
      <c r="O382" s="350"/>
      <c r="P382" s="350"/>
      <c r="Q382" s="350"/>
      <c r="R382" s="350"/>
      <c r="S382" s="350"/>
      <c r="T382" s="350"/>
      <c r="U382" s="350"/>
      <c r="V382" s="350"/>
      <c r="W382" s="350"/>
      <c r="X382" s="350"/>
      <c r="Y382" s="350"/>
      <c r="Z382" s="350"/>
    </row>
    <row r="383">
      <c r="A383" s="350"/>
      <c r="B383" s="350"/>
      <c r="C383" s="350"/>
      <c r="D383" s="350"/>
      <c r="E383" s="350"/>
      <c r="F383" s="350"/>
      <c r="G383" s="350"/>
      <c r="H383" s="350"/>
      <c r="I383" s="350"/>
      <c r="J383" s="350"/>
      <c r="K383" s="350"/>
      <c r="L383" s="350"/>
      <c r="M383" s="350"/>
      <c r="N383" s="350"/>
      <c r="O383" s="350"/>
      <c r="P383" s="350"/>
      <c r="Q383" s="350"/>
      <c r="R383" s="350"/>
      <c r="S383" s="350"/>
      <c r="T383" s="350"/>
      <c r="U383" s="350"/>
      <c r="V383" s="350"/>
      <c r="W383" s="350"/>
      <c r="X383" s="350"/>
      <c r="Y383" s="350"/>
      <c r="Z383" s="350"/>
    </row>
    <row r="384">
      <c r="A384" s="350"/>
      <c r="B384" s="350"/>
      <c r="C384" s="350"/>
      <c r="D384" s="350"/>
      <c r="E384" s="350"/>
      <c r="F384" s="350"/>
      <c r="G384" s="350"/>
      <c r="H384" s="350"/>
      <c r="I384" s="350"/>
      <c r="J384" s="350"/>
      <c r="K384" s="350"/>
      <c r="L384" s="350"/>
      <c r="M384" s="350"/>
      <c r="N384" s="350"/>
      <c r="O384" s="350"/>
      <c r="P384" s="350"/>
      <c r="Q384" s="350"/>
      <c r="R384" s="350"/>
      <c r="S384" s="350"/>
      <c r="T384" s="350"/>
      <c r="U384" s="350"/>
      <c r="V384" s="350"/>
      <c r="W384" s="350"/>
      <c r="X384" s="350"/>
      <c r="Y384" s="350"/>
      <c r="Z384" s="350"/>
    </row>
    <row r="385">
      <c r="A385" s="350"/>
      <c r="B385" s="350"/>
      <c r="C385" s="350"/>
      <c r="D385" s="350"/>
      <c r="E385" s="350"/>
      <c r="F385" s="350"/>
      <c r="G385" s="350"/>
      <c r="H385" s="350"/>
      <c r="I385" s="350"/>
      <c r="J385" s="350"/>
      <c r="K385" s="350"/>
      <c r="L385" s="350"/>
      <c r="M385" s="350"/>
      <c r="N385" s="350"/>
      <c r="O385" s="350"/>
      <c r="P385" s="350"/>
      <c r="Q385" s="350"/>
      <c r="R385" s="350"/>
      <c r="S385" s="350"/>
      <c r="T385" s="350"/>
      <c r="U385" s="350"/>
      <c r="V385" s="350"/>
      <c r="W385" s="350"/>
      <c r="X385" s="350"/>
      <c r="Y385" s="350"/>
      <c r="Z385" s="350"/>
    </row>
    <row r="386">
      <c r="A386" s="350"/>
      <c r="B386" s="350"/>
      <c r="C386" s="350"/>
      <c r="D386" s="350"/>
      <c r="E386" s="350"/>
      <c r="F386" s="350"/>
      <c r="G386" s="350"/>
      <c r="H386" s="350"/>
      <c r="I386" s="350"/>
      <c r="J386" s="350"/>
      <c r="K386" s="350"/>
      <c r="L386" s="350"/>
      <c r="M386" s="350"/>
      <c r="N386" s="350"/>
      <c r="O386" s="350"/>
      <c r="P386" s="350"/>
      <c r="Q386" s="350"/>
      <c r="R386" s="350"/>
      <c r="S386" s="350"/>
      <c r="T386" s="350"/>
      <c r="U386" s="350"/>
      <c r="V386" s="350"/>
      <c r="W386" s="350"/>
      <c r="X386" s="350"/>
      <c r="Y386" s="350"/>
      <c r="Z386" s="350"/>
    </row>
    <row r="387">
      <c r="A387" s="350"/>
      <c r="B387" s="350"/>
      <c r="C387" s="350"/>
      <c r="D387" s="350"/>
      <c r="E387" s="350"/>
      <c r="F387" s="350"/>
      <c r="G387" s="350"/>
      <c r="H387" s="350"/>
      <c r="I387" s="350"/>
      <c r="J387" s="350"/>
      <c r="K387" s="350"/>
      <c r="L387" s="350"/>
      <c r="M387" s="350"/>
      <c r="N387" s="350"/>
      <c r="O387" s="350"/>
      <c r="P387" s="350"/>
      <c r="Q387" s="350"/>
      <c r="R387" s="350"/>
      <c r="S387" s="350"/>
      <c r="T387" s="350"/>
      <c r="U387" s="350"/>
      <c r="V387" s="350"/>
      <c r="W387" s="350"/>
      <c r="X387" s="350"/>
      <c r="Y387" s="350"/>
      <c r="Z387" s="350"/>
    </row>
    <row r="388">
      <c r="A388" s="350"/>
      <c r="B388" s="350"/>
      <c r="C388" s="350"/>
      <c r="D388" s="350"/>
      <c r="E388" s="350"/>
      <c r="F388" s="350"/>
      <c r="G388" s="350"/>
      <c r="H388" s="350"/>
      <c r="I388" s="350"/>
      <c r="J388" s="350"/>
      <c r="K388" s="350"/>
      <c r="L388" s="350"/>
      <c r="M388" s="350"/>
      <c r="N388" s="350"/>
      <c r="O388" s="350"/>
      <c r="P388" s="350"/>
      <c r="Q388" s="350"/>
      <c r="R388" s="350"/>
      <c r="S388" s="350"/>
      <c r="T388" s="350"/>
      <c r="U388" s="350"/>
      <c r="V388" s="350"/>
      <c r="W388" s="350"/>
      <c r="X388" s="350"/>
      <c r="Y388" s="350"/>
      <c r="Z388" s="350"/>
    </row>
    <row r="389">
      <c r="A389" s="350"/>
      <c r="B389" s="350"/>
      <c r="C389" s="350"/>
      <c r="D389" s="350"/>
      <c r="E389" s="350"/>
      <c r="F389" s="350"/>
      <c r="G389" s="350"/>
      <c r="H389" s="350"/>
      <c r="I389" s="350"/>
      <c r="J389" s="350"/>
      <c r="K389" s="350"/>
      <c r="L389" s="350"/>
      <c r="M389" s="350"/>
      <c r="N389" s="350"/>
      <c r="O389" s="350"/>
      <c r="P389" s="350"/>
      <c r="Q389" s="350"/>
      <c r="R389" s="350"/>
      <c r="S389" s="350"/>
      <c r="T389" s="350"/>
      <c r="U389" s="350"/>
      <c r="V389" s="350"/>
      <c r="W389" s="350"/>
      <c r="X389" s="350"/>
      <c r="Y389" s="350"/>
      <c r="Z389" s="350"/>
    </row>
    <row r="390">
      <c r="A390" s="350"/>
      <c r="B390" s="350"/>
      <c r="C390" s="350"/>
      <c r="D390" s="350"/>
      <c r="E390" s="350"/>
      <c r="F390" s="350"/>
      <c r="G390" s="350"/>
      <c r="H390" s="350"/>
      <c r="I390" s="350"/>
      <c r="J390" s="350"/>
      <c r="K390" s="350"/>
      <c r="L390" s="350"/>
      <c r="M390" s="350"/>
      <c r="N390" s="350"/>
      <c r="O390" s="350"/>
      <c r="P390" s="350"/>
      <c r="Q390" s="350"/>
      <c r="R390" s="350"/>
      <c r="S390" s="350"/>
      <c r="T390" s="350"/>
      <c r="U390" s="350"/>
      <c r="V390" s="350"/>
      <c r="W390" s="350"/>
      <c r="X390" s="350"/>
      <c r="Y390" s="350"/>
      <c r="Z390" s="350"/>
    </row>
    <row r="391">
      <c r="A391" s="350"/>
      <c r="B391" s="350"/>
      <c r="C391" s="350"/>
      <c r="D391" s="350"/>
      <c r="E391" s="350"/>
      <c r="F391" s="350"/>
      <c r="G391" s="350"/>
      <c r="H391" s="350"/>
      <c r="I391" s="350"/>
      <c r="J391" s="350"/>
      <c r="K391" s="350"/>
      <c r="L391" s="350"/>
      <c r="M391" s="350"/>
      <c r="N391" s="350"/>
      <c r="O391" s="350"/>
      <c r="P391" s="350"/>
      <c r="Q391" s="350"/>
      <c r="R391" s="350"/>
      <c r="S391" s="350"/>
      <c r="T391" s="350"/>
      <c r="U391" s="350"/>
      <c r="V391" s="350"/>
      <c r="W391" s="350"/>
      <c r="X391" s="350"/>
      <c r="Y391" s="350"/>
      <c r="Z391" s="350"/>
    </row>
    <row r="392">
      <c r="A392" s="350"/>
      <c r="B392" s="350"/>
      <c r="C392" s="350"/>
      <c r="D392" s="350"/>
      <c r="E392" s="350"/>
      <c r="F392" s="350"/>
      <c r="G392" s="350"/>
      <c r="H392" s="350"/>
      <c r="I392" s="350"/>
      <c r="J392" s="350"/>
      <c r="K392" s="350"/>
      <c r="L392" s="350"/>
      <c r="M392" s="350"/>
      <c r="N392" s="350"/>
      <c r="O392" s="350"/>
      <c r="P392" s="350"/>
      <c r="Q392" s="350"/>
      <c r="R392" s="350"/>
      <c r="S392" s="350"/>
      <c r="T392" s="350"/>
      <c r="U392" s="350"/>
      <c r="V392" s="350"/>
      <c r="W392" s="350"/>
      <c r="X392" s="350"/>
      <c r="Y392" s="350"/>
      <c r="Z392" s="350"/>
    </row>
    <row r="393">
      <c r="A393" s="350"/>
      <c r="B393" s="350"/>
      <c r="C393" s="350"/>
      <c r="D393" s="350"/>
      <c r="E393" s="350"/>
      <c r="F393" s="350"/>
      <c r="G393" s="350"/>
      <c r="H393" s="350"/>
      <c r="I393" s="350"/>
      <c r="J393" s="350"/>
      <c r="K393" s="350"/>
      <c r="L393" s="350"/>
      <c r="M393" s="350"/>
      <c r="N393" s="350"/>
      <c r="O393" s="350"/>
      <c r="P393" s="350"/>
      <c r="Q393" s="350"/>
      <c r="R393" s="350"/>
      <c r="S393" s="350"/>
      <c r="T393" s="350"/>
      <c r="U393" s="350"/>
      <c r="V393" s="350"/>
      <c r="W393" s="350"/>
      <c r="X393" s="350"/>
      <c r="Y393" s="350"/>
      <c r="Z393" s="350"/>
    </row>
    <row r="394">
      <c r="A394" s="350"/>
      <c r="B394" s="350"/>
      <c r="C394" s="350"/>
      <c r="D394" s="350"/>
      <c r="E394" s="350"/>
      <c r="F394" s="350"/>
      <c r="G394" s="350"/>
      <c r="H394" s="350"/>
      <c r="I394" s="350"/>
      <c r="J394" s="350"/>
      <c r="K394" s="350"/>
      <c r="L394" s="350"/>
      <c r="M394" s="350"/>
      <c r="N394" s="350"/>
      <c r="O394" s="350"/>
      <c r="P394" s="350"/>
      <c r="Q394" s="350"/>
      <c r="R394" s="350"/>
      <c r="S394" s="350"/>
      <c r="T394" s="350"/>
      <c r="U394" s="350"/>
      <c r="V394" s="350"/>
      <c r="W394" s="350"/>
      <c r="X394" s="350"/>
      <c r="Y394" s="350"/>
      <c r="Z394" s="350"/>
    </row>
    <row r="395">
      <c r="A395" s="350"/>
      <c r="B395" s="350"/>
      <c r="C395" s="350"/>
      <c r="D395" s="350"/>
      <c r="E395" s="350"/>
      <c r="F395" s="350"/>
      <c r="G395" s="350"/>
      <c r="H395" s="350"/>
      <c r="I395" s="350"/>
      <c r="J395" s="350"/>
      <c r="K395" s="350"/>
      <c r="L395" s="350"/>
      <c r="M395" s="350"/>
      <c r="N395" s="350"/>
      <c r="O395" s="350"/>
      <c r="P395" s="350"/>
      <c r="Q395" s="350"/>
      <c r="R395" s="350"/>
      <c r="S395" s="350"/>
      <c r="T395" s="350"/>
      <c r="U395" s="350"/>
      <c r="V395" s="350"/>
      <c r="W395" s="350"/>
      <c r="X395" s="350"/>
      <c r="Y395" s="350"/>
      <c r="Z395" s="350"/>
    </row>
    <row r="396">
      <c r="A396" s="350"/>
      <c r="B396" s="350"/>
      <c r="C396" s="350"/>
      <c r="D396" s="350"/>
      <c r="E396" s="350"/>
      <c r="F396" s="350"/>
      <c r="G396" s="350"/>
      <c r="H396" s="350"/>
      <c r="I396" s="350"/>
      <c r="J396" s="350"/>
      <c r="K396" s="350"/>
      <c r="L396" s="350"/>
      <c r="M396" s="350"/>
      <c r="N396" s="350"/>
      <c r="O396" s="350"/>
      <c r="P396" s="350"/>
      <c r="Q396" s="350"/>
      <c r="R396" s="350"/>
      <c r="S396" s="350"/>
      <c r="T396" s="350"/>
      <c r="U396" s="350"/>
      <c r="V396" s="350"/>
      <c r="W396" s="350"/>
      <c r="X396" s="350"/>
      <c r="Y396" s="350"/>
      <c r="Z396" s="350"/>
    </row>
    <row r="397">
      <c r="A397" s="350"/>
      <c r="B397" s="350"/>
      <c r="C397" s="350"/>
      <c r="D397" s="350"/>
      <c r="E397" s="350"/>
      <c r="F397" s="350"/>
      <c r="G397" s="350"/>
      <c r="H397" s="350"/>
      <c r="I397" s="350"/>
      <c r="J397" s="350"/>
      <c r="K397" s="350"/>
      <c r="L397" s="350"/>
      <c r="M397" s="350"/>
      <c r="N397" s="350"/>
      <c r="O397" s="350"/>
      <c r="P397" s="350"/>
      <c r="Q397" s="350"/>
      <c r="R397" s="350"/>
      <c r="S397" s="350"/>
      <c r="T397" s="350"/>
      <c r="U397" s="350"/>
      <c r="V397" s="350"/>
      <c r="W397" s="350"/>
      <c r="X397" s="350"/>
      <c r="Y397" s="350"/>
      <c r="Z397" s="350"/>
    </row>
    <row r="398">
      <c r="A398" s="350"/>
      <c r="B398" s="350"/>
      <c r="C398" s="350"/>
      <c r="D398" s="350"/>
      <c r="E398" s="350"/>
      <c r="F398" s="350"/>
      <c r="G398" s="350"/>
      <c r="H398" s="350"/>
      <c r="I398" s="350"/>
      <c r="J398" s="350"/>
      <c r="K398" s="350"/>
      <c r="L398" s="350"/>
      <c r="M398" s="350"/>
      <c r="N398" s="350"/>
      <c r="O398" s="350"/>
      <c r="P398" s="350"/>
      <c r="Q398" s="350"/>
      <c r="R398" s="350"/>
      <c r="S398" s="350"/>
      <c r="T398" s="350"/>
      <c r="U398" s="350"/>
      <c r="V398" s="350"/>
      <c r="W398" s="350"/>
      <c r="X398" s="350"/>
      <c r="Y398" s="350"/>
      <c r="Z398" s="350"/>
    </row>
    <row r="399">
      <c r="A399" s="350"/>
      <c r="B399" s="350"/>
      <c r="C399" s="350"/>
      <c r="D399" s="350"/>
      <c r="E399" s="350"/>
      <c r="F399" s="350"/>
      <c r="G399" s="350"/>
      <c r="H399" s="350"/>
      <c r="I399" s="350"/>
      <c r="J399" s="350"/>
      <c r="K399" s="350"/>
      <c r="L399" s="350"/>
      <c r="M399" s="350"/>
      <c r="N399" s="350"/>
      <c r="O399" s="350"/>
      <c r="P399" s="350"/>
      <c r="Q399" s="350"/>
      <c r="R399" s="350"/>
      <c r="S399" s="350"/>
      <c r="T399" s="350"/>
      <c r="U399" s="350"/>
      <c r="V399" s="350"/>
      <c r="W399" s="350"/>
      <c r="X399" s="350"/>
      <c r="Y399" s="350"/>
      <c r="Z399" s="350"/>
    </row>
    <row r="400">
      <c r="A400" s="350"/>
      <c r="B400" s="350"/>
      <c r="C400" s="350"/>
      <c r="D400" s="350"/>
      <c r="E400" s="350"/>
      <c r="F400" s="350"/>
      <c r="G400" s="350"/>
      <c r="H400" s="350"/>
      <c r="I400" s="350"/>
      <c r="J400" s="350"/>
      <c r="K400" s="350"/>
      <c r="L400" s="350"/>
      <c r="M400" s="350"/>
      <c r="N400" s="350"/>
      <c r="O400" s="350"/>
      <c r="P400" s="350"/>
      <c r="Q400" s="350"/>
      <c r="R400" s="350"/>
      <c r="S400" s="350"/>
      <c r="T400" s="350"/>
      <c r="U400" s="350"/>
      <c r="V400" s="350"/>
      <c r="W400" s="350"/>
      <c r="X400" s="350"/>
      <c r="Y400" s="350"/>
      <c r="Z400" s="350"/>
    </row>
    <row r="401">
      <c r="A401" s="350"/>
      <c r="B401" s="350"/>
      <c r="C401" s="350"/>
      <c r="D401" s="350"/>
      <c r="E401" s="350"/>
      <c r="F401" s="350"/>
      <c r="G401" s="350"/>
      <c r="H401" s="350"/>
      <c r="I401" s="350"/>
      <c r="J401" s="350"/>
      <c r="K401" s="350"/>
      <c r="L401" s="350"/>
      <c r="M401" s="350"/>
      <c r="N401" s="350"/>
      <c r="O401" s="350"/>
      <c r="P401" s="350"/>
      <c r="Q401" s="350"/>
      <c r="R401" s="350"/>
      <c r="S401" s="350"/>
      <c r="T401" s="350"/>
      <c r="U401" s="350"/>
      <c r="V401" s="350"/>
      <c r="W401" s="350"/>
      <c r="X401" s="350"/>
      <c r="Y401" s="350"/>
      <c r="Z401" s="350"/>
    </row>
    <row r="402">
      <c r="A402" s="350"/>
      <c r="B402" s="350"/>
      <c r="C402" s="350"/>
      <c r="D402" s="350"/>
      <c r="E402" s="350"/>
      <c r="F402" s="350"/>
      <c r="G402" s="350"/>
      <c r="H402" s="350"/>
      <c r="I402" s="350"/>
      <c r="J402" s="350"/>
      <c r="K402" s="350"/>
      <c r="L402" s="350"/>
      <c r="M402" s="350"/>
      <c r="N402" s="350"/>
      <c r="O402" s="350"/>
      <c r="P402" s="350"/>
      <c r="Q402" s="350"/>
      <c r="R402" s="350"/>
      <c r="S402" s="350"/>
      <c r="T402" s="350"/>
      <c r="U402" s="350"/>
      <c r="V402" s="350"/>
      <c r="W402" s="350"/>
      <c r="X402" s="350"/>
      <c r="Y402" s="350"/>
      <c r="Z402" s="350"/>
    </row>
    <row r="403">
      <c r="A403" s="350"/>
      <c r="B403" s="350"/>
      <c r="C403" s="350"/>
      <c r="D403" s="350"/>
      <c r="E403" s="350"/>
      <c r="F403" s="350"/>
      <c r="G403" s="350"/>
      <c r="H403" s="350"/>
      <c r="I403" s="350"/>
      <c r="J403" s="350"/>
      <c r="K403" s="350"/>
      <c r="L403" s="350"/>
      <c r="M403" s="350"/>
      <c r="N403" s="350"/>
      <c r="O403" s="350"/>
      <c r="P403" s="350"/>
      <c r="Q403" s="350"/>
      <c r="R403" s="350"/>
      <c r="S403" s="350"/>
      <c r="T403" s="350"/>
      <c r="U403" s="350"/>
      <c r="V403" s="350"/>
      <c r="W403" s="350"/>
      <c r="X403" s="350"/>
      <c r="Y403" s="350"/>
      <c r="Z403" s="350"/>
    </row>
    <row r="404">
      <c r="A404" s="350"/>
      <c r="B404" s="350"/>
      <c r="C404" s="350"/>
      <c r="D404" s="350"/>
      <c r="E404" s="350"/>
      <c r="F404" s="350"/>
      <c r="G404" s="350"/>
      <c r="H404" s="350"/>
      <c r="I404" s="350"/>
      <c r="J404" s="350"/>
      <c r="K404" s="350"/>
      <c r="L404" s="350"/>
      <c r="M404" s="350"/>
      <c r="N404" s="350"/>
      <c r="O404" s="350"/>
      <c r="P404" s="350"/>
      <c r="Q404" s="350"/>
      <c r="R404" s="350"/>
      <c r="S404" s="350"/>
      <c r="T404" s="350"/>
      <c r="U404" s="350"/>
      <c r="V404" s="350"/>
      <c r="W404" s="350"/>
      <c r="X404" s="350"/>
      <c r="Y404" s="350"/>
      <c r="Z404" s="350"/>
    </row>
    <row r="405">
      <c r="A405" s="350"/>
      <c r="B405" s="350"/>
      <c r="C405" s="350"/>
      <c r="D405" s="350"/>
      <c r="E405" s="350"/>
      <c r="F405" s="350"/>
      <c r="G405" s="350"/>
      <c r="H405" s="350"/>
      <c r="I405" s="350"/>
      <c r="J405" s="350"/>
      <c r="K405" s="350"/>
      <c r="L405" s="350"/>
      <c r="M405" s="350"/>
      <c r="N405" s="350"/>
      <c r="O405" s="350"/>
      <c r="P405" s="350"/>
      <c r="Q405" s="350"/>
      <c r="R405" s="350"/>
      <c r="S405" s="350"/>
      <c r="T405" s="350"/>
      <c r="U405" s="350"/>
      <c r="V405" s="350"/>
      <c r="W405" s="350"/>
      <c r="X405" s="350"/>
      <c r="Y405" s="350"/>
      <c r="Z405" s="350"/>
    </row>
    <row r="406">
      <c r="A406" s="350"/>
      <c r="B406" s="350"/>
      <c r="C406" s="350"/>
      <c r="D406" s="350"/>
      <c r="E406" s="350"/>
      <c r="F406" s="350"/>
      <c r="G406" s="350"/>
      <c r="H406" s="350"/>
      <c r="I406" s="350"/>
      <c r="J406" s="350"/>
      <c r="K406" s="350"/>
      <c r="L406" s="350"/>
      <c r="M406" s="350"/>
      <c r="N406" s="350"/>
      <c r="O406" s="350"/>
      <c r="P406" s="350"/>
      <c r="Q406" s="350"/>
      <c r="R406" s="350"/>
      <c r="S406" s="350"/>
      <c r="T406" s="350"/>
      <c r="U406" s="350"/>
      <c r="V406" s="350"/>
      <c r="W406" s="350"/>
      <c r="X406" s="350"/>
      <c r="Y406" s="350"/>
      <c r="Z406" s="350"/>
    </row>
    <row r="407">
      <c r="A407" s="350"/>
      <c r="B407" s="350"/>
      <c r="C407" s="350"/>
      <c r="D407" s="350"/>
      <c r="E407" s="350"/>
      <c r="F407" s="350"/>
      <c r="G407" s="350"/>
      <c r="H407" s="350"/>
      <c r="I407" s="350"/>
      <c r="J407" s="350"/>
      <c r="K407" s="350"/>
      <c r="L407" s="350"/>
      <c r="M407" s="350"/>
      <c r="N407" s="350"/>
      <c r="O407" s="350"/>
      <c r="P407" s="350"/>
      <c r="Q407" s="350"/>
      <c r="R407" s="350"/>
      <c r="S407" s="350"/>
      <c r="T407" s="350"/>
      <c r="U407" s="350"/>
      <c r="V407" s="350"/>
      <c r="W407" s="350"/>
      <c r="X407" s="350"/>
      <c r="Y407" s="350"/>
      <c r="Z407" s="350"/>
    </row>
    <row r="408">
      <c r="A408" s="350"/>
      <c r="B408" s="350"/>
      <c r="C408" s="350"/>
      <c r="D408" s="350"/>
      <c r="E408" s="350"/>
      <c r="F408" s="350"/>
      <c r="G408" s="350"/>
      <c r="H408" s="350"/>
      <c r="I408" s="350"/>
      <c r="J408" s="350"/>
      <c r="K408" s="350"/>
      <c r="L408" s="350"/>
      <c r="M408" s="350"/>
      <c r="N408" s="350"/>
      <c r="O408" s="350"/>
      <c r="P408" s="350"/>
      <c r="Q408" s="350"/>
      <c r="R408" s="350"/>
      <c r="S408" s="350"/>
      <c r="T408" s="350"/>
      <c r="U408" s="350"/>
      <c r="V408" s="350"/>
      <c r="W408" s="350"/>
      <c r="X408" s="350"/>
      <c r="Y408" s="350"/>
      <c r="Z408" s="350"/>
    </row>
    <row r="409">
      <c r="A409" s="350"/>
      <c r="B409" s="350"/>
      <c r="C409" s="350"/>
      <c r="D409" s="350"/>
      <c r="E409" s="350"/>
      <c r="F409" s="350"/>
      <c r="G409" s="350"/>
      <c r="H409" s="350"/>
      <c r="I409" s="350"/>
      <c r="J409" s="350"/>
      <c r="K409" s="350"/>
      <c r="L409" s="350"/>
      <c r="M409" s="350"/>
      <c r="N409" s="350"/>
      <c r="O409" s="350"/>
      <c r="P409" s="350"/>
      <c r="Q409" s="350"/>
      <c r="R409" s="350"/>
      <c r="S409" s="350"/>
      <c r="T409" s="350"/>
      <c r="U409" s="350"/>
      <c r="V409" s="350"/>
      <c r="W409" s="350"/>
      <c r="X409" s="350"/>
      <c r="Y409" s="350"/>
      <c r="Z409" s="350"/>
    </row>
    <row r="410">
      <c r="A410" s="350"/>
      <c r="B410" s="350"/>
      <c r="C410" s="350"/>
      <c r="D410" s="350"/>
      <c r="E410" s="350"/>
      <c r="F410" s="350"/>
      <c r="G410" s="350"/>
      <c r="H410" s="350"/>
      <c r="I410" s="350"/>
      <c r="J410" s="350"/>
      <c r="K410" s="350"/>
      <c r="L410" s="350"/>
      <c r="M410" s="350"/>
      <c r="N410" s="350"/>
      <c r="O410" s="350"/>
      <c r="P410" s="350"/>
      <c r="Q410" s="350"/>
      <c r="R410" s="350"/>
      <c r="S410" s="350"/>
      <c r="T410" s="350"/>
      <c r="U410" s="350"/>
      <c r="V410" s="350"/>
      <c r="W410" s="350"/>
      <c r="X410" s="350"/>
      <c r="Y410" s="350"/>
      <c r="Z410" s="350"/>
    </row>
    <row r="411">
      <c r="A411" s="350"/>
      <c r="B411" s="350"/>
      <c r="C411" s="350"/>
      <c r="D411" s="350"/>
      <c r="E411" s="350"/>
      <c r="F411" s="350"/>
      <c r="G411" s="350"/>
      <c r="H411" s="350"/>
      <c r="I411" s="350"/>
      <c r="J411" s="350"/>
      <c r="K411" s="350"/>
      <c r="L411" s="350"/>
      <c r="M411" s="350"/>
      <c r="N411" s="350"/>
      <c r="O411" s="350"/>
      <c r="P411" s="350"/>
      <c r="Q411" s="350"/>
      <c r="R411" s="350"/>
      <c r="S411" s="350"/>
      <c r="T411" s="350"/>
      <c r="U411" s="350"/>
      <c r="V411" s="350"/>
      <c r="W411" s="350"/>
      <c r="X411" s="350"/>
      <c r="Y411" s="350"/>
      <c r="Z411" s="350"/>
    </row>
    <row r="412">
      <c r="A412" s="350"/>
      <c r="B412" s="350"/>
      <c r="C412" s="350"/>
      <c r="D412" s="350"/>
      <c r="E412" s="350"/>
      <c r="F412" s="350"/>
      <c r="G412" s="350"/>
      <c r="H412" s="350"/>
      <c r="I412" s="350"/>
      <c r="J412" s="350"/>
      <c r="K412" s="350"/>
      <c r="L412" s="350"/>
      <c r="M412" s="350"/>
      <c r="N412" s="350"/>
      <c r="O412" s="350"/>
      <c r="P412" s="350"/>
      <c r="Q412" s="350"/>
      <c r="R412" s="350"/>
      <c r="S412" s="350"/>
      <c r="T412" s="350"/>
      <c r="U412" s="350"/>
      <c r="V412" s="350"/>
      <c r="W412" s="350"/>
      <c r="X412" s="350"/>
      <c r="Y412" s="350"/>
      <c r="Z412" s="350"/>
    </row>
    <row r="413">
      <c r="A413" s="350"/>
      <c r="B413" s="350"/>
      <c r="C413" s="350"/>
      <c r="D413" s="350"/>
      <c r="E413" s="350"/>
      <c r="F413" s="350"/>
      <c r="G413" s="350"/>
      <c r="H413" s="350"/>
      <c r="I413" s="350"/>
      <c r="J413" s="350"/>
      <c r="K413" s="350"/>
      <c r="L413" s="350"/>
      <c r="M413" s="350"/>
      <c r="N413" s="350"/>
      <c r="O413" s="350"/>
      <c r="P413" s="350"/>
      <c r="Q413" s="350"/>
      <c r="R413" s="350"/>
      <c r="S413" s="350"/>
      <c r="T413" s="350"/>
      <c r="U413" s="350"/>
      <c r="V413" s="350"/>
      <c r="W413" s="350"/>
      <c r="X413" s="350"/>
      <c r="Y413" s="350"/>
      <c r="Z413" s="350"/>
    </row>
    <row r="414">
      <c r="A414" s="350"/>
      <c r="B414" s="350"/>
      <c r="C414" s="350"/>
      <c r="D414" s="350"/>
      <c r="E414" s="350"/>
      <c r="F414" s="350"/>
      <c r="G414" s="350"/>
      <c r="H414" s="350"/>
      <c r="I414" s="350"/>
      <c r="J414" s="350"/>
      <c r="K414" s="350"/>
      <c r="L414" s="350"/>
      <c r="M414" s="350"/>
      <c r="N414" s="350"/>
      <c r="O414" s="350"/>
      <c r="P414" s="350"/>
      <c r="Q414" s="350"/>
      <c r="R414" s="350"/>
      <c r="S414" s="350"/>
      <c r="T414" s="350"/>
      <c r="U414" s="350"/>
      <c r="V414" s="350"/>
      <c r="W414" s="350"/>
      <c r="X414" s="350"/>
      <c r="Y414" s="350"/>
      <c r="Z414" s="350"/>
    </row>
    <row r="415">
      <c r="A415" s="350"/>
      <c r="B415" s="350"/>
      <c r="C415" s="350"/>
      <c r="D415" s="350"/>
      <c r="E415" s="350"/>
      <c r="F415" s="350"/>
      <c r="G415" s="350"/>
      <c r="H415" s="350"/>
      <c r="I415" s="350"/>
      <c r="J415" s="350"/>
      <c r="K415" s="350"/>
      <c r="L415" s="350"/>
      <c r="M415" s="350"/>
      <c r="N415" s="350"/>
      <c r="O415" s="350"/>
      <c r="P415" s="350"/>
      <c r="Q415" s="350"/>
      <c r="R415" s="350"/>
      <c r="S415" s="350"/>
      <c r="T415" s="350"/>
      <c r="U415" s="350"/>
      <c r="V415" s="350"/>
      <c r="W415" s="350"/>
      <c r="X415" s="350"/>
      <c r="Y415" s="350"/>
      <c r="Z415" s="350"/>
    </row>
    <row r="416">
      <c r="A416" s="350"/>
      <c r="B416" s="350"/>
      <c r="C416" s="350"/>
      <c r="D416" s="350"/>
      <c r="E416" s="350"/>
      <c r="F416" s="350"/>
      <c r="G416" s="350"/>
      <c r="H416" s="350"/>
      <c r="I416" s="350"/>
      <c r="J416" s="350"/>
      <c r="K416" s="350"/>
      <c r="L416" s="350"/>
      <c r="M416" s="350"/>
      <c r="N416" s="350"/>
      <c r="O416" s="350"/>
      <c r="P416" s="350"/>
      <c r="Q416" s="350"/>
      <c r="R416" s="350"/>
      <c r="S416" s="350"/>
      <c r="T416" s="350"/>
      <c r="U416" s="350"/>
      <c r="V416" s="350"/>
      <c r="W416" s="350"/>
      <c r="X416" s="350"/>
      <c r="Y416" s="350"/>
      <c r="Z416" s="350"/>
    </row>
    <row r="417">
      <c r="A417" s="350"/>
      <c r="B417" s="350"/>
      <c r="C417" s="350"/>
      <c r="D417" s="350"/>
      <c r="E417" s="350"/>
      <c r="F417" s="350"/>
      <c r="G417" s="350"/>
      <c r="H417" s="350"/>
      <c r="I417" s="350"/>
      <c r="J417" s="350"/>
      <c r="K417" s="350"/>
      <c r="L417" s="350"/>
      <c r="M417" s="350"/>
      <c r="N417" s="350"/>
      <c r="O417" s="350"/>
      <c r="P417" s="350"/>
      <c r="Q417" s="350"/>
      <c r="R417" s="350"/>
      <c r="S417" s="350"/>
      <c r="T417" s="350"/>
      <c r="U417" s="350"/>
      <c r="V417" s="350"/>
      <c r="W417" s="350"/>
      <c r="X417" s="350"/>
      <c r="Y417" s="350"/>
      <c r="Z417" s="350"/>
    </row>
    <row r="418">
      <c r="A418" s="350"/>
      <c r="B418" s="350"/>
      <c r="C418" s="350"/>
      <c r="D418" s="350"/>
      <c r="E418" s="350"/>
      <c r="F418" s="350"/>
      <c r="G418" s="350"/>
      <c r="H418" s="350"/>
      <c r="I418" s="350"/>
      <c r="J418" s="350"/>
      <c r="K418" s="350"/>
      <c r="L418" s="350"/>
      <c r="M418" s="350"/>
      <c r="N418" s="350"/>
      <c r="O418" s="350"/>
      <c r="P418" s="350"/>
      <c r="Q418" s="350"/>
      <c r="R418" s="350"/>
      <c r="S418" s="350"/>
      <c r="T418" s="350"/>
      <c r="U418" s="350"/>
      <c r="V418" s="350"/>
      <c r="W418" s="350"/>
      <c r="X418" s="350"/>
      <c r="Y418" s="350"/>
      <c r="Z418" s="350"/>
    </row>
    <row r="419">
      <c r="A419" s="350"/>
      <c r="B419" s="350"/>
      <c r="C419" s="350"/>
      <c r="D419" s="350"/>
      <c r="E419" s="350"/>
      <c r="F419" s="350"/>
      <c r="G419" s="350"/>
      <c r="H419" s="350"/>
      <c r="I419" s="350"/>
      <c r="J419" s="350"/>
      <c r="K419" s="350"/>
      <c r="L419" s="350"/>
      <c r="M419" s="350"/>
      <c r="N419" s="350"/>
      <c r="O419" s="350"/>
      <c r="P419" s="350"/>
      <c r="Q419" s="350"/>
      <c r="R419" s="350"/>
      <c r="S419" s="350"/>
      <c r="T419" s="350"/>
      <c r="U419" s="350"/>
      <c r="V419" s="350"/>
      <c r="W419" s="350"/>
      <c r="X419" s="350"/>
      <c r="Y419" s="350"/>
      <c r="Z419" s="350"/>
    </row>
    <row r="420">
      <c r="A420" s="350"/>
      <c r="B420" s="350"/>
      <c r="C420" s="350"/>
      <c r="D420" s="350"/>
      <c r="E420" s="350"/>
      <c r="F420" s="350"/>
      <c r="G420" s="350"/>
      <c r="H420" s="350"/>
      <c r="I420" s="350"/>
      <c r="J420" s="350"/>
      <c r="K420" s="350"/>
      <c r="L420" s="350"/>
      <c r="M420" s="350"/>
      <c r="N420" s="350"/>
      <c r="O420" s="350"/>
      <c r="P420" s="350"/>
      <c r="Q420" s="350"/>
      <c r="R420" s="350"/>
      <c r="S420" s="350"/>
      <c r="T420" s="350"/>
      <c r="U420" s="350"/>
      <c r="V420" s="350"/>
      <c r="W420" s="350"/>
      <c r="X420" s="350"/>
      <c r="Y420" s="350"/>
      <c r="Z420" s="350"/>
    </row>
    <row r="421">
      <c r="A421" s="350"/>
      <c r="B421" s="350"/>
      <c r="C421" s="350"/>
      <c r="D421" s="350"/>
      <c r="E421" s="350"/>
      <c r="F421" s="350"/>
      <c r="G421" s="350"/>
      <c r="H421" s="350"/>
      <c r="I421" s="350"/>
      <c r="J421" s="350"/>
      <c r="K421" s="350"/>
      <c r="L421" s="350"/>
      <c r="M421" s="350"/>
      <c r="N421" s="350"/>
      <c r="O421" s="350"/>
      <c r="P421" s="350"/>
      <c r="Q421" s="350"/>
      <c r="R421" s="350"/>
      <c r="S421" s="350"/>
      <c r="T421" s="350"/>
      <c r="U421" s="350"/>
      <c r="V421" s="350"/>
      <c r="W421" s="350"/>
      <c r="X421" s="350"/>
      <c r="Y421" s="350"/>
      <c r="Z421" s="350"/>
    </row>
    <row r="422">
      <c r="A422" s="350"/>
      <c r="B422" s="350"/>
      <c r="C422" s="350"/>
      <c r="D422" s="350"/>
      <c r="E422" s="350"/>
      <c r="F422" s="350"/>
      <c r="G422" s="350"/>
      <c r="H422" s="350"/>
      <c r="I422" s="350"/>
      <c r="J422" s="350"/>
      <c r="K422" s="350"/>
      <c r="L422" s="350"/>
      <c r="M422" s="350"/>
      <c r="N422" s="350"/>
      <c r="O422" s="350"/>
      <c r="P422" s="350"/>
      <c r="Q422" s="350"/>
      <c r="R422" s="350"/>
      <c r="S422" s="350"/>
      <c r="T422" s="350"/>
      <c r="U422" s="350"/>
      <c r="V422" s="350"/>
      <c r="W422" s="350"/>
      <c r="X422" s="350"/>
      <c r="Y422" s="350"/>
      <c r="Z422" s="350"/>
    </row>
    <row r="423">
      <c r="A423" s="350"/>
      <c r="B423" s="350"/>
      <c r="C423" s="350"/>
      <c r="D423" s="350"/>
      <c r="E423" s="350"/>
      <c r="F423" s="350"/>
      <c r="G423" s="350"/>
      <c r="H423" s="350"/>
      <c r="I423" s="350"/>
      <c r="J423" s="350"/>
      <c r="K423" s="350"/>
      <c r="L423" s="350"/>
      <c r="M423" s="350"/>
      <c r="N423" s="350"/>
      <c r="O423" s="350"/>
      <c r="P423" s="350"/>
      <c r="Q423" s="350"/>
      <c r="R423" s="350"/>
      <c r="S423" s="350"/>
      <c r="T423" s="350"/>
      <c r="U423" s="350"/>
      <c r="V423" s="350"/>
      <c r="W423" s="350"/>
      <c r="X423" s="350"/>
      <c r="Y423" s="350"/>
      <c r="Z423" s="350"/>
    </row>
    <row r="424">
      <c r="A424" s="350"/>
      <c r="B424" s="350"/>
      <c r="C424" s="350"/>
      <c r="D424" s="350"/>
      <c r="E424" s="350"/>
      <c r="F424" s="350"/>
      <c r="G424" s="350"/>
      <c r="H424" s="350"/>
      <c r="I424" s="350"/>
      <c r="J424" s="350"/>
      <c r="K424" s="350"/>
      <c r="L424" s="350"/>
      <c r="M424" s="350"/>
      <c r="N424" s="350"/>
      <c r="O424" s="350"/>
      <c r="P424" s="350"/>
      <c r="Q424" s="350"/>
      <c r="R424" s="350"/>
      <c r="S424" s="350"/>
      <c r="T424" s="350"/>
      <c r="U424" s="350"/>
      <c r="V424" s="350"/>
      <c r="W424" s="350"/>
      <c r="X424" s="350"/>
      <c r="Y424" s="350"/>
      <c r="Z424" s="350"/>
    </row>
    <row r="425">
      <c r="A425" s="350"/>
      <c r="B425" s="350"/>
      <c r="C425" s="350"/>
      <c r="D425" s="350"/>
      <c r="E425" s="350"/>
      <c r="F425" s="350"/>
      <c r="G425" s="350"/>
      <c r="H425" s="350"/>
      <c r="I425" s="350"/>
      <c r="J425" s="350"/>
      <c r="K425" s="350"/>
      <c r="L425" s="350"/>
      <c r="M425" s="350"/>
      <c r="N425" s="350"/>
      <c r="O425" s="350"/>
      <c r="P425" s="350"/>
      <c r="Q425" s="350"/>
      <c r="R425" s="350"/>
      <c r="S425" s="350"/>
      <c r="T425" s="350"/>
      <c r="U425" s="350"/>
      <c r="V425" s="350"/>
      <c r="W425" s="350"/>
      <c r="X425" s="350"/>
      <c r="Y425" s="350"/>
      <c r="Z425" s="350"/>
    </row>
    <row r="426">
      <c r="A426" s="350"/>
      <c r="B426" s="350"/>
      <c r="C426" s="350"/>
      <c r="D426" s="350"/>
      <c r="E426" s="350"/>
      <c r="F426" s="350"/>
      <c r="G426" s="350"/>
      <c r="H426" s="350"/>
      <c r="I426" s="350"/>
      <c r="J426" s="350"/>
      <c r="K426" s="350"/>
      <c r="L426" s="350"/>
      <c r="M426" s="350"/>
      <c r="N426" s="350"/>
      <c r="O426" s="350"/>
      <c r="P426" s="350"/>
      <c r="Q426" s="350"/>
      <c r="R426" s="350"/>
      <c r="S426" s="350"/>
      <c r="T426" s="350"/>
      <c r="U426" s="350"/>
      <c r="V426" s="350"/>
      <c r="W426" s="350"/>
      <c r="X426" s="350"/>
      <c r="Y426" s="350"/>
      <c r="Z426" s="350"/>
    </row>
    <row r="427">
      <c r="A427" s="350"/>
      <c r="B427" s="350"/>
      <c r="C427" s="350"/>
      <c r="D427" s="350"/>
      <c r="E427" s="350"/>
      <c r="F427" s="350"/>
      <c r="G427" s="350"/>
      <c r="H427" s="350"/>
      <c r="I427" s="350"/>
      <c r="J427" s="350"/>
      <c r="K427" s="350"/>
      <c r="L427" s="350"/>
      <c r="M427" s="350"/>
      <c r="N427" s="350"/>
      <c r="O427" s="350"/>
      <c r="P427" s="350"/>
      <c r="Q427" s="350"/>
      <c r="R427" s="350"/>
      <c r="S427" s="350"/>
      <c r="T427" s="350"/>
      <c r="U427" s="350"/>
      <c r="V427" s="350"/>
      <c r="W427" s="350"/>
      <c r="X427" s="350"/>
      <c r="Y427" s="350"/>
      <c r="Z427" s="350"/>
    </row>
    <row r="428">
      <c r="A428" s="350"/>
      <c r="B428" s="350"/>
      <c r="C428" s="350"/>
      <c r="D428" s="350"/>
      <c r="E428" s="350"/>
      <c r="F428" s="350"/>
      <c r="G428" s="350"/>
      <c r="H428" s="350"/>
      <c r="I428" s="350"/>
      <c r="J428" s="350"/>
      <c r="K428" s="350"/>
      <c r="L428" s="350"/>
      <c r="M428" s="350"/>
      <c r="N428" s="350"/>
      <c r="O428" s="350"/>
      <c r="P428" s="350"/>
      <c r="Q428" s="350"/>
      <c r="R428" s="350"/>
      <c r="S428" s="350"/>
      <c r="T428" s="350"/>
      <c r="U428" s="350"/>
      <c r="V428" s="350"/>
      <c r="W428" s="350"/>
      <c r="X428" s="350"/>
      <c r="Y428" s="350"/>
      <c r="Z428" s="350"/>
    </row>
    <row r="429">
      <c r="A429" s="350"/>
      <c r="B429" s="350"/>
      <c r="C429" s="350"/>
      <c r="D429" s="350"/>
      <c r="E429" s="350"/>
      <c r="F429" s="350"/>
      <c r="G429" s="350"/>
      <c r="H429" s="350"/>
      <c r="I429" s="350"/>
      <c r="J429" s="350"/>
      <c r="K429" s="350"/>
      <c r="L429" s="350"/>
      <c r="M429" s="350"/>
      <c r="N429" s="350"/>
      <c r="O429" s="350"/>
      <c r="P429" s="350"/>
      <c r="Q429" s="350"/>
      <c r="R429" s="350"/>
      <c r="S429" s="350"/>
      <c r="T429" s="350"/>
      <c r="U429" s="350"/>
      <c r="V429" s="350"/>
      <c r="W429" s="350"/>
      <c r="X429" s="350"/>
      <c r="Y429" s="350"/>
      <c r="Z429" s="350"/>
    </row>
    <row r="430">
      <c r="A430" s="350"/>
      <c r="B430" s="350"/>
      <c r="C430" s="350"/>
      <c r="D430" s="350"/>
      <c r="E430" s="350"/>
      <c r="F430" s="350"/>
      <c r="G430" s="350"/>
      <c r="H430" s="350"/>
      <c r="I430" s="350"/>
      <c r="J430" s="350"/>
      <c r="K430" s="350"/>
      <c r="L430" s="350"/>
      <c r="M430" s="350"/>
      <c r="N430" s="350"/>
      <c r="O430" s="350"/>
      <c r="P430" s="350"/>
      <c r="Q430" s="350"/>
      <c r="R430" s="350"/>
      <c r="S430" s="350"/>
      <c r="T430" s="350"/>
      <c r="U430" s="350"/>
      <c r="V430" s="350"/>
      <c r="W430" s="350"/>
      <c r="X430" s="350"/>
      <c r="Y430" s="350"/>
      <c r="Z430" s="350"/>
    </row>
    <row r="431">
      <c r="A431" s="350"/>
      <c r="B431" s="350"/>
      <c r="C431" s="350"/>
      <c r="D431" s="350"/>
      <c r="E431" s="350"/>
      <c r="F431" s="350"/>
      <c r="G431" s="350"/>
      <c r="H431" s="350"/>
      <c r="I431" s="350"/>
      <c r="J431" s="350"/>
      <c r="K431" s="350"/>
      <c r="L431" s="350"/>
      <c r="M431" s="350"/>
      <c r="N431" s="350"/>
      <c r="O431" s="350"/>
      <c r="P431" s="350"/>
      <c r="Q431" s="350"/>
      <c r="R431" s="350"/>
      <c r="S431" s="350"/>
      <c r="T431" s="350"/>
      <c r="U431" s="350"/>
      <c r="V431" s="350"/>
      <c r="W431" s="350"/>
      <c r="X431" s="350"/>
      <c r="Y431" s="350"/>
      <c r="Z431" s="350"/>
    </row>
    <row r="432">
      <c r="A432" s="350"/>
      <c r="B432" s="350"/>
      <c r="C432" s="350"/>
      <c r="D432" s="350"/>
      <c r="E432" s="350"/>
      <c r="F432" s="350"/>
      <c r="G432" s="350"/>
      <c r="H432" s="350"/>
      <c r="I432" s="350"/>
      <c r="J432" s="350"/>
      <c r="K432" s="350"/>
      <c r="L432" s="350"/>
      <c r="M432" s="350"/>
      <c r="N432" s="350"/>
      <c r="O432" s="350"/>
      <c r="P432" s="350"/>
      <c r="Q432" s="350"/>
      <c r="R432" s="350"/>
      <c r="S432" s="350"/>
      <c r="T432" s="350"/>
      <c r="U432" s="350"/>
      <c r="V432" s="350"/>
      <c r="W432" s="350"/>
      <c r="X432" s="350"/>
      <c r="Y432" s="350"/>
      <c r="Z432" s="350"/>
    </row>
    <row r="433">
      <c r="A433" s="350"/>
      <c r="B433" s="350"/>
      <c r="C433" s="350"/>
      <c r="D433" s="350"/>
      <c r="E433" s="350"/>
      <c r="F433" s="350"/>
      <c r="G433" s="350"/>
      <c r="H433" s="350"/>
      <c r="I433" s="350"/>
      <c r="J433" s="350"/>
      <c r="K433" s="350"/>
      <c r="L433" s="350"/>
      <c r="M433" s="350"/>
      <c r="N433" s="350"/>
      <c r="O433" s="350"/>
      <c r="P433" s="350"/>
      <c r="Q433" s="350"/>
      <c r="R433" s="350"/>
      <c r="S433" s="350"/>
      <c r="T433" s="350"/>
      <c r="U433" s="350"/>
      <c r="V433" s="350"/>
      <c r="W433" s="350"/>
      <c r="X433" s="350"/>
      <c r="Y433" s="350"/>
      <c r="Z433" s="350"/>
    </row>
    <row r="434">
      <c r="A434" s="350"/>
      <c r="B434" s="350"/>
      <c r="C434" s="350"/>
      <c r="D434" s="350"/>
      <c r="E434" s="350"/>
      <c r="F434" s="350"/>
      <c r="G434" s="350"/>
      <c r="H434" s="350"/>
      <c r="I434" s="350"/>
      <c r="J434" s="350"/>
      <c r="K434" s="350"/>
      <c r="L434" s="350"/>
      <c r="M434" s="350"/>
      <c r="N434" s="350"/>
      <c r="O434" s="350"/>
      <c r="P434" s="350"/>
      <c r="Q434" s="350"/>
      <c r="R434" s="350"/>
      <c r="S434" s="350"/>
      <c r="T434" s="350"/>
      <c r="U434" s="350"/>
      <c r="V434" s="350"/>
      <c r="W434" s="350"/>
      <c r="X434" s="350"/>
      <c r="Y434" s="350"/>
      <c r="Z434" s="350"/>
    </row>
    <row r="435">
      <c r="A435" s="350"/>
      <c r="B435" s="350"/>
      <c r="C435" s="350"/>
      <c r="D435" s="350"/>
      <c r="E435" s="350"/>
      <c r="F435" s="350"/>
      <c r="G435" s="350"/>
      <c r="H435" s="350"/>
      <c r="I435" s="350"/>
      <c r="J435" s="350"/>
      <c r="K435" s="350"/>
      <c r="L435" s="350"/>
      <c r="M435" s="350"/>
      <c r="N435" s="350"/>
      <c r="O435" s="350"/>
      <c r="P435" s="350"/>
      <c r="Q435" s="350"/>
      <c r="R435" s="350"/>
      <c r="S435" s="350"/>
      <c r="T435" s="350"/>
      <c r="U435" s="350"/>
      <c r="V435" s="350"/>
      <c r="W435" s="350"/>
      <c r="X435" s="350"/>
      <c r="Y435" s="350"/>
      <c r="Z435" s="350"/>
    </row>
    <row r="436">
      <c r="A436" s="350"/>
      <c r="B436" s="350"/>
      <c r="C436" s="350"/>
      <c r="D436" s="350"/>
      <c r="E436" s="350"/>
      <c r="F436" s="350"/>
      <c r="G436" s="350"/>
      <c r="H436" s="350"/>
      <c r="I436" s="350"/>
      <c r="J436" s="350"/>
      <c r="K436" s="350"/>
      <c r="L436" s="350"/>
      <c r="M436" s="350"/>
      <c r="N436" s="350"/>
      <c r="O436" s="350"/>
      <c r="P436" s="350"/>
      <c r="Q436" s="350"/>
      <c r="R436" s="350"/>
      <c r="S436" s="350"/>
      <c r="T436" s="350"/>
      <c r="U436" s="350"/>
      <c r="V436" s="350"/>
      <c r="W436" s="350"/>
      <c r="X436" s="350"/>
      <c r="Y436" s="350"/>
      <c r="Z436" s="350"/>
    </row>
    <row r="437">
      <c r="A437" s="350"/>
      <c r="B437" s="350"/>
      <c r="C437" s="350"/>
      <c r="D437" s="350"/>
      <c r="E437" s="350"/>
      <c r="F437" s="350"/>
      <c r="G437" s="350"/>
      <c r="H437" s="350"/>
      <c r="I437" s="350"/>
      <c r="J437" s="350"/>
      <c r="K437" s="350"/>
      <c r="L437" s="350"/>
      <c r="M437" s="350"/>
      <c r="N437" s="350"/>
      <c r="O437" s="350"/>
      <c r="P437" s="350"/>
      <c r="Q437" s="350"/>
      <c r="R437" s="350"/>
      <c r="S437" s="350"/>
      <c r="T437" s="350"/>
      <c r="U437" s="350"/>
      <c r="V437" s="350"/>
      <c r="W437" s="350"/>
      <c r="X437" s="350"/>
      <c r="Y437" s="350"/>
      <c r="Z437" s="350"/>
    </row>
    <row r="438">
      <c r="A438" s="350"/>
      <c r="B438" s="350"/>
      <c r="C438" s="350"/>
      <c r="D438" s="350"/>
      <c r="E438" s="350"/>
      <c r="F438" s="350"/>
      <c r="G438" s="350"/>
      <c r="H438" s="350"/>
      <c r="I438" s="350"/>
      <c r="J438" s="350"/>
      <c r="K438" s="350"/>
      <c r="L438" s="350"/>
      <c r="M438" s="350"/>
      <c r="N438" s="350"/>
      <c r="O438" s="350"/>
      <c r="P438" s="350"/>
      <c r="Q438" s="350"/>
      <c r="R438" s="350"/>
      <c r="S438" s="350"/>
      <c r="T438" s="350"/>
      <c r="U438" s="350"/>
      <c r="V438" s="350"/>
      <c r="W438" s="350"/>
      <c r="X438" s="350"/>
      <c r="Y438" s="350"/>
      <c r="Z438" s="350"/>
    </row>
    <row r="439">
      <c r="A439" s="350"/>
      <c r="B439" s="350"/>
      <c r="C439" s="350"/>
      <c r="D439" s="350"/>
      <c r="E439" s="350"/>
      <c r="F439" s="350"/>
      <c r="G439" s="350"/>
      <c r="H439" s="350"/>
      <c r="I439" s="350"/>
      <c r="J439" s="350"/>
      <c r="K439" s="350"/>
      <c r="L439" s="350"/>
      <c r="M439" s="350"/>
      <c r="N439" s="350"/>
      <c r="O439" s="350"/>
      <c r="P439" s="350"/>
      <c r="Q439" s="350"/>
      <c r="R439" s="350"/>
      <c r="S439" s="350"/>
      <c r="T439" s="350"/>
      <c r="U439" s="350"/>
      <c r="V439" s="350"/>
      <c r="W439" s="350"/>
      <c r="X439" s="350"/>
      <c r="Y439" s="350"/>
      <c r="Z439" s="350"/>
    </row>
    <row r="440">
      <c r="A440" s="350"/>
      <c r="B440" s="350"/>
      <c r="C440" s="350"/>
      <c r="D440" s="350"/>
      <c r="E440" s="350"/>
      <c r="F440" s="350"/>
      <c r="G440" s="350"/>
      <c r="H440" s="350"/>
      <c r="I440" s="350"/>
      <c r="J440" s="350"/>
      <c r="K440" s="350"/>
      <c r="L440" s="350"/>
      <c r="M440" s="350"/>
      <c r="N440" s="350"/>
      <c r="O440" s="350"/>
      <c r="P440" s="350"/>
      <c r="Q440" s="350"/>
      <c r="R440" s="350"/>
      <c r="S440" s="350"/>
      <c r="T440" s="350"/>
      <c r="U440" s="350"/>
      <c r="V440" s="350"/>
      <c r="W440" s="350"/>
      <c r="X440" s="350"/>
      <c r="Y440" s="350"/>
      <c r="Z440" s="350"/>
    </row>
    <row r="441">
      <c r="A441" s="350"/>
      <c r="B441" s="350"/>
      <c r="C441" s="350"/>
      <c r="D441" s="350"/>
      <c r="E441" s="350"/>
      <c r="F441" s="350"/>
      <c r="G441" s="350"/>
      <c r="H441" s="350"/>
      <c r="I441" s="350"/>
      <c r="J441" s="350"/>
      <c r="K441" s="350"/>
      <c r="L441" s="350"/>
      <c r="M441" s="350"/>
      <c r="N441" s="350"/>
      <c r="O441" s="350"/>
      <c r="P441" s="350"/>
      <c r="Q441" s="350"/>
      <c r="R441" s="350"/>
      <c r="S441" s="350"/>
      <c r="T441" s="350"/>
      <c r="U441" s="350"/>
      <c r="V441" s="350"/>
      <c r="W441" s="350"/>
      <c r="X441" s="350"/>
      <c r="Y441" s="350"/>
      <c r="Z441" s="350"/>
    </row>
    <row r="442">
      <c r="A442" s="350"/>
      <c r="B442" s="350"/>
      <c r="C442" s="350"/>
      <c r="D442" s="350"/>
      <c r="E442" s="350"/>
      <c r="F442" s="350"/>
      <c r="G442" s="350"/>
      <c r="H442" s="350"/>
      <c r="I442" s="350"/>
      <c r="J442" s="350"/>
      <c r="K442" s="350"/>
      <c r="L442" s="350"/>
      <c r="M442" s="350"/>
      <c r="N442" s="350"/>
      <c r="O442" s="350"/>
      <c r="P442" s="350"/>
      <c r="Q442" s="350"/>
      <c r="R442" s="350"/>
      <c r="S442" s="350"/>
      <c r="T442" s="350"/>
      <c r="U442" s="350"/>
      <c r="V442" s="350"/>
      <c r="W442" s="350"/>
      <c r="X442" s="350"/>
      <c r="Y442" s="350"/>
      <c r="Z442" s="350"/>
    </row>
    <row r="443">
      <c r="A443" s="350"/>
      <c r="B443" s="350"/>
      <c r="C443" s="350"/>
      <c r="D443" s="350"/>
      <c r="E443" s="350"/>
      <c r="F443" s="350"/>
      <c r="G443" s="350"/>
      <c r="H443" s="350"/>
      <c r="I443" s="350"/>
      <c r="J443" s="350"/>
      <c r="K443" s="350"/>
      <c r="L443" s="350"/>
      <c r="M443" s="350"/>
      <c r="N443" s="350"/>
      <c r="O443" s="350"/>
      <c r="P443" s="350"/>
      <c r="Q443" s="350"/>
      <c r="R443" s="350"/>
      <c r="S443" s="350"/>
      <c r="T443" s="350"/>
      <c r="U443" s="350"/>
      <c r="V443" s="350"/>
      <c r="W443" s="350"/>
      <c r="X443" s="350"/>
      <c r="Y443" s="350"/>
      <c r="Z443" s="350"/>
    </row>
    <row r="444">
      <c r="A444" s="350"/>
      <c r="B444" s="350"/>
      <c r="C444" s="350"/>
      <c r="D444" s="350"/>
      <c r="E444" s="350"/>
      <c r="F444" s="350"/>
      <c r="G444" s="350"/>
      <c r="H444" s="350"/>
      <c r="I444" s="350"/>
      <c r="J444" s="350"/>
      <c r="K444" s="350"/>
      <c r="L444" s="350"/>
      <c r="M444" s="350"/>
      <c r="N444" s="350"/>
      <c r="O444" s="350"/>
      <c r="P444" s="350"/>
      <c r="Q444" s="350"/>
      <c r="R444" s="350"/>
      <c r="S444" s="350"/>
      <c r="T444" s="350"/>
      <c r="U444" s="350"/>
      <c r="V444" s="350"/>
      <c r="W444" s="350"/>
      <c r="X444" s="350"/>
      <c r="Y444" s="350"/>
      <c r="Z444" s="350"/>
    </row>
    <row r="445">
      <c r="A445" s="350"/>
      <c r="B445" s="350"/>
      <c r="C445" s="350"/>
      <c r="D445" s="350"/>
      <c r="E445" s="350"/>
      <c r="F445" s="350"/>
      <c r="G445" s="350"/>
      <c r="H445" s="350"/>
      <c r="I445" s="350"/>
      <c r="J445" s="350"/>
      <c r="K445" s="350"/>
      <c r="L445" s="350"/>
      <c r="M445" s="350"/>
      <c r="N445" s="350"/>
      <c r="O445" s="350"/>
      <c r="P445" s="350"/>
      <c r="Q445" s="350"/>
      <c r="R445" s="350"/>
      <c r="S445" s="350"/>
      <c r="T445" s="350"/>
      <c r="U445" s="350"/>
      <c r="V445" s="350"/>
      <c r="W445" s="350"/>
      <c r="X445" s="350"/>
      <c r="Y445" s="350"/>
      <c r="Z445" s="350"/>
    </row>
    <row r="446">
      <c r="A446" s="350"/>
      <c r="B446" s="350"/>
      <c r="C446" s="350"/>
      <c r="D446" s="350"/>
      <c r="E446" s="350"/>
      <c r="F446" s="350"/>
      <c r="G446" s="350"/>
      <c r="H446" s="350"/>
      <c r="I446" s="350"/>
      <c r="J446" s="350"/>
      <c r="K446" s="350"/>
      <c r="L446" s="350"/>
      <c r="M446" s="350"/>
      <c r="N446" s="350"/>
      <c r="O446" s="350"/>
      <c r="P446" s="350"/>
      <c r="Q446" s="350"/>
      <c r="R446" s="350"/>
      <c r="S446" s="350"/>
      <c r="T446" s="350"/>
      <c r="U446" s="350"/>
      <c r="V446" s="350"/>
      <c r="W446" s="350"/>
      <c r="X446" s="350"/>
      <c r="Y446" s="350"/>
      <c r="Z446" s="350"/>
    </row>
    <row r="447">
      <c r="A447" s="350"/>
      <c r="B447" s="350"/>
      <c r="C447" s="350"/>
      <c r="D447" s="350"/>
      <c r="E447" s="350"/>
      <c r="F447" s="350"/>
      <c r="G447" s="350"/>
      <c r="H447" s="350"/>
      <c r="I447" s="350"/>
      <c r="J447" s="350"/>
      <c r="K447" s="350"/>
      <c r="L447" s="350"/>
      <c r="M447" s="350"/>
      <c r="N447" s="350"/>
      <c r="O447" s="350"/>
      <c r="P447" s="350"/>
      <c r="Q447" s="350"/>
      <c r="R447" s="350"/>
      <c r="S447" s="350"/>
      <c r="T447" s="350"/>
      <c r="U447" s="350"/>
      <c r="V447" s="350"/>
      <c r="W447" s="350"/>
      <c r="X447" s="350"/>
      <c r="Y447" s="350"/>
      <c r="Z447" s="350"/>
    </row>
    <row r="448">
      <c r="A448" s="350"/>
      <c r="B448" s="350"/>
      <c r="C448" s="350"/>
      <c r="D448" s="350"/>
      <c r="E448" s="350"/>
      <c r="F448" s="350"/>
      <c r="G448" s="350"/>
      <c r="H448" s="350"/>
      <c r="I448" s="350"/>
      <c r="J448" s="350"/>
      <c r="K448" s="350"/>
      <c r="L448" s="350"/>
      <c r="M448" s="350"/>
      <c r="N448" s="350"/>
      <c r="O448" s="350"/>
      <c r="P448" s="350"/>
      <c r="Q448" s="350"/>
      <c r="R448" s="350"/>
      <c r="S448" s="350"/>
      <c r="T448" s="350"/>
      <c r="U448" s="350"/>
      <c r="V448" s="350"/>
      <c r="W448" s="350"/>
      <c r="X448" s="350"/>
      <c r="Y448" s="350"/>
      <c r="Z448" s="350"/>
    </row>
    <row r="449">
      <c r="A449" s="350"/>
      <c r="B449" s="350"/>
      <c r="C449" s="350"/>
      <c r="D449" s="350"/>
      <c r="E449" s="350"/>
      <c r="F449" s="350"/>
      <c r="G449" s="350"/>
      <c r="H449" s="350"/>
      <c r="I449" s="350"/>
      <c r="J449" s="350"/>
      <c r="K449" s="350"/>
      <c r="L449" s="350"/>
      <c r="M449" s="350"/>
      <c r="N449" s="350"/>
      <c r="O449" s="350"/>
      <c r="P449" s="350"/>
      <c r="Q449" s="350"/>
      <c r="R449" s="350"/>
      <c r="S449" s="350"/>
      <c r="T449" s="350"/>
      <c r="U449" s="350"/>
      <c r="V449" s="350"/>
      <c r="W449" s="350"/>
      <c r="X449" s="350"/>
      <c r="Y449" s="350"/>
      <c r="Z449" s="350"/>
    </row>
    <row r="450">
      <c r="A450" s="350"/>
      <c r="B450" s="350"/>
      <c r="C450" s="350"/>
      <c r="D450" s="350"/>
      <c r="E450" s="350"/>
      <c r="F450" s="350"/>
      <c r="G450" s="350"/>
      <c r="H450" s="350"/>
      <c r="I450" s="350"/>
      <c r="J450" s="350"/>
      <c r="K450" s="350"/>
      <c r="L450" s="350"/>
      <c r="M450" s="350"/>
      <c r="N450" s="350"/>
      <c r="O450" s="350"/>
      <c r="P450" s="350"/>
      <c r="Q450" s="350"/>
      <c r="R450" s="350"/>
      <c r="S450" s="350"/>
      <c r="T450" s="350"/>
      <c r="U450" s="350"/>
      <c r="V450" s="350"/>
      <c r="W450" s="350"/>
      <c r="X450" s="350"/>
      <c r="Y450" s="350"/>
      <c r="Z450" s="350"/>
    </row>
    <row r="451">
      <c r="A451" s="350"/>
      <c r="B451" s="350"/>
      <c r="C451" s="350"/>
      <c r="D451" s="350"/>
      <c r="E451" s="350"/>
      <c r="F451" s="350"/>
      <c r="G451" s="350"/>
      <c r="H451" s="350"/>
      <c r="I451" s="350"/>
      <c r="J451" s="350"/>
      <c r="K451" s="350"/>
      <c r="L451" s="350"/>
      <c r="M451" s="350"/>
      <c r="N451" s="350"/>
      <c r="O451" s="350"/>
      <c r="P451" s="350"/>
      <c r="Q451" s="350"/>
      <c r="R451" s="350"/>
      <c r="S451" s="350"/>
      <c r="T451" s="350"/>
      <c r="U451" s="350"/>
      <c r="V451" s="350"/>
      <c r="W451" s="350"/>
      <c r="X451" s="350"/>
      <c r="Y451" s="350"/>
      <c r="Z451" s="350"/>
    </row>
    <row r="452">
      <c r="A452" s="350"/>
      <c r="B452" s="350"/>
      <c r="C452" s="350"/>
      <c r="D452" s="350"/>
      <c r="E452" s="350"/>
      <c r="F452" s="350"/>
      <c r="G452" s="350"/>
      <c r="H452" s="350"/>
      <c r="I452" s="350"/>
      <c r="J452" s="350"/>
      <c r="K452" s="350"/>
      <c r="L452" s="350"/>
      <c r="M452" s="350"/>
      <c r="N452" s="350"/>
      <c r="O452" s="350"/>
      <c r="P452" s="350"/>
      <c r="Q452" s="350"/>
      <c r="R452" s="350"/>
      <c r="S452" s="350"/>
      <c r="T452" s="350"/>
      <c r="U452" s="350"/>
      <c r="V452" s="350"/>
      <c r="W452" s="350"/>
      <c r="X452" s="350"/>
      <c r="Y452" s="350"/>
      <c r="Z452" s="350"/>
    </row>
    <row r="453">
      <c r="A453" s="350"/>
      <c r="B453" s="350"/>
      <c r="C453" s="350"/>
      <c r="D453" s="350"/>
      <c r="E453" s="350"/>
      <c r="F453" s="350"/>
      <c r="G453" s="350"/>
      <c r="H453" s="350"/>
      <c r="I453" s="350"/>
      <c r="J453" s="350"/>
      <c r="K453" s="350"/>
      <c r="L453" s="350"/>
      <c r="M453" s="350"/>
      <c r="N453" s="350"/>
      <c r="O453" s="350"/>
      <c r="P453" s="350"/>
      <c r="Q453" s="350"/>
      <c r="R453" s="350"/>
      <c r="S453" s="350"/>
      <c r="T453" s="350"/>
      <c r="U453" s="350"/>
      <c r="V453" s="350"/>
      <c r="W453" s="350"/>
      <c r="X453" s="350"/>
      <c r="Y453" s="350"/>
      <c r="Z453" s="350"/>
    </row>
    <row r="454">
      <c r="A454" s="350"/>
      <c r="B454" s="350"/>
      <c r="C454" s="350"/>
      <c r="D454" s="350"/>
      <c r="E454" s="350"/>
      <c r="F454" s="350"/>
      <c r="G454" s="350"/>
      <c r="H454" s="350"/>
      <c r="I454" s="350"/>
      <c r="J454" s="350"/>
      <c r="K454" s="350"/>
      <c r="L454" s="350"/>
      <c r="M454" s="350"/>
      <c r="N454" s="350"/>
      <c r="O454" s="350"/>
      <c r="P454" s="350"/>
      <c r="Q454" s="350"/>
      <c r="R454" s="350"/>
      <c r="S454" s="350"/>
      <c r="T454" s="350"/>
      <c r="U454" s="350"/>
      <c r="V454" s="350"/>
      <c r="W454" s="350"/>
      <c r="X454" s="350"/>
      <c r="Y454" s="350"/>
      <c r="Z454" s="350"/>
    </row>
    <row r="455">
      <c r="A455" s="350"/>
      <c r="B455" s="350"/>
      <c r="C455" s="350"/>
      <c r="D455" s="350"/>
      <c r="E455" s="350"/>
      <c r="F455" s="350"/>
      <c r="G455" s="350"/>
      <c r="H455" s="350"/>
      <c r="I455" s="350"/>
      <c r="J455" s="350"/>
      <c r="K455" s="350"/>
      <c r="L455" s="350"/>
      <c r="M455" s="350"/>
      <c r="N455" s="350"/>
      <c r="O455" s="350"/>
      <c r="P455" s="350"/>
      <c r="Q455" s="350"/>
      <c r="R455" s="350"/>
      <c r="S455" s="350"/>
      <c r="T455" s="350"/>
      <c r="U455" s="350"/>
      <c r="V455" s="350"/>
      <c r="W455" s="350"/>
      <c r="X455" s="350"/>
      <c r="Y455" s="350"/>
      <c r="Z455" s="350"/>
    </row>
    <row r="456">
      <c r="A456" s="350"/>
      <c r="B456" s="350"/>
      <c r="C456" s="350"/>
      <c r="D456" s="350"/>
      <c r="E456" s="350"/>
      <c r="F456" s="350"/>
      <c r="G456" s="350"/>
      <c r="H456" s="350"/>
      <c r="I456" s="350"/>
      <c r="J456" s="350"/>
      <c r="K456" s="350"/>
      <c r="L456" s="350"/>
      <c r="M456" s="350"/>
      <c r="N456" s="350"/>
      <c r="O456" s="350"/>
      <c r="P456" s="350"/>
      <c r="Q456" s="350"/>
      <c r="R456" s="350"/>
      <c r="S456" s="350"/>
      <c r="T456" s="350"/>
      <c r="U456" s="350"/>
      <c r="V456" s="350"/>
      <c r="W456" s="350"/>
      <c r="X456" s="350"/>
      <c r="Y456" s="350"/>
      <c r="Z456" s="350"/>
    </row>
    <row r="457">
      <c r="A457" s="350"/>
      <c r="B457" s="350"/>
      <c r="C457" s="350"/>
      <c r="D457" s="350"/>
      <c r="E457" s="350"/>
      <c r="F457" s="350"/>
      <c r="G457" s="350"/>
      <c r="H457" s="350"/>
      <c r="I457" s="350"/>
      <c r="J457" s="350"/>
      <c r="K457" s="350"/>
      <c r="L457" s="350"/>
      <c r="M457" s="350"/>
      <c r="N457" s="350"/>
      <c r="O457" s="350"/>
      <c r="P457" s="350"/>
      <c r="Q457" s="350"/>
      <c r="R457" s="350"/>
      <c r="S457" s="350"/>
      <c r="T457" s="350"/>
      <c r="U457" s="350"/>
      <c r="V457" s="350"/>
      <c r="W457" s="350"/>
      <c r="X457" s="350"/>
      <c r="Y457" s="350"/>
      <c r="Z457" s="350"/>
    </row>
    <row r="458">
      <c r="A458" s="350"/>
      <c r="B458" s="350"/>
      <c r="C458" s="350"/>
      <c r="D458" s="350"/>
      <c r="E458" s="350"/>
      <c r="F458" s="350"/>
      <c r="G458" s="350"/>
      <c r="H458" s="350"/>
      <c r="I458" s="350"/>
      <c r="J458" s="350"/>
      <c r="K458" s="350"/>
      <c r="L458" s="350"/>
      <c r="M458" s="350"/>
      <c r="N458" s="350"/>
      <c r="O458" s="350"/>
      <c r="P458" s="350"/>
      <c r="Q458" s="350"/>
      <c r="R458" s="350"/>
      <c r="S458" s="350"/>
      <c r="T458" s="350"/>
      <c r="U458" s="350"/>
      <c r="V458" s="350"/>
      <c r="W458" s="350"/>
      <c r="X458" s="350"/>
      <c r="Y458" s="350"/>
      <c r="Z458" s="350"/>
    </row>
    <row r="459">
      <c r="A459" s="350"/>
      <c r="B459" s="350"/>
      <c r="C459" s="350"/>
      <c r="D459" s="350"/>
      <c r="E459" s="350"/>
      <c r="F459" s="350"/>
      <c r="G459" s="350"/>
      <c r="H459" s="350"/>
      <c r="I459" s="350"/>
      <c r="J459" s="350"/>
      <c r="K459" s="350"/>
      <c r="L459" s="350"/>
      <c r="M459" s="350"/>
      <c r="N459" s="350"/>
      <c r="O459" s="350"/>
      <c r="P459" s="350"/>
      <c r="Q459" s="350"/>
      <c r="R459" s="350"/>
      <c r="S459" s="350"/>
      <c r="T459" s="350"/>
      <c r="U459" s="350"/>
      <c r="V459" s="350"/>
      <c r="W459" s="350"/>
      <c r="X459" s="350"/>
      <c r="Y459" s="350"/>
      <c r="Z459" s="350"/>
    </row>
    <row r="460">
      <c r="A460" s="350"/>
      <c r="B460" s="350"/>
      <c r="C460" s="350"/>
      <c r="D460" s="350"/>
      <c r="E460" s="350"/>
      <c r="F460" s="350"/>
      <c r="G460" s="350"/>
      <c r="H460" s="350"/>
      <c r="I460" s="350"/>
      <c r="J460" s="350"/>
      <c r="K460" s="350"/>
      <c r="L460" s="350"/>
      <c r="M460" s="350"/>
      <c r="N460" s="350"/>
      <c r="O460" s="350"/>
      <c r="P460" s="350"/>
      <c r="Q460" s="350"/>
      <c r="R460" s="350"/>
      <c r="S460" s="350"/>
      <c r="T460" s="350"/>
      <c r="U460" s="350"/>
      <c r="V460" s="350"/>
      <c r="W460" s="350"/>
      <c r="X460" s="350"/>
      <c r="Y460" s="350"/>
      <c r="Z460" s="350"/>
    </row>
    <row r="461">
      <c r="A461" s="350"/>
      <c r="B461" s="350"/>
      <c r="C461" s="350"/>
      <c r="D461" s="350"/>
      <c r="E461" s="350"/>
      <c r="F461" s="350"/>
      <c r="G461" s="350"/>
      <c r="H461" s="350"/>
      <c r="I461" s="350"/>
      <c r="J461" s="350"/>
      <c r="K461" s="350"/>
      <c r="L461" s="350"/>
      <c r="M461" s="350"/>
      <c r="N461" s="350"/>
      <c r="O461" s="350"/>
      <c r="P461" s="350"/>
      <c r="Q461" s="350"/>
      <c r="R461" s="350"/>
      <c r="S461" s="350"/>
      <c r="T461" s="350"/>
      <c r="U461" s="350"/>
      <c r="V461" s="350"/>
      <c r="W461" s="350"/>
      <c r="X461" s="350"/>
      <c r="Y461" s="350"/>
      <c r="Z461" s="350"/>
    </row>
    <row r="462">
      <c r="A462" s="350"/>
      <c r="B462" s="350"/>
      <c r="C462" s="350"/>
      <c r="D462" s="350"/>
      <c r="E462" s="350"/>
      <c r="F462" s="350"/>
      <c r="G462" s="350"/>
      <c r="H462" s="350"/>
      <c r="I462" s="350"/>
      <c r="J462" s="350"/>
      <c r="K462" s="350"/>
      <c r="L462" s="350"/>
      <c r="M462" s="350"/>
      <c r="N462" s="350"/>
      <c r="O462" s="350"/>
      <c r="P462" s="350"/>
      <c r="Q462" s="350"/>
      <c r="R462" s="350"/>
      <c r="S462" s="350"/>
      <c r="T462" s="350"/>
      <c r="U462" s="350"/>
      <c r="V462" s="350"/>
      <c r="W462" s="350"/>
      <c r="X462" s="350"/>
      <c r="Y462" s="350"/>
      <c r="Z462" s="350"/>
    </row>
    <row r="463">
      <c r="A463" s="350"/>
      <c r="B463" s="350"/>
      <c r="C463" s="350"/>
      <c r="D463" s="350"/>
      <c r="E463" s="350"/>
      <c r="F463" s="350"/>
      <c r="G463" s="350"/>
      <c r="H463" s="350"/>
      <c r="I463" s="350"/>
      <c r="J463" s="350"/>
      <c r="K463" s="350"/>
      <c r="L463" s="350"/>
      <c r="M463" s="350"/>
      <c r="N463" s="350"/>
      <c r="O463" s="350"/>
      <c r="P463" s="350"/>
      <c r="Q463" s="350"/>
      <c r="R463" s="350"/>
      <c r="S463" s="350"/>
      <c r="T463" s="350"/>
      <c r="U463" s="350"/>
      <c r="V463" s="350"/>
      <c r="W463" s="350"/>
      <c r="X463" s="350"/>
      <c r="Y463" s="350"/>
      <c r="Z463" s="350"/>
    </row>
    <row r="464">
      <c r="A464" s="350"/>
      <c r="B464" s="350"/>
      <c r="C464" s="350"/>
      <c r="D464" s="350"/>
      <c r="E464" s="350"/>
      <c r="F464" s="350"/>
      <c r="G464" s="350"/>
      <c r="H464" s="350"/>
      <c r="I464" s="350"/>
      <c r="J464" s="350"/>
      <c r="K464" s="350"/>
      <c r="L464" s="350"/>
      <c r="M464" s="350"/>
      <c r="N464" s="350"/>
      <c r="O464" s="350"/>
      <c r="P464" s="350"/>
      <c r="Q464" s="350"/>
      <c r="R464" s="350"/>
      <c r="S464" s="350"/>
      <c r="T464" s="350"/>
      <c r="U464" s="350"/>
      <c r="V464" s="350"/>
      <c r="W464" s="350"/>
      <c r="X464" s="350"/>
      <c r="Y464" s="350"/>
      <c r="Z464" s="350"/>
    </row>
    <row r="465">
      <c r="A465" s="350"/>
      <c r="B465" s="350"/>
      <c r="C465" s="350"/>
      <c r="D465" s="350"/>
      <c r="E465" s="350"/>
      <c r="F465" s="350"/>
      <c r="G465" s="350"/>
      <c r="H465" s="350"/>
      <c r="I465" s="350"/>
      <c r="J465" s="350"/>
      <c r="K465" s="350"/>
      <c r="L465" s="350"/>
      <c r="M465" s="350"/>
      <c r="N465" s="350"/>
      <c r="O465" s="350"/>
      <c r="P465" s="350"/>
      <c r="Q465" s="350"/>
      <c r="R465" s="350"/>
      <c r="S465" s="350"/>
      <c r="T465" s="350"/>
      <c r="U465" s="350"/>
      <c r="V465" s="350"/>
      <c r="W465" s="350"/>
      <c r="X465" s="350"/>
      <c r="Y465" s="350"/>
      <c r="Z465" s="350"/>
    </row>
    <row r="466">
      <c r="A466" s="350"/>
      <c r="B466" s="350"/>
      <c r="C466" s="350"/>
      <c r="D466" s="350"/>
      <c r="E466" s="350"/>
      <c r="F466" s="350"/>
      <c r="G466" s="350"/>
      <c r="H466" s="350"/>
      <c r="I466" s="350"/>
      <c r="J466" s="350"/>
      <c r="K466" s="350"/>
      <c r="L466" s="350"/>
      <c r="M466" s="350"/>
      <c r="N466" s="350"/>
      <c r="O466" s="350"/>
      <c r="P466" s="350"/>
      <c r="Q466" s="350"/>
      <c r="R466" s="350"/>
      <c r="S466" s="350"/>
      <c r="T466" s="350"/>
      <c r="U466" s="350"/>
      <c r="V466" s="350"/>
      <c r="W466" s="350"/>
      <c r="X466" s="350"/>
      <c r="Y466" s="350"/>
      <c r="Z466" s="350"/>
    </row>
    <row r="467">
      <c r="A467" s="350"/>
      <c r="B467" s="350"/>
      <c r="C467" s="350"/>
      <c r="D467" s="350"/>
      <c r="E467" s="350"/>
      <c r="F467" s="350"/>
      <c r="G467" s="350"/>
      <c r="H467" s="350"/>
      <c r="I467" s="350"/>
      <c r="J467" s="350"/>
      <c r="K467" s="350"/>
      <c r="L467" s="350"/>
      <c r="M467" s="350"/>
      <c r="N467" s="350"/>
      <c r="O467" s="350"/>
      <c r="P467" s="350"/>
      <c r="Q467" s="350"/>
      <c r="R467" s="350"/>
      <c r="S467" s="350"/>
      <c r="T467" s="350"/>
      <c r="U467" s="350"/>
      <c r="V467" s="350"/>
      <c r="W467" s="350"/>
      <c r="X467" s="350"/>
      <c r="Y467" s="350"/>
      <c r="Z467" s="350"/>
    </row>
    <row r="468">
      <c r="A468" s="350"/>
      <c r="B468" s="350"/>
      <c r="C468" s="350"/>
      <c r="D468" s="350"/>
      <c r="E468" s="350"/>
      <c r="F468" s="350"/>
      <c r="G468" s="350"/>
      <c r="H468" s="350"/>
      <c r="I468" s="350"/>
      <c r="J468" s="350"/>
      <c r="K468" s="350"/>
      <c r="L468" s="350"/>
      <c r="M468" s="350"/>
      <c r="N468" s="350"/>
      <c r="O468" s="350"/>
      <c r="P468" s="350"/>
      <c r="Q468" s="350"/>
      <c r="R468" s="350"/>
      <c r="S468" s="350"/>
      <c r="T468" s="350"/>
      <c r="U468" s="350"/>
      <c r="V468" s="350"/>
      <c r="W468" s="350"/>
      <c r="X468" s="350"/>
      <c r="Y468" s="350"/>
      <c r="Z468" s="350"/>
    </row>
    <row r="469">
      <c r="A469" s="350"/>
      <c r="B469" s="350"/>
      <c r="C469" s="350"/>
      <c r="D469" s="350"/>
      <c r="E469" s="350"/>
      <c r="F469" s="350"/>
      <c r="G469" s="350"/>
      <c r="H469" s="350"/>
      <c r="I469" s="350"/>
      <c r="J469" s="350"/>
      <c r="K469" s="350"/>
      <c r="L469" s="350"/>
      <c r="M469" s="350"/>
      <c r="N469" s="350"/>
      <c r="O469" s="350"/>
      <c r="P469" s="350"/>
      <c r="Q469" s="350"/>
      <c r="R469" s="350"/>
      <c r="S469" s="350"/>
      <c r="T469" s="350"/>
      <c r="U469" s="350"/>
      <c r="V469" s="350"/>
      <c r="W469" s="350"/>
      <c r="X469" s="350"/>
      <c r="Y469" s="350"/>
      <c r="Z469" s="350"/>
    </row>
    <row r="470">
      <c r="A470" s="350"/>
      <c r="B470" s="350"/>
      <c r="C470" s="350"/>
      <c r="D470" s="350"/>
      <c r="E470" s="350"/>
      <c r="F470" s="350"/>
      <c r="G470" s="350"/>
      <c r="H470" s="350"/>
      <c r="I470" s="350"/>
      <c r="J470" s="350"/>
      <c r="K470" s="350"/>
      <c r="L470" s="350"/>
      <c r="M470" s="350"/>
      <c r="N470" s="350"/>
      <c r="O470" s="350"/>
      <c r="P470" s="350"/>
      <c r="Q470" s="350"/>
      <c r="R470" s="350"/>
      <c r="S470" s="350"/>
      <c r="T470" s="350"/>
      <c r="U470" s="350"/>
      <c r="V470" s="350"/>
      <c r="W470" s="350"/>
      <c r="X470" s="350"/>
      <c r="Y470" s="350"/>
      <c r="Z470" s="350"/>
    </row>
    <row r="471">
      <c r="A471" s="350"/>
      <c r="B471" s="350"/>
      <c r="C471" s="350"/>
      <c r="D471" s="350"/>
      <c r="E471" s="350"/>
      <c r="F471" s="350"/>
      <c r="G471" s="350"/>
      <c r="H471" s="350"/>
      <c r="I471" s="350"/>
      <c r="J471" s="350"/>
      <c r="K471" s="350"/>
      <c r="L471" s="350"/>
      <c r="M471" s="350"/>
      <c r="N471" s="350"/>
      <c r="O471" s="350"/>
      <c r="P471" s="350"/>
      <c r="Q471" s="350"/>
      <c r="R471" s="350"/>
      <c r="S471" s="350"/>
      <c r="T471" s="350"/>
      <c r="U471" s="350"/>
      <c r="V471" s="350"/>
      <c r="W471" s="350"/>
      <c r="X471" s="350"/>
      <c r="Y471" s="350"/>
      <c r="Z471" s="350"/>
    </row>
    <row r="472">
      <c r="A472" s="350"/>
      <c r="B472" s="350"/>
      <c r="C472" s="350"/>
      <c r="D472" s="350"/>
      <c r="E472" s="350"/>
      <c r="F472" s="350"/>
      <c r="G472" s="350"/>
      <c r="H472" s="350"/>
      <c r="I472" s="350"/>
      <c r="J472" s="350"/>
      <c r="K472" s="350"/>
      <c r="L472" s="350"/>
      <c r="M472" s="350"/>
      <c r="N472" s="350"/>
      <c r="O472" s="350"/>
      <c r="P472" s="350"/>
      <c r="Q472" s="350"/>
      <c r="R472" s="350"/>
      <c r="S472" s="350"/>
      <c r="T472" s="350"/>
      <c r="U472" s="350"/>
      <c r="V472" s="350"/>
      <c r="W472" s="350"/>
      <c r="X472" s="350"/>
      <c r="Y472" s="350"/>
      <c r="Z472" s="350"/>
    </row>
    <row r="473">
      <c r="A473" s="350"/>
      <c r="B473" s="350"/>
      <c r="C473" s="350"/>
      <c r="D473" s="350"/>
      <c r="E473" s="350"/>
      <c r="F473" s="350"/>
      <c r="G473" s="350"/>
      <c r="H473" s="350"/>
      <c r="I473" s="350"/>
      <c r="J473" s="350"/>
      <c r="K473" s="350"/>
      <c r="L473" s="350"/>
      <c r="M473" s="350"/>
      <c r="N473" s="350"/>
      <c r="O473" s="350"/>
      <c r="P473" s="350"/>
      <c r="Q473" s="350"/>
      <c r="R473" s="350"/>
      <c r="S473" s="350"/>
      <c r="T473" s="350"/>
      <c r="U473" s="350"/>
      <c r="V473" s="350"/>
      <c r="W473" s="350"/>
      <c r="X473" s="350"/>
      <c r="Y473" s="350"/>
      <c r="Z473" s="350"/>
    </row>
    <row r="474">
      <c r="A474" s="350"/>
      <c r="B474" s="350"/>
      <c r="C474" s="350"/>
      <c r="D474" s="350"/>
      <c r="E474" s="350"/>
      <c r="F474" s="350"/>
      <c r="G474" s="350"/>
      <c r="H474" s="350"/>
      <c r="I474" s="350"/>
      <c r="J474" s="350"/>
      <c r="K474" s="350"/>
      <c r="L474" s="350"/>
      <c r="M474" s="350"/>
      <c r="N474" s="350"/>
      <c r="O474" s="350"/>
      <c r="P474" s="350"/>
      <c r="Q474" s="350"/>
      <c r="R474" s="350"/>
      <c r="S474" s="350"/>
      <c r="T474" s="350"/>
      <c r="U474" s="350"/>
      <c r="V474" s="350"/>
      <c r="W474" s="350"/>
      <c r="X474" s="350"/>
      <c r="Y474" s="350"/>
      <c r="Z474" s="350"/>
    </row>
    <row r="475">
      <c r="A475" s="350"/>
      <c r="B475" s="350"/>
      <c r="C475" s="350"/>
      <c r="D475" s="350"/>
      <c r="E475" s="350"/>
      <c r="F475" s="350"/>
      <c r="G475" s="350"/>
      <c r="H475" s="350"/>
      <c r="I475" s="350"/>
      <c r="J475" s="350"/>
      <c r="K475" s="350"/>
      <c r="L475" s="350"/>
      <c r="M475" s="350"/>
      <c r="N475" s="350"/>
      <c r="O475" s="350"/>
      <c r="P475" s="350"/>
      <c r="Q475" s="350"/>
      <c r="R475" s="350"/>
      <c r="S475" s="350"/>
      <c r="T475" s="350"/>
      <c r="U475" s="350"/>
      <c r="V475" s="350"/>
      <c r="W475" s="350"/>
      <c r="X475" s="350"/>
      <c r="Y475" s="350"/>
      <c r="Z475" s="350"/>
    </row>
    <row r="476">
      <c r="A476" s="350"/>
      <c r="B476" s="350"/>
      <c r="C476" s="350"/>
      <c r="D476" s="350"/>
      <c r="E476" s="350"/>
      <c r="F476" s="350"/>
      <c r="G476" s="350"/>
      <c r="H476" s="350"/>
      <c r="I476" s="350"/>
      <c r="J476" s="350"/>
      <c r="K476" s="350"/>
      <c r="L476" s="350"/>
      <c r="M476" s="350"/>
      <c r="N476" s="350"/>
      <c r="O476" s="350"/>
      <c r="P476" s="350"/>
      <c r="Q476" s="350"/>
      <c r="R476" s="350"/>
      <c r="S476" s="350"/>
      <c r="T476" s="350"/>
      <c r="U476" s="350"/>
      <c r="V476" s="350"/>
      <c r="W476" s="350"/>
      <c r="X476" s="350"/>
      <c r="Y476" s="350"/>
      <c r="Z476" s="350"/>
    </row>
    <row r="477">
      <c r="A477" s="350"/>
      <c r="B477" s="350"/>
      <c r="C477" s="350"/>
      <c r="D477" s="350"/>
      <c r="E477" s="350"/>
      <c r="F477" s="350"/>
      <c r="G477" s="350"/>
      <c r="H477" s="350"/>
      <c r="I477" s="350"/>
      <c r="J477" s="350"/>
      <c r="K477" s="350"/>
      <c r="L477" s="350"/>
      <c r="M477" s="350"/>
      <c r="N477" s="350"/>
      <c r="O477" s="350"/>
      <c r="P477" s="350"/>
      <c r="Q477" s="350"/>
      <c r="R477" s="350"/>
      <c r="S477" s="350"/>
      <c r="T477" s="350"/>
      <c r="U477" s="350"/>
      <c r="V477" s="350"/>
      <c r="W477" s="350"/>
      <c r="X477" s="350"/>
      <c r="Y477" s="350"/>
      <c r="Z477" s="350"/>
    </row>
    <row r="478">
      <c r="A478" s="350"/>
      <c r="B478" s="350"/>
      <c r="C478" s="350"/>
      <c r="D478" s="350"/>
      <c r="E478" s="350"/>
      <c r="F478" s="350"/>
      <c r="G478" s="350"/>
      <c r="H478" s="350"/>
      <c r="I478" s="350"/>
      <c r="J478" s="350"/>
      <c r="K478" s="350"/>
      <c r="L478" s="350"/>
      <c r="M478" s="350"/>
      <c r="N478" s="350"/>
      <c r="O478" s="350"/>
      <c r="P478" s="350"/>
      <c r="Q478" s="350"/>
      <c r="R478" s="350"/>
      <c r="S478" s="350"/>
      <c r="T478" s="350"/>
      <c r="U478" s="350"/>
      <c r="V478" s="350"/>
      <c r="W478" s="350"/>
      <c r="X478" s="350"/>
      <c r="Y478" s="350"/>
      <c r="Z478" s="350"/>
    </row>
    <row r="479">
      <c r="A479" s="350"/>
      <c r="B479" s="350"/>
      <c r="C479" s="350"/>
      <c r="D479" s="350"/>
      <c r="E479" s="350"/>
      <c r="F479" s="350"/>
      <c r="G479" s="350"/>
      <c r="H479" s="350"/>
      <c r="I479" s="350"/>
      <c r="J479" s="350"/>
      <c r="K479" s="350"/>
      <c r="L479" s="350"/>
      <c r="M479" s="350"/>
      <c r="N479" s="350"/>
      <c r="O479" s="350"/>
      <c r="P479" s="350"/>
      <c r="Q479" s="350"/>
      <c r="R479" s="350"/>
      <c r="S479" s="350"/>
      <c r="T479" s="350"/>
      <c r="U479" s="350"/>
      <c r="V479" s="350"/>
      <c r="W479" s="350"/>
      <c r="X479" s="350"/>
      <c r="Y479" s="350"/>
      <c r="Z479" s="350"/>
    </row>
    <row r="480">
      <c r="A480" s="350"/>
      <c r="B480" s="350"/>
      <c r="C480" s="350"/>
      <c r="D480" s="350"/>
      <c r="E480" s="350"/>
      <c r="F480" s="350"/>
      <c r="G480" s="350"/>
      <c r="H480" s="350"/>
      <c r="I480" s="350"/>
      <c r="J480" s="350"/>
      <c r="K480" s="350"/>
      <c r="L480" s="350"/>
      <c r="M480" s="350"/>
      <c r="N480" s="350"/>
      <c r="O480" s="350"/>
      <c r="P480" s="350"/>
      <c r="Q480" s="350"/>
      <c r="R480" s="350"/>
      <c r="S480" s="350"/>
      <c r="T480" s="350"/>
      <c r="U480" s="350"/>
      <c r="V480" s="350"/>
      <c r="W480" s="350"/>
      <c r="X480" s="350"/>
      <c r="Y480" s="350"/>
      <c r="Z480" s="350"/>
    </row>
    <row r="481">
      <c r="A481" s="350"/>
      <c r="B481" s="350"/>
      <c r="C481" s="350"/>
      <c r="D481" s="350"/>
      <c r="E481" s="350"/>
      <c r="F481" s="350"/>
      <c r="G481" s="350"/>
      <c r="H481" s="350"/>
      <c r="I481" s="350"/>
      <c r="J481" s="350"/>
      <c r="K481" s="350"/>
      <c r="L481" s="350"/>
      <c r="M481" s="350"/>
      <c r="N481" s="350"/>
      <c r="O481" s="350"/>
      <c r="P481" s="350"/>
      <c r="Q481" s="350"/>
      <c r="R481" s="350"/>
      <c r="S481" s="350"/>
      <c r="T481" s="350"/>
      <c r="U481" s="350"/>
      <c r="V481" s="350"/>
      <c r="W481" s="350"/>
      <c r="X481" s="350"/>
      <c r="Y481" s="350"/>
      <c r="Z481" s="350"/>
    </row>
    <row r="482">
      <c r="A482" s="350"/>
      <c r="B482" s="350"/>
      <c r="C482" s="350"/>
      <c r="D482" s="350"/>
      <c r="E482" s="350"/>
      <c r="F482" s="350"/>
      <c r="G482" s="350"/>
      <c r="H482" s="350"/>
      <c r="I482" s="350"/>
      <c r="J482" s="350"/>
      <c r="K482" s="350"/>
      <c r="L482" s="350"/>
      <c r="M482" s="350"/>
      <c r="N482" s="350"/>
      <c r="O482" s="350"/>
      <c r="P482" s="350"/>
      <c r="Q482" s="350"/>
      <c r="R482" s="350"/>
      <c r="S482" s="350"/>
      <c r="T482" s="350"/>
      <c r="U482" s="350"/>
      <c r="V482" s="350"/>
      <c r="W482" s="350"/>
      <c r="X482" s="350"/>
      <c r="Y482" s="350"/>
      <c r="Z482" s="350"/>
    </row>
    <row r="483">
      <c r="A483" s="350"/>
      <c r="B483" s="350"/>
      <c r="C483" s="350"/>
      <c r="D483" s="350"/>
      <c r="E483" s="350"/>
      <c r="F483" s="350"/>
      <c r="G483" s="350"/>
      <c r="H483" s="350"/>
      <c r="I483" s="350"/>
      <c r="J483" s="350"/>
      <c r="K483" s="350"/>
      <c r="L483" s="350"/>
      <c r="M483" s="350"/>
      <c r="N483" s="350"/>
      <c r="O483" s="350"/>
      <c r="P483" s="350"/>
      <c r="Q483" s="350"/>
      <c r="R483" s="350"/>
      <c r="S483" s="350"/>
      <c r="T483" s="350"/>
      <c r="U483" s="350"/>
      <c r="V483" s="350"/>
      <c r="W483" s="350"/>
      <c r="X483" s="350"/>
      <c r="Y483" s="350"/>
      <c r="Z483" s="350"/>
    </row>
    <row r="484">
      <c r="A484" s="350"/>
      <c r="B484" s="350"/>
      <c r="C484" s="350"/>
      <c r="D484" s="350"/>
      <c r="E484" s="350"/>
      <c r="F484" s="350"/>
      <c r="G484" s="350"/>
      <c r="H484" s="350"/>
      <c r="I484" s="350"/>
      <c r="J484" s="350"/>
      <c r="K484" s="350"/>
      <c r="L484" s="350"/>
      <c r="M484" s="350"/>
      <c r="N484" s="350"/>
      <c r="O484" s="350"/>
      <c r="P484" s="350"/>
      <c r="Q484" s="350"/>
      <c r="R484" s="350"/>
      <c r="S484" s="350"/>
      <c r="T484" s="350"/>
      <c r="U484" s="350"/>
      <c r="V484" s="350"/>
      <c r="W484" s="350"/>
      <c r="X484" s="350"/>
      <c r="Y484" s="350"/>
      <c r="Z484" s="350"/>
    </row>
    <row r="485">
      <c r="A485" s="350"/>
      <c r="B485" s="350"/>
      <c r="C485" s="350"/>
      <c r="D485" s="350"/>
      <c r="E485" s="350"/>
      <c r="F485" s="350"/>
      <c r="G485" s="350"/>
      <c r="H485" s="350"/>
      <c r="I485" s="350"/>
      <c r="J485" s="350"/>
      <c r="K485" s="350"/>
      <c r="L485" s="350"/>
      <c r="M485" s="350"/>
      <c r="N485" s="350"/>
      <c r="O485" s="350"/>
      <c r="P485" s="350"/>
      <c r="Q485" s="350"/>
      <c r="R485" s="350"/>
      <c r="S485" s="350"/>
      <c r="T485" s="350"/>
      <c r="U485" s="350"/>
      <c r="V485" s="350"/>
      <c r="W485" s="350"/>
      <c r="X485" s="350"/>
      <c r="Y485" s="350"/>
      <c r="Z485" s="350"/>
    </row>
    <row r="486">
      <c r="A486" s="350"/>
      <c r="B486" s="350"/>
      <c r="C486" s="350"/>
      <c r="D486" s="350"/>
      <c r="E486" s="350"/>
      <c r="F486" s="350"/>
      <c r="G486" s="350"/>
      <c r="H486" s="350"/>
      <c r="I486" s="350"/>
      <c r="J486" s="350"/>
      <c r="K486" s="350"/>
      <c r="L486" s="350"/>
      <c r="M486" s="350"/>
      <c r="N486" s="350"/>
      <c r="O486" s="350"/>
      <c r="P486" s="350"/>
      <c r="Q486" s="350"/>
      <c r="R486" s="350"/>
      <c r="S486" s="350"/>
      <c r="T486" s="350"/>
      <c r="U486" s="350"/>
      <c r="V486" s="350"/>
      <c r="W486" s="350"/>
      <c r="X486" s="350"/>
      <c r="Y486" s="350"/>
      <c r="Z486" s="350"/>
    </row>
    <row r="487">
      <c r="A487" s="350"/>
      <c r="B487" s="350"/>
      <c r="C487" s="350"/>
      <c r="D487" s="350"/>
      <c r="E487" s="350"/>
      <c r="F487" s="350"/>
      <c r="G487" s="350"/>
      <c r="H487" s="350"/>
      <c r="I487" s="350"/>
      <c r="J487" s="350"/>
      <c r="K487" s="350"/>
      <c r="L487" s="350"/>
      <c r="M487" s="350"/>
      <c r="N487" s="350"/>
      <c r="O487" s="350"/>
      <c r="P487" s="350"/>
      <c r="Q487" s="350"/>
      <c r="R487" s="350"/>
      <c r="S487" s="350"/>
      <c r="T487" s="350"/>
      <c r="U487" s="350"/>
      <c r="V487" s="350"/>
      <c r="W487" s="350"/>
      <c r="X487" s="350"/>
      <c r="Y487" s="350"/>
      <c r="Z487" s="350"/>
    </row>
    <row r="488">
      <c r="A488" s="350"/>
      <c r="B488" s="350"/>
      <c r="C488" s="350"/>
      <c r="D488" s="350"/>
      <c r="E488" s="350"/>
      <c r="F488" s="350"/>
      <c r="G488" s="350"/>
      <c r="H488" s="350"/>
      <c r="I488" s="350"/>
      <c r="J488" s="350"/>
      <c r="K488" s="350"/>
      <c r="L488" s="350"/>
      <c r="M488" s="350"/>
      <c r="N488" s="350"/>
      <c r="O488" s="350"/>
      <c r="P488" s="350"/>
      <c r="Q488" s="350"/>
      <c r="R488" s="350"/>
      <c r="S488" s="350"/>
      <c r="T488" s="350"/>
      <c r="U488" s="350"/>
      <c r="V488" s="350"/>
      <c r="W488" s="350"/>
      <c r="X488" s="350"/>
      <c r="Y488" s="350"/>
      <c r="Z488" s="350"/>
    </row>
    <row r="489">
      <c r="A489" s="350"/>
      <c r="B489" s="350"/>
      <c r="C489" s="350"/>
      <c r="D489" s="350"/>
      <c r="E489" s="350"/>
      <c r="F489" s="350"/>
      <c r="G489" s="350"/>
      <c r="H489" s="350"/>
      <c r="I489" s="350"/>
      <c r="J489" s="350"/>
      <c r="K489" s="350"/>
      <c r="L489" s="350"/>
      <c r="M489" s="350"/>
      <c r="N489" s="350"/>
      <c r="O489" s="350"/>
      <c r="P489" s="350"/>
      <c r="Q489" s="350"/>
      <c r="R489" s="350"/>
      <c r="S489" s="350"/>
      <c r="T489" s="350"/>
      <c r="U489" s="350"/>
      <c r="V489" s="350"/>
      <c r="W489" s="350"/>
      <c r="X489" s="350"/>
      <c r="Y489" s="350"/>
      <c r="Z489" s="350"/>
    </row>
    <row r="490">
      <c r="A490" s="350"/>
      <c r="B490" s="350"/>
      <c r="C490" s="350"/>
      <c r="D490" s="350"/>
      <c r="E490" s="350"/>
      <c r="F490" s="350"/>
      <c r="G490" s="350"/>
      <c r="H490" s="350"/>
      <c r="I490" s="350"/>
      <c r="J490" s="350"/>
      <c r="K490" s="350"/>
      <c r="L490" s="350"/>
      <c r="M490" s="350"/>
      <c r="N490" s="350"/>
      <c r="O490" s="350"/>
      <c r="P490" s="350"/>
      <c r="Q490" s="350"/>
      <c r="R490" s="350"/>
      <c r="S490" s="350"/>
      <c r="T490" s="350"/>
      <c r="U490" s="350"/>
      <c r="V490" s="350"/>
      <c r="W490" s="350"/>
      <c r="X490" s="350"/>
      <c r="Y490" s="350"/>
      <c r="Z490" s="350"/>
    </row>
    <row r="491">
      <c r="A491" s="350"/>
      <c r="B491" s="350"/>
      <c r="C491" s="350"/>
      <c r="D491" s="350"/>
      <c r="E491" s="350"/>
      <c r="F491" s="350"/>
      <c r="G491" s="350"/>
      <c r="H491" s="350"/>
      <c r="I491" s="350"/>
      <c r="J491" s="350"/>
      <c r="K491" s="350"/>
      <c r="L491" s="350"/>
      <c r="M491" s="350"/>
      <c r="N491" s="350"/>
      <c r="O491" s="350"/>
      <c r="P491" s="350"/>
      <c r="Q491" s="350"/>
      <c r="R491" s="350"/>
      <c r="S491" s="350"/>
      <c r="T491" s="350"/>
      <c r="U491" s="350"/>
      <c r="V491" s="350"/>
      <c r="W491" s="350"/>
      <c r="X491" s="350"/>
      <c r="Y491" s="350"/>
      <c r="Z491" s="350"/>
    </row>
    <row r="492">
      <c r="A492" s="350"/>
      <c r="B492" s="350"/>
      <c r="C492" s="350"/>
      <c r="D492" s="350"/>
      <c r="E492" s="350"/>
      <c r="F492" s="350"/>
      <c r="G492" s="350"/>
      <c r="H492" s="350"/>
      <c r="I492" s="350"/>
      <c r="J492" s="350"/>
      <c r="K492" s="350"/>
      <c r="L492" s="350"/>
      <c r="M492" s="350"/>
      <c r="N492" s="350"/>
      <c r="O492" s="350"/>
      <c r="P492" s="350"/>
      <c r="Q492" s="350"/>
      <c r="R492" s="350"/>
      <c r="S492" s="350"/>
      <c r="T492" s="350"/>
      <c r="U492" s="350"/>
      <c r="V492" s="350"/>
      <c r="W492" s="350"/>
      <c r="X492" s="350"/>
      <c r="Y492" s="350"/>
      <c r="Z492" s="350"/>
    </row>
    <row r="493">
      <c r="A493" s="350"/>
      <c r="B493" s="350"/>
      <c r="C493" s="350"/>
      <c r="D493" s="350"/>
      <c r="E493" s="350"/>
      <c r="F493" s="350"/>
      <c r="G493" s="350"/>
      <c r="H493" s="350"/>
      <c r="I493" s="350"/>
      <c r="J493" s="350"/>
      <c r="K493" s="350"/>
      <c r="L493" s="350"/>
      <c r="M493" s="350"/>
      <c r="N493" s="350"/>
      <c r="O493" s="350"/>
      <c r="P493" s="350"/>
      <c r="Q493" s="350"/>
      <c r="R493" s="350"/>
      <c r="S493" s="350"/>
      <c r="T493" s="350"/>
      <c r="U493" s="350"/>
      <c r="V493" s="350"/>
      <c r="W493" s="350"/>
      <c r="X493" s="350"/>
      <c r="Y493" s="350"/>
      <c r="Z493" s="350"/>
    </row>
    <row r="494">
      <c r="A494" s="350"/>
      <c r="B494" s="350"/>
      <c r="C494" s="350"/>
      <c r="D494" s="350"/>
      <c r="E494" s="350"/>
      <c r="F494" s="350"/>
      <c r="G494" s="350"/>
      <c r="H494" s="350"/>
      <c r="I494" s="350"/>
      <c r="J494" s="350"/>
      <c r="K494" s="350"/>
      <c r="L494" s="350"/>
      <c r="M494" s="350"/>
      <c r="N494" s="350"/>
      <c r="O494" s="350"/>
      <c r="P494" s="350"/>
      <c r="Q494" s="350"/>
      <c r="R494" s="350"/>
      <c r="S494" s="350"/>
      <c r="T494" s="350"/>
      <c r="U494" s="350"/>
      <c r="V494" s="350"/>
      <c r="W494" s="350"/>
      <c r="X494" s="350"/>
      <c r="Y494" s="350"/>
      <c r="Z494" s="350"/>
    </row>
    <row r="495">
      <c r="A495" s="350"/>
      <c r="B495" s="350"/>
      <c r="C495" s="350"/>
      <c r="D495" s="350"/>
      <c r="E495" s="350"/>
      <c r="F495" s="350"/>
      <c r="G495" s="350"/>
      <c r="H495" s="350"/>
      <c r="I495" s="350"/>
      <c r="J495" s="350"/>
      <c r="K495" s="350"/>
      <c r="L495" s="350"/>
      <c r="M495" s="350"/>
      <c r="N495" s="350"/>
      <c r="O495" s="350"/>
      <c r="P495" s="350"/>
      <c r="Q495" s="350"/>
      <c r="R495" s="350"/>
      <c r="S495" s="350"/>
      <c r="T495" s="350"/>
      <c r="U495" s="350"/>
      <c r="V495" s="350"/>
      <c r="W495" s="350"/>
      <c r="X495" s="350"/>
      <c r="Y495" s="350"/>
      <c r="Z495" s="350"/>
    </row>
    <row r="496">
      <c r="A496" s="350"/>
      <c r="B496" s="350"/>
      <c r="C496" s="350"/>
      <c r="D496" s="350"/>
      <c r="E496" s="350"/>
      <c r="F496" s="350"/>
      <c r="G496" s="350"/>
      <c r="H496" s="350"/>
      <c r="I496" s="350"/>
      <c r="J496" s="350"/>
      <c r="K496" s="350"/>
      <c r="L496" s="350"/>
      <c r="M496" s="350"/>
      <c r="N496" s="350"/>
      <c r="O496" s="350"/>
      <c r="P496" s="350"/>
      <c r="Q496" s="350"/>
      <c r="R496" s="350"/>
      <c r="S496" s="350"/>
      <c r="T496" s="350"/>
      <c r="U496" s="350"/>
      <c r="V496" s="350"/>
      <c r="W496" s="350"/>
      <c r="X496" s="350"/>
      <c r="Y496" s="350"/>
      <c r="Z496" s="350"/>
    </row>
    <row r="497">
      <c r="A497" s="350"/>
      <c r="B497" s="350"/>
      <c r="C497" s="350"/>
      <c r="D497" s="350"/>
      <c r="E497" s="350"/>
      <c r="F497" s="350"/>
      <c r="G497" s="350"/>
      <c r="H497" s="350"/>
      <c r="I497" s="350"/>
      <c r="J497" s="350"/>
      <c r="K497" s="350"/>
      <c r="L497" s="350"/>
      <c r="M497" s="350"/>
      <c r="N497" s="350"/>
      <c r="O497" s="350"/>
      <c r="P497" s="350"/>
      <c r="Q497" s="350"/>
      <c r="R497" s="350"/>
      <c r="S497" s="350"/>
      <c r="T497" s="350"/>
      <c r="U497" s="350"/>
      <c r="V497" s="350"/>
      <c r="W497" s="350"/>
      <c r="X497" s="350"/>
      <c r="Y497" s="350"/>
      <c r="Z497" s="350"/>
    </row>
    <row r="498">
      <c r="A498" s="350"/>
      <c r="B498" s="350"/>
      <c r="C498" s="350"/>
      <c r="D498" s="350"/>
      <c r="E498" s="350"/>
      <c r="F498" s="350"/>
      <c r="G498" s="350"/>
      <c r="H498" s="350"/>
      <c r="I498" s="350"/>
      <c r="J498" s="350"/>
      <c r="K498" s="350"/>
      <c r="L498" s="350"/>
      <c r="M498" s="350"/>
      <c r="N498" s="350"/>
      <c r="O498" s="350"/>
      <c r="P498" s="350"/>
      <c r="Q498" s="350"/>
      <c r="R498" s="350"/>
      <c r="S498" s="350"/>
      <c r="T498" s="350"/>
      <c r="U498" s="350"/>
      <c r="V498" s="350"/>
      <c r="W498" s="350"/>
      <c r="X498" s="350"/>
      <c r="Y498" s="350"/>
      <c r="Z498" s="350"/>
    </row>
    <row r="499">
      <c r="A499" s="350"/>
      <c r="B499" s="350"/>
      <c r="C499" s="350"/>
      <c r="D499" s="350"/>
      <c r="E499" s="350"/>
      <c r="F499" s="350"/>
      <c r="G499" s="350"/>
      <c r="H499" s="350"/>
      <c r="I499" s="350"/>
      <c r="J499" s="350"/>
      <c r="K499" s="350"/>
      <c r="L499" s="350"/>
      <c r="M499" s="350"/>
      <c r="N499" s="350"/>
      <c r="O499" s="350"/>
      <c r="P499" s="350"/>
      <c r="Q499" s="350"/>
      <c r="R499" s="350"/>
      <c r="S499" s="350"/>
      <c r="T499" s="350"/>
      <c r="U499" s="350"/>
      <c r="V499" s="350"/>
      <c r="W499" s="350"/>
      <c r="X499" s="350"/>
      <c r="Y499" s="350"/>
      <c r="Z499" s="350"/>
    </row>
    <row r="500">
      <c r="A500" s="350"/>
      <c r="B500" s="350"/>
      <c r="C500" s="350"/>
      <c r="D500" s="350"/>
      <c r="E500" s="350"/>
      <c r="F500" s="350"/>
      <c r="G500" s="350"/>
      <c r="H500" s="350"/>
      <c r="I500" s="350"/>
      <c r="J500" s="350"/>
      <c r="K500" s="350"/>
      <c r="L500" s="350"/>
      <c r="M500" s="350"/>
      <c r="N500" s="350"/>
      <c r="O500" s="350"/>
      <c r="P500" s="350"/>
      <c r="Q500" s="350"/>
      <c r="R500" s="350"/>
      <c r="S500" s="350"/>
      <c r="T500" s="350"/>
      <c r="U500" s="350"/>
      <c r="V500" s="350"/>
      <c r="W500" s="350"/>
      <c r="X500" s="350"/>
      <c r="Y500" s="350"/>
      <c r="Z500" s="350"/>
    </row>
    <row r="501">
      <c r="A501" s="350"/>
      <c r="B501" s="350"/>
      <c r="C501" s="350"/>
      <c r="D501" s="350"/>
      <c r="E501" s="350"/>
      <c r="F501" s="350"/>
      <c r="G501" s="350"/>
      <c r="H501" s="350"/>
      <c r="I501" s="350"/>
      <c r="J501" s="350"/>
      <c r="K501" s="350"/>
      <c r="L501" s="350"/>
      <c r="M501" s="350"/>
      <c r="N501" s="350"/>
      <c r="O501" s="350"/>
      <c r="P501" s="350"/>
      <c r="Q501" s="350"/>
      <c r="R501" s="350"/>
      <c r="S501" s="350"/>
      <c r="T501" s="350"/>
      <c r="U501" s="350"/>
      <c r="V501" s="350"/>
      <c r="W501" s="350"/>
      <c r="X501" s="350"/>
      <c r="Y501" s="350"/>
      <c r="Z501" s="350"/>
    </row>
    <row r="502">
      <c r="A502" s="350"/>
      <c r="B502" s="350"/>
      <c r="C502" s="350"/>
      <c r="D502" s="350"/>
      <c r="E502" s="350"/>
      <c r="F502" s="350"/>
      <c r="G502" s="350"/>
      <c r="H502" s="350"/>
      <c r="I502" s="350"/>
      <c r="J502" s="350"/>
      <c r="K502" s="350"/>
      <c r="L502" s="350"/>
      <c r="M502" s="350"/>
      <c r="N502" s="350"/>
      <c r="O502" s="350"/>
      <c r="P502" s="350"/>
      <c r="Q502" s="350"/>
      <c r="R502" s="350"/>
      <c r="S502" s="350"/>
      <c r="T502" s="350"/>
      <c r="U502" s="350"/>
      <c r="V502" s="350"/>
      <c r="W502" s="350"/>
      <c r="X502" s="350"/>
      <c r="Y502" s="350"/>
      <c r="Z502" s="350"/>
    </row>
    <row r="503">
      <c r="A503" s="350"/>
      <c r="B503" s="350"/>
      <c r="C503" s="350"/>
      <c r="D503" s="350"/>
      <c r="E503" s="350"/>
      <c r="F503" s="350"/>
      <c r="G503" s="350"/>
      <c r="H503" s="350"/>
      <c r="I503" s="350"/>
      <c r="J503" s="350"/>
      <c r="K503" s="350"/>
      <c r="L503" s="350"/>
      <c r="M503" s="350"/>
      <c r="N503" s="350"/>
      <c r="O503" s="350"/>
      <c r="P503" s="350"/>
      <c r="Q503" s="350"/>
      <c r="R503" s="350"/>
      <c r="S503" s="350"/>
      <c r="T503" s="350"/>
      <c r="U503" s="350"/>
      <c r="V503" s="350"/>
      <c r="W503" s="350"/>
      <c r="X503" s="350"/>
      <c r="Y503" s="350"/>
      <c r="Z503" s="350"/>
    </row>
    <row r="504">
      <c r="A504" s="350"/>
      <c r="B504" s="350"/>
      <c r="C504" s="350"/>
      <c r="D504" s="350"/>
      <c r="E504" s="350"/>
      <c r="F504" s="350"/>
      <c r="G504" s="350"/>
      <c r="H504" s="350"/>
      <c r="I504" s="350"/>
      <c r="J504" s="350"/>
      <c r="K504" s="350"/>
      <c r="L504" s="350"/>
      <c r="M504" s="350"/>
      <c r="N504" s="350"/>
      <c r="O504" s="350"/>
      <c r="P504" s="350"/>
      <c r="Q504" s="350"/>
      <c r="R504" s="350"/>
      <c r="S504" s="350"/>
      <c r="T504" s="350"/>
      <c r="U504" s="350"/>
      <c r="V504" s="350"/>
      <c r="W504" s="350"/>
      <c r="X504" s="350"/>
      <c r="Y504" s="350"/>
      <c r="Z504" s="350"/>
    </row>
    <row r="505">
      <c r="A505" s="350"/>
      <c r="B505" s="350"/>
      <c r="C505" s="350"/>
      <c r="D505" s="350"/>
      <c r="E505" s="350"/>
      <c r="F505" s="350"/>
      <c r="G505" s="350"/>
      <c r="H505" s="350"/>
      <c r="I505" s="350"/>
      <c r="J505" s="350"/>
      <c r="K505" s="350"/>
      <c r="L505" s="350"/>
      <c r="M505" s="350"/>
      <c r="N505" s="350"/>
      <c r="O505" s="350"/>
      <c r="P505" s="350"/>
      <c r="Q505" s="350"/>
      <c r="R505" s="350"/>
      <c r="S505" s="350"/>
      <c r="T505" s="350"/>
      <c r="U505" s="350"/>
      <c r="V505" s="350"/>
      <c r="W505" s="350"/>
      <c r="X505" s="350"/>
      <c r="Y505" s="350"/>
      <c r="Z505" s="350"/>
    </row>
    <row r="506">
      <c r="A506" s="350"/>
      <c r="B506" s="350"/>
      <c r="C506" s="350"/>
      <c r="D506" s="350"/>
      <c r="E506" s="350"/>
      <c r="F506" s="350"/>
      <c r="G506" s="350"/>
      <c r="H506" s="350"/>
      <c r="I506" s="350"/>
      <c r="J506" s="350"/>
      <c r="K506" s="350"/>
      <c r="L506" s="350"/>
      <c r="M506" s="350"/>
      <c r="N506" s="350"/>
      <c r="O506" s="350"/>
      <c r="P506" s="350"/>
      <c r="Q506" s="350"/>
      <c r="R506" s="350"/>
      <c r="S506" s="350"/>
      <c r="T506" s="350"/>
      <c r="U506" s="350"/>
      <c r="V506" s="350"/>
      <c r="W506" s="350"/>
      <c r="X506" s="350"/>
      <c r="Y506" s="350"/>
      <c r="Z506" s="350"/>
    </row>
    <row r="507">
      <c r="A507" s="350"/>
      <c r="B507" s="350"/>
      <c r="C507" s="350"/>
      <c r="D507" s="350"/>
      <c r="E507" s="350"/>
      <c r="F507" s="350"/>
      <c r="G507" s="350"/>
      <c r="H507" s="350"/>
      <c r="I507" s="350"/>
      <c r="J507" s="350"/>
      <c r="K507" s="350"/>
      <c r="L507" s="350"/>
      <c r="M507" s="350"/>
      <c r="N507" s="350"/>
      <c r="O507" s="350"/>
      <c r="P507" s="350"/>
      <c r="Q507" s="350"/>
      <c r="R507" s="350"/>
      <c r="S507" s="350"/>
      <c r="T507" s="350"/>
      <c r="U507" s="350"/>
      <c r="V507" s="350"/>
      <c r="W507" s="350"/>
      <c r="X507" s="350"/>
      <c r="Y507" s="350"/>
      <c r="Z507" s="350"/>
    </row>
    <row r="508">
      <c r="A508" s="350"/>
      <c r="B508" s="350"/>
      <c r="C508" s="350"/>
      <c r="D508" s="350"/>
      <c r="E508" s="350"/>
      <c r="F508" s="350"/>
      <c r="G508" s="350"/>
      <c r="H508" s="350"/>
      <c r="I508" s="350"/>
      <c r="J508" s="350"/>
      <c r="K508" s="350"/>
      <c r="L508" s="350"/>
      <c r="M508" s="350"/>
      <c r="N508" s="350"/>
      <c r="O508" s="350"/>
      <c r="P508" s="350"/>
      <c r="Q508" s="350"/>
      <c r="R508" s="350"/>
      <c r="S508" s="350"/>
      <c r="T508" s="350"/>
      <c r="U508" s="350"/>
      <c r="V508" s="350"/>
      <c r="W508" s="350"/>
      <c r="X508" s="350"/>
      <c r="Y508" s="350"/>
      <c r="Z508" s="350"/>
    </row>
    <row r="509">
      <c r="A509" s="350"/>
      <c r="B509" s="350"/>
      <c r="C509" s="350"/>
      <c r="D509" s="350"/>
      <c r="E509" s="350"/>
      <c r="F509" s="350"/>
      <c r="G509" s="350"/>
      <c r="H509" s="350"/>
      <c r="I509" s="350"/>
      <c r="J509" s="350"/>
      <c r="K509" s="350"/>
      <c r="L509" s="350"/>
      <c r="M509" s="350"/>
      <c r="N509" s="350"/>
      <c r="O509" s="350"/>
      <c r="P509" s="350"/>
      <c r="Q509" s="350"/>
      <c r="R509" s="350"/>
      <c r="S509" s="350"/>
      <c r="T509" s="350"/>
      <c r="U509" s="350"/>
      <c r="V509" s="350"/>
      <c r="W509" s="350"/>
      <c r="X509" s="350"/>
      <c r="Y509" s="350"/>
      <c r="Z509" s="350"/>
    </row>
    <row r="510">
      <c r="A510" s="350"/>
      <c r="B510" s="350"/>
      <c r="C510" s="350"/>
      <c r="D510" s="350"/>
      <c r="E510" s="350"/>
      <c r="F510" s="350"/>
      <c r="G510" s="350"/>
      <c r="H510" s="350"/>
      <c r="I510" s="350"/>
      <c r="J510" s="350"/>
      <c r="K510" s="350"/>
      <c r="L510" s="350"/>
      <c r="M510" s="350"/>
      <c r="N510" s="350"/>
      <c r="O510" s="350"/>
      <c r="P510" s="350"/>
      <c r="Q510" s="350"/>
      <c r="R510" s="350"/>
      <c r="S510" s="350"/>
      <c r="T510" s="350"/>
      <c r="U510" s="350"/>
      <c r="V510" s="350"/>
      <c r="W510" s="350"/>
      <c r="X510" s="350"/>
      <c r="Y510" s="350"/>
      <c r="Z510" s="350"/>
    </row>
    <row r="511">
      <c r="A511" s="350"/>
      <c r="B511" s="350"/>
      <c r="C511" s="350"/>
      <c r="D511" s="350"/>
      <c r="E511" s="350"/>
      <c r="F511" s="350"/>
      <c r="G511" s="350"/>
      <c r="H511" s="350"/>
      <c r="I511" s="350"/>
      <c r="J511" s="350"/>
      <c r="K511" s="350"/>
      <c r="L511" s="350"/>
      <c r="M511" s="350"/>
      <c r="N511" s="350"/>
      <c r="O511" s="350"/>
      <c r="P511" s="350"/>
      <c r="Q511" s="350"/>
      <c r="R511" s="350"/>
      <c r="S511" s="350"/>
      <c r="T511" s="350"/>
      <c r="U511" s="350"/>
      <c r="V511" s="350"/>
      <c r="W511" s="350"/>
      <c r="X511" s="350"/>
      <c r="Y511" s="350"/>
      <c r="Z511" s="350"/>
    </row>
    <row r="512">
      <c r="A512" s="350"/>
      <c r="B512" s="350"/>
      <c r="C512" s="350"/>
      <c r="D512" s="350"/>
      <c r="E512" s="350"/>
      <c r="F512" s="350"/>
      <c r="G512" s="350"/>
      <c r="H512" s="350"/>
      <c r="I512" s="350"/>
      <c r="J512" s="350"/>
      <c r="K512" s="350"/>
      <c r="L512" s="350"/>
      <c r="M512" s="350"/>
      <c r="N512" s="350"/>
      <c r="O512" s="350"/>
      <c r="P512" s="350"/>
      <c r="Q512" s="350"/>
      <c r="R512" s="350"/>
      <c r="S512" s="350"/>
      <c r="T512" s="350"/>
      <c r="U512" s="350"/>
      <c r="V512" s="350"/>
      <c r="W512" s="350"/>
      <c r="X512" s="350"/>
      <c r="Y512" s="350"/>
      <c r="Z512" s="350"/>
    </row>
    <row r="513">
      <c r="A513" s="350"/>
      <c r="B513" s="350"/>
      <c r="C513" s="350"/>
      <c r="D513" s="350"/>
      <c r="E513" s="350"/>
      <c r="F513" s="350"/>
      <c r="G513" s="350"/>
      <c r="H513" s="350"/>
      <c r="I513" s="350"/>
      <c r="J513" s="350"/>
      <c r="K513" s="350"/>
      <c r="L513" s="350"/>
      <c r="M513" s="350"/>
      <c r="N513" s="350"/>
      <c r="O513" s="350"/>
      <c r="P513" s="350"/>
      <c r="Q513" s="350"/>
      <c r="R513" s="350"/>
      <c r="S513" s="350"/>
      <c r="T513" s="350"/>
      <c r="U513" s="350"/>
      <c r="V513" s="350"/>
      <c r="W513" s="350"/>
      <c r="X513" s="350"/>
      <c r="Y513" s="350"/>
      <c r="Z513" s="350"/>
    </row>
    <row r="514">
      <c r="A514" s="350"/>
      <c r="B514" s="350"/>
      <c r="C514" s="350"/>
      <c r="D514" s="350"/>
      <c r="E514" s="350"/>
      <c r="F514" s="350"/>
      <c r="G514" s="350"/>
      <c r="H514" s="350"/>
      <c r="I514" s="350"/>
      <c r="J514" s="350"/>
      <c r="K514" s="350"/>
      <c r="L514" s="350"/>
      <c r="M514" s="350"/>
      <c r="N514" s="350"/>
      <c r="O514" s="350"/>
      <c r="P514" s="350"/>
      <c r="Q514" s="350"/>
      <c r="R514" s="350"/>
      <c r="S514" s="350"/>
      <c r="T514" s="350"/>
      <c r="U514" s="350"/>
      <c r="V514" s="350"/>
      <c r="W514" s="350"/>
      <c r="X514" s="350"/>
      <c r="Y514" s="350"/>
      <c r="Z514" s="350"/>
    </row>
    <row r="515">
      <c r="A515" s="350"/>
      <c r="B515" s="350"/>
      <c r="C515" s="350"/>
      <c r="D515" s="350"/>
      <c r="E515" s="350"/>
      <c r="F515" s="350"/>
      <c r="G515" s="350"/>
      <c r="H515" s="350"/>
      <c r="I515" s="350"/>
      <c r="J515" s="350"/>
      <c r="K515" s="350"/>
      <c r="L515" s="350"/>
      <c r="M515" s="350"/>
      <c r="N515" s="350"/>
      <c r="O515" s="350"/>
      <c r="P515" s="350"/>
      <c r="Q515" s="350"/>
      <c r="R515" s="350"/>
      <c r="S515" s="350"/>
      <c r="T515" s="350"/>
      <c r="U515" s="350"/>
      <c r="V515" s="350"/>
      <c r="W515" s="350"/>
      <c r="X515" s="350"/>
      <c r="Y515" s="350"/>
      <c r="Z515" s="350"/>
    </row>
    <row r="516">
      <c r="A516" s="350"/>
      <c r="B516" s="350"/>
      <c r="C516" s="350"/>
      <c r="D516" s="350"/>
      <c r="E516" s="350"/>
      <c r="F516" s="350"/>
      <c r="G516" s="350"/>
      <c r="H516" s="350"/>
      <c r="I516" s="350"/>
      <c r="J516" s="350"/>
      <c r="K516" s="350"/>
      <c r="L516" s="350"/>
      <c r="M516" s="350"/>
      <c r="N516" s="350"/>
      <c r="O516" s="350"/>
      <c r="P516" s="350"/>
      <c r="Q516" s="350"/>
      <c r="R516" s="350"/>
      <c r="S516" s="350"/>
      <c r="T516" s="350"/>
      <c r="U516" s="350"/>
      <c r="V516" s="350"/>
      <c r="W516" s="350"/>
      <c r="X516" s="350"/>
      <c r="Y516" s="350"/>
      <c r="Z516" s="350"/>
    </row>
    <row r="517">
      <c r="A517" s="350"/>
      <c r="B517" s="350"/>
      <c r="C517" s="350"/>
      <c r="D517" s="350"/>
      <c r="E517" s="350"/>
      <c r="F517" s="350"/>
      <c r="G517" s="350"/>
      <c r="H517" s="350"/>
      <c r="I517" s="350"/>
      <c r="J517" s="350"/>
      <c r="K517" s="350"/>
      <c r="L517" s="350"/>
      <c r="M517" s="350"/>
      <c r="N517" s="350"/>
      <c r="O517" s="350"/>
      <c r="P517" s="350"/>
      <c r="Q517" s="350"/>
      <c r="R517" s="350"/>
      <c r="S517" s="350"/>
      <c r="T517" s="350"/>
      <c r="U517" s="350"/>
      <c r="V517" s="350"/>
      <c r="W517" s="350"/>
      <c r="X517" s="350"/>
      <c r="Y517" s="350"/>
      <c r="Z517" s="350"/>
    </row>
    <row r="518">
      <c r="A518" s="350"/>
      <c r="B518" s="350"/>
      <c r="C518" s="350"/>
      <c r="D518" s="350"/>
      <c r="E518" s="350"/>
      <c r="F518" s="350"/>
      <c r="G518" s="350"/>
      <c r="H518" s="350"/>
      <c r="I518" s="350"/>
      <c r="J518" s="350"/>
      <c r="K518" s="350"/>
      <c r="L518" s="350"/>
      <c r="M518" s="350"/>
      <c r="N518" s="350"/>
      <c r="O518" s="350"/>
      <c r="P518" s="350"/>
      <c r="Q518" s="350"/>
      <c r="R518" s="350"/>
      <c r="S518" s="350"/>
      <c r="T518" s="350"/>
      <c r="U518" s="350"/>
      <c r="V518" s="350"/>
      <c r="W518" s="350"/>
      <c r="X518" s="350"/>
      <c r="Y518" s="350"/>
      <c r="Z518" s="350"/>
    </row>
    <row r="519">
      <c r="A519" s="350"/>
      <c r="B519" s="350"/>
      <c r="C519" s="350"/>
      <c r="D519" s="350"/>
      <c r="E519" s="350"/>
      <c r="F519" s="350"/>
      <c r="G519" s="350"/>
      <c r="H519" s="350"/>
      <c r="I519" s="350"/>
      <c r="J519" s="350"/>
      <c r="K519" s="350"/>
      <c r="L519" s="350"/>
      <c r="M519" s="350"/>
      <c r="N519" s="350"/>
      <c r="O519" s="350"/>
      <c r="P519" s="350"/>
      <c r="Q519" s="350"/>
      <c r="R519" s="350"/>
      <c r="S519" s="350"/>
      <c r="T519" s="350"/>
      <c r="U519" s="350"/>
      <c r="V519" s="350"/>
      <c r="W519" s="350"/>
      <c r="X519" s="350"/>
      <c r="Y519" s="350"/>
      <c r="Z519" s="350"/>
    </row>
    <row r="520">
      <c r="A520" s="350"/>
      <c r="B520" s="350"/>
      <c r="C520" s="350"/>
      <c r="D520" s="350"/>
      <c r="E520" s="350"/>
      <c r="F520" s="350"/>
      <c r="G520" s="350"/>
      <c r="H520" s="350"/>
      <c r="I520" s="350"/>
      <c r="J520" s="350"/>
      <c r="K520" s="350"/>
      <c r="L520" s="350"/>
      <c r="M520" s="350"/>
      <c r="N520" s="350"/>
      <c r="O520" s="350"/>
      <c r="P520" s="350"/>
      <c r="Q520" s="350"/>
      <c r="R520" s="350"/>
      <c r="S520" s="350"/>
      <c r="T520" s="350"/>
      <c r="U520" s="350"/>
      <c r="V520" s="350"/>
      <c r="W520" s="350"/>
      <c r="X520" s="350"/>
      <c r="Y520" s="350"/>
      <c r="Z520" s="350"/>
    </row>
    <row r="521">
      <c r="A521" s="350"/>
      <c r="B521" s="350"/>
      <c r="C521" s="350"/>
      <c r="D521" s="350"/>
      <c r="E521" s="350"/>
      <c r="F521" s="350"/>
      <c r="G521" s="350"/>
      <c r="H521" s="350"/>
      <c r="I521" s="350"/>
      <c r="J521" s="350"/>
      <c r="K521" s="350"/>
      <c r="L521" s="350"/>
      <c r="M521" s="350"/>
      <c r="N521" s="350"/>
      <c r="O521" s="350"/>
      <c r="P521" s="350"/>
      <c r="Q521" s="350"/>
      <c r="R521" s="350"/>
      <c r="S521" s="350"/>
      <c r="T521" s="350"/>
      <c r="U521" s="350"/>
      <c r="V521" s="350"/>
      <c r="W521" s="350"/>
      <c r="X521" s="350"/>
      <c r="Y521" s="350"/>
      <c r="Z521" s="350"/>
    </row>
    <row r="522">
      <c r="A522" s="350"/>
      <c r="B522" s="350"/>
      <c r="C522" s="350"/>
      <c r="D522" s="350"/>
      <c r="E522" s="350"/>
      <c r="F522" s="350"/>
      <c r="G522" s="350"/>
      <c r="H522" s="350"/>
      <c r="I522" s="350"/>
      <c r="J522" s="350"/>
      <c r="K522" s="350"/>
      <c r="L522" s="350"/>
      <c r="M522" s="350"/>
      <c r="N522" s="350"/>
      <c r="O522" s="350"/>
      <c r="P522" s="350"/>
      <c r="Q522" s="350"/>
      <c r="R522" s="350"/>
      <c r="S522" s="350"/>
      <c r="T522" s="350"/>
      <c r="U522" s="350"/>
      <c r="V522" s="350"/>
      <c r="W522" s="350"/>
      <c r="X522" s="350"/>
      <c r="Y522" s="350"/>
      <c r="Z522" s="350"/>
    </row>
    <row r="523">
      <c r="A523" s="350"/>
      <c r="B523" s="350"/>
      <c r="C523" s="350"/>
      <c r="D523" s="350"/>
      <c r="E523" s="350"/>
      <c r="F523" s="350"/>
      <c r="G523" s="350"/>
      <c r="H523" s="350"/>
      <c r="I523" s="350"/>
      <c r="J523" s="350"/>
      <c r="K523" s="350"/>
      <c r="L523" s="350"/>
      <c r="M523" s="350"/>
      <c r="N523" s="350"/>
      <c r="O523" s="350"/>
      <c r="P523" s="350"/>
      <c r="Q523" s="350"/>
      <c r="R523" s="350"/>
      <c r="S523" s="350"/>
      <c r="T523" s="350"/>
      <c r="U523" s="350"/>
      <c r="V523" s="350"/>
      <c r="W523" s="350"/>
      <c r="X523" s="350"/>
      <c r="Y523" s="350"/>
      <c r="Z523" s="350"/>
    </row>
    <row r="524">
      <c r="A524" s="350"/>
      <c r="B524" s="350"/>
      <c r="C524" s="350"/>
      <c r="D524" s="350"/>
      <c r="E524" s="350"/>
      <c r="F524" s="350"/>
      <c r="G524" s="350"/>
      <c r="H524" s="350"/>
      <c r="I524" s="350"/>
      <c r="J524" s="350"/>
      <c r="K524" s="350"/>
      <c r="L524" s="350"/>
      <c r="M524" s="350"/>
      <c r="N524" s="350"/>
      <c r="O524" s="350"/>
      <c r="P524" s="350"/>
      <c r="Q524" s="350"/>
      <c r="R524" s="350"/>
      <c r="S524" s="350"/>
      <c r="T524" s="350"/>
      <c r="U524" s="350"/>
      <c r="V524" s="350"/>
      <c r="W524" s="350"/>
      <c r="X524" s="350"/>
      <c r="Y524" s="350"/>
      <c r="Z524" s="350"/>
    </row>
    <row r="525">
      <c r="A525" s="350"/>
      <c r="B525" s="350"/>
      <c r="C525" s="350"/>
      <c r="D525" s="350"/>
      <c r="E525" s="350"/>
      <c r="F525" s="350"/>
      <c r="G525" s="350"/>
      <c r="H525" s="350"/>
      <c r="I525" s="350"/>
      <c r="J525" s="350"/>
      <c r="K525" s="350"/>
      <c r="L525" s="350"/>
      <c r="M525" s="350"/>
      <c r="N525" s="350"/>
      <c r="O525" s="350"/>
      <c r="P525" s="350"/>
      <c r="Q525" s="350"/>
      <c r="R525" s="350"/>
      <c r="S525" s="350"/>
      <c r="T525" s="350"/>
      <c r="U525" s="350"/>
      <c r="V525" s="350"/>
      <c r="W525" s="350"/>
      <c r="X525" s="350"/>
      <c r="Y525" s="350"/>
      <c r="Z525" s="350"/>
    </row>
    <row r="526">
      <c r="A526" s="350"/>
      <c r="B526" s="350"/>
      <c r="C526" s="350"/>
      <c r="D526" s="350"/>
      <c r="E526" s="350"/>
      <c r="F526" s="350"/>
      <c r="G526" s="350"/>
      <c r="H526" s="350"/>
      <c r="I526" s="350"/>
      <c r="J526" s="350"/>
      <c r="K526" s="350"/>
      <c r="L526" s="350"/>
      <c r="M526" s="350"/>
      <c r="N526" s="350"/>
      <c r="O526" s="350"/>
      <c r="P526" s="350"/>
      <c r="Q526" s="350"/>
      <c r="R526" s="350"/>
      <c r="S526" s="350"/>
      <c r="T526" s="350"/>
      <c r="U526" s="350"/>
      <c r="V526" s="350"/>
      <c r="W526" s="350"/>
      <c r="X526" s="350"/>
      <c r="Y526" s="350"/>
      <c r="Z526" s="350"/>
    </row>
    <row r="527">
      <c r="A527" s="350"/>
      <c r="B527" s="350"/>
      <c r="C527" s="350"/>
      <c r="D527" s="350"/>
      <c r="E527" s="350"/>
      <c r="F527" s="350"/>
      <c r="G527" s="350"/>
      <c r="H527" s="350"/>
      <c r="I527" s="350"/>
      <c r="J527" s="350"/>
      <c r="K527" s="350"/>
      <c r="L527" s="350"/>
      <c r="M527" s="350"/>
      <c r="N527" s="350"/>
      <c r="O527" s="350"/>
      <c r="P527" s="350"/>
      <c r="Q527" s="350"/>
      <c r="R527" s="350"/>
      <c r="S527" s="350"/>
      <c r="T527" s="350"/>
      <c r="U527" s="350"/>
      <c r="V527" s="350"/>
      <c r="W527" s="350"/>
      <c r="X527" s="350"/>
      <c r="Y527" s="350"/>
      <c r="Z527" s="350"/>
    </row>
    <row r="528">
      <c r="A528" s="350"/>
      <c r="B528" s="350"/>
      <c r="C528" s="350"/>
      <c r="D528" s="350"/>
      <c r="E528" s="350"/>
      <c r="F528" s="350"/>
      <c r="G528" s="350"/>
      <c r="H528" s="350"/>
      <c r="I528" s="350"/>
      <c r="J528" s="350"/>
      <c r="K528" s="350"/>
      <c r="L528" s="350"/>
      <c r="M528" s="350"/>
      <c r="N528" s="350"/>
      <c r="O528" s="350"/>
      <c r="P528" s="350"/>
      <c r="Q528" s="350"/>
      <c r="R528" s="350"/>
      <c r="S528" s="350"/>
      <c r="T528" s="350"/>
      <c r="U528" s="350"/>
      <c r="V528" s="350"/>
      <c r="W528" s="350"/>
      <c r="X528" s="350"/>
      <c r="Y528" s="350"/>
      <c r="Z528" s="350"/>
    </row>
    <row r="529">
      <c r="A529" s="350"/>
      <c r="B529" s="350"/>
      <c r="C529" s="350"/>
      <c r="D529" s="350"/>
      <c r="E529" s="350"/>
      <c r="F529" s="350"/>
      <c r="G529" s="350"/>
      <c r="H529" s="350"/>
      <c r="I529" s="350"/>
      <c r="J529" s="350"/>
      <c r="K529" s="350"/>
      <c r="L529" s="350"/>
      <c r="M529" s="350"/>
      <c r="N529" s="350"/>
      <c r="O529" s="350"/>
      <c r="P529" s="350"/>
      <c r="Q529" s="350"/>
      <c r="R529" s="350"/>
      <c r="S529" s="350"/>
      <c r="T529" s="350"/>
      <c r="U529" s="350"/>
      <c r="V529" s="350"/>
      <c r="W529" s="350"/>
      <c r="X529" s="350"/>
      <c r="Y529" s="350"/>
      <c r="Z529" s="350"/>
    </row>
    <row r="530">
      <c r="A530" s="350"/>
      <c r="B530" s="350"/>
      <c r="C530" s="350"/>
      <c r="D530" s="350"/>
      <c r="E530" s="350"/>
      <c r="F530" s="350"/>
      <c r="G530" s="350"/>
      <c r="H530" s="350"/>
      <c r="I530" s="350"/>
      <c r="J530" s="350"/>
      <c r="K530" s="350"/>
      <c r="L530" s="350"/>
      <c r="M530" s="350"/>
      <c r="N530" s="350"/>
      <c r="O530" s="350"/>
      <c r="P530" s="350"/>
      <c r="Q530" s="350"/>
      <c r="R530" s="350"/>
      <c r="S530" s="350"/>
      <c r="T530" s="350"/>
      <c r="U530" s="350"/>
      <c r="V530" s="350"/>
      <c r="W530" s="350"/>
      <c r="X530" s="350"/>
      <c r="Y530" s="350"/>
      <c r="Z530" s="350"/>
    </row>
    <row r="531">
      <c r="A531" s="350"/>
      <c r="B531" s="350"/>
      <c r="C531" s="350"/>
      <c r="D531" s="350"/>
      <c r="E531" s="350"/>
      <c r="F531" s="350"/>
      <c r="G531" s="350"/>
      <c r="H531" s="350"/>
      <c r="I531" s="350"/>
      <c r="J531" s="350"/>
      <c r="K531" s="350"/>
      <c r="L531" s="350"/>
      <c r="M531" s="350"/>
      <c r="N531" s="350"/>
      <c r="O531" s="350"/>
      <c r="P531" s="350"/>
      <c r="Q531" s="350"/>
      <c r="R531" s="350"/>
      <c r="S531" s="350"/>
      <c r="T531" s="350"/>
      <c r="U531" s="350"/>
      <c r="V531" s="350"/>
      <c r="W531" s="350"/>
      <c r="X531" s="350"/>
      <c r="Y531" s="350"/>
      <c r="Z531" s="350"/>
    </row>
    <row r="532">
      <c r="A532" s="350"/>
      <c r="B532" s="350"/>
      <c r="C532" s="350"/>
      <c r="D532" s="350"/>
      <c r="E532" s="350"/>
      <c r="F532" s="350"/>
      <c r="G532" s="350"/>
      <c r="H532" s="350"/>
      <c r="I532" s="350"/>
      <c r="J532" s="350"/>
      <c r="K532" s="350"/>
      <c r="L532" s="350"/>
      <c r="M532" s="350"/>
      <c r="N532" s="350"/>
      <c r="O532" s="350"/>
      <c r="P532" s="350"/>
      <c r="Q532" s="350"/>
      <c r="R532" s="350"/>
      <c r="S532" s="350"/>
      <c r="T532" s="350"/>
      <c r="U532" s="350"/>
      <c r="V532" s="350"/>
      <c r="W532" s="350"/>
      <c r="X532" s="350"/>
      <c r="Y532" s="350"/>
      <c r="Z532" s="350"/>
    </row>
    <row r="533">
      <c r="A533" s="350"/>
      <c r="B533" s="350"/>
      <c r="C533" s="350"/>
      <c r="D533" s="350"/>
      <c r="E533" s="350"/>
      <c r="F533" s="350"/>
      <c r="G533" s="350"/>
      <c r="H533" s="350"/>
      <c r="I533" s="350"/>
      <c r="J533" s="350"/>
      <c r="K533" s="350"/>
      <c r="L533" s="350"/>
      <c r="M533" s="350"/>
      <c r="N533" s="350"/>
      <c r="O533" s="350"/>
      <c r="P533" s="350"/>
      <c r="Q533" s="350"/>
      <c r="R533" s="350"/>
      <c r="S533" s="350"/>
      <c r="T533" s="350"/>
      <c r="U533" s="350"/>
      <c r="V533" s="350"/>
      <c r="W533" s="350"/>
      <c r="X533" s="350"/>
      <c r="Y533" s="350"/>
      <c r="Z533" s="350"/>
    </row>
    <row r="534">
      <c r="A534" s="350"/>
      <c r="B534" s="350"/>
      <c r="C534" s="350"/>
      <c r="D534" s="350"/>
      <c r="E534" s="350"/>
      <c r="F534" s="350"/>
      <c r="G534" s="350"/>
      <c r="H534" s="350"/>
      <c r="I534" s="350"/>
      <c r="J534" s="350"/>
      <c r="K534" s="350"/>
      <c r="L534" s="350"/>
      <c r="M534" s="350"/>
      <c r="N534" s="350"/>
      <c r="O534" s="350"/>
      <c r="P534" s="350"/>
      <c r="Q534" s="350"/>
      <c r="R534" s="350"/>
      <c r="S534" s="350"/>
      <c r="T534" s="350"/>
      <c r="U534" s="350"/>
      <c r="V534" s="350"/>
      <c r="W534" s="350"/>
      <c r="X534" s="350"/>
      <c r="Y534" s="350"/>
      <c r="Z534" s="350"/>
    </row>
    <row r="535">
      <c r="A535" s="350"/>
      <c r="B535" s="350"/>
      <c r="C535" s="350"/>
      <c r="D535" s="350"/>
      <c r="E535" s="350"/>
      <c r="F535" s="350"/>
      <c r="G535" s="350"/>
      <c r="H535" s="350"/>
      <c r="I535" s="350"/>
      <c r="J535" s="350"/>
      <c r="K535" s="350"/>
      <c r="L535" s="350"/>
      <c r="M535" s="350"/>
      <c r="N535" s="350"/>
      <c r="O535" s="350"/>
      <c r="P535" s="350"/>
      <c r="Q535" s="350"/>
      <c r="R535" s="350"/>
      <c r="S535" s="350"/>
      <c r="T535" s="350"/>
      <c r="U535" s="350"/>
      <c r="V535" s="350"/>
      <c r="W535" s="350"/>
      <c r="X535" s="350"/>
      <c r="Y535" s="350"/>
      <c r="Z535" s="350"/>
    </row>
    <row r="536">
      <c r="A536" s="350"/>
      <c r="B536" s="350"/>
      <c r="C536" s="350"/>
      <c r="D536" s="350"/>
      <c r="E536" s="350"/>
      <c r="F536" s="350"/>
      <c r="G536" s="350"/>
      <c r="H536" s="350"/>
      <c r="I536" s="350"/>
      <c r="J536" s="350"/>
      <c r="K536" s="350"/>
      <c r="L536" s="350"/>
      <c r="M536" s="350"/>
      <c r="N536" s="350"/>
      <c r="O536" s="350"/>
      <c r="P536" s="350"/>
      <c r="Q536" s="350"/>
      <c r="R536" s="350"/>
      <c r="S536" s="350"/>
      <c r="T536" s="350"/>
      <c r="U536" s="350"/>
      <c r="V536" s="350"/>
      <c r="W536" s="350"/>
      <c r="X536" s="350"/>
      <c r="Y536" s="350"/>
      <c r="Z536" s="350"/>
    </row>
    <row r="537">
      <c r="A537" s="350"/>
      <c r="B537" s="350"/>
      <c r="C537" s="350"/>
      <c r="D537" s="350"/>
      <c r="E537" s="350"/>
      <c r="F537" s="350"/>
      <c r="G537" s="350"/>
      <c r="H537" s="350"/>
      <c r="I537" s="350"/>
      <c r="J537" s="350"/>
      <c r="K537" s="350"/>
      <c r="L537" s="350"/>
      <c r="M537" s="350"/>
      <c r="N537" s="350"/>
      <c r="O537" s="350"/>
      <c r="P537" s="350"/>
      <c r="Q537" s="350"/>
      <c r="R537" s="350"/>
      <c r="S537" s="350"/>
      <c r="T537" s="350"/>
      <c r="U537" s="350"/>
      <c r="V537" s="350"/>
      <c r="W537" s="350"/>
      <c r="X537" s="350"/>
      <c r="Y537" s="350"/>
      <c r="Z537" s="350"/>
    </row>
    <row r="538">
      <c r="A538" s="350"/>
      <c r="B538" s="350"/>
      <c r="C538" s="350"/>
      <c r="D538" s="350"/>
      <c r="E538" s="350"/>
      <c r="F538" s="350"/>
      <c r="G538" s="350"/>
      <c r="H538" s="350"/>
      <c r="I538" s="350"/>
      <c r="J538" s="350"/>
      <c r="K538" s="350"/>
      <c r="L538" s="350"/>
      <c r="M538" s="350"/>
      <c r="N538" s="350"/>
      <c r="O538" s="350"/>
      <c r="P538" s="350"/>
      <c r="Q538" s="350"/>
      <c r="R538" s="350"/>
      <c r="S538" s="350"/>
      <c r="T538" s="350"/>
      <c r="U538" s="350"/>
      <c r="V538" s="350"/>
      <c r="W538" s="350"/>
      <c r="X538" s="350"/>
      <c r="Y538" s="350"/>
      <c r="Z538" s="350"/>
    </row>
    <row r="539">
      <c r="A539" s="350"/>
      <c r="B539" s="350"/>
      <c r="C539" s="350"/>
      <c r="D539" s="350"/>
      <c r="E539" s="350"/>
      <c r="F539" s="350"/>
      <c r="G539" s="350"/>
      <c r="H539" s="350"/>
      <c r="I539" s="350"/>
      <c r="J539" s="350"/>
      <c r="K539" s="350"/>
      <c r="L539" s="350"/>
      <c r="M539" s="350"/>
      <c r="N539" s="350"/>
      <c r="O539" s="350"/>
      <c r="P539" s="350"/>
      <c r="Q539" s="350"/>
      <c r="R539" s="350"/>
      <c r="S539" s="350"/>
      <c r="T539" s="350"/>
      <c r="U539" s="350"/>
      <c r="V539" s="350"/>
      <c r="W539" s="350"/>
      <c r="X539" s="350"/>
      <c r="Y539" s="350"/>
      <c r="Z539" s="350"/>
    </row>
    <row r="540">
      <c r="A540" s="350"/>
      <c r="B540" s="350"/>
      <c r="C540" s="350"/>
      <c r="D540" s="350"/>
      <c r="E540" s="350"/>
      <c r="F540" s="350"/>
      <c r="G540" s="350"/>
      <c r="H540" s="350"/>
      <c r="I540" s="350"/>
      <c r="J540" s="350"/>
      <c r="K540" s="350"/>
      <c r="L540" s="350"/>
      <c r="M540" s="350"/>
      <c r="N540" s="350"/>
      <c r="O540" s="350"/>
      <c r="P540" s="350"/>
      <c r="Q540" s="350"/>
      <c r="R540" s="350"/>
      <c r="S540" s="350"/>
      <c r="T540" s="350"/>
      <c r="U540" s="350"/>
      <c r="V540" s="350"/>
      <c r="W540" s="350"/>
      <c r="X540" s="350"/>
      <c r="Y540" s="350"/>
      <c r="Z540" s="350"/>
    </row>
    <row r="541">
      <c r="A541" s="350"/>
      <c r="B541" s="350"/>
      <c r="C541" s="350"/>
      <c r="D541" s="350"/>
      <c r="E541" s="350"/>
      <c r="F541" s="350"/>
      <c r="G541" s="350"/>
      <c r="H541" s="350"/>
      <c r="I541" s="350"/>
      <c r="J541" s="350"/>
      <c r="K541" s="350"/>
      <c r="L541" s="350"/>
      <c r="M541" s="350"/>
      <c r="N541" s="350"/>
      <c r="O541" s="350"/>
      <c r="P541" s="350"/>
      <c r="Q541" s="350"/>
      <c r="R541" s="350"/>
      <c r="S541" s="350"/>
      <c r="T541" s="350"/>
      <c r="U541" s="350"/>
      <c r="V541" s="350"/>
      <c r="W541" s="350"/>
      <c r="X541" s="350"/>
      <c r="Y541" s="350"/>
      <c r="Z541" s="350"/>
    </row>
    <row r="542">
      <c r="A542" s="350"/>
      <c r="B542" s="350"/>
      <c r="C542" s="350"/>
      <c r="D542" s="350"/>
      <c r="E542" s="350"/>
      <c r="F542" s="350"/>
      <c r="G542" s="350"/>
      <c r="H542" s="350"/>
      <c r="I542" s="350"/>
      <c r="J542" s="350"/>
      <c r="K542" s="350"/>
      <c r="L542" s="350"/>
      <c r="M542" s="350"/>
      <c r="N542" s="350"/>
      <c r="O542" s="350"/>
      <c r="P542" s="350"/>
      <c r="Q542" s="350"/>
      <c r="R542" s="350"/>
      <c r="S542" s="350"/>
      <c r="T542" s="350"/>
      <c r="U542" s="350"/>
      <c r="V542" s="350"/>
      <c r="W542" s="350"/>
      <c r="X542" s="350"/>
      <c r="Y542" s="350"/>
      <c r="Z542" s="350"/>
    </row>
    <row r="543">
      <c r="A543" s="350"/>
      <c r="B543" s="350"/>
      <c r="C543" s="350"/>
      <c r="D543" s="350"/>
      <c r="E543" s="350"/>
      <c r="F543" s="350"/>
      <c r="G543" s="350"/>
      <c r="H543" s="350"/>
      <c r="I543" s="350"/>
      <c r="J543" s="350"/>
      <c r="K543" s="350"/>
      <c r="L543" s="350"/>
      <c r="M543" s="350"/>
      <c r="N543" s="350"/>
      <c r="O543" s="350"/>
      <c r="P543" s="350"/>
      <c r="Q543" s="350"/>
      <c r="R543" s="350"/>
      <c r="S543" s="350"/>
      <c r="T543" s="350"/>
      <c r="U543" s="350"/>
      <c r="V543" s="350"/>
      <c r="W543" s="350"/>
      <c r="X543" s="350"/>
      <c r="Y543" s="350"/>
      <c r="Z543" s="350"/>
    </row>
    <row r="544">
      <c r="A544" s="350"/>
      <c r="B544" s="350"/>
      <c r="C544" s="350"/>
      <c r="D544" s="350"/>
      <c r="E544" s="350"/>
      <c r="F544" s="350"/>
      <c r="G544" s="350"/>
      <c r="H544" s="350"/>
      <c r="I544" s="350"/>
      <c r="J544" s="350"/>
      <c r="K544" s="350"/>
      <c r="L544" s="350"/>
      <c r="M544" s="350"/>
      <c r="N544" s="350"/>
      <c r="O544" s="350"/>
      <c r="P544" s="350"/>
      <c r="Q544" s="350"/>
      <c r="R544" s="350"/>
      <c r="S544" s="350"/>
      <c r="T544" s="350"/>
      <c r="U544" s="350"/>
      <c r="V544" s="350"/>
      <c r="W544" s="350"/>
      <c r="X544" s="350"/>
      <c r="Y544" s="350"/>
      <c r="Z544" s="350"/>
    </row>
    <row r="545">
      <c r="A545" s="350"/>
      <c r="B545" s="350"/>
      <c r="C545" s="350"/>
      <c r="D545" s="350"/>
      <c r="E545" s="350"/>
      <c r="F545" s="350"/>
      <c r="G545" s="350"/>
      <c r="H545" s="350"/>
      <c r="I545" s="350"/>
      <c r="J545" s="350"/>
      <c r="K545" s="350"/>
      <c r="L545" s="350"/>
      <c r="M545" s="350"/>
      <c r="N545" s="350"/>
      <c r="O545" s="350"/>
      <c r="P545" s="350"/>
      <c r="Q545" s="350"/>
      <c r="R545" s="350"/>
      <c r="S545" s="350"/>
      <c r="T545" s="350"/>
      <c r="U545" s="350"/>
      <c r="V545" s="350"/>
      <c r="W545" s="350"/>
      <c r="X545" s="350"/>
      <c r="Y545" s="350"/>
      <c r="Z545" s="350"/>
    </row>
    <row r="546">
      <c r="A546" s="350"/>
      <c r="B546" s="350"/>
      <c r="C546" s="350"/>
      <c r="D546" s="350"/>
      <c r="E546" s="350"/>
      <c r="F546" s="350"/>
      <c r="G546" s="350"/>
      <c r="H546" s="350"/>
      <c r="I546" s="350"/>
      <c r="J546" s="350"/>
      <c r="K546" s="350"/>
      <c r="L546" s="350"/>
      <c r="M546" s="350"/>
      <c r="N546" s="350"/>
      <c r="O546" s="350"/>
      <c r="P546" s="350"/>
      <c r="Q546" s="350"/>
      <c r="R546" s="350"/>
      <c r="S546" s="350"/>
      <c r="T546" s="350"/>
      <c r="U546" s="350"/>
      <c r="V546" s="350"/>
      <c r="W546" s="350"/>
      <c r="X546" s="350"/>
      <c r="Y546" s="350"/>
      <c r="Z546" s="350"/>
    </row>
    <row r="547">
      <c r="A547" s="350"/>
      <c r="B547" s="350"/>
      <c r="C547" s="350"/>
      <c r="D547" s="350"/>
      <c r="E547" s="350"/>
      <c r="F547" s="350"/>
      <c r="G547" s="350"/>
      <c r="H547" s="350"/>
      <c r="I547" s="350"/>
      <c r="J547" s="350"/>
      <c r="K547" s="350"/>
      <c r="L547" s="350"/>
      <c r="M547" s="350"/>
      <c r="N547" s="350"/>
      <c r="O547" s="350"/>
      <c r="P547" s="350"/>
      <c r="Q547" s="350"/>
      <c r="R547" s="350"/>
      <c r="S547" s="350"/>
      <c r="T547" s="350"/>
      <c r="U547" s="350"/>
      <c r="V547" s="350"/>
      <c r="W547" s="350"/>
      <c r="X547" s="350"/>
      <c r="Y547" s="350"/>
      <c r="Z547" s="350"/>
    </row>
    <row r="548">
      <c r="A548" s="350"/>
      <c r="B548" s="350"/>
      <c r="C548" s="350"/>
      <c r="D548" s="350"/>
      <c r="E548" s="350"/>
      <c r="F548" s="350"/>
      <c r="G548" s="350"/>
      <c r="H548" s="350"/>
      <c r="I548" s="350"/>
      <c r="J548" s="350"/>
      <c r="K548" s="350"/>
      <c r="L548" s="350"/>
      <c r="M548" s="350"/>
      <c r="N548" s="350"/>
      <c r="O548" s="350"/>
      <c r="P548" s="350"/>
      <c r="Q548" s="350"/>
      <c r="R548" s="350"/>
      <c r="S548" s="350"/>
      <c r="T548" s="350"/>
      <c r="U548" s="350"/>
      <c r="V548" s="350"/>
      <c r="W548" s="350"/>
      <c r="X548" s="350"/>
      <c r="Y548" s="350"/>
      <c r="Z548" s="350"/>
    </row>
    <row r="549">
      <c r="A549" s="350"/>
      <c r="B549" s="350"/>
      <c r="C549" s="350"/>
      <c r="D549" s="350"/>
      <c r="E549" s="350"/>
      <c r="F549" s="350"/>
      <c r="G549" s="350"/>
      <c r="H549" s="350"/>
      <c r="I549" s="350"/>
      <c r="J549" s="350"/>
      <c r="K549" s="350"/>
      <c r="L549" s="350"/>
      <c r="M549" s="350"/>
      <c r="N549" s="350"/>
      <c r="O549" s="350"/>
      <c r="P549" s="350"/>
      <c r="Q549" s="350"/>
      <c r="R549" s="350"/>
      <c r="S549" s="350"/>
      <c r="T549" s="350"/>
      <c r="U549" s="350"/>
      <c r="V549" s="350"/>
      <c r="W549" s="350"/>
      <c r="X549" s="350"/>
      <c r="Y549" s="350"/>
      <c r="Z549" s="350"/>
    </row>
    <row r="550">
      <c r="A550" s="350"/>
      <c r="B550" s="350"/>
      <c r="C550" s="350"/>
      <c r="D550" s="350"/>
      <c r="E550" s="350"/>
      <c r="F550" s="350"/>
      <c r="G550" s="350"/>
      <c r="H550" s="350"/>
      <c r="I550" s="350"/>
      <c r="J550" s="350"/>
      <c r="K550" s="350"/>
      <c r="L550" s="350"/>
      <c r="M550" s="350"/>
      <c r="N550" s="350"/>
      <c r="O550" s="350"/>
      <c r="P550" s="350"/>
      <c r="Q550" s="350"/>
      <c r="R550" s="350"/>
      <c r="S550" s="350"/>
      <c r="T550" s="350"/>
      <c r="U550" s="350"/>
      <c r="V550" s="350"/>
      <c r="W550" s="350"/>
      <c r="X550" s="350"/>
      <c r="Y550" s="350"/>
      <c r="Z550" s="350"/>
    </row>
    <row r="551">
      <c r="A551" s="350"/>
      <c r="B551" s="350"/>
      <c r="C551" s="350"/>
      <c r="D551" s="350"/>
      <c r="E551" s="350"/>
      <c r="F551" s="350"/>
      <c r="G551" s="350"/>
      <c r="H551" s="350"/>
      <c r="I551" s="350"/>
      <c r="J551" s="350"/>
      <c r="K551" s="350"/>
      <c r="L551" s="350"/>
      <c r="M551" s="350"/>
      <c r="N551" s="350"/>
      <c r="O551" s="350"/>
      <c r="P551" s="350"/>
      <c r="Q551" s="350"/>
      <c r="R551" s="350"/>
      <c r="S551" s="350"/>
      <c r="T551" s="350"/>
      <c r="U551" s="350"/>
      <c r="V551" s="350"/>
      <c r="W551" s="350"/>
      <c r="X551" s="350"/>
      <c r="Y551" s="350"/>
      <c r="Z551" s="350"/>
    </row>
    <row r="552">
      <c r="A552" s="350"/>
      <c r="B552" s="350"/>
      <c r="C552" s="350"/>
      <c r="D552" s="350"/>
      <c r="E552" s="350"/>
      <c r="F552" s="350"/>
      <c r="G552" s="350"/>
      <c r="H552" s="350"/>
      <c r="I552" s="350"/>
      <c r="J552" s="350"/>
      <c r="K552" s="350"/>
      <c r="L552" s="350"/>
      <c r="M552" s="350"/>
      <c r="N552" s="350"/>
      <c r="O552" s="350"/>
      <c r="P552" s="350"/>
      <c r="Q552" s="350"/>
      <c r="R552" s="350"/>
      <c r="S552" s="350"/>
      <c r="T552" s="350"/>
      <c r="U552" s="350"/>
      <c r="V552" s="350"/>
      <c r="W552" s="350"/>
      <c r="X552" s="350"/>
      <c r="Y552" s="350"/>
      <c r="Z552" s="350"/>
    </row>
    <row r="553">
      <c r="A553" s="350"/>
      <c r="B553" s="350"/>
      <c r="C553" s="350"/>
      <c r="D553" s="350"/>
      <c r="E553" s="350"/>
      <c r="F553" s="350"/>
      <c r="G553" s="350"/>
      <c r="H553" s="350"/>
      <c r="I553" s="350"/>
      <c r="J553" s="350"/>
      <c r="K553" s="350"/>
      <c r="L553" s="350"/>
      <c r="M553" s="350"/>
      <c r="N553" s="350"/>
      <c r="O553" s="350"/>
      <c r="P553" s="350"/>
      <c r="Q553" s="350"/>
      <c r="R553" s="350"/>
      <c r="S553" s="350"/>
      <c r="T553" s="350"/>
      <c r="U553" s="350"/>
      <c r="V553" s="350"/>
      <c r="W553" s="350"/>
      <c r="X553" s="350"/>
      <c r="Y553" s="350"/>
      <c r="Z553" s="350"/>
    </row>
    <row r="554">
      <c r="A554" s="350"/>
      <c r="B554" s="350"/>
      <c r="C554" s="350"/>
      <c r="D554" s="350"/>
      <c r="E554" s="350"/>
      <c r="F554" s="350"/>
      <c r="G554" s="350"/>
      <c r="H554" s="350"/>
      <c r="I554" s="350"/>
      <c r="J554" s="350"/>
      <c r="K554" s="350"/>
      <c r="L554" s="350"/>
      <c r="M554" s="350"/>
      <c r="N554" s="350"/>
      <c r="O554" s="350"/>
      <c r="P554" s="350"/>
      <c r="Q554" s="350"/>
      <c r="R554" s="350"/>
      <c r="S554" s="350"/>
      <c r="T554" s="350"/>
      <c r="U554" s="350"/>
      <c r="V554" s="350"/>
      <c r="W554" s="350"/>
      <c r="X554" s="350"/>
      <c r="Y554" s="350"/>
      <c r="Z554" s="350"/>
    </row>
    <row r="555">
      <c r="A555" s="350"/>
      <c r="B555" s="350"/>
      <c r="C555" s="350"/>
      <c r="D555" s="350"/>
      <c r="E555" s="350"/>
      <c r="F555" s="350"/>
      <c r="G555" s="350"/>
      <c r="H555" s="350"/>
      <c r="I555" s="350"/>
      <c r="J555" s="350"/>
      <c r="K555" s="350"/>
      <c r="L555" s="350"/>
      <c r="M555" s="350"/>
      <c r="N555" s="350"/>
      <c r="O555" s="350"/>
      <c r="P555" s="350"/>
      <c r="Q555" s="350"/>
      <c r="R555" s="350"/>
      <c r="S555" s="350"/>
      <c r="T555" s="350"/>
      <c r="U555" s="350"/>
      <c r="V555" s="350"/>
      <c r="W555" s="350"/>
      <c r="X555" s="350"/>
      <c r="Y555" s="350"/>
      <c r="Z555" s="350"/>
    </row>
    <row r="556">
      <c r="A556" s="350"/>
      <c r="B556" s="350"/>
      <c r="C556" s="350"/>
      <c r="D556" s="350"/>
      <c r="E556" s="350"/>
      <c r="F556" s="350"/>
      <c r="G556" s="350"/>
      <c r="H556" s="350"/>
      <c r="I556" s="350"/>
      <c r="J556" s="350"/>
      <c r="K556" s="350"/>
      <c r="L556" s="350"/>
      <c r="M556" s="350"/>
      <c r="N556" s="350"/>
      <c r="O556" s="350"/>
      <c r="P556" s="350"/>
      <c r="Q556" s="350"/>
      <c r="R556" s="350"/>
      <c r="S556" s="350"/>
      <c r="T556" s="350"/>
      <c r="U556" s="350"/>
      <c r="V556" s="350"/>
      <c r="W556" s="350"/>
      <c r="X556" s="350"/>
      <c r="Y556" s="350"/>
      <c r="Z556" s="350"/>
    </row>
    <row r="557">
      <c r="A557" s="350"/>
      <c r="B557" s="350"/>
      <c r="C557" s="350"/>
      <c r="D557" s="350"/>
      <c r="E557" s="350"/>
      <c r="F557" s="350"/>
      <c r="G557" s="350"/>
      <c r="H557" s="350"/>
      <c r="I557" s="350"/>
      <c r="J557" s="350"/>
      <c r="K557" s="350"/>
      <c r="L557" s="350"/>
      <c r="M557" s="350"/>
      <c r="N557" s="350"/>
      <c r="O557" s="350"/>
      <c r="P557" s="350"/>
      <c r="Q557" s="350"/>
      <c r="R557" s="350"/>
      <c r="S557" s="350"/>
      <c r="T557" s="350"/>
      <c r="U557" s="350"/>
      <c r="V557" s="350"/>
      <c r="W557" s="350"/>
      <c r="X557" s="350"/>
      <c r="Y557" s="350"/>
      <c r="Z557" s="350"/>
    </row>
    <row r="558">
      <c r="A558" s="350"/>
      <c r="B558" s="350"/>
      <c r="C558" s="350"/>
      <c r="D558" s="350"/>
      <c r="E558" s="350"/>
      <c r="F558" s="350"/>
      <c r="G558" s="350"/>
      <c r="H558" s="350"/>
      <c r="I558" s="350"/>
      <c r="J558" s="350"/>
      <c r="K558" s="350"/>
      <c r="L558" s="350"/>
      <c r="M558" s="350"/>
      <c r="N558" s="350"/>
      <c r="O558" s="350"/>
      <c r="P558" s="350"/>
      <c r="Q558" s="350"/>
      <c r="R558" s="350"/>
      <c r="S558" s="350"/>
      <c r="T558" s="350"/>
      <c r="U558" s="350"/>
      <c r="V558" s="350"/>
      <c r="W558" s="350"/>
      <c r="X558" s="350"/>
      <c r="Y558" s="350"/>
      <c r="Z558" s="350"/>
    </row>
    <row r="559">
      <c r="A559" s="350"/>
      <c r="B559" s="350"/>
      <c r="C559" s="350"/>
      <c r="D559" s="350"/>
      <c r="E559" s="350"/>
      <c r="F559" s="350"/>
      <c r="G559" s="350"/>
      <c r="H559" s="350"/>
      <c r="I559" s="350"/>
      <c r="J559" s="350"/>
      <c r="K559" s="350"/>
      <c r="L559" s="350"/>
      <c r="M559" s="350"/>
      <c r="N559" s="350"/>
      <c r="O559" s="350"/>
      <c r="P559" s="350"/>
      <c r="Q559" s="350"/>
      <c r="R559" s="350"/>
      <c r="S559" s="350"/>
      <c r="T559" s="350"/>
      <c r="U559" s="350"/>
      <c r="V559" s="350"/>
      <c r="W559" s="350"/>
      <c r="X559" s="350"/>
      <c r="Y559" s="350"/>
      <c r="Z559" s="350"/>
    </row>
    <row r="560">
      <c r="A560" s="350"/>
      <c r="B560" s="350"/>
      <c r="C560" s="350"/>
      <c r="D560" s="350"/>
      <c r="E560" s="350"/>
      <c r="F560" s="350"/>
      <c r="G560" s="350"/>
      <c r="H560" s="350"/>
      <c r="I560" s="350"/>
      <c r="J560" s="350"/>
      <c r="K560" s="350"/>
      <c r="L560" s="350"/>
      <c r="M560" s="350"/>
      <c r="N560" s="350"/>
      <c r="O560" s="350"/>
      <c r="P560" s="350"/>
      <c r="Q560" s="350"/>
      <c r="R560" s="350"/>
      <c r="S560" s="350"/>
      <c r="T560" s="350"/>
      <c r="U560" s="350"/>
      <c r="V560" s="350"/>
      <c r="W560" s="350"/>
      <c r="X560" s="350"/>
      <c r="Y560" s="350"/>
      <c r="Z560" s="350"/>
    </row>
    <row r="561">
      <c r="A561" s="350"/>
      <c r="B561" s="350"/>
      <c r="C561" s="350"/>
      <c r="D561" s="350"/>
      <c r="E561" s="350"/>
      <c r="F561" s="350"/>
      <c r="G561" s="350"/>
      <c r="H561" s="350"/>
      <c r="I561" s="350"/>
      <c r="J561" s="350"/>
      <c r="K561" s="350"/>
      <c r="L561" s="350"/>
      <c r="M561" s="350"/>
      <c r="N561" s="350"/>
      <c r="O561" s="350"/>
      <c r="P561" s="350"/>
      <c r="Q561" s="350"/>
      <c r="R561" s="350"/>
      <c r="S561" s="350"/>
      <c r="T561" s="350"/>
      <c r="U561" s="350"/>
      <c r="V561" s="350"/>
      <c r="W561" s="350"/>
      <c r="X561" s="350"/>
      <c r="Y561" s="350"/>
      <c r="Z561" s="350"/>
    </row>
    <row r="562">
      <c r="A562" s="350"/>
      <c r="B562" s="350"/>
      <c r="C562" s="350"/>
      <c r="D562" s="350"/>
      <c r="E562" s="350"/>
      <c r="F562" s="350"/>
      <c r="G562" s="350"/>
      <c r="H562" s="350"/>
      <c r="I562" s="350"/>
      <c r="J562" s="350"/>
      <c r="K562" s="350"/>
      <c r="L562" s="350"/>
      <c r="M562" s="350"/>
      <c r="N562" s="350"/>
      <c r="O562" s="350"/>
      <c r="P562" s="350"/>
      <c r="Q562" s="350"/>
      <c r="R562" s="350"/>
      <c r="S562" s="350"/>
      <c r="T562" s="350"/>
      <c r="U562" s="350"/>
      <c r="V562" s="350"/>
      <c r="W562" s="350"/>
      <c r="X562" s="350"/>
      <c r="Y562" s="350"/>
      <c r="Z562" s="350"/>
    </row>
    <row r="563">
      <c r="A563" s="350"/>
      <c r="B563" s="350"/>
      <c r="C563" s="350"/>
      <c r="D563" s="350"/>
      <c r="E563" s="350"/>
      <c r="F563" s="350"/>
      <c r="G563" s="350"/>
      <c r="H563" s="350"/>
      <c r="I563" s="350"/>
      <c r="J563" s="350"/>
      <c r="K563" s="350"/>
      <c r="L563" s="350"/>
      <c r="M563" s="350"/>
      <c r="N563" s="350"/>
      <c r="O563" s="350"/>
      <c r="P563" s="350"/>
      <c r="Q563" s="350"/>
      <c r="R563" s="350"/>
      <c r="S563" s="350"/>
      <c r="T563" s="350"/>
      <c r="U563" s="350"/>
      <c r="V563" s="350"/>
      <c r="W563" s="350"/>
      <c r="X563" s="350"/>
      <c r="Y563" s="350"/>
      <c r="Z563" s="350"/>
    </row>
    <row r="564">
      <c r="A564" s="350"/>
      <c r="B564" s="350"/>
      <c r="C564" s="350"/>
      <c r="D564" s="350"/>
      <c r="E564" s="350"/>
      <c r="F564" s="350"/>
      <c r="G564" s="350"/>
      <c r="H564" s="350"/>
      <c r="I564" s="350"/>
      <c r="J564" s="350"/>
      <c r="K564" s="350"/>
      <c r="L564" s="350"/>
      <c r="M564" s="350"/>
      <c r="N564" s="350"/>
      <c r="O564" s="350"/>
      <c r="P564" s="350"/>
      <c r="Q564" s="350"/>
      <c r="R564" s="350"/>
      <c r="S564" s="350"/>
      <c r="T564" s="350"/>
      <c r="U564" s="350"/>
      <c r="V564" s="350"/>
      <c r="W564" s="350"/>
      <c r="X564" s="350"/>
      <c r="Y564" s="350"/>
      <c r="Z564" s="350"/>
    </row>
    <row r="565">
      <c r="A565" s="350"/>
      <c r="B565" s="350"/>
      <c r="C565" s="350"/>
      <c r="D565" s="350"/>
      <c r="E565" s="350"/>
      <c r="F565" s="350"/>
      <c r="G565" s="350"/>
      <c r="H565" s="350"/>
      <c r="I565" s="350"/>
      <c r="J565" s="350"/>
      <c r="K565" s="350"/>
      <c r="L565" s="350"/>
      <c r="M565" s="350"/>
      <c r="N565" s="350"/>
      <c r="O565" s="350"/>
      <c r="P565" s="350"/>
      <c r="Q565" s="350"/>
      <c r="R565" s="350"/>
      <c r="S565" s="350"/>
      <c r="T565" s="350"/>
      <c r="U565" s="350"/>
      <c r="V565" s="350"/>
      <c r="W565" s="350"/>
      <c r="X565" s="350"/>
      <c r="Y565" s="350"/>
      <c r="Z565" s="350"/>
    </row>
    <row r="566">
      <c r="A566" s="350"/>
      <c r="B566" s="350"/>
      <c r="C566" s="350"/>
      <c r="D566" s="350"/>
      <c r="E566" s="350"/>
      <c r="F566" s="350"/>
      <c r="G566" s="350"/>
      <c r="H566" s="350"/>
      <c r="I566" s="350"/>
      <c r="J566" s="350"/>
      <c r="K566" s="350"/>
      <c r="L566" s="350"/>
      <c r="M566" s="350"/>
      <c r="N566" s="350"/>
      <c r="O566" s="350"/>
      <c r="P566" s="350"/>
      <c r="Q566" s="350"/>
      <c r="R566" s="350"/>
      <c r="S566" s="350"/>
      <c r="T566" s="350"/>
      <c r="U566" s="350"/>
      <c r="V566" s="350"/>
      <c r="W566" s="350"/>
      <c r="X566" s="350"/>
      <c r="Y566" s="350"/>
      <c r="Z566" s="350"/>
    </row>
    <row r="567">
      <c r="A567" s="350"/>
      <c r="B567" s="350"/>
      <c r="C567" s="350"/>
      <c r="D567" s="350"/>
      <c r="E567" s="350"/>
      <c r="F567" s="350"/>
      <c r="G567" s="350"/>
      <c r="H567" s="350"/>
      <c r="I567" s="350"/>
      <c r="J567" s="350"/>
      <c r="K567" s="350"/>
      <c r="L567" s="350"/>
      <c r="M567" s="350"/>
      <c r="N567" s="350"/>
      <c r="O567" s="350"/>
      <c r="P567" s="350"/>
      <c r="Q567" s="350"/>
      <c r="R567" s="350"/>
      <c r="S567" s="350"/>
      <c r="T567" s="350"/>
      <c r="U567" s="350"/>
      <c r="V567" s="350"/>
      <c r="W567" s="350"/>
      <c r="X567" s="350"/>
      <c r="Y567" s="350"/>
      <c r="Z567" s="350"/>
    </row>
    <row r="568">
      <c r="A568" s="350"/>
      <c r="B568" s="350"/>
      <c r="C568" s="350"/>
      <c r="D568" s="350"/>
      <c r="E568" s="350"/>
      <c r="F568" s="350"/>
      <c r="G568" s="350"/>
      <c r="H568" s="350"/>
      <c r="I568" s="350"/>
      <c r="J568" s="350"/>
      <c r="K568" s="350"/>
      <c r="L568" s="350"/>
      <c r="M568" s="350"/>
      <c r="N568" s="350"/>
      <c r="O568" s="350"/>
      <c r="P568" s="350"/>
      <c r="Q568" s="350"/>
      <c r="R568" s="350"/>
      <c r="S568" s="350"/>
      <c r="T568" s="350"/>
      <c r="U568" s="350"/>
      <c r="V568" s="350"/>
      <c r="W568" s="350"/>
      <c r="X568" s="350"/>
      <c r="Y568" s="350"/>
      <c r="Z568" s="350"/>
    </row>
    <row r="569">
      <c r="A569" s="350"/>
      <c r="B569" s="350"/>
      <c r="C569" s="350"/>
      <c r="D569" s="350"/>
      <c r="E569" s="350"/>
      <c r="F569" s="350"/>
      <c r="G569" s="350"/>
      <c r="H569" s="350"/>
      <c r="I569" s="350"/>
      <c r="J569" s="350"/>
      <c r="K569" s="350"/>
      <c r="L569" s="350"/>
      <c r="M569" s="350"/>
      <c r="N569" s="350"/>
      <c r="O569" s="350"/>
      <c r="P569" s="350"/>
      <c r="Q569" s="350"/>
      <c r="R569" s="350"/>
      <c r="S569" s="350"/>
      <c r="T569" s="350"/>
      <c r="U569" s="350"/>
      <c r="V569" s="350"/>
      <c r="W569" s="350"/>
      <c r="X569" s="350"/>
      <c r="Y569" s="350"/>
      <c r="Z569" s="350"/>
    </row>
    <row r="570">
      <c r="A570" s="350"/>
      <c r="B570" s="350"/>
      <c r="C570" s="350"/>
      <c r="D570" s="350"/>
      <c r="E570" s="350"/>
      <c r="F570" s="350"/>
      <c r="G570" s="350"/>
      <c r="H570" s="350"/>
      <c r="I570" s="350"/>
      <c r="J570" s="350"/>
      <c r="K570" s="350"/>
      <c r="L570" s="350"/>
      <c r="M570" s="350"/>
      <c r="N570" s="350"/>
      <c r="O570" s="350"/>
      <c r="P570" s="350"/>
      <c r="Q570" s="350"/>
      <c r="R570" s="350"/>
      <c r="S570" s="350"/>
      <c r="T570" s="350"/>
      <c r="U570" s="350"/>
      <c r="V570" s="350"/>
      <c r="W570" s="350"/>
      <c r="X570" s="350"/>
      <c r="Y570" s="350"/>
      <c r="Z570" s="350"/>
    </row>
    <row r="571">
      <c r="A571" s="350"/>
      <c r="B571" s="350"/>
      <c r="C571" s="350"/>
      <c r="D571" s="350"/>
      <c r="E571" s="350"/>
      <c r="F571" s="350"/>
      <c r="G571" s="350"/>
      <c r="H571" s="350"/>
      <c r="I571" s="350"/>
      <c r="J571" s="350"/>
      <c r="K571" s="350"/>
      <c r="L571" s="350"/>
      <c r="M571" s="350"/>
      <c r="N571" s="350"/>
      <c r="O571" s="350"/>
      <c r="P571" s="350"/>
      <c r="Q571" s="350"/>
      <c r="R571" s="350"/>
      <c r="S571" s="350"/>
      <c r="T571" s="350"/>
      <c r="U571" s="350"/>
      <c r="V571" s="350"/>
      <c r="W571" s="350"/>
      <c r="X571" s="350"/>
      <c r="Y571" s="350"/>
      <c r="Z571" s="350"/>
    </row>
    <row r="572">
      <c r="A572" s="350"/>
      <c r="B572" s="350"/>
      <c r="C572" s="350"/>
      <c r="D572" s="350"/>
      <c r="E572" s="350"/>
      <c r="F572" s="350"/>
      <c r="G572" s="350"/>
      <c r="H572" s="350"/>
      <c r="I572" s="350"/>
      <c r="J572" s="350"/>
      <c r="K572" s="350"/>
      <c r="L572" s="350"/>
      <c r="M572" s="350"/>
      <c r="N572" s="350"/>
      <c r="O572" s="350"/>
      <c r="P572" s="350"/>
      <c r="Q572" s="350"/>
      <c r="R572" s="350"/>
      <c r="S572" s="350"/>
      <c r="T572" s="350"/>
      <c r="U572" s="350"/>
      <c r="V572" s="350"/>
      <c r="W572" s="350"/>
      <c r="X572" s="350"/>
      <c r="Y572" s="350"/>
      <c r="Z572" s="350"/>
    </row>
    <row r="573">
      <c r="A573" s="350"/>
      <c r="B573" s="350"/>
      <c r="C573" s="350"/>
      <c r="D573" s="350"/>
      <c r="E573" s="350"/>
      <c r="F573" s="350"/>
      <c r="G573" s="350"/>
      <c r="H573" s="350"/>
      <c r="I573" s="350"/>
      <c r="J573" s="350"/>
      <c r="K573" s="350"/>
      <c r="L573" s="350"/>
      <c r="M573" s="350"/>
      <c r="N573" s="350"/>
      <c r="O573" s="350"/>
      <c r="P573" s="350"/>
      <c r="Q573" s="350"/>
      <c r="R573" s="350"/>
      <c r="S573" s="350"/>
      <c r="T573" s="350"/>
      <c r="U573" s="350"/>
      <c r="V573" s="350"/>
      <c r="W573" s="350"/>
      <c r="X573" s="350"/>
      <c r="Y573" s="350"/>
      <c r="Z573" s="350"/>
    </row>
    <row r="574">
      <c r="A574" s="350"/>
      <c r="B574" s="350"/>
      <c r="C574" s="350"/>
      <c r="D574" s="350"/>
      <c r="E574" s="350"/>
      <c r="F574" s="350"/>
      <c r="G574" s="350"/>
      <c r="H574" s="350"/>
      <c r="I574" s="350"/>
      <c r="J574" s="350"/>
      <c r="K574" s="350"/>
      <c r="L574" s="350"/>
      <c r="M574" s="350"/>
      <c r="N574" s="350"/>
      <c r="O574" s="350"/>
      <c r="P574" s="350"/>
      <c r="Q574" s="350"/>
      <c r="R574" s="350"/>
      <c r="S574" s="350"/>
      <c r="T574" s="350"/>
      <c r="U574" s="350"/>
      <c r="V574" s="350"/>
      <c r="W574" s="350"/>
      <c r="X574" s="350"/>
      <c r="Y574" s="350"/>
      <c r="Z574" s="350"/>
    </row>
    <row r="575">
      <c r="A575" s="350"/>
      <c r="B575" s="350"/>
      <c r="C575" s="350"/>
      <c r="D575" s="350"/>
      <c r="E575" s="350"/>
      <c r="F575" s="350"/>
      <c r="G575" s="350"/>
      <c r="H575" s="350"/>
      <c r="I575" s="350"/>
      <c r="J575" s="350"/>
      <c r="K575" s="350"/>
      <c r="L575" s="350"/>
      <c r="M575" s="350"/>
      <c r="N575" s="350"/>
      <c r="O575" s="350"/>
      <c r="P575" s="350"/>
      <c r="Q575" s="350"/>
      <c r="R575" s="350"/>
      <c r="S575" s="350"/>
      <c r="T575" s="350"/>
      <c r="U575" s="350"/>
      <c r="V575" s="350"/>
      <c r="W575" s="350"/>
      <c r="X575" s="350"/>
      <c r="Y575" s="350"/>
      <c r="Z575" s="350"/>
    </row>
    <row r="576">
      <c r="A576" s="350"/>
      <c r="B576" s="350"/>
      <c r="C576" s="350"/>
      <c r="D576" s="350"/>
      <c r="E576" s="350"/>
      <c r="F576" s="350"/>
      <c r="G576" s="350"/>
      <c r="H576" s="350"/>
      <c r="I576" s="350"/>
      <c r="J576" s="350"/>
      <c r="K576" s="350"/>
      <c r="L576" s="350"/>
      <c r="M576" s="350"/>
      <c r="N576" s="350"/>
      <c r="O576" s="350"/>
      <c r="P576" s="350"/>
      <c r="Q576" s="350"/>
      <c r="R576" s="350"/>
      <c r="S576" s="350"/>
      <c r="T576" s="350"/>
      <c r="U576" s="350"/>
      <c r="V576" s="350"/>
      <c r="W576" s="350"/>
      <c r="X576" s="350"/>
      <c r="Y576" s="350"/>
      <c r="Z576" s="350"/>
    </row>
    <row r="577">
      <c r="A577" s="350"/>
      <c r="B577" s="350"/>
      <c r="C577" s="350"/>
      <c r="D577" s="350"/>
      <c r="E577" s="350"/>
      <c r="F577" s="350"/>
      <c r="G577" s="350"/>
      <c r="H577" s="350"/>
      <c r="I577" s="350"/>
      <c r="J577" s="350"/>
      <c r="K577" s="350"/>
      <c r="L577" s="350"/>
      <c r="M577" s="350"/>
      <c r="N577" s="350"/>
      <c r="O577" s="350"/>
      <c r="P577" s="350"/>
      <c r="Q577" s="350"/>
      <c r="R577" s="350"/>
      <c r="S577" s="350"/>
      <c r="T577" s="350"/>
      <c r="U577" s="350"/>
      <c r="V577" s="350"/>
      <c r="W577" s="350"/>
      <c r="X577" s="350"/>
      <c r="Y577" s="350"/>
      <c r="Z577" s="350"/>
    </row>
    <row r="578">
      <c r="A578" s="350"/>
      <c r="B578" s="350"/>
      <c r="C578" s="350"/>
      <c r="D578" s="350"/>
      <c r="E578" s="350"/>
      <c r="F578" s="350"/>
      <c r="G578" s="350"/>
      <c r="H578" s="350"/>
      <c r="I578" s="350"/>
      <c r="J578" s="350"/>
      <c r="K578" s="350"/>
      <c r="L578" s="350"/>
      <c r="M578" s="350"/>
      <c r="N578" s="350"/>
      <c r="O578" s="350"/>
      <c r="P578" s="350"/>
      <c r="Q578" s="350"/>
      <c r="R578" s="350"/>
      <c r="S578" s="350"/>
      <c r="T578" s="350"/>
      <c r="U578" s="350"/>
      <c r="V578" s="350"/>
      <c r="W578" s="350"/>
      <c r="X578" s="350"/>
      <c r="Y578" s="350"/>
      <c r="Z578" s="350"/>
    </row>
    <row r="579">
      <c r="A579" s="350"/>
      <c r="B579" s="350"/>
      <c r="C579" s="350"/>
      <c r="D579" s="350"/>
      <c r="E579" s="350"/>
      <c r="F579" s="350"/>
      <c r="G579" s="350"/>
      <c r="H579" s="350"/>
      <c r="I579" s="350"/>
      <c r="J579" s="350"/>
      <c r="K579" s="350"/>
      <c r="L579" s="350"/>
      <c r="M579" s="350"/>
      <c r="N579" s="350"/>
      <c r="O579" s="350"/>
      <c r="P579" s="350"/>
      <c r="Q579" s="350"/>
      <c r="R579" s="350"/>
      <c r="S579" s="350"/>
      <c r="T579" s="350"/>
      <c r="U579" s="350"/>
      <c r="V579" s="350"/>
      <c r="W579" s="350"/>
      <c r="X579" s="350"/>
      <c r="Y579" s="350"/>
      <c r="Z579" s="350"/>
    </row>
    <row r="580">
      <c r="A580" s="350"/>
      <c r="B580" s="350"/>
      <c r="C580" s="350"/>
      <c r="D580" s="350"/>
      <c r="E580" s="350"/>
      <c r="F580" s="350"/>
      <c r="G580" s="350"/>
      <c r="H580" s="350"/>
      <c r="I580" s="350"/>
      <c r="J580" s="350"/>
      <c r="K580" s="350"/>
      <c r="L580" s="350"/>
      <c r="M580" s="350"/>
      <c r="N580" s="350"/>
      <c r="O580" s="350"/>
      <c r="P580" s="350"/>
      <c r="Q580" s="350"/>
      <c r="R580" s="350"/>
      <c r="S580" s="350"/>
      <c r="T580" s="350"/>
      <c r="U580" s="350"/>
      <c r="V580" s="350"/>
      <c r="W580" s="350"/>
      <c r="X580" s="350"/>
      <c r="Y580" s="350"/>
      <c r="Z580" s="350"/>
    </row>
    <row r="581">
      <c r="A581" s="350"/>
      <c r="B581" s="350"/>
      <c r="C581" s="350"/>
      <c r="D581" s="350"/>
      <c r="E581" s="350"/>
      <c r="F581" s="350"/>
      <c r="G581" s="350"/>
      <c r="H581" s="350"/>
      <c r="I581" s="350"/>
      <c r="J581" s="350"/>
      <c r="K581" s="350"/>
      <c r="L581" s="350"/>
      <c r="M581" s="350"/>
      <c r="N581" s="350"/>
      <c r="O581" s="350"/>
      <c r="P581" s="350"/>
      <c r="Q581" s="350"/>
      <c r="R581" s="350"/>
      <c r="S581" s="350"/>
      <c r="T581" s="350"/>
      <c r="U581" s="350"/>
      <c r="V581" s="350"/>
      <c r="W581" s="350"/>
      <c r="X581" s="350"/>
      <c r="Y581" s="350"/>
      <c r="Z581" s="350"/>
    </row>
    <row r="582">
      <c r="A582" s="350"/>
      <c r="B582" s="350"/>
      <c r="C582" s="350"/>
      <c r="D582" s="350"/>
      <c r="E582" s="350"/>
      <c r="F582" s="350"/>
      <c r="G582" s="350"/>
      <c r="H582" s="350"/>
      <c r="I582" s="350"/>
      <c r="J582" s="350"/>
      <c r="K582" s="350"/>
      <c r="L582" s="350"/>
      <c r="M582" s="350"/>
      <c r="N582" s="350"/>
      <c r="O582" s="350"/>
      <c r="P582" s="350"/>
      <c r="Q582" s="350"/>
      <c r="R582" s="350"/>
      <c r="S582" s="350"/>
      <c r="T582" s="350"/>
      <c r="U582" s="350"/>
      <c r="V582" s="350"/>
      <c r="W582" s="350"/>
      <c r="X582" s="350"/>
      <c r="Y582" s="350"/>
      <c r="Z582" s="350"/>
    </row>
    <row r="583">
      <c r="A583" s="350"/>
      <c r="B583" s="350"/>
      <c r="C583" s="350"/>
      <c r="D583" s="350"/>
      <c r="E583" s="350"/>
      <c r="F583" s="350"/>
      <c r="G583" s="350"/>
      <c r="H583" s="350"/>
      <c r="I583" s="350"/>
      <c r="J583" s="350"/>
      <c r="K583" s="350"/>
      <c r="L583" s="350"/>
      <c r="M583" s="350"/>
      <c r="N583" s="350"/>
      <c r="O583" s="350"/>
      <c r="P583" s="350"/>
      <c r="Q583" s="350"/>
      <c r="R583" s="350"/>
      <c r="S583" s="350"/>
      <c r="T583" s="350"/>
      <c r="U583" s="350"/>
      <c r="V583" s="350"/>
      <c r="W583" s="350"/>
      <c r="X583" s="350"/>
      <c r="Y583" s="350"/>
      <c r="Z583" s="350"/>
    </row>
    <row r="584">
      <c r="A584" s="350"/>
      <c r="B584" s="350"/>
      <c r="C584" s="350"/>
      <c r="D584" s="350"/>
      <c r="E584" s="350"/>
      <c r="F584" s="350"/>
      <c r="G584" s="350"/>
      <c r="H584" s="350"/>
      <c r="I584" s="350"/>
      <c r="J584" s="350"/>
      <c r="K584" s="350"/>
      <c r="L584" s="350"/>
      <c r="M584" s="350"/>
      <c r="N584" s="350"/>
      <c r="O584" s="350"/>
      <c r="P584" s="350"/>
      <c r="Q584" s="350"/>
      <c r="R584" s="350"/>
      <c r="S584" s="350"/>
      <c r="T584" s="350"/>
      <c r="U584" s="350"/>
      <c r="V584" s="350"/>
      <c r="W584" s="350"/>
      <c r="X584" s="350"/>
      <c r="Y584" s="350"/>
      <c r="Z584" s="350"/>
    </row>
    <row r="585">
      <c r="A585" s="350"/>
      <c r="B585" s="350"/>
      <c r="C585" s="350"/>
      <c r="D585" s="350"/>
      <c r="E585" s="350"/>
      <c r="F585" s="350"/>
      <c r="G585" s="350"/>
      <c r="H585" s="350"/>
      <c r="I585" s="350"/>
      <c r="J585" s="350"/>
      <c r="K585" s="350"/>
      <c r="L585" s="350"/>
      <c r="M585" s="350"/>
      <c r="N585" s="350"/>
      <c r="O585" s="350"/>
      <c r="P585" s="350"/>
      <c r="Q585" s="350"/>
      <c r="R585" s="350"/>
      <c r="S585" s="350"/>
      <c r="T585" s="350"/>
      <c r="U585" s="350"/>
      <c r="V585" s="350"/>
      <c r="W585" s="350"/>
      <c r="X585" s="350"/>
      <c r="Y585" s="350"/>
      <c r="Z585" s="350"/>
    </row>
    <row r="586">
      <c r="A586" s="350"/>
      <c r="B586" s="350"/>
      <c r="C586" s="350"/>
      <c r="D586" s="350"/>
      <c r="E586" s="350"/>
      <c r="F586" s="350"/>
      <c r="G586" s="350"/>
      <c r="H586" s="350"/>
      <c r="I586" s="350"/>
      <c r="J586" s="350"/>
      <c r="K586" s="350"/>
      <c r="L586" s="350"/>
      <c r="M586" s="350"/>
      <c r="N586" s="350"/>
      <c r="O586" s="350"/>
      <c r="P586" s="350"/>
      <c r="Q586" s="350"/>
      <c r="R586" s="350"/>
      <c r="S586" s="350"/>
      <c r="T586" s="350"/>
      <c r="U586" s="350"/>
      <c r="V586" s="350"/>
      <c r="W586" s="350"/>
      <c r="X586" s="350"/>
      <c r="Y586" s="350"/>
      <c r="Z586" s="350"/>
    </row>
    <row r="587">
      <c r="A587" s="350"/>
      <c r="B587" s="350"/>
      <c r="C587" s="350"/>
      <c r="D587" s="350"/>
      <c r="E587" s="350"/>
      <c r="F587" s="350"/>
      <c r="G587" s="350"/>
      <c r="H587" s="350"/>
      <c r="I587" s="350"/>
      <c r="J587" s="350"/>
      <c r="K587" s="350"/>
      <c r="L587" s="350"/>
      <c r="M587" s="350"/>
      <c r="N587" s="350"/>
      <c r="O587" s="350"/>
      <c r="P587" s="350"/>
      <c r="Q587" s="350"/>
      <c r="R587" s="350"/>
      <c r="S587" s="350"/>
      <c r="T587" s="350"/>
      <c r="U587" s="350"/>
      <c r="V587" s="350"/>
      <c r="W587" s="350"/>
      <c r="X587" s="350"/>
      <c r="Y587" s="350"/>
      <c r="Z587" s="350"/>
    </row>
    <row r="588">
      <c r="A588" s="350"/>
      <c r="B588" s="350"/>
      <c r="C588" s="350"/>
      <c r="D588" s="350"/>
      <c r="E588" s="350"/>
      <c r="F588" s="350"/>
      <c r="G588" s="350"/>
      <c r="H588" s="350"/>
      <c r="I588" s="350"/>
      <c r="J588" s="350"/>
      <c r="K588" s="350"/>
      <c r="L588" s="350"/>
      <c r="M588" s="350"/>
      <c r="N588" s="350"/>
      <c r="O588" s="350"/>
      <c r="P588" s="350"/>
      <c r="Q588" s="350"/>
      <c r="R588" s="350"/>
      <c r="S588" s="350"/>
      <c r="T588" s="350"/>
      <c r="U588" s="350"/>
      <c r="V588" s="350"/>
      <c r="W588" s="350"/>
      <c r="X588" s="350"/>
      <c r="Y588" s="350"/>
      <c r="Z588" s="350"/>
    </row>
    <row r="589">
      <c r="A589" s="350"/>
      <c r="B589" s="350"/>
      <c r="C589" s="350"/>
      <c r="D589" s="350"/>
      <c r="E589" s="350"/>
      <c r="F589" s="350"/>
      <c r="G589" s="350"/>
      <c r="H589" s="350"/>
      <c r="I589" s="350"/>
      <c r="J589" s="350"/>
      <c r="K589" s="350"/>
      <c r="L589" s="350"/>
      <c r="M589" s="350"/>
      <c r="N589" s="350"/>
      <c r="O589" s="350"/>
      <c r="P589" s="350"/>
      <c r="Q589" s="350"/>
      <c r="R589" s="350"/>
      <c r="S589" s="350"/>
      <c r="T589" s="350"/>
      <c r="U589" s="350"/>
      <c r="V589" s="350"/>
      <c r="W589" s="350"/>
      <c r="X589" s="350"/>
      <c r="Y589" s="350"/>
      <c r="Z589" s="350"/>
    </row>
    <row r="590">
      <c r="A590" s="350"/>
      <c r="B590" s="350"/>
      <c r="C590" s="350"/>
      <c r="D590" s="350"/>
      <c r="E590" s="350"/>
      <c r="F590" s="350"/>
      <c r="G590" s="350"/>
      <c r="H590" s="350"/>
      <c r="I590" s="350"/>
      <c r="J590" s="350"/>
      <c r="K590" s="350"/>
      <c r="L590" s="350"/>
      <c r="M590" s="350"/>
      <c r="N590" s="350"/>
      <c r="O590" s="350"/>
      <c r="P590" s="350"/>
      <c r="Q590" s="350"/>
      <c r="R590" s="350"/>
      <c r="S590" s="350"/>
      <c r="T590" s="350"/>
      <c r="U590" s="350"/>
      <c r="V590" s="350"/>
      <c r="W590" s="350"/>
      <c r="X590" s="350"/>
      <c r="Y590" s="350"/>
      <c r="Z590" s="350"/>
    </row>
    <row r="591">
      <c r="A591" s="350"/>
      <c r="B591" s="350"/>
      <c r="C591" s="350"/>
      <c r="D591" s="350"/>
      <c r="E591" s="350"/>
      <c r="F591" s="350"/>
      <c r="G591" s="350"/>
      <c r="H591" s="350"/>
      <c r="I591" s="350"/>
      <c r="J591" s="350"/>
      <c r="K591" s="350"/>
      <c r="L591" s="350"/>
      <c r="M591" s="350"/>
      <c r="N591" s="350"/>
      <c r="O591" s="350"/>
      <c r="P591" s="350"/>
      <c r="Q591" s="350"/>
      <c r="R591" s="350"/>
      <c r="S591" s="350"/>
      <c r="T591" s="350"/>
      <c r="U591" s="350"/>
      <c r="V591" s="350"/>
      <c r="W591" s="350"/>
      <c r="X591" s="350"/>
      <c r="Y591" s="350"/>
      <c r="Z591" s="350"/>
    </row>
    <row r="592">
      <c r="A592" s="350"/>
      <c r="B592" s="350"/>
      <c r="C592" s="350"/>
      <c r="D592" s="350"/>
      <c r="E592" s="350"/>
      <c r="F592" s="350"/>
      <c r="G592" s="350"/>
      <c r="H592" s="350"/>
      <c r="I592" s="350"/>
      <c r="J592" s="350"/>
      <c r="K592" s="350"/>
      <c r="L592" s="350"/>
      <c r="M592" s="350"/>
      <c r="N592" s="350"/>
      <c r="O592" s="350"/>
      <c r="P592" s="350"/>
      <c r="Q592" s="350"/>
      <c r="R592" s="350"/>
      <c r="S592" s="350"/>
      <c r="T592" s="350"/>
      <c r="U592" s="350"/>
      <c r="V592" s="350"/>
      <c r="W592" s="350"/>
      <c r="X592" s="350"/>
      <c r="Y592" s="350"/>
      <c r="Z592" s="350"/>
    </row>
    <row r="593">
      <c r="A593" s="350"/>
      <c r="B593" s="350"/>
      <c r="C593" s="350"/>
      <c r="D593" s="350"/>
      <c r="E593" s="350"/>
      <c r="F593" s="350"/>
      <c r="G593" s="350"/>
      <c r="H593" s="350"/>
      <c r="I593" s="350"/>
      <c r="J593" s="350"/>
      <c r="K593" s="350"/>
      <c r="L593" s="350"/>
      <c r="M593" s="350"/>
      <c r="N593" s="350"/>
      <c r="O593" s="350"/>
      <c r="P593" s="350"/>
      <c r="Q593" s="350"/>
      <c r="R593" s="350"/>
      <c r="S593" s="350"/>
      <c r="T593" s="350"/>
      <c r="U593" s="350"/>
      <c r="V593" s="350"/>
      <c r="W593" s="350"/>
      <c r="X593" s="350"/>
      <c r="Y593" s="350"/>
      <c r="Z593" s="350"/>
    </row>
    <row r="594">
      <c r="A594" s="350"/>
      <c r="B594" s="350"/>
      <c r="C594" s="350"/>
      <c r="D594" s="350"/>
      <c r="E594" s="350"/>
      <c r="F594" s="350"/>
      <c r="G594" s="350"/>
      <c r="H594" s="350"/>
      <c r="I594" s="350"/>
      <c r="J594" s="350"/>
      <c r="K594" s="350"/>
      <c r="L594" s="350"/>
      <c r="M594" s="350"/>
      <c r="N594" s="350"/>
      <c r="O594" s="350"/>
      <c r="P594" s="350"/>
      <c r="Q594" s="350"/>
      <c r="R594" s="350"/>
      <c r="S594" s="350"/>
      <c r="T594" s="350"/>
      <c r="U594" s="350"/>
      <c r="V594" s="350"/>
      <c r="W594" s="350"/>
      <c r="X594" s="350"/>
      <c r="Y594" s="350"/>
      <c r="Z594" s="350"/>
    </row>
    <row r="595">
      <c r="A595" s="350"/>
      <c r="B595" s="350"/>
      <c r="C595" s="350"/>
      <c r="D595" s="350"/>
      <c r="E595" s="350"/>
      <c r="F595" s="350"/>
      <c r="G595" s="350"/>
      <c r="H595" s="350"/>
      <c r="I595" s="350"/>
      <c r="J595" s="350"/>
      <c r="K595" s="350"/>
      <c r="L595" s="350"/>
      <c r="M595" s="350"/>
      <c r="N595" s="350"/>
      <c r="O595" s="350"/>
      <c r="P595" s="350"/>
      <c r="Q595" s="350"/>
      <c r="R595" s="350"/>
      <c r="S595" s="350"/>
      <c r="T595" s="350"/>
      <c r="U595" s="350"/>
      <c r="V595" s="350"/>
      <c r="W595" s="350"/>
      <c r="X595" s="350"/>
      <c r="Y595" s="350"/>
      <c r="Z595" s="350"/>
    </row>
    <row r="596">
      <c r="A596" s="350"/>
      <c r="B596" s="350"/>
      <c r="C596" s="350"/>
      <c r="D596" s="350"/>
      <c r="E596" s="350"/>
      <c r="F596" s="350"/>
      <c r="G596" s="350"/>
      <c r="H596" s="350"/>
      <c r="I596" s="350"/>
      <c r="J596" s="350"/>
      <c r="K596" s="350"/>
      <c r="L596" s="350"/>
      <c r="M596" s="350"/>
      <c r="N596" s="350"/>
      <c r="O596" s="350"/>
      <c r="P596" s="350"/>
      <c r="Q596" s="350"/>
      <c r="R596" s="350"/>
      <c r="S596" s="350"/>
      <c r="T596" s="350"/>
      <c r="U596" s="350"/>
      <c r="V596" s="350"/>
      <c r="W596" s="350"/>
      <c r="X596" s="350"/>
      <c r="Y596" s="350"/>
      <c r="Z596" s="350"/>
    </row>
    <row r="597">
      <c r="A597" s="350"/>
      <c r="B597" s="350"/>
      <c r="C597" s="350"/>
      <c r="D597" s="350"/>
      <c r="E597" s="350"/>
      <c r="F597" s="350"/>
      <c r="G597" s="350"/>
      <c r="H597" s="350"/>
      <c r="I597" s="350"/>
      <c r="J597" s="350"/>
      <c r="K597" s="350"/>
      <c r="L597" s="350"/>
      <c r="M597" s="350"/>
      <c r="N597" s="350"/>
      <c r="O597" s="350"/>
      <c r="P597" s="350"/>
      <c r="Q597" s="350"/>
      <c r="R597" s="350"/>
      <c r="S597" s="350"/>
      <c r="T597" s="350"/>
      <c r="U597" s="350"/>
      <c r="V597" s="350"/>
      <c r="W597" s="350"/>
      <c r="X597" s="350"/>
      <c r="Y597" s="350"/>
      <c r="Z597" s="350"/>
    </row>
    <row r="598">
      <c r="A598" s="350"/>
      <c r="B598" s="350"/>
      <c r="C598" s="350"/>
      <c r="D598" s="350"/>
      <c r="E598" s="350"/>
      <c r="F598" s="350"/>
      <c r="G598" s="350"/>
      <c r="H598" s="350"/>
      <c r="I598" s="350"/>
      <c r="J598" s="350"/>
      <c r="K598" s="350"/>
      <c r="L598" s="350"/>
      <c r="M598" s="350"/>
      <c r="N598" s="350"/>
      <c r="O598" s="350"/>
      <c r="P598" s="350"/>
      <c r="Q598" s="350"/>
      <c r="R598" s="350"/>
      <c r="S598" s="350"/>
      <c r="T598" s="350"/>
      <c r="U598" s="350"/>
      <c r="V598" s="350"/>
      <c r="W598" s="350"/>
      <c r="X598" s="350"/>
      <c r="Y598" s="350"/>
      <c r="Z598" s="350"/>
    </row>
    <row r="599">
      <c r="A599" s="350"/>
      <c r="B599" s="350"/>
      <c r="C599" s="350"/>
      <c r="D599" s="350"/>
      <c r="E599" s="350"/>
      <c r="F599" s="350"/>
      <c r="G599" s="350"/>
      <c r="H599" s="350"/>
      <c r="I599" s="350"/>
      <c r="J599" s="350"/>
      <c r="K599" s="350"/>
      <c r="L599" s="350"/>
      <c r="M599" s="350"/>
      <c r="N599" s="350"/>
      <c r="O599" s="350"/>
      <c r="P599" s="350"/>
      <c r="Q599" s="350"/>
      <c r="R599" s="350"/>
      <c r="S599" s="350"/>
      <c r="T599" s="350"/>
      <c r="U599" s="350"/>
      <c r="V599" s="350"/>
      <c r="W599" s="350"/>
      <c r="X599" s="350"/>
      <c r="Y599" s="350"/>
      <c r="Z599" s="350"/>
    </row>
    <row r="600">
      <c r="A600" s="350"/>
      <c r="B600" s="350"/>
      <c r="C600" s="350"/>
      <c r="D600" s="350"/>
      <c r="E600" s="350"/>
      <c r="F600" s="350"/>
      <c r="G600" s="350"/>
      <c r="H600" s="350"/>
      <c r="I600" s="350"/>
      <c r="J600" s="350"/>
      <c r="K600" s="350"/>
      <c r="L600" s="350"/>
      <c r="M600" s="350"/>
      <c r="N600" s="350"/>
      <c r="O600" s="350"/>
      <c r="P600" s="350"/>
      <c r="Q600" s="350"/>
      <c r="R600" s="350"/>
      <c r="S600" s="350"/>
      <c r="T600" s="350"/>
      <c r="U600" s="350"/>
      <c r="V600" s="350"/>
      <c r="W600" s="350"/>
      <c r="X600" s="350"/>
      <c r="Y600" s="350"/>
      <c r="Z600" s="350"/>
    </row>
    <row r="601">
      <c r="A601" s="350"/>
      <c r="B601" s="350"/>
      <c r="C601" s="350"/>
      <c r="D601" s="350"/>
      <c r="E601" s="350"/>
      <c r="F601" s="350"/>
      <c r="G601" s="350"/>
      <c r="H601" s="350"/>
      <c r="I601" s="350"/>
      <c r="J601" s="350"/>
      <c r="K601" s="350"/>
      <c r="L601" s="350"/>
      <c r="M601" s="350"/>
      <c r="N601" s="350"/>
      <c r="O601" s="350"/>
      <c r="P601" s="350"/>
      <c r="Q601" s="350"/>
      <c r="R601" s="350"/>
      <c r="S601" s="350"/>
      <c r="T601" s="350"/>
      <c r="U601" s="350"/>
      <c r="V601" s="350"/>
      <c r="W601" s="350"/>
      <c r="X601" s="350"/>
      <c r="Y601" s="350"/>
      <c r="Z601" s="350"/>
    </row>
    <row r="602">
      <c r="A602" s="350"/>
      <c r="B602" s="350"/>
      <c r="C602" s="350"/>
      <c r="D602" s="350"/>
      <c r="E602" s="350"/>
      <c r="F602" s="350"/>
      <c r="G602" s="350"/>
      <c r="H602" s="350"/>
      <c r="I602" s="350"/>
      <c r="J602" s="350"/>
      <c r="K602" s="350"/>
      <c r="L602" s="350"/>
      <c r="M602" s="350"/>
      <c r="N602" s="350"/>
      <c r="O602" s="350"/>
      <c r="P602" s="350"/>
      <c r="Q602" s="350"/>
      <c r="R602" s="350"/>
      <c r="S602" s="350"/>
      <c r="T602" s="350"/>
      <c r="U602" s="350"/>
      <c r="V602" s="350"/>
      <c r="W602" s="350"/>
      <c r="X602" s="350"/>
      <c r="Y602" s="350"/>
      <c r="Z602" s="350"/>
    </row>
    <row r="603">
      <c r="A603" s="350"/>
      <c r="B603" s="350"/>
      <c r="C603" s="350"/>
      <c r="D603" s="350"/>
      <c r="E603" s="350"/>
      <c r="F603" s="350"/>
      <c r="G603" s="350"/>
      <c r="H603" s="350"/>
      <c r="I603" s="350"/>
      <c r="J603" s="350"/>
      <c r="K603" s="350"/>
      <c r="L603" s="350"/>
      <c r="M603" s="350"/>
      <c r="N603" s="350"/>
      <c r="O603" s="350"/>
      <c r="P603" s="350"/>
      <c r="Q603" s="350"/>
      <c r="R603" s="350"/>
      <c r="S603" s="350"/>
      <c r="T603" s="350"/>
      <c r="U603" s="350"/>
      <c r="V603" s="350"/>
      <c r="W603" s="350"/>
      <c r="X603" s="350"/>
      <c r="Y603" s="350"/>
      <c r="Z603" s="350"/>
    </row>
    <row r="604">
      <c r="A604" s="350"/>
      <c r="B604" s="350"/>
      <c r="C604" s="350"/>
      <c r="D604" s="350"/>
      <c r="E604" s="350"/>
      <c r="F604" s="350"/>
      <c r="G604" s="350"/>
      <c r="H604" s="350"/>
      <c r="I604" s="350"/>
      <c r="J604" s="350"/>
      <c r="K604" s="350"/>
      <c r="L604" s="350"/>
      <c r="M604" s="350"/>
      <c r="N604" s="350"/>
      <c r="O604" s="350"/>
      <c r="P604" s="350"/>
      <c r="Q604" s="350"/>
      <c r="R604" s="350"/>
      <c r="S604" s="350"/>
      <c r="T604" s="350"/>
      <c r="U604" s="350"/>
      <c r="V604" s="350"/>
      <c r="W604" s="350"/>
      <c r="X604" s="350"/>
      <c r="Y604" s="350"/>
      <c r="Z604" s="350"/>
    </row>
    <row r="605">
      <c r="A605" s="350"/>
      <c r="B605" s="350"/>
      <c r="C605" s="350"/>
      <c r="D605" s="350"/>
      <c r="E605" s="350"/>
      <c r="F605" s="350"/>
      <c r="G605" s="350"/>
      <c r="H605" s="350"/>
      <c r="I605" s="350"/>
      <c r="J605" s="350"/>
      <c r="K605" s="350"/>
      <c r="L605" s="350"/>
      <c r="M605" s="350"/>
      <c r="N605" s="350"/>
      <c r="O605" s="350"/>
      <c r="P605" s="350"/>
      <c r="Q605" s="350"/>
      <c r="R605" s="350"/>
      <c r="S605" s="350"/>
      <c r="T605" s="350"/>
      <c r="U605" s="350"/>
      <c r="V605" s="350"/>
      <c r="W605" s="350"/>
      <c r="X605" s="350"/>
      <c r="Y605" s="350"/>
      <c r="Z605" s="350"/>
    </row>
    <row r="606">
      <c r="A606" s="350"/>
      <c r="B606" s="350"/>
      <c r="C606" s="350"/>
      <c r="D606" s="350"/>
      <c r="E606" s="350"/>
      <c r="F606" s="350"/>
      <c r="G606" s="350"/>
      <c r="H606" s="350"/>
      <c r="I606" s="350"/>
      <c r="J606" s="350"/>
      <c r="K606" s="350"/>
      <c r="L606" s="350"/>
      <c r="M606" s="350"/>
      <c r="N606" s="350"/>
      <c r="O606" s="350"/>
      <c r="P606" s="350"/>
      <c r="Q606" s="350"/>
      <c r="R606" s="350"/>
      <c r="S606" s="350"/>
      <c r="T606" s="350"/>
      <c r="U606" s="350"/>
      <c r="V606" s="350"/>
      <c r="W606" s="350"/>
      <c r="X606" s="350"/>
      <c r="Y606" s="350"/>
      <c r="Z606" s="350"/>
    </row>
    <row r="607">
      <c r="A607" s="350"/>
      <c r="B607" s="350"/>
      <c r="C607" s="350"/>
      <c r="D607" s="350"/>
      <c r="E607" s="350"/>
      <c r="F607" s="350"/>
      <c r="G607" s="350"/>
      <c r="H607" s="350"/>
      <c r="I607" s="350"/>
      <c r="J607" s="350"/>
      <c r="K607" s="350"/>
      <c r="L607" s="350"/>
      <c r="M607" s="350"/>
      <c r="N607" s="350"/>
      <c r="O607" s="350"/>
      <c r="P607" s="350"/>
      <c r="Q607" s="350"/>
      <c r="R607" s="350"/>
      <c r="S607" s="350"/>
      <c r="T607" s="350"/>
      <c r="U607" s="350"/>
      <c r="V607" s="350"/>
      <c r="W607" s="350"/>
      <c r="X607" s="350"/>
      <c r="Y607" s="350"/>
      <c r="Z607" s="350"/>
    </row>
    <row r="608">
      <c r="A608" s="350"/>
      <c r="B608" s="350"/>
      <c r="C608" s="350"/>
      <c r="D608" s="350"/>
      <c r="E608" s="350"/>
      <c r="F608" s="350"/>
      <c r="G608" s="350"/>
      <c r="H608" s="350"/>
      <c r="I608" s="350"/>
      <c r="J608" s="350"/>
      <c r="K608" s="350"/>
      <c r="L608" s="350"/>
      <c r="M608" s="350"/>
      <c r="N608" s="350"/>
      <c r="O608" s="350"/>
      <c r="P608" s="350"/>
      <c r="Q608" s="350"/>
      <c r="R608" s="350"/>
      <c r="S608" s="350"/>
      <c r="T608" s="350"/>
      <c r="U608" s="350"/>
      <c r="V608" s="350"/>
      <c r="W608" s="350"/>
      <c r="X608" s="350"/>
      <c r="Y608" s="350"/>
      <c r="Z608" s="350"/>
    </row>
    <row r="609">
      <c r="A609" s="350"/>
      <c r="B609" s="350"/>
      <c r="C609" s="350"/>
      <c r="D609" s="350"/>
      <c r="E609" s="350"/>
      <c r="F609" s="350"/>
      <c r="G609" s="350"/>
      <c r="H609" s="350"/>
      <c r="I609" s="350"/>
      <c r="J609" s="350"/>
      <c r="K609" s="350"/>
      <c r="L609" s="350"/>
      <c r="M609" s="350"/>
      <c r="N609" s="350"/>
      <c r="O609" s="350"/>
      <c r="P609" s="350"/>
      <c r="Q609" s="350"/>
      <c r="R609" s="350"/>
      <c r="S609" s="350"/>
      <c r="T609" s="350"/>
      <c r="U609" s="350"/>
      <c r="V609" s="350"/>
      <c r="W609" s="350"/>
      <c r="X609" s="350"/>
      <c r="Y609" s="350"/>
      <c r="Z609" s="350"/>
    </row>
    <row r="610">
      <c r="A610" s="350"/>
      <c r="B610" s="350"/>
      <c r="C610" s="350"/>
      <c r="D610" s="350"/>
      <c r="E610" s="350"/>
      <c r="F610" s="350"/>
      <c r="G610" s="350"/>
      <c r="H610" s="350"/>
      <c r="I610" s="350"/>
      <c r="J610" s="350"/>
      <c r="K610" s="350"/>
      <c r="L610" s="350"/>
      <c r="M610" s="350"/>
      <c r="N610" s="350"/>
      <c r="O610" s="350"/>
      <c r="P610" s="350"/>
      <c r="Q610" s="350"/>
      <c r="R610" s="350"/>
      <c r="S610" s="350"/>
      <c r="T610" s="350"/>
      <c r="U610" s="350"/>
      <c r="V610" s="350"/>
      <c r="W610" s="350"/>
      <c r="X610" s="350"/>
      <c r="Y610" s="350"/>
      <c r="Z610" s="350"/>
    </row>
    <row r="611">
      <c r="A611" s="350"/>
      <c r="B611" s="350"/>
      <c r="C611" s="350"/>
      <c r="D611" s="350"/>
      <c r="E611" s="350"/>
      <c r="F611" s="350"/>
      <c r="G611" s="350"/>
      <c r="H611" s="350"/>
      <c r="I611" s="350"/>
      <c r="J611" s="350"/>
      <c r="K611" s="350"/>
      <c r="L611" s="350"/>
      <c r="M611" s="350"/>
      <c r="N611" s="350"/>
      <c r="O611" s="350"/>
      <c r="P611" s="350"/>
      <c r="Q611" s="350"/>
      <c r="R611" s="350"/>
      <c r="S611" s="350"/>
      <c r="T611" s="350"/>
      <c r="U611" s="350"/>
      <c r="V611" s="350"/>
      <c r="W611" s="350"/>
      <c r="X611" s="350"/>
      <c r="Y611" s="350"/>
      <c r="Z611" s="350"/>
    </row>
    <row r="612">
      <c r="A612" s="350"/>
      <c r="B612" s="350"/>
      <c r="C612" s="350"/>
      <c r="D612" s="350"/>
      <c r="E612" s="350"/>
      <c r="F612" s="350"/>
      <c r="G612" s="350"/>
      <c r="H612" s="350"/>
      <c r="I612" s="350"/>
      <c r="J612" s="350"/>
      <c r="K612" s="350"/>
      <c r="L612" s="350"/>
      <c r="M612" s="350"/>
      <c r="N612" s="350"/>
      <c r="O612" s="350"/>
      <c r="P612" s="350"/>
      <c r="Q612" s="350"/>
      <c r="R612" s="350"/>
      <c r="S612" s="350"/>
      <c r="T612" s="350"/>
      <c r="U612" s="350"/>
      <c r="V612" s="350"/>
      <c r="W612" s="350"/>
      <c r="X612" s="350"/>
      <c r="Y612" s="350"/>
      <c r="Z612" s="350"/>
    </row>
    <row r="613">
      <c r="A613" s="350"/>
      <c r="B613" s="350"/>
      <c r="C613" s="350"/>
      <c r="D613" s="350"/>
      <c r="E613" s="350"/>
      <c r="F613" s="350"/>
      <c r="G613" s="350"/>
      <c r="H613" s="350"/>
      <c r="I613" s="350"/>
      <c r="J613" s="350"/>
      <c r="K613" s="350"/>
      <c r="L613" s="350"/>
      <c r="M613" s="350"/>
      <c r="N613" s="350"/>
      <c r="O613" s="350"/>
      <c r="P613" s="350"/>
      <c r="Q613" s="350"/>
      <c r="R613" s="350"/>
      <c r="S613" s="350"/>
      <c r="T613" s="350"/>
      <c r="U613" s="350"/>
      <c r="V613" s="350"/>
      <c r="W613" s="350"/>
      <c r="X613" s="350"/>
      <c r="Y613" s="350"/>
      <c r="Z613" s="350"/>
    </row>
    <row r="614">
      <c r="A614" s="350"/>
      <c r="B614" s="350"/>
      <c r="C614" s="350"/>
      <c r="D614" s="350"/>
      <c r="E614" s="350"/>
      <c r="F614" s="350"/>
      <c r="G614" s="350"/>
      <c r="H614" s="350"/>
      <c r="I614" s="350"/>
      <c r="J614" s="350"/>
      <c r="K614" s="350"/>
      <c r="L614" s="350"/>
      <c r="M614" s="350"/>
      <c r="N614" s="350"/>
      <c r="O614" s="350"/>
      <c r="P614" s="350"/>
      <c r="Q614" s="350"/>
      <c r="R614" s="350"/>
      <c r="S614" s="350"/>
      <c r="T614" s="350"/>
      <c r="U614" s="350"/>
      <c r="V614" s="350"/>
      <c r="W614" s="350"/>
      <c r="X614" s="350"/>
      <c r="Y614" s="350"/>
      <c r="Z614" s="350"/>
    </row>
    <row r="615">
      <c r="A615" s="350"/>
      <c r="B615" s="350"/>
      <c r="C615" s="350"/>
      <c r="D615" s="350"/>
      <c r="E615" s="350"/>
      <c r="F615" s="350"/>
      <c r="G615" s="350"/>
      <c r="H615" s="350"/>
      <c r="I615" s="350"/>
      <c r="J615" s="350"/>
      <c r="K615" s="350"/>
      <c r="L615" s="350"/>
      <c r="M615" s="350"/>
      <c r="N615" s="350"/>
      <c r="O615" s="350"/>
      <c r="P615" s="350"/>
      <c r="Q615" s="350"/>
      <c r="R615" s="350"/>
      <c r="S615" s="350"/>
      <c r="T615" s="350"/>
      <c r="U615" s="350"/>
      <c r="V615" s="350"/>
      <c r="W615" s="350"/>
      <c r="X615" s="350"/>
      <c r="Y615" s="350"/>
      <c r="Z615" s="350"/>
    </row>
    <row r="616">
      <c r="A616" s="350"/>
      <c r="B616" s="350"/>
      <c r="C616" s="350"/>
      <c r="D616" s="350"/>
      <c r="E616" s="350"/>
      <c r="F616" s="350"/>
      <c r="G616" s="350"/>
      <c r="H616" s="350"/>
      <c r="I616" s="350"/>
      <c r="J616" s="350"/>
      <c r="K616" s="350"/>
      <c r="L616" s="350"/>
      <c r="M616" s="350"/>
      <c r="N616" s="350"/>
      <c r="O616" s="350"/>
      <c r="P616" s="350"/>
      <c r="Q616" s="350"/>
      <c r="R616" s="350"/>
      <c r="S616" s="350"/>
      <c r="T616" s="350"/>
      <c r="U616" s="350"/>
      <c r="V616" s="350"/>
      <c r="W616" s="350"/>
      <c r="X616" s="350"/>
      <c r="Y616" s="350"/>
      <c r="Z616" s="350"/>
    </row>
    <row r="617">
      <c r="A617" s="350"/>
      <c r="B617" s="350"/>
      <c r="C617" s="350"/>
      <c r="D617" s="350"/>
      <c r="E617" s="350"/>
      <c r="F617" s="350"/>
      <c r="G617" s="350"/>
      <c r="H617" s="350"/>
      <c r="I617" s="350"/>
      <c r="J617" s="350"/>
      <c r="K617" s="350"/>
      <c r="L617" s="350"/>
      <c r="M617" s="350"/>
      <c r="N617" s="350"/>
      <c r="O617" s="350"/>
      <c r="P617" s="350"/>
      <c r="Q617" s="350"/>
      <c r="R617" s="350"/>
      <c r="S617" s="350"/>
      <c r="T617" s="350"/>
      <c r="U617" s="350"/>
      <c r="V617" s="350"/>
      <c r="W617" s="350"/>
      <c r="X617" s="350"/>
      <c r="Y617" s="350"/>
      <c r="Z617" s="350"/>
    </row>
    <row r="618">
      <c r="A618" s="350"/>
      <c r="B618" s="350"/>
      <c r="C618" s="350"/>
      <c r="D618" s="350"/>
      <c r="E618" s="350"/>
      <c r="F618" s="350"/>
      <c r="G618" s="350"/>
      <c r="H618" s="350"/>
      <c r="I618" s="350"/>
      <c r="J618" s="350"/>
      <c r="K618" s="350"/>
      <c r="L618" s="350"/>
      <c r="M618" s="350"/>
      <c r="N618" s="350"/>
      <c r="O618" s="350"/>
      <c r="P618" s="350"/>
      <c r="Q618" s="350"/>
      <c r="R618" s="350"/>
      <c r="S618" s="350"/>
      <c r="T618" s="350"/>
      <c r="U618" s="350"/>
      <c r="V618" s="350"/>
      <c r="W618" s="350"/>
      <c r="X618" s="350"/>
      <c r="Y618" s="350"/>
      <c r="Z618" s="350"/>
    </row>
    <row r="619">
      <c r="A619" s="350"/>
      <c r="B619" s="350"/>
      <c r="C619" s="350"/>
      <c r="D619" s="350"/>
      <c r="E619" s="350"/>
      <c r="F619" s="350"/>
      <c r="G619" s="350"/>
      <c r="H619" s="350"/>
      <c r="I619" s="350"/>
      <c r="J619" s="350"/>
      <c r="K619" s="350"/>
      <c r="L619" s="350"/>
      <c r="M619" s="350"/>
      <c r="N619" s="350"/>
      <c r="O619" s="350"/>
      <c r="P619" s="350"/>
      <c r="Q619" s="350"/>
      <c r="R619" s="350"/>
      <c r="S619" s="350"/>
      <c r="T619" s="350"/>
      <c r="U619" s="350"/>
      <c r="V619" s="350"/>
      <c r="W619" s="350"/>
      <c r="X619" s="350"/>
      <c r="Y619" s="350"/>
      <c r="Z619" s="350"/>
    </row>
    <row r="620">
      <c r="A620" s="350"/>
      <c r="B620" s="350"/>
      <c r="C620" s="350"/>
      <c r="D620" s="350"/>
      <c r="E620" s="350"/>
      <c r="F620" s="350"/>
      <c r="G620" s="350"/>
      <c r="H620" s="350"/>
      <c r="I620" s="350"/>
      <c r="J620" s="350"/>
      <c r="K620" s="350"/>
      <c r="L620" s="350"/>
      <c r="M620" s="350"/>
      <c r="N620" s="350"/>
      <c r="O620" s="350"/>
      <c r="P620" s="350"/>
      <c r="Q620" s="350"/>
      <c r="R620" s="350"/>
      <c r="S620" s="350"/>
      <c r="T620" s="350"/>
      <c r="U620" s="350"/>
      <c r="V620" s="350"/>
      <c r="W620" s="350"/>
      <c r="X620" s="350"/>
      <c r="Y620" s="350"/>
      <c r="Z620" s="350"/>
    </row>
    <row r="621">
      <c r="A621" s="350"/>
      <c r="B621" s="350"/>
      <c r="C621" s="350"/>
      <c r="D621" s="350"/>
      <c r="E621" s="350"/>
      <c r="F621" s="350"/>
      <c r="G621" s="350"/>
      <c r="H621" s="350"/>
      <c r="I621" s="350"/>
      <c r="J621" s="350"/>
      <c r="K621" s="350"/>
      <c r="L621" s="350"/>
      <c r="M621" s="350"/>
      <c r="N621" s="350"/>
      <c r="O621" s="350"/>
      <c r="P621" s="350"/>
      <c r="Q621" s="350"/>
      <c r="R621" s="350"/>
      <c r="S621" s="350"/>
      <c r="T621" s="350"/>
      <c r="U621" s="350"/>
      <c r="V621" s="350"/>
      <c r="W621" s="350"/>
      <c r="X621" s="350"/>
      <c r="Y621" s="350"/>
      <c r="Z621" s="350"/>
    </row>
    <row r="622">
      <c r="A622" s="350"/>
      <c r="B622" s="350"/>
      <c r="C622" s="350"/>
      <c r="D622" s="350"/>
      <c r="E622" s="350"/>
      <c r="F622" s="350"/>
      <c r="G622" s="350"/>
      <c r="H622" s="350"/>
      <c r="I622" s="350"/>
      <c r="J622" s="350"/>
      <c r="K622" s="350"/>
      <c r="L622" s="350"/>
      <c r="M622" s="350"/>
      <c r="N622" s="350"/>
      <c r="O622" s="350"/>
      <c r="P622" s="350"/>
      <c r="Q622" s="350"/>
      <c r="R622" s="350"/>
      <c r="S622" s="350"/>
      <c r="T622" s="350"/>
      <c r="U622" s="350"/>
      <c r="V622" s="350"/>
      <c r="W622" s="350"/>
      <c r="X622" s="350"/>
      <c r="Y622" s="350"/>
      <c r="Z622" s="350"/>
    </row>
    <row r="623">
      <c r="A623" s="350"/>
      <c r="B623" s="350"/>
      <c r="C623" s="350"/>
      <c r="D623" s="350"/>
      <c r="E623" s="350"/>
      <c r="F623" s="350"/>
      <c r="G623" s="350"/>
      <c r="H623" s="350"/>
      <c r="I623" s="350"/>
      <c r="J623" s="350"/>
      <c r="K623" s="350"/>
      <c r="L623" s="350"/>
      <c r="M623" s="350"/>
      <c r="N623" s="350"/>
      <c r="O623" s="350"/>
      <c r="P623" s="350"/>
      <c r="Q623" s="350"/>
      <c r="R623" s="350"/>
      <c r="S623" s="350"/>
      <c r="T623" s="350"/>
      <c r="U623" s="350"/>
      <c r="V623" s="350"/>
      <c r="W623" s="350"/>
      <c r="X623" s="350"/>
      <c r="Y623" s="350"/>
      <c r="Z623" s="350"/>
    </row>
    <row r="624">
      <c r="A624" s="350"/>
      <c r="B624" s="350"/>
      <c r="C624" s="350"/>
      <c r="D624" s="350"/>
      <c r="E624" s="350"/>
      <c r="F624" s="350"/>
      <c r="G624" s="350"/>
      <c r="H624" s="350"/>
      <c r="I624" s="350"/>
      <c r="J624" s="350"/>
      <c r="K624" s="350"/>
      <c r="L624" s="350"/>
      <c r="M624" s="350"/>
      <c r="N624" s="350"/>
      <c r="O624" s="350"/>
      <c r="P624" s="350"/>
      <c r="Q624" s="350"/>
      <c r="R624" s="350"/>
      <c r="S624" s="350"/>
      <c r="T624" s="350"/>
      <c r="U624" s="350"/>
      <c r="V624" s="350"/>
      <c r="W624" s="350"/>
      <c r="X624" s="350"/>
      <c r="Y624" s="350"/>
      <c r="Z624" s="350"/>
    </row>
    <row r="625">
      <c r="A625" s="350"/>
      <c r="B625" s="350"/>
      <c r="C625" s="350"/>
      <c r="D625" s="350"/>
      <c r="E625" s="350"/>
      <c r="F625" s="350"/>
      <c r="G625" s="350"/>
      <c r="H625" s="350"/>
      <c r="I625" s="350"/>
      <c r="J625" s="350"/>
      <c r="K625" s="350"/>
      <c r="L625" s="350"/>
      <c r="M625" s="350"/>
      <c r="N625" s="350"/>
      <c r="O625" s="350"/>
      <c r="P625" s="350"/>
      <c r="Q625" s="350"/>
      <c r="R625" s="350"/>
      <c r="S625" s="350"/>
      <c r="T625" s="350"/>
      <c r="U625" s="350"/>
      <c r="V625" s="350"/>
      <c r="W625" s="350"/>
      <c r="X625" s="350"/>
      <c r="Y625" s="350"/>
      <c r="Z625" s="350"/>
    </row>
    <row r="626">
      <c r="A626" s="350"/>
      <c r="B626" s="350"/>
      <c r="C626" s="350"/>
      <c r="D626" s="350"/>
      <c r="E626" s="350"/>
      <c r="F626" s="350"/>
      <c r="G626" s="350"/>
      <c r="H626" s="350"/>
      <c r="I626" s="350"/>
      <c r="J626" s="350"/>
      <c r="K626" s="350"/>
      <c r="L626" s="350"/>
      <c r="M626" s="350"/>
      <c r="N626" s="350"/>
      <c r="O626" s="350"/>
      <c r="P626" s="350"/>
      <c r="Q626" s="350"/>
      <c r="R626" s="350"/>
      <c r="S626" s="350"/>
      <c r="T626" s="350"/>
      <c r="U626" s="350"/>
      <c r="V626" s="350"/>
      <c r="W626" s="350"/>
      <c r="X626" s="350"/>
      <c r="Y626" s="350"/>
      <c r="Z626" s="350"/>
    </row>
    <row r="627">
      <c r="A627" s="350"/>
      <c r="B627" s="350"/>
      <c r="C627" s="350"/>
      <c r="D627" s="350"/>
      <c r="E627" s="350"/>
      <c r="F627" s="350"/>
      <c r="G627" s="350"/>
      <c r="H627" s="350"/>
      <c r="I627" s="350"/>
      <c r="J627" s="350"/>
      <c r="K627" s="350"/>
      <c r="L627" s="350"/>
      <c r="M627" s="350"/>
      <c r="N627" s="350"/>
      <c r="O627" s="350"/>
      <c r="P627" s="350"/>
      <c r="Q627" s="350"/>
      <c r="R627" s="350"/>
      <c r="S627" s="350"/>
      <c r="T627" s="350"/>
      <c r="U627" s="350"/>
      <c r="V627" s="350"/>
      <c r="W627" s="350"/>
      <c r="X627" s="350"/>
      <c r="Y627" s="350"/>
      <c r="Z627" s="350"/>
    </row>
    <row r="628">
      <c r="A628" s="350"/>
      <c r="B628" s="350"/>
      <c r="C628" s="350"/>
      <c r="D628" s="350"/>
      <c r="E628" s="350"/>
      <c r="F628" s="350"/>
      <c r="G628" s="350"/>
      <c r="H628" s="350"/>
      <c r="I628" s="350"/>
      <c r="J628" s="350"/>
      <c r="K628" s="350"/>
      <c r="L628" s="350"/>
      <c r="M628" s="350"/>
      <c r="N628" s="350"/>
      <c r="O628" s="350"/>
      <c r="P628" s="350"/>
      <c r="Q628" s="350"/>
      <c r="R628" s="350"/>
      <c r="S628" s="350"/>
      <c r="T628" s="350"/>
      <c r="U628" s="350"/>
      <c r="V628" s="350"/>
      <c r="W628" s="350"/>
      <c r="X628" s="350"/>
      <c r="Y628" s="350"/>
      <c r="Z628" s="350"/>
    </row>
    <row r="629">
      <c r="A629" s="350"/>
      <c r="B629" s="350"/>
      <c r="C629" s="350"/>
      <c r="D629" s="350"/>
      <c r="E629" s="350"/>
      <c r="F629" s="350"/>
      <c r="G629" s="350"/>
      <c r="H629" s="350"/>
      <c r="I629" s="350"/>
      <c r="J629" s="350"/>
      <c r="K629" s="350"/>
      <c r="L629" s="350"/>
      <c r="M629" s="350"/>
      <c r="N629" s="350"/>
      <c r="O629" s="350"/>
      <c r="P629" s="350"/>
      <c r="Q629" s="350"/>
      <c r="R629" s="350"/>
      <c r="S629" s="350"/>
      <c r="T629" s="350"/>
      <c r="U629" s="350"/>
      <c r="V629" s="350"/>
      <c r="W629" s="350"/>
      <c r="X629" s="350"/>
      <c r="Y629" s="350"/>
      <c r="Z629" s="350"/>
    </row>
    <row r="630">
      <c r="A630" s="350"/>
      <c r="B630" s="350"/>
      <c r="C630" s="350"/>
      <c r="D630" s="350"/>
      <c r="E630" s="350"/>
      <c r="F630" s="350"/>
      <c r="G630" s="350"/>
      <c r="H630" s="350"/>
      <c r="I630" s="350"/>
      <c r="J630" s="350"/>
      <c r="K630" s="350"/>
      <c r="L630" s="350"/>
      <c r="M630" s="350"/>
      <c r="N630" s="350"/>
      <c r="O630" s="350"/>
      <c r="P630" s="350"/>
      <c r="Q630" s="350"/>
      <c r="R630" s="350"/>
      <c r="S630" s="350"/>
      <c r="T630" s="350"/>
      <c r="U630" s="350"/>
      <c r="V630" s="350"/>
      <c r="W630" s="350"/>
      <c r="X630" s="350"/>
      <c r="Y630" s="350"/>
      <c r="Z630" s="350"/>
    </row>
    <row r="631">
      <c r="A631" s="350"/>
      <c r="B631" s="350"/>
      <c r="C631" s="350"/>
      <c r="D631" s="350"/>
      <c r="E631" s="350"/>
      <c r="F631" s="350"/>
      <c r="G631" s="350"/>
      <c r="H631" s="350"/>
      <c r="I631" s="350"/>
      <c r="J631" s="350"/>
      <c r="K631" s="350"/>
      <c r="L631" s="350"/>
      <c r="M631" s="350"/>
      <c r="N631" s="350"/>
      <c r="O631" s="350"/>
      <c r="P631" s="350"/>
      <c r="Q631" s="350"/>
      <c r="R631" s="350"/>
      <c r="S631" s="350"/>
      <c r="T631" s="350"/>
      <c r="U631" s="350"/>
      <c r="V631" s="350"/>
      <c r="W631" s="350"/>
      <c r="X631" s="350"/>
      <c r="Y631" s="350"/>
      <c r="Z631" s="350"/>
    </row>
    <row r="632">
      <c r="A632" s="350"/>
      <c r="B632" s="350"/>
      <c r="C632" s="350"/>
      <c r="D632" s="350"/>
      <c r="E632" s="350"/>
      <c r="F632" s="350"/>
      <c r="G632" s="350"/>
      <c r="H632" s="350"/>
      <c r="I632" s="350"/>
      <c r="J632" s="350"/>
      <c r="K632" s="350"/>
      <c r="L632" s="350"/>
      <c r="M632" s="350"/>
      <c r="N632" s="350"/>
      <c r="O632" s="350"/>
      <c r="P632" s="350"/>
      <c r="Q632" s="350"/>
      <c r="R632" s="350"/>
      <c r="S632" s="350"/>
      <c r="T632" s="350"/>
      <c r="U632" s="350"/>
      <c r="V632" s="350"/>
      <c r="W632" s="350"/>
      <c r="X632" s="350"/>
      <c r="Y632" s="350"/>
      <c r="Z632" s="350"/>
    </row>
    <row r="633">
      <c r="A633" s="350"/>
      <c r="B633" s="350"/>
      <c r="C633" s="350"/>
      <c r="D633" s="350"/>
      <c r="E633" s="350"/>
      <c r="F633" s="350"/>
      <c r="G633" s="350"/>
      <c r="H633" s="350"/>
      <c r="I633" s="350"/>
      <c r="J633" s="350"/>
      <c r="K633" s="350"/>
      <c r="L633" s="350"/>
      <c r="M633" s="350"/>
      <c r="N633" s="350"/>
      <c r="O633" s="350"/>
      <c r="P633" s="350"/>
      <c r="Q633" s="350"/>
      <c r="R633" s="350"/>
      <c r="S633" s="350"/>
      <c r="T633" s="350"/>
      <c r="U633" s="350"/>
      <c r="V633" s="350"/>
      <c r="W633" s="350"/>
      <c r="X633" s="350"/>
      <c r="Y633" s="350"/>
      <c r="Z633" s="350"/>
    </row>
    <row r="634">
      <c r="A634" s="350"/>
      <c r="B634" s="350"/>
      <c r="C634" s="350"/>
      <c r="D634" s="350"/>
      <c r="E634" s="350"/>
      <c r="F634" s="350"/>
      <c r="G634" s="350"/>
      <c r="H634" s="350"/>
      <c r="I634" s="350"/>
      <c r="J634" s="350"/>
      <c r="K634" s="350"/>
      <c r="L634" s="350"/>
      <c r="M634" s="350"/>
      <c r="N634" s="350"/>
      <c r="O634" s="350"/>
      <c r="P634" s="350"/>
      <c r="Q634" s="350"/>
      <c r="R634" s="350"/>
      <c r="S634" s="350"/>
      <c r="T634" s="350"/>
      <c r="U634" s="350"/>
      <c r="V634" s="350"/>
      <c r="W634" s="350"/>
      <c r="X634" s="350"/>
      <c r="Y634" s="350"/>
      <c r="Z634" s="350"/>
    </row>
    <row r="635">
      <c r="A635" s="350"/>
      <c r="B635" s="350"/>
      <c r="C635" s="350"/>
      <c r="D635" s="350"/>
      <c r="E635" s="350"/>
      <c r="F635" s="350"/>
      <c r="G635" s="350"/>
      <c r="H635" s="350"/>
      <c r="I635" s="350"/>
      <c r="J635" s="350"/>
      <c r="K635" s="350"/>
      <c r="L635" s="350"/>
      <c r="M635" s="350"/>
      <c r="N635" s="350"/>
      <c r="O635" s="350"/>
      <c r="P635" s="350"/>
      <c r="Q635" s="350"/>
      <c r="R635" s="350"/>
      <c r="S635" s="350"/>
      <c r="T635" s="350"/>
      <c r="U635" s="350"/>
      <c r="V635" s="350"/>
      <c r="W635" s="350"/>
      <c r="X635" s="350"/>
      <c r="Y635" s="350"/>
      <c r="Z635" s="350"/>
    </row>
    <row r="636">
      <c r="A636" s="350"/>
      <c r="B636" s="350"/>
      <c r="C636" s="350"/>
      <c r="D636" s="350"/>
      <c r="E636" s="350"/>
      <c r="F636" s="350"/>
      <c r="G636" s="350"/>
      <c r="H636" s="350"/>
      <c r="I636" s="350"/>
      <c r="J636" s="350"/>
      <c r="K636" s="350"/>
      <c r="L636" s="350"/>
      <c r="M636" s="350"/>
      <c r="N636" s="350"/>
      <c r="O636" s="350"/>
      <c r="P636" s="350"/>
      <c r="Q636" s="350"/>
      <c r="R636" s="350"/>
      <c r="S636" s="350"/>
      <c r="T636" s="350"/>
      <c r="U636" s="350"/>
      <c r="V636" s="350"/>
      <c r="W636" s="350"/>
      <c r="X636" s="350"/>
      <c r="Y636" s="350"/>
      <c r="Z636" s="350"/>
    </row>
    <row r="637">
      <c r="A637" s="350"/>
      <c r="B637" s="350"/>
      <c r="C637" s="350"/>
      <c r="D637" s="350"/>
      <c r="E637" s="350"/>
      <c r="F637" s="350"/>
      <c r="G637" s="350"/>
      <c r="H637" s="350"/>
      <c r="I637" s="350"/>
      <c r="J637" s="350"/>
      <c r="K637" s="350"/>
      <c r="L637" s="350"/>
      <c r="M637" s="350"/>
      <c r="N637" s="350"/>
      <c r="O637" s="350"/>
      <c r="P637" s="350"/>
      <c r="Q637" s="350"/>
      <c r="R637" s="350"/>
      <c r="S637" s="350"/>
      <c r="T637" s="350"/>
      <c r="U637" s="350"/>
      <c r="V637" s="350"/>
      <c r="W637" s="350"/>
      <c r="X637" s="350"/>
      <c r="Y637" s="350"/>
      <c r="Z637" s="350"/>
    </row>
    <row r="638">
      <c r="A638" s="350"/>
      <c r="B638" s="350"/>
      <c r="C638" s="350"/>
      <c r="D638" s="350"/>
      <c r="E638" s="350"/>
      <c r="F638" s="350"/>
      <c r="G638" s="350"/>
      <c r="H638" s="350"/>
      <c r="I638" s="350"/>
      <c r="J638" s="350"/>
      <c r="K638" s="350"/>
      <c r="L638" s="350"/>
      <c r="M638" s="350"/>
      <c r="N638" s="350"/>
      <c r="O638" s="350"/>
      <c r="P638" s="350"/>
      <c r="Q638" s="350"/>
      <c r="R638" s="350"/>
      <c r="S638" s="350"/>
      <c r="T638" s="350"/>
      <c r="U638" s="350"/>
      <c r="V638" s="350"/>
      <c r="W638" s="350"/>
      <c r="X638" s="350"/>
      <c r="Y638" s="350"/>
      <c r="Z638" s="350"/>
    </row>
    <row r="639">
      <c r="A639" s="350"/>
      <c r="B639" s="350"/>
      <c r="C639" s="350"/>
      <c r="D639" s="350"/>
      <c r="E639" s="350"/>
      <c r="F639" s="350"/>
      <c r="G639" s="350"/>
      <c r="H639" s="350"/>
      <c r="I639" s="350"/>
      <c r="J639" s="350"/>
      <c r="K639" s="350"/>
      <c r="L639" s="350"/>
      <c r="M639" s="350"/>
      <c r="N639" s="350"/>
      <c r="O639" s="350"/>
      <c r="P639" s="350"/>
      <c r="Q639" s="350"/>
      <c r="R639" s="350"/>
      <c r="S639" s="350"/>
      <c r="T639" s="350"/>
      <c r="U639" s="350"/>
      <c r="V639" s="350"/>
      <c r="W639" s="350"/>
      <c r="X639" s="350"/>
      <c r="Y639" s="350"/>
      <c r="Z639" s="350"/>
    </row>
    <row r="640">
      <c r="A640" s="350"/>
      <c r="B640" s="350"/>
      <c r="C640" s="350"/>
      <c r="D640" s="350"/>
      <c r="E640" s="350"/>
      <c r="F640" s="350"/>
      <c r="G640" s="350"/>
      <c r="H640" s="350"/>
      <c r="I640" s="350"/>
      <c r="J640" s="350"/>
      <c r="K640" s="350"/>
      <c r="L640" s="350"/>
      <c r="M640" s="350"/>
      <c r="N640" s="350"/>
      <c r="O640" s="350"/>
      <c r="P640" s="350"/>
      <c r="Q640" s="350"/>
      <c r="R640" s="350"/>
      <c r="S640" s="350"/>
      <c r="T640" s="350"/>
      <c r="U640" s="350"/>
      <c r="V640" s="350"/>
      <c r="W640" s="350"/>
      <c r="X640" s="350"/>
      <c r="Y640" s="350"/>
      <c r="Z640" s="350"/>
    </row>
    <row r="641">
      <c r="A641" s="350"/>
      <c r="B641" s="350"/>
      <c r="C641" s="350"/>
      <c r="D641" s="350"/>
      <c r="E641" s="350"/>
      <c r="F641" s="350"/>
      <c r="G641" s="350"/>
      <c r="H641" s="350"/>
      <c r="I641" s="350"/>
      <c r="J641" s="350"/>
      <c r="K641" s="350"/>
      <c r="L641" s="350"/>
      <c r="M641" s="350"/>
      <c r="N641" s="350"/>
      <c r="O641" s="350"/>
      <c r="P641" s="350"/>
      <c r="Q641" s="350"/>
      <c r="R641" s="350"/>
      <c r="S641" s="350"/>
      <c r="T641" s="350"/>
      <c r="U641" s="350"/>
      <c r="V641" s="350"/>
      <c r="W641" s="350"/>
      <c r="X641" s="350"/>
      <c r="Y641" s="350"/>
      <c r="Z641" s="350"/>
    </row>
    <row r="642">
      <c r="A642" s="350"/>
      <c r="B642" s="350"/>
      <c r="C642" s="350"/>
      <c r="D642" s="350"/>
      <c r="E642" s="350"/>
      <c r="F642" s="350"/>
      <c r="G642" s="350"/>
      <c r="H642" s="350"/>
      <c r="I642" s="350"/>
      <c r="J642" s="350"/>
      <c r="K642" s="350"/>
      <c r="L642" s="350"/>
      <c r="M642" s="350"/>
      <c r="N642" s="350"/>
      <c r="O642" s="350"/>
      <c r="P642" s="350"/>
      <c r="Q642" s="350"/>
      <c r="R642" s="350"/>
      <c r="S642" s="350"/>
      <c r="T642" s="350"/>
      <c r="U642" s="350"/>
      <c r="V642" s="350"/>
      <c r="W642" s="350"/>
      <c r="X642" s="350"/>
      <c r="Y642" s="350"/>
      <c r="Z642" s="350"/>
    </row>
    <row r="643">
      <c r="A643" s="350"/>
      <c r="B643" s="350"/>
      <c r="C643" s="350"/>
      <c r="D643" s="350"/>
      <c r="E643" s="350"/>
      <c r="F643" s="350"/>
      <c r="G643" s="350"/>
      <c r="H643" s="350"/>
      <c r="I643" s="350"/>
      <c r="J643" s="350"/>
      <c r="K643" s="350"/>
      <c r="L643" s="350"/>
      <c r="M643" s="350"/>
      <c r="N643" s="350"/>
      <c r="O643" s="350"/>
      <c r="P643" s="350"/>
      <c r="Q643" s="350"/>
      <c r="R643" s="350"/>
      <c r="S643" s="350"/>
      <c r="T643" s="350"/>
      <c r="U643" s="350"/>
      <c r="V643" s="350"/>
      <c r="W643" s="350"/>
      <c r="X643" s="350"/>
      <c r="Y643" s="350"/>
      <c r="Z643" s="350"/>
    </row>
    <row r="644">
      <c r="A644" s="350"/>
      <c r="B644" s="350"/>
      <c r="C644" s="350"/>
      <c r="D644" s="350"/>
      <c r="E644" s="350"/>
      <c r="F644" s="350"/>
      <c r="G644" s="350"/>
      <c r="H644" s="350"/>
      <c r="I644" s="350"/>
      <c r="J644" s="350"/>
      <c r="K644" s="350"/>
      <c r="L644" s="350"/>
      <c r="M644" s="350"/>
      <c r="N644" s="350"/>
      <c r="O644" s="350"/>
      <c r="P644" s="350"/>
      <c r="Q644" s="350"/>
      <c r="R644" s="350"/>
      <c r="S644" s="350"/>
      <c r="T644" s="350"/>
      <c r="U644" s="350"/>
      <c r="V644" s="350"/>
      <c r="W644" s="350"/>
      <c r="X644" s="350"/>
      <c r="Y644" s="350"/>
      <c r="Z644" s="350"/>
    </row>
    <row r="645">
      <c r="A645" s="350"/>
      <c r="B645" s="350"/>
      <c r="C645" s="350"/>
      <c r="D645" s="350"/>
      <c r="E645" s="350"/>
      <c r="F645" s="350"/>
      <c r="G645" s="350"/>
      <c r="H645" s="350"/>
      <c r="I645" s="350"/>
      <c r="J645" s="350"/>
      <c r="K645" s="350"/>
      <c r="L645" s="350"/>
      <c r="M645" s="350"/>
      <c r="N645" s="350"/>
      <c r="O645" s="350"/>
      <c r="P645" s="350"/>
      <c r="Q645" s="350"/>
      <c r="R645" s="350"/>
      <c r="S645" s="350"/>
      <c r="T645" s="350"/>
      <c r="U645" s="350"/>
      <c r="V645" s="350"/>
      <c r="W645" s="350"/>
      <c r="X645" s="350"/>
      <c r="Y645" s="350"/>
      <c r="Z645" s="350"/>
    </row>
    <row r="646">
      <c r="A646" s="350"/>
      <c r="B646" s="350"/>
      <c r="C646" s="350"/>
      <c r="D646" s="350"/>
      <c r="E646" s="350"/>
      <c r="F646" s="350"/>
      <c r="G646" s="350"/>
      <c r="H646" s="350"/>
      <c r="I646" s="350"/>
      <c r="J646" s="350"/>
      <c r="K646" s="350"/>
      <c r="L646" s="350"/>
      <c r="M646" s="350"/>
      <c r="N646" s="350"/>
      <c r="O646" s="350"/>
      <c r="P646" s="350"/>
      <c r="Q646" s="350"/>
      <c r="R646" s="350"/>
      <c r="S646" s="350"/>
      <c r="T646" s="350"/>
      <c r="U646" s="350"/>
      <c r="V646" s="350"/>
      <c r="W646" s="350"/>
      <c r="X646" s="350"/>
      <c r="Y646" s="350"/>
      <c r="Z646" s="350"/>
    </row>
    <row r="647">
      <c r="A647" s="350"/>
      <c r="B647" s="350"/>
      <c r="C647" s="350"/>
      <c r="D647" s="350"/>
      <c r="E647" s="350"/>
      <c r="F647" s="350"/>
      <c r="G647" s="350"/>
      <c r="H647" s="350"/>
      <c r="I647" s="350"/>
      <c r="J647" s="350"/>
      <c r="K647" s="350"/>
      <c r="L647" s="350"/>
      <c r="M647" s="350"/>
      <c r="N647" s="350"/>
      <c r="O647" s="350"/>
      <c r="P647" s="350"/>
      <c r="Q647" s="350"/>
      <c r="R647" s="350"/>
      <c r="S647" s="350"/>
      <c r="T647" s="350"/>
      <c r="U647" s="350"/>
      <c r="V647" s="350"/>
      <c r="W647" s="350"/>
      <c r="X647" s="350"/>
      <c r="Y647" s="350"/>
      <c r="Z647" s="350"/>
    </row>
    <row r="648">
      <c r="A648" s="350"/>
      <c r="B648" s="350"/>
      <c r="C648" s="350"/>
      <c r="D648" s="350"/>
      <c r="E648" s="350"/>
      <c r="F648" s="350"/>
      <c r="G648" s="350"/>
      <c r="H648" s="350"/>
      <c r="I648" s="350"/>
      <c r="J648" s="350"/>
      <c r="K648" s="350"/>
      <c r="L648" s="350"/>
      <c r="M648" s="350"/>
      <c r="N648" s="350"/>
      <c r="O648" s="350"/>
      <c r="P648" s="350"/>
      <c r="Q648" s="350"/>
      <c r="R648" s="350"/>
      <c r="S648" s="350"/>
      <c r="T648" s="350"/>
      <c r="U648" s="350"/>
      <c r="V648" s="350"/>
      <c r="W648" s="350"/>
      <c r="X648" s="350"/>
      <c r="Y648" s="350"/>
      <c r="Z648" s="350"/>
    </row>
    <row r="649">
      <c r="A649" s="350"/>
      <c r="B649" s="350"/>
      <c r="C649" s="350"/>
      <c r="D649" s="350"/>
      <c r="E649" s="350"/>
      <c r="F649" s="350"/>
      <c r="G649" s="350"/>
      <c r="H649" s="350"/>
      <c r="I649" s="350"/>
      <c r="J649" s="350"/>
      <c r="K649" s="350"/>
      <c r="L649" s="350"/>
      <c r="M649" s="350"/>
      <c r="N649" s="350"/>
      <c r="O649" s="350"/>
      <c r="P649" s="350"/>
      <c r="Q649" s="350"/>
      <c r="R649" s="350"/>
      <c r="S649" s="350"/>
      <c r="T649" s="350"/>
      <c r="U649" s="350"/>
      <c r="V649" s="350"/>
      <c r="W649" s="350"/>
      <c r="X649" s="350"/>
      <c r="Y649" s="350"/>
      <c r="Z649" s="350"/>
    </row>
    <row r="650">
      <c r="A650" s="350"/>
      <c r="B650" s="350"/>
      <c r="C650" s="350"/>
      <c r="D650" s="350"/>
      <c r="E650" s="350"/>
      <c r="F650" s="350"/>
      <c r="G650" s="350"/>
      <c r="H650" s="350"/>
      <c r="I650" s="350"/>
      <c r="J650" s="350"/>
      <c r="K650" s="350"/>
      <c r="L650" s="350"/>
      <c r="M650" s="350"/>
      <c r="N650" s="350"/>
      <c r="O650" s="350"/>
      <c r="P650" s="350"/>
      <c r="Q650" s="350"/>
      <c r="R650" s="350"/>
      <c r="S650" s="350"/>
      <c r="T650" s="350"/>
      <c r="U650" s="350"/>
      <c r="V650" s="350"/>
      <c r="W650" s="350"/>
      <c r="X650" s="350"/>
      <c r="Y650" s="350"/>
      <c r="Z650" s="350"/>
    </row>
    <row r="651">
      <c r="A651" s="350"/>
      <c r="B651" s="350"/>
      <c r="C651" s="350"/>
      <c r="D651" s="350"/>
      <c r="E651" s="350"/>
      <c r="F651" s="350"/>
      <c r="G651" s="350"/>
      <c r="H651" s="350"/>
      <c r="I651" s="350"/>
      <c r="J651" s="350"/>
      <c r="K651" s="350"/>
      <c r="L651" s="350"/>
      <c r="M651" s="350"/>
      <c r="N651" s="350"/>
      <c r="O651" s="350"/>
      <c r="P651" s="350"/>
      <c r="Q651" s="350"/>
      <c r="R651" s="350"/>
      <c r="S651" s="350"/>
      <c r="T651" s="350"/>
      <c r="U651" s="350"/>
      <c r="V651" s="350"/>
      <c r="W651" s="350"/>
      <c r="X651" s="350"/>
      <c r="Y651" s="350"/>
      <c r="Z651" s="350"/>
    </row>
    <row r="652">
      <c r="A652" s="350"/>
      <c r="B652" s="350"/>
      <c r="C652" s="350"/>
      <c r="D652" s="350"/>
      <c r="E652" s="350"/>
      <c r="F652" s="350"/>
      <c r="G652" s="350"/>
      <c r="H652" s="350"/>
      <c r="I652" s="350"/>
      <c r="J652" s="350"/>
      <c r="K652" s="350"/>
      <c r="L652" s="350"/>
      <c r="M652" s="350"/>
      <c r="N652" s="350"/>
      <c r="O652" s="350"/>
      <c r="P652" s="350"/>
      <c r="Q652" s="350"/>
      <c r="R652" s="350"/>
      <c r="S652" s="350"/>
      <c r="T652" s="350"/>
      <c r="U652" s="350"/>
      <c r="V652" s="350"/>
      <c r="W652" s="350"/>
      <c r="X652" s="350"/>
      <c r="Y652" s="350"/>
      <c r="Z652" s="350"/>
    </row>
    <row r="653">
      <c r="A653" s="350"/>
      <c r="B653" s="350"/>
      <c r="C653" s="350"/>
      <c r="D653" s="350"/>
      <c r="E653" s="350"/>
      <c r="F653" s="350"/>
      <c r="G653" s="350"/>
      <c r="H653" s="350"/>
      <c r="I653" s="350"/>
      <c r="J653" s="350"/>
      <c r="K653" s="350"/>
      <c r="L653" s="350"/>
      <c r="M653" s="350"/>
      <c r="N653" s="350"/>
      <c r="O653" s="350"/>
      <c r="P653" s="350"/>
      <c r="Q653" s="350"/>
      <c r="R653" s="350"/>
      <c r="S653" s="350"/>
      <c r="T653" s="350"/>
      <c r="U653" s="350"/>
      <c r="V653" s="350"/>
      <c r="W653" s="350"/>
      <c r="X653" s="350"/>
      <c r="Y653" s="350"/>
      <c r="Z653" s="350"/>
    </row>
    <row r="654">
      <c r="A654" s="350"/>
      <c r="B654" s="350"/>
      <c r="C654" s="350"/>
      <c r="D654" s="350"/>
      <c r="E654" s="350"/>
      <c r="F654" s="350"/>
      <c r="G654" s="350"/>
      <c r="H654" s="350"/>
      <c r="I654" s="350"/>
      <c r="J654" s="350"/>
      <c r="K654" s="350"/>
      <c r="L654" s="350"/>
      <c r="M654" s="350"/>
      <c r="N654" s="350"/>
      <c r="O654" s="350"/>
      <c r="P654" s="350"/>
      <c r="Q654" s="350"/>
      <c r="R654" s="350"/>
      <c r="S654" s="350"/>
      <c r="T654" s="350"/>
      <c r="U654" s="350"/>
      <c r="V654" s="350"/>
      <c r="W654" s="350"/>
      <c r="X654" s="350"/>
      <c r="Y654" s="350"/>
      <c r="Z654" s="350"/>
    </row>
    <row r="655">
      <c r="A655" s="350"/>
      <c r="B655" s="350"/>
      <c r="C655" s="350"/>
      <c r="D655" s="350"/>
      <c r="E655" s="350"/>
      <c r="F655" s="350"/>
      <c r="G655" s="350"/>
      <c r="H655" s="350"/>
      <c r="I655" s="350"/>
      <c r="J655" s="350"/>
      <c r="K655" s="350"/>
      <c r="L655" s="350"/>
      <c r="M655" s="350"/>
      <c r="N655" s="350"/>
      <c r="O655" s="350"/>
      <c r="P655" s="350"/>
      <c r="Q655" s="350"/>
      <c r="R655" s="350"/>
      <c r="S655" s="350"/>
      <c r="T655" s="350"/>
      <c r="U655" s="350"/>
      <c r="V655" s="350"/>
      <c r="W655" s="350"/>
      <c r="X655" s="350"/>
      <c r="Y655" s="350"/>
      <c r="Z655" s="350"/>
    </row>
    <row r="656">
      <c r="A656" s="350"/>
      <c r="B656" s="350"/>
      <c r="C656" s="350"/>
      <c r="D656" s="350"/>
      <c r="E656" s="350"/>
      <c r="F656" s="350"/>
      <c r="G656" s="350"/>
      <c r="H656" s="350"/>
      <c r="I656" s="350"/>
      <c r="J656" s="350"/>
      <c r="K656" s="350"/>
      <c r="L656" s="350"/>
      <c r="M656" s="350"/>
      <c r="N656" s="350"/>
      <c r="O656" s="350"/>
      <c r="P656" s="350"/>
      <c r="Q656" s="350"/>
      <c r="R656" s="350"/>
      <c r="S656" s="350"/>
      <c r="T656" s="350"/>
      <c r="U656" s="350"/>
      <c r="V656" s="350"/>
      <c r="W656" s="350"/>
      <c r="X656" s="350"/>
      <c r="Y656" s="350"/>
      <c r="Z656" s="350"/>
    </row>
    <row r="657">
      <c r="A657" s="350"/>
      <c r="B657" s="350"/>
      <c r="C657" s="350"/>
      <c r="D657" s="350"/>
      <c r="E657" s="350"/>
      <c r="F657" s="350"/>
      <c r="G657" s="350"/>
      <c r="H657" s="350"/>
      <c r="I657" s="350"/>
      <c r="J657" s="350"/>
      <c r="K657" s="350"/>
      <c r="L657" s="350"/>
      <c r="M657" s="350"/>
      <c r="N657" s="350"/>
      <c r="O657" s="350"/>
      <c r="P657" s="350"/>
      <c r="Q657" s="350"/>
      <c r="R657" s="350"/>
      <c r="S657" s="350"/>
      <c r="T657" s="350"/>
      <c r="U657" s="350"/>
      <c r="V657" s="350"/>
      <c r="W657" s="350"/>
      <c r="X657" s="350"/>
      <c r="Y657" s="350"/>
      <c r="Z657" s="350"/>
    </row>
    <row r="658">
      <c r="A658" s="350"/>
      <c r="B658" s="350"/>
      <c r="C658" s="350"/>
      <c r="D658" s="350"/>
      <c r="E658" s="350"/>
      <c r="F658" s="350"/>
      <c r="G658" s="350"/>
      <c r="H658" s="350"/>
      <c r="I658" s="350"/>
      <c r="J658" s="350"/>
      <c r="K658" s="350"/>
      <c r="L658" s="350"/>
      <c r="M658" s="350"/>
      <c r="N658" s="350"/>
      <c r="O658" s="350"/>
      <c r="P658" s="350"/>
      <c r="Q658" s="350"/>
      <c r="R658" s="350"/>
      <c r="S658" s="350"/>
      <c r="T658" s="350"/>
      <c r="U658" s="350"/>
      <c r="V658" s="350"/>
      <c r="W658" s="350"/>
      <c r="X658" s="350"/>
      <c r="Y658" s="350"/>
      <c r="Z658" s="350"/>
    </row>
    <row r="659">
      <c r="A659" s="350"/>
      <c r="B659" s="350"/>
      <c r="C659" s="350"/>
      <c r="D659" s="350"/>
      <c r="E659" s="350"/>
      <c r="F659" s="350"/>
      <c r="G659" s="350"/>
      <c r="H659" s="350"/>
      <c r="I659" s="350"/>
      <c r="J659" s="350"/>
      <c r="K659" s="350"/>
      <c r="L659" s="350"/>
      <c r="M659" s="350"/>
      <c r="N659" s="350"/>
      <c r="O659" s="350"/>
      <c r="P659" s="350"/>
      <c r="Q659" s="350"/>
      <c r="R659" s="350"/>
      <c r="S659" s="350"/>
      <c r="T659" s="350"/>
      <c r="U659" s="350"/>
      <c r="V659" s="350"/>
      <c r="W659" s="350"/>
      <c r="X659" s="350"/>
      <c r="Y659" s="350"/>
      <c r="Z659" s="350"/>
    </row>
    <row r="660">
      <c r="A660" s="350"/>
      <c r="B660" s="350"/>
      <c r="C660" s="350"/>
      <c r="D660" s="350"/>
      <c r="E660" s="350"/>
      <c r="F660" s="350"/>
      <c r="G660" s="350"/>
      <c r="H660" s="350"/>
      <c r="I660" s="350"/>
      <c r="J660" s="350"/>
      <c r="K660" s="350"/>
      <c r="L660" s="350"/>
      <c r="M660" s="350"/>
      <c r="N660" s="350"/>
      <c r="O660" s="350"/>
      <c r="P660" s="350"/>
      <c r="Q660" s="350"/>
      <c r="R660" s="350"/>
      <c r="S660" s="350"/>
      <c r="T660" s="350"/>
      <c r="U660" s="350"/>
      <c r="V660" s="350"/>
      <c r="W660" s="350"/>
      <c r="X660" s="350"/>
      <c r="Y660" s="350"/>
      <c r="Z660" s="350"/>
    </row>
    <row r="661">
      <c r="A661" s="350"/>
      <c r="B661" s="350"/>
      <c r="C661" s="350"/>
      <c r="D661" s="350"/>
      <c r="E661" s="350"/>
      <c r="F661" s="350"/>
      <c r="G661" s="350"/>
      <c r="H661" s="350"/>
      <c r="I661" s="350"/>
      <c r="J661" s="350"/>
      <c r="K661" s="350"/>
      <c r="L661" s="350"/>
      <c r="M661" s="350"/>
      <c r="N661" s="350"/>
      <c r="O661" s="350"/>
      <c r="P661" s="350"/>
      <c r="Q661" s="350"/>
      <c r="R661" s="350"/>
      <c r="S661" s="350"/>
      <c r="T661" s="350"/>
      <c r="U661" s="350"/>
      <c r="V661" s="350"/>
      <c r="W661" s="350"/>
      <c r="X661" s="350"/>
      <c r="Y661" s="350"/>
      <c r="Z661" s="350"/>
    </row>
    <row r="662">
      <c r="A662" s="350"/>
      <c r="B662" s="350"/>
      <c r="C662" s="350"/>
      <c r="D662" s="350"/>
      <c r="E662" s="350"/>
      <c r="F662" s="350"/>
      <c r="G662" s="350"/>
      <c r="H662" s="350"/>
      <c r="I662" s="350"/>
      <c r="J662" s="350"/>
      <c r="K662" s="350"/>
      <c r="L662" s="350"/>
      <c r="M662" s="350"/>
      <c r="N662" s="350"/>
      <c r="O662" s="350"/>
      <c r="P662" s="350"/>
      <c r="Q662" s="350"/>
      <c r="R662" s="350"/>
      <c r="S662" s="350"/>
      <c r="T662" s="350"/>
      <c r="U662" s="350"/>
      <c r="V662" s="350"/>
      <c r="W662" s="350"/>
      <c r="X662" s="350"/>
      <c r="Y662" s="350"/>
      <c r="Z662" s="350"/>
    </row>
    <row r="663">
      <c r="A663" s="350"/>
      <c r="B663" s="350"/>
      <c r="C663" s="350"/>
      <c r="D663" s="350"/>
      <c r="E663" s="350"/>
      <c r="F663" s="350"/>
      <c r="G663" s="350"/>
      <c r="H663" s="350"/>
      <c r="I663" s="350"/>
      <c r="J663" s="350"/>
      <c r="K663" s="350"/>
      <c r="L663" s="350"/>
      <c r="M663" s="350"/>
      <c r="N663" s="350"/>
      <c r="O663" s="350"/>
      <c r="P663" s="350"/>
      <c r="Q663" s="350"/>
      <c r="R663" s="350"/>
      <c r="S663" s="350"/>
      <c r="T663" s="350"/>
      <c r="U663" s="350"/>
      <c r="V663" s="350"/>
      <c r="W663" s="350"/>
      <c r="X663" s="350"/>
      <c r="Y663" s="350"/>
      <c r="Z663" s="350"/>
    </row>
    <row r="664">
      <c r="A664" s="350"/>
      <c r="B664" s="350"/>
      <c r="C664" s="350"/>
      <c r="D664" s="350"/>
      <c r="E664" s="350"/>
      <c r="F664" s="350"/>
      <c r="G664" s="350"/>
      <c r="H664" s="350"/>
      <c r="I664" s="350"/>
      <c r="J664" s="350"/>
      <c r="K664" s="350"/>
      <c r="L664" s="350"/>
      <c r="M664" s="350"/>
      <c r="N664" s="350"/>
      <c r="O664" s="350"/>
      <c r="P664" s="350"/>
      <c r="Q664" s="350"/>
      <c r="R664" s="350"/>
      <c r="S664" s="350"/>
      <c r="T664" s="350"/>
      <c r="U664" s="350"/>
      <c r="V664" s="350"/>
      <c r="W664" s="350"/>
      <c r="X664" s="350"/>
      <c r="Y664" s="350"/>
      <c r="Z664" s="350"/>
    </row>
    <row r="665">
      <c r="A665" s="350"/>
      <c r="B665" s="350"/>
      <c r="C665" s="350"/>
      <c r="D665" s="350"/>
      <c r="E665" s="350"/>
      <c r="F665" s="350"/>
      <c r="G665" s="350"/>
      <c r="H665" s="350"/>
      <c r="I665" s="350"/>
      <c r="J665" s="350"/>
      <c r="K665" s="350"/>
      <c r="L665" s="350"/>
      <c r="M665" s="350"/>
      <c r="N665" s="350"/>
      <c r="O665" s="350"/>
      <c r="P665" s="350"/>
      <c r="Q665" s="350"/>
      <c r="R665" s="350"/>
      <c r="S665" s="350"/>
      <c r="T665" s="350"/>
      <c r="U665" s="350"/>
      <c r="V665" s="350"/>
      <c r="W665" s="350"/>
      <c r="X665" s="350"/>
      <c r="Y665" s="350"/>
      <c r="Z665" s="350"/>
    </row>
    <row r="666">
      <c r="A666" s="350"/>
      <c r="B666" s="350"/>
      <c r="C666" s="350"/>
      <c r="D666" s="350"/>
      <c r="E666" s="350"/>
      <c r="F666" s="350"/>
      <c r="G666" s="350"/>
      <c r="H666" s="350"/>
      <c r="I666" s="350"/>
      <c r="J666" s="350"/>
      <c r="K666" s="350"/>
      <c r="L666" s="350"/>
      <c r="M666" s="350"/>
      <c r="N666" s="350"/>
      <c r="O666" s="350"/>
      <c r="P666" s="350"/>
      <c r="Q666" s="350"/>
      <c r="R666" s="350"/>
      <c r="S666" s="350"/>
      <c r="T666" s="350"/>
      <c r="U666" s="350"/>
      <c r="V666" s="350"/>
      <c r="W666" s="350"/>
      <c r="X666" s="350"/>
      <c r="Y666" s="350"/>
      <c r="Z666" s="350"/>
    </row>
    <row r="667">
      <c r="A667" s="350"/>
      <c r="B667" s="350"/>
      <c r="C667" s="350"/>
      <c r="D667" s="350"/>
      <c r="E667" s="350"/>
      <c r="F667" s="350"/>
      <c r="G667" s="350"/>
      <c r="H667" s="350"/>
      <c r="I667" s="350"/>
      <c r="J667" s="350"/>
      <c r="K667" s="350"/>
      <c r="L667" s="350"/>
      <c r="M667" s="350"/>
      <c r="N667" s="350"/>
      <c r="O667" s="350"/>
      <c r="P667" s="350"/>
      <c r="Q667" s="350"/>
      <c r="R667" s="350"/>
      <c r="S667" s="350"/>
      <c r="T667" s="350"/>
      <c r="U667" s="350"/>
      <c r="V667" s="350"/>
      <c r="W667" s="350"/>
      <c r="X667" s="350"/>
      <c r="Y667" s="350"/>
      <c r="Z667" s="350"/>
    </row>
    <row r="668">
      <c r="A668" s="350"/>
      <c r="B668" s="350"/>
      <c r="C668" s="350"/>
      <c r="D668" s="350"/>
      <c r="E668" s="350"/>
      <c r="F668" s="350"/>
      <c r="G668" s="350"/>
      <c r="H668" s="350"/>
      <c r="I668" s="350"/>
      <c r="J668" s="350"/>
      <c r="K668" s="350"/>
      <c r="L668" s="350"/>
      <c r="M668" s="350"/>
      <c r="N668" s="350"/>
      <c r="O668" s="350"/>
      <c r="P668" s="350"/>
      <c r="Q668" s="350"/>
      <c r="R668" s="350"/>
      <c r="S668" s="350"/>
      <c r="T668" s="350"/>
      <c r="U668" s="350"/>
      <c r="V668" s="350"/>
      <c r="W668" s="350"/>
      <c r="X668" s="350"/>
      <c r="Y668" s="350"/>
      <c r="Z668" s="350"/>
    </row>
    <row r="669">
      <c r="A669" s="350"/>
      <c r="B669" s="350"/>
      <c r="C669" s="350"/>
      <c r="D669" s="350"/>
      <c r="E669" s="350"/>
      <c r="F669" s="350"/>
      <c r="G669" s="350"/>
      <c r="H669" s="350"/>
      <c r="I669" s="350"/>
      <c r="J669" s="350"/>
      <c r="K669" s="350"/>
      <c r="L669" s="350"/>
      <c r="M669" s="350"/>
      <c r="N669" s="350"/>
      <c r="O669" s="350"/>
      <c r="P669" s="350"/>
      <c r="Q669" s="350"/>
      <c r="R669" s="350"/>
      <c r="S669" s="350"/>
      <c r="T669" s="350"/>
      <c r="U669" s="350"/>
      <c r="V669" s="350"/>
      <c r="W669" s="350"/>
      <c r="X669" s="350"/>
      <c r="Y669" s="350"/>
      <c r="Z669" s="350"/>
    </row>
    <row r="670">
      <c r="A670" s="350"/>
      <c r="B670" s="350"/>
      <c r="C670" s="350"/>
      <c r="D670" s="350"/>
      <c r="E670" s="350"/>
      <c r="F670" s="350"/>
      <c r="G670" s="350"/>
      <c r="H670" s="350"/>
      <c r="I670" s="350"/>
      <c r="J670" s="350"/>
      <c r="K670" s="350"/>
      <c r="L670" s="350"/>
      <c r="M670" s="350"/>
      <c r="N670" s="350"/>
      <c r="O670" s="350"/>
      <c r="P670" s="350"/>
      <c r="Q670" s="350"/>
      <c r="R670" s="350"/>
      <c r="S670" s="350"/>
      <c r="T670" s="350"/>
      <c r="U670" s="350"/>
      <c r="V670" s="350"/>
      <c r="W670" s="350"/>
      <c r="X670" s="350"/>
      <c r="Y670" s="350"/>
      <c r="Z670" s="350"/>
    </row>
    <row r="671">
      <c r="A671" s="350"/>
      <c r="B671" s="350"/>
      <c r="C671" s="350"/>
      <c r="D671" s="350"/>
      <c r="E671" s="350"/>
      <c r="F671" s="350"/>
      <c r="G671" s="350"/>
      <c r="H671" s="350"/>
      <c r="I671" s="350"/>
      <c r="J671" s="350"/>
      <c r="K671" s="350"/>
      <c r="L671" s="350"/>
      <c r="M671" s="350"/>
      <c r="N671" s="350"/>
      <c r="O671" s="350"/>
      <c r="P671" s="350"/>
      <c r="Q671" s="350"/>
      <c r="R671" s="350"/>
      <c r="S671" s="350"/>
      <c r="T671" s="350"/>
      <c r="U671" s="350"/>
      <c r="V671" s="350"/>
      <c r="W671" s="350"/>
      <c r="X671" s="350"/>
      <c r="Y671" s="350"/>
      <c r="Z671" s="350"/>
    </row>
    <row r="672">
      <c r="A672" s="350"/>
      <c r="B672" s="350"/>
      <c r="C672" s="350"/>
      <c r="D672" s="350"/>
      <c r="E672" s="350"/>
      <c r="F672" s="350"/>
      <c r="G672" s="350"/>
      <c r="H672" s="350"/>
      <c r="I672" s="350"/>
      <c r="J672" s="350"/>
      <c r="K672" s="350"/>
      <c r="L672" s="350"/>
      <c r="M672" s="350"/>
      <c r="N672" s="350"/>
      <c r="O672" s="350"/>
      <c r="P672" s="350"/>
      <c r="Q672" s="350"/>
      <c r="R672" s="350"/>
      <c r="S672" s="350"/>
      <c r="T672" s="350"/>
      <c r="U672" s="350"/>
      <c r="V672" s="350"/>
      <c r="W672" s="350"/>
      <c r="X672" s="350"/>
      <c r="Y672" s="350"/>
      <c r="Z672" s="350"/>
    </row>
    <row r="673">
      <c r="A673" s="350"/>
      <c r="B673" s="350"/>
      <c r="C673" s="350"/>
      <c r="D673" s="350"/>
      <c r="E673" s="350"/>
      <c r="F673" s="350"/>
      <c r="G673" s="350"/>
      <c r="H673" s="350"/>
      <c r="I673" s="350"/>
      <c r="J673" s="350"/>
      <c r="K673" s="350"/>
      <c r="L673" s="350"/>
      <c r="M673" s="350"/>
      <c r="N673" s="350"/>
      <c r="O673" s="350"/>
      <c r="P673" s="350"/>
      <c r="Q673" s="350"/>
      <c r="R673" s="350"/>
      <c r="S673" s="350"/>
      <c r="T673" s="350"/>
      <c r="U673" s="350"/>
      <c r="V673" s="350"/>
      <c r="W673" s="350"/>
      <c r="X673" s="350"/>
      <c r="Y673" s="350"/>
      <c r="Z673" s="350"/>
    </row>
    <row r="674">
      <c r="A674" s="350"/>
      <c r="B674" s="350"/>
      <c r="C674" s="350"/>
      <c r="D674" s="350"/>
      <c r="E674" s="350"/>
      <c r="F674" s="350"/>
      <c r="G674" s="350"/>
      <c r="H674" s="350"/>
      <c r="I674" s="350"/>
      <c r="J674" s="350"/>
      <c r="K674" s="350"/>
      <c r="L674" s="350"/>
      <c r="M674" s="350"/>
      <c r="N674" s="350"/>
      <c r="O674" s="350"/>
      <c r="P674" s="350"/>
      <c r="Q674" s="350"/>
      <c r="R674" s="350"/>
      <c r="S674" s="350"/>
      <c r="T674" s="350"/>
      <c r="U674" s="350"/>
      <c r="V674" s="350"/>
      <c r="W674" s="350"/>
      <c r="X674" s="350"/>
      <c r="Y674" s="350"/>
      <c r="Z674" s="350"/>
    </row>
    <row r="675">
      <c r="A675" s="350"/>
      <c r="B675" s="350"/>
      <c r="C675" s="350"/>
      <c r="D675" s="350"/>
      <c r="E675" s="350"/>
      <c r="F675" s="350"/>
      <c r="G675" s="350"/>
      <c r="H675" s="350"/>
      <c r="I675" s="350"/>
      <c r="J675" s="350"/>
      <c r="K675" s="350"/>
      <c r="L675" s="350"/>
      <c r="M675" s="350"/>
      <c r="N675" s="350"/>
      <c r="O675" s="350"/>
      <c r="P675" s="350"/>
      <c r="Q675" s="350"/>
      <c r="R675" s="350"/>
      <c r="S675" s="350"/>
      <c r="T675" s="350"/>
      <c r="U675" s="350"/>
      <c r="V675" s="350"/>
      <c r="W675" s="350"/>
      <c r="X675" s="350"/>
      <c r="Y675" s="350"/>
      <c r="Z675" s="350"/>
    </row>
    <row r="676">
      <c r="A676" s="350"/>
      <c r="B676" s="350"/>
      <c r="C676" s="350"/>
      <c r="D676" s="350"/>
      <c r="E676" s="350"/>
      <c r="F676" s="350"/>
      <c r="G676" s="350"/>
      <c r="H676" s="350"/>
      <c r="I676" s="350"/>
      <c r="J676" s="350"/>
      <c r="K676" s="350"/>
      <c r="L676" s="350"/>
      <c r="M676" s="350"/>
      <c r="N676" s="350"/>
      <c r="O676" s="350"/>
      <c r="P676" s="350"/>
      <c r="Q676" s="350"/>
      <c r="R676" s="350"/>
      <c r="S676" s="350"/>
      <c r="T676" s="350"/>
      <c r="U676" s="350"/>
      <c r="V676" s="350"/>
      <c r="W676" s="350"/>
      <c r="X676" s="350"/>
      <c r="Y676" s="350"/>
      <c r="Z676" s="350"/>
    </row>
    <row r="677">
      <c r="A677" s="350"/>
      <c r="B677" s="350"/>
      <c r="C677" s="350"/>
      <c r="D677" s="350"/>
      <c r="E677" s="350"/>
      <c r="F677" s="350"/>
      <c r="G677" s="350"/>
      <c r="H677" s="350"/>
      <c r="I677" s="350"/>
      <c r="J677" s="350"/>
      <c r="K677" s="350"/>
      <c r="L677" s="350"/>
      <c r="M677" s="350"/>
      <c r="N677" s="350"/>
      <c r="O677" s="350"/>
      <c r="P677" s="350"/>
      <c r="Q677" s="350"/>
      <c r="R677" s="350"/>
      <c r="S677" s="350"/>
      <c r="T677" s="350"/>
      <c r="U677" s="350"/>
      <c r="V677" s="350"/>
      <c r="W677" s="350"/>
      <c r="X677" s="350"/>
      <c r="Y677" s="350"/>
      <c r="Z677" s="350"/>
    </row>
    <row r="678">
      <c r="A678" s="350"/>
      <c r="B678" s="350"/>
      <c r="C678" s="350"/>
      <c r="D678" s="350"/>
      <c r="E678" s="350"/>
      <c r="F678" s="350"/>
      <c r="G678" s="350"/>
      <c r="H678" s="350"/>
      <c r="I678" s="350"/>
      <c r="J678" s="350"/>
      <c r="K678" s="350"/>
      <c r="L678" s="350"/>
      <c r="M678" s="350"/>
      <c r="N678" s="350"/>
      <c r="O678" s="350"/>
      <c r="P678" s="350"/>
      <c r="Q678" s="350"/>
      <c r="R678" s="350"/>
      <c r="S678" s="350"/>
      <c r="T678" s="350"/>
      <c r="U678" s="350"/>
      <c r="V678" s="350"/>
      <c r="W678" s="350"/>
      <c r="X678" s="350"/>
      <c r="Y678" s="350"/>
      <c r="Z678" s="350"/>
    </row>
    <row r="679">
      <c r="A679" s="350"/>
      <c r="B679" s="350"/>
      <c r="C679" s="350"/>
      <c r="D679" s="350"/>
      <c r="E679" s="350"/>
      <c r="F679" s="350"/>
      <c r="G679" s="350"/>
      <c r="H679" s="350"/>
      <c r="I679" s="350"/>
      <c r="J679" s="350"/>
      <c r="K679" s="350"/>
      <c r="L679" s="350"/>
      <c r="M679" s="350"/>
      <c r="N679" s="350"/>
      <c r="O679" s="350"/>
      <c r="P679" s="350"/>
      <c r="Q679" s="350"/>
      <c r="R679" s="350"/>
      <c r="S679" s="350"/>
      <c r="T679" s="350"/>
      <c r="U679" s="350"/>
      <c r="V679" s="350"/>
      <c r="W679" s="350"/>
      <c r="X679" s="350"/>
      <c r="Y679" s="350"/>
      <c r="Z679" s="350"/>
    </row>
    <row r="680">
      <c r="A680" s="350"/>
      <c r="B680" s="350"/>
      <c r="C680" s="350"/>
      <c r="D680" s="350"/>
      <c r="E680" s="350"/>
      <c r="F680" s="350"/>
      <c r="G680" s="350"/>
      <c r="H680" s="350"/>
      <c r="I680" s="350"/>
      <c r="J680" s="350"/>
      <c r="K680" s="350"/>
      <c r="L680" s="350"/>
      <c r="M680" s="350"/>
      <c r="N680" s="350"/>
      <c r="O680" s="350"/>
      <c r="P680" s="350"/>
      <c r="Q680" s="350"/>
      <c r="R680" s="350"/>
      <c r="S680" s="350"/>
      <c r="T680" s="350"/>
      <c r="U680" s="350"/>
      <c r="V680" s="350"/>
      <c r="W680" s="350"/>
      <c r="X680" s="350"/>
      <c r="Y680" s="350"/>
      <c r="Z680" s="350"/>
    </row>
    <row r="681">
      <c r="A681" s="350"/>
      <c r="B681" s="350"/>
      <c r="C681" s="350"/>
      <c r="D681" s="350"/>
      <c r="E681" s="350"/>
      <c r="F681" s="350"/>
      <c r="G681" s="350"/>
      <c r="H681" s="350"/>
      <c r="I681" s="350"/>
      <c r="J681" s="350"/>
      <c r="K681" s="350"/>
      <c r="L681" s="350"/>
      <c r="M681" s="350"/>
      <c r="N681" s="350"/>
      <c r="O681" s="350"/>
      <c r="P681" s="350"/>
      <c r="Q681" s="350"/>
      <c r="R681" s="350"/>
      <c r="S681" s="350"/>
      <c r="T681" s="350"/>
      <c r="U681" s="350"/>
      <c r="V681" s="350"/>
      <c r="W681" s="350"/>
      <c r="X681" s="350"/>
      <c r="Y681" s="350"/>
      <c r="Z681" s="350"/>
    </row>
    <row r="682">
      <c r="A682" s="350"/>
      <c r="B682" s="350"/>
      <c r="C682" s="350"/>
      <c r="D682" s="350"/>
      <c r="E682" s="350"/>
      <c r="F682" s="350"/>
      <c r="G682" s="350"/>
      <c r="H682" s="350"/>
      <c r="I682" s="350"/>
      <c r="J682" s="350"/>
      <c r="K682" s="350"/>
      <c r="L682" s="350"/>
      <c r="M682" s="350"/>
      <c r="N682" s="350"/>
      <c r="O682" s="350"/>
      <c r="P682" s="350"/>
      <c r="Q682" s="350"/>
      <c r="R682" s="350"/>
      <c r="S682" s="350"/>
      <c r="T682" s="350"/>
      <c r="U682" s="350"/>
      <c r="V682" s="350"/>
      <c r="W682" s="350"/>
      <c r="X682" s="350"/>
      <c r="Y682" s="350"/>
      <c r="Z682" s="350"/>
    </row>
    <row r="683">
      <c r="A683" s="350"/>
      <c r="B683" s="350"/>
      <c r="C683" s="350"/>
      <c r="D683" s="350"/>
      <c r="E683" s="350"/>
      <c r="F683" s="350"/>
      <c r="G683" s="350"/>
      <c r="H683" s="350"/>
      <c r="I683" s="350"/>
      <c r="J683" s="350"/>
      <c r="K683" s="350"/>
      <c r="L683" s="350"/>
      <c r="M683" s="350"/>
      <c r="N683" s="350"/>
      <c r="O683" s="350"/>
      <c r="P683" s="350"/>
      <c r="Q683" s="350"/>
      <c r="R683" s="350"/>
      <c r="S683" s="350"/>
      <c r="T683" s="350"/>
      <c r="U683" s="350"/>
      <c r="V683" s="350"/>
      <c r="W683" s="350"/>
      <c r="X683" s="350"/>
      <c r="Y683" s="350"/>
      <c r="Z683" s="350"/>
    </row>
    <row r="684">
      <c r="A684" s="350"/>
      <c r="B684" s="350"/>
      <c r="C684" s="350"/>
      <c r="D684" s="350"/>
      <c r="E684" s="350"/>
      <c r="F684" s="350"/>
      <c r="G684" s="350"/>
      <c r="H684" s="350"/>
      <c r="I684" s="350"/>
      <c r="J684" s="350"/>
      <c r="K684" s="350"/>
      <c r="L684" s="350"/>
      <c r="M684" s="350"/>
      <c r="N684" s="350"/>
      <c r="O684" s="350"/>
      <c r="P684" s="350"/>
      <c r="Q684" s="350"/>
      <c r="R684" s="350"/>
      <c r="S684" s="350"/>
      <c r="T684" s="350"/>
      <c r="U684" s="350"/>
      <c r="V684" s="350"/>
      <c r="W684" s="350"/>
      <c r="X684" s="350"/>
      <c r="Y684" s="350"/>
      <c r="Z684" s="350"/>
    </row>
    <row r="685">
      <c r="A685" s="350"/>
      <c r="B685" s="350"/>
      <c r="C685" s="350"/>
      <c r="D685" s="350"/>
      <c r="E685" s="350"/>
      <c r="F685" s="350"/>
      <c r="G685" s="350"/>
      <c r="H685" s="350"/>
      <c r="I685" s="350"/>
      <c r="J685" s="350"/>
      <c r="K685" s="350"/>
      <c r="L685" s="350"/>
      <c r="M685" s="350"/>
      <c r="N685" s="350"/>
      <c r="O685" s="350"/>
      <c r="P685" s="350"/>
      <c r="Q685" s="350"/>
      <c r="R685" s="350"/>
      <c r="S685" s="350"/>
      <c r="T685" s="350"/>
      <c r="U685" s="350"/>
      <c r="V685" s="350"/>
      <c r="W685" s="350"/>
      <c r="X685" s="350"/>
      <c r="Y685" s="350"/>
      <c r="Z685" s="350"/>
    </row>
    <row r="686">
      <c r="A686" s="350"/>
      <c r="B686" s="350"/>
      <c r="C686" s="350"/>
      <c r="D686" s="350"/>
      <c r="E686" s="350"/>
      <c r="F686" s="350"/>
      <c r="G686" s="350"/>
      <c r="H686" s="350"/>
      <c r="I686" s="350"/>
      <c r="J686" s="350"/>
      <c r="K686" s="350"/>
      <c r="L686" s="350"/>
      <c r="M686" s="350"/>
      <c r="N686" s="350"/>
      <c r="O686" s="350"/>
      <c r="P686" s="350"/>
      <c r="Q686" s="350"/>
      <c r="R686" s="350"/>
      <c r="S686" s="350"/>
      <c r="T686" s="350"/>
      <c r="U686" s="350"/>
      <c r="V686" s="350"/>
      <c r="W686" s="350"/>
      <c r="X686" s="350"/>
      <c r="Y686" s="350"/>
      <c r="Z686" s="350"/>
    </row>
    <row r="687">
      <c r="A687" s="350"/>
      <c r="B687" s="350"/>
      <c r="C687" s="350"/>
      <c r="D687" s="350"/>
      <c r="E687" s="350"/>
      <c r="F687" s="350"/>
      <c r="G687" s="350"/>
      <c r="H687" s="350"/>
      <c r="I687" s="350"/>
      <c r="J687" s="350"/>
      <c r="K687" s="350"/>
      <c r="L687" s="350"/>
      <c r="M687" s="350"/>
      <c r="N687" s="350"/>
      <c r="O687" s="350"/>
      <c r="P687" s="350"/>
      <c r="Q687" s="350"/>
      <c r="R687" s="350"/>
      <c r="S687" s="350"/>
      <c r="T687" s="350"/>
      <c r="U687" s="350"/>
      <c r="V687" s="350"/>
      <c r="W687" s="350"/>
      <c r="X687" s="350"/>
      <c r="Y687" s="350"/>
      <c r="Z687" s="350"/>
    </row>
    <row r="688">
      <c r="A688" s="350"/>
      <c r="B688" s="350"/>
      <c r="C688" s="350"/>
      <c r="D688" s="350"/>
      <c r="E688" s="350"/>
      <c r="F688" s="350"/>
      <c r="G688" s="350"/>
      <c r="H688" s="350"/>
      <c r="I688" s="350"/>
      <c r="J688" s="350"/>
      <c r="K688" s="350"/>
      <c r="L688" s="350"/>
      <c r="M688" s="350"/>
      <c r="N688" s="350"/>
      <c r="O688" s="350"/>
      <c r="P688" s="350"/>
      <c r="Q688" s="350"/>
      <c r="R688" s="350"/>
      <c r="S688" s="350"/>
      <c r="T688" s="350"/>
      <c r="U688" s="350"/>
      <c r="V688" s="350"/>
      <c r="W688" s="350"/>
      <c r="X688" s="350"/>
      <c r="Y688" s="350"/>
      <c r="Z688" s="350"/>
    </row>
    <row r="689">
      <c r="A689" s="350"/>
      <c r="B689" s="350"/>
      <c r="C689" s="350"/>
      <c r="D689" s="350"/>
      <c r="E689" s="350"/>
      <c r="F689" s="350"/>
      <c r="G689" s="350"/>
      <c r="H689" s="350"/>
      <c r="I689" s="350"/>
      <c r="J689" s="350"/>
      <c r="K689" s="350"/>
      <c r="L689" s="350"/>
      <c r="M689" s="350"/>
      <c r="N689" s="350"/>
      <c r="O689" s="350"/>
      <c r="P689" s="350"/>
      <c r="Q689" s="350"/>
      <c r="R689" s="350"/>
      <c r="S689" s="350"/>
      <c r="T689" s="350"/>
      <c r="U689" s="350"/>
      <c r="V689" s="350"/>
      <c r="W689" s="350"/>
      <c r="X689" s="350"/>
      <c r="Y689" s="350"/>
      <c r="Z689" s="350"/>
    </row>
    <row r="690">
      <c r="A690" s="350"/>
      <c r="B690" s="350"/>
      <c r="C690" s="350"/>
      <c r="D690" s="350"/>
      <c r="E690" s="350"/>
      <c r="F690" s="350"/>
      <c r="G690" s="350"/>
      <c r="H690" s="350"/>
      <c r="I690" s="350"/>
      <c r="J690" s="350"/>
      <c r="K690" s="350"/>
      <c r="L690" s="350"/>
      <c r="M690" s="350"/>
      <c r="N690" s="350"/>
      <c r="O690" s="350"/>
      <c r="P690" s="350"/>
      <c r="Q690" s="350"/>
      <c r="R690" s="350"/>
      <c r="S690" s="350"/>
      <c r="T690" s="350"/>
      <c r="U690" s="350"/>
      <c r="V690" s="350"/>
      <c r="W690" s="350"/>
      <c r="X690" s="350"/>
      <c r="Y690" s="350"/>
      <c r="Z690" s="350"/>
    </row>
    <row r="691">
      <c r="A691" s="350"/>
      <c r="B691" s="350"/>
      <c r="C691" s="350"/>
      <c r="D691" s="350"/>
      <c r="E691" s="350"/>
      <c r="F691" s="350"/>
      <c r="G691" s="350"/>
      <c r="H691" s="350"/>
      <c r="I691" s="350"/>
      <c r="J691" s="350"/>
      <c r="K691" s="350"/>
      <c r="L691" s="350"/>
      <c r="M691" s="350"/>
      <c r="N691" s="350"/>
      <c r="O691" s="350"/>
      <c r="P691" s="350"/>
      <c r="Q691" s="350"/>
      <c r="R691" s="350"/>
      <c r="S691" s="350"/>
      <c r="T691" s="350"/>
      <c r="U691" s="350"/>
      <c r="V691" s="350"/>
      <c r="W691" s="350"/>
      <c r="X691" s="350"/>
      <c r="Y691" s="350"/>
      <c r="Z691" s="350"/>
    </row>
    <row r="692">
      <c r="A692" s="350"/>
      <c r="B692" s="350"/>
      <c r="C692" s="350"/>
      <c r="D692" s="350"/>
      <c r="E692" s="350"/>
      <c r="F692" s="350"/>
      <c r="G692" s="350"/>
      <c r="H692" s="350"/>
      <c r="I692" s="350"/>
      <c r="J692" s="350"/>
      <c r="K692" s="350"/>
      <c r="L692" s="350"/>
      <c r="M692" s="350"/>
      <c r="N692" s="350"/>
      <c r="O692" s="350"/>
      <c r="P692" s="350"/>
      <c r="Q692" s="350"/>
      <c r="R692" s="350"/>
      <c r="S692" s="350"/>
      <c r="T692" s="350"/>
      <c r="U692" s="350"/>
      <c r="V692" s="350"/>
      <c r="W692" s="350"/>
      <c r="X692" s="350"/>
      <c r="Y692" s="350"/>
      <c r="Z692" s="350"/>
    </row>
    <row r="693">
      <c r="A693" s="350"/>
      <c r="B693" s="350"/>
      <c r="C693" s="350"/>
      <c r="D693" s="350"/>
      <c r="E693" s="350"/>
      <c r="F693" s="350"/>
      <c r="G693" s="350"/>
      <c r="H693" s="350"/>
      <c r="I693" s="350"/>
      <c r="J693" s="350"/>
      <c r="K693" s="350"/>
      <c r="L693" s="350"/>
      <c r="M693" s="350"/>
      <c r="N693" s="350"/>
      <c r="O693" s="350"/>
      <c r="P693" s="350"/>
      <c r="Q693" s="350"/>
      <c r="R693" s="350"/>
      <c r="S693" s="350"/>
      <c r="T693" s="350"/>
      <c r="U693" s="350"/>
      <c r="V693" s="350"/>
      <c r="W693" s="350"/>
      <c r="X693" s="350"/>
      <c r="Y693" s="350"/>
      <c r="Z693" s="350"/>
    </row>
    <row r="694">
      <c r="A694" s="350"/>
      <c r="B694" s="350"/>
      <c r="C694" s="350"/>
      <c r="D694" s="350"/>
      <c r="E694" s="350"/>
      <c r="F694" s="350"/>
      <c r="G694" s="350"/>
      <c r="H694" s="350"/>
      <c r="I694" s="350"/>
      <c r="J694" s="350"/>
      <c r="K694" s="350"/>
      <c r="L694" s="350"/>
      <c r="M694" s="350"/>
      <c r="N694" s="350"/>
      <c r="O694" s="350"/>
      <c r="P694" s="350"/>
      <c r="Q694" s="350"/>
      <c r="R694" s="350"/>
      <c r="S694" s="350"/>
      <c r="T694" s="350"/>
      <c r="U694" s="350"/>
      <c r="V694" s="350"/>
      <c r="W694" s="350"/>
      <c r="X694" s="350"/>
      <c r="Y694" s="350"/>
      <c r="Z694" s="350"/>
    </row>
    <row r="695">
      <c r="A695" s="350"/>
      <c r="B695" s="350"/>
      <c r="C695" s="350"/>
      <c r="D695" s="350"/>
      <c r="E695" s="350"/>
      <c r="F695" s="350"/>
      <c r="G695" s="350"/>
      <c r="H695" s="350"/>
      <c r="I695" s="350"/>
      <c r="J695" s="350"/>
      <c r="K695" s="350"/>
      <c r="L695" s="350"/>
      <c r="M695" s="350"/>
      <c r="N695" s="350"/>
      <c r="O695" s="350"/>
      <c r="P695" s="350"/>
      <c r="Q695" s="350"/>
      <c r="R695" s="350"/>
      <c r="S695" s="350"/>
      <c r="T695" s="350"/>
      <c r="U695" s="350"/>
      <c r="V695" s="350"/>
      <c r="W695" s="350"/>
      <c r="X695" s="350"/>
      <c r="Y695" s="350"/>
      <c r="Z695" s="350"/>
    </row>
    <row r="696">
      <c r="A696" s="350"/>
      <c r="B696" s="350"/>
      <c r="C696" s="350"/>
      <c r="D696" s="350"/>
      <c r="E696" s="350"/>
      <c r="F696" s="350"/>
      <c r="G696" s="350"/>
      <c r="H696" s="350"/>
      <c r="I696" s="350"/>
      <c r="J696" s="350"/>
      <c r="K696" s="350"/>
      <c r="L696" s="350"/>
      <c r="M696" s="350"/>
      <c r="N696" s="350"/>
      <c r="O696" s="350"/>
      <c r="P696" s="350"/>
      <c r="Q696" s="350"/>
      <c r="R696" s="350"/>
      <c r="S696" s="350"/>
      <c r="T696" s="350"/>
      <c r="U696" s="350"/>
      <c r="V696" s="350"/>
      <c r="W696" s="350"/>
      <c r="X696" s="350"/>
      <c r="Y696" s="350"/>
      <c r="Z696" s="350"/>
    </row>
    <row r="697">
      <c r="A697" s="350"/>
      <c r="B697" s="350"/>
      <c r="C697" s="350"/>
      <c r="D697" s="350"/>
      <c r="E697" s="350"/>
      <c r="F697" s="350"/>
      <c r="G697" s="350"/>
      <c r="H697" s="350"/>
      <c r="I697" s="350"/>
      <c r="J697" s="350"/>
      <c r="K697" s="350"/>
      <c r="L697" s="350"/>
      <c r="M697" s="350"/>
      <c r="N697" s="350"/>
      <c r="O697" s="350"/>
      <c r="P697" s="350"/>
      <c r="Q697" s="350"/>
      <c r="R697" s="350"/>
      <c r="S697" s="350"/>
      <c r="T697" s="350"/>
      <c r="U697" s="350"/>
      <c r="V697" s="350"/>
      <c r="W697" s="350"/>
      <c r="X697" s="350"/>
      <c r="Y697" s="350"/>
      <c r="Z697" s="350"/>
    </row>
    <row r="698">
      <c r="A698" s="350"/>
      <c r="B698" s="350"/>
      <c r="C698" s="350"/>
      <c r="D698" s="350"/>
      <c r="E698" s="350"/>
      <c r="F698" s="350"/>
      <c r="G698" s="350"/>
      <c r="H698" s="350"/>
      <c r="I698" s="350"/>
      <c r="J698" s="350"/>
      <c r="K698" s="350"/>
      <c r="L698" s="350"/>
      <c r="M698" s="350"/>
      <c r="N698" s="350"/>
      <c r="O698" s="350"/>
      <c r="P698" s="350"/>
      <c r="Q698" s="350"/>
      <c r="R698" s="350"/>
      <c r="S698" s="350"/>
      <c r="T698" s="350"/>
      <c r="U698" s="350"/>
      <c r="V698" s="350"/>
      <c r="W698" s="350"/>
      <c r="X698" s="350"/>
      <c r="Y698" s="350"/>
      <c r="Z698" s="350"/>
    </row>
    <row r="699">
      <c r="A699" s="350"/>
      <c r="B699" s="350"/>
      <c r="C699" s="350"/>
      <c r="D699" s="350"/>
      <c r="E699" s="350"/>
      <c r="F699" s="350"/>
      <c r="G699" s="350"/>
      <c r="H699" s="350"/>
      <c r="I699" s="350"/>
      <c r="J699" s="350"/>
      <c r="K699" s="350"/>
      <c r="L699" s="350"/>
      <c r="M699" s="350"/>
      <c r="N699" s="350"/>
      <c r="O699" s="350"/>
      <c r="P699" s="350"/>
      <c r="Q699" s="350"/>
      <c r="R699" s="350"/>
      <c r="S699" s="350"/>
      <c r="T699" s="350"/>
      <c r="U699" s="350"/>
      <c r="V699" s="350"/>
      <c r="W699" s="350"/>
      <c r="X699" s="350"/>
      <c r="Y699" s="350"/>
      <c r="Z699" s="350"/>
    </row>
    <row r="700">
      <c r="A700" s="350"/>
      <c r="B700" s="350"/>
      <c r="C700" s="350"/>
      <c r="D700" s="350"/>
      <c r="E700" s="350"/>
      <c r="F700" s="350"/>
      <c r="G700" s="350"/>
      <c r="H700" s="350"/>
      <c r="I700" s="350"/>
      <c r="J700" s="350"/>
      <c r="K700" s="350"/>
      <c r="L700" s="350"/>
      <c r="M700" s="350"/>
      <c r="N700" s="350"/>
      <c r="O700" s="350"/>
      <c r="P700" s="350"/>
      <c r="Q700" s="350"/>
      <c r="R700" s="350"/>
      <c r="S700" s="350"/>
      <c r="T700" s="350"/>
      <c r="U700" s="350"/>
      <c r="V700" s="350"/>
      <c r="W700" s="350"/>
      <c r="X700" s="350"/>
      <c r="Y700" s="350"/>
      <c r="Z700" s="350"/>
    </row>
    <row r="701">
      <c r="A701" s="350"/>
      <c r="B701" s="350"/>
      <c r="C701" s="350"/>
      <c r="D701" s="350"/>
      <c r="E701" s="350"/>
      <c r="F701" s="350"/>
      <c r="G701" s="350"/>
      <c r="H701" s="350"/>
      <c r="I701" s="350"/>
      <c r="J701" s="350"/>
      <c r="K701" s="350"/>
      <c r="L701" s="350"/>
      <c r="M701" s="350"/>
      <c r="N701" s="350"/>
      <c r="O701" s="350"/>
      <c r="P701" s="350"/>
      <c r="Q701" s="350"/>
      <c r="R701" s="350"/>
      <c r="S701" s="350"/>
      <c r="T701" s="350"/>
      <c r="U701" s="350"/>
      <c r="V701" s="350"/>
      <c r="W701" s="350"/>
      <c r="X701" s="350"/>
      <c r="Y701" s="350"/>
      <c r="Z701" s="350"/>
    </row>
    <row r="702">
      <c r="A702" s="350"/>
      <c r="B702" s="350"/>
      <c r="C702" s="350"/>
      <c r="D702" s="350"/>
      <c r="E702" s="350"/>
      <c r="F702" s="350"/>
      <c r="G702" s="350"/>
      <c r="H702" s="350"/>
      <c r="I702" s="350"/>
      <c r="J702" s="350"/>
      <c r="K702" s="350"/>
      <c r="L702" s="350"/>
      <c r="M702" s="350"/>
      <c r="N702" s="350"/>
      <c r="O702" s="350"/>
      <c r="P702" s="350"/>
      <c r="Q702" s="350"/>
      <c r="R702" s="350"/>
      <c r="S702" s="350"/>
      <c r="T702" s="350"/>
      <c r="U702" s="350"/>
      <c r="V702" s="350"/>
      <c r="W702" s="350"/>
      <c r="X702" s="350"/>
      <c r="Y702" s="350"/>
      <c r="Z702" s="350"/>
    </row>
    <row r="703">
      <c r="A703" s="350"/>
      <c r="B703" s="350"/>
      <c r="C703" s="350"/>
      <c r="D703" s="350"/>
      <c r="E703" s="350"/>
      <c r="F703" s="350"/>
      <c r="G703" s="350"/>
      <c r="H703" s="350"/>
      <c r="I703" s="350"/>
      <c r="J703" s="350"/>
      <c r="K703" s="350"/>
      <c r="L703" s="350"/>
      <c r="M703" s="350"/>
      <c r="N703" s="350"/>
      <c r="O703" s="350"/>
      <c r="P703" s="350"/>
      <c r="Q703" s="350"/>
      <c r="R703" s="350"/>
      <c r="S703" s="350"/>
      <c r="T703" s="350"/>
      <c r="U703" s="350"/>
      <c r="V703" s="350"/>
      <c r="W703" s="350"/>
      <c r="X703" s="350"/>
      <c r="Y703" s="350"/>
      <c r="Z703" s="350"/>
    </row>
    <row r="704">
      <c r="A704" s="350"/>
      <c r="B704" s="350"/>
      <c r="C704" s="350"/>
      <c r="D704" s="350"/>
      <c r="E704" s="350"/>
      <c r="F704" s="350"/>
      <c r="G704" s="350"/>
      <c r="H704" s="350"/>
      <c r="I704" s="350"/>
      <c r="J704" s="350"/>
      <c r="K704" s="350"/>
      <c r="L704" s="350"/>
      <c r="M704" s="350"/>
      <c r="N704" s="350"/>
      <c r="O704" s="350"/>
      <c r="P704" s="350"/>
      <c r="Q704" s="350"/>
      <c r="R704" s="350"/>
      <c r="S704" s="350"/>
      <c r="T704" s="350"/>
      <c r="U704" s="350"/>
      <c r="V704" s="350"/>
      <c r="W704" s="350"/>
      <c r="X704" s="350"/>
      <c r="Y704" s="350"/>
      <c r="Z704" s="350"/>
    </row>
    <row r="705">
      <c r="A705" s="350"/>
      <c r="B705" s="350"/>
      <c r="C705" s="350"/>
      <c r="D705" s="350"/>
      <c r="E705" s="350"/>
      <c r="F705" s="350"/>
      <c r="G705" s="350"/>
      <c r="H705" s="350"/>
      <c r="I705" s="350"/>
      <c r="J705" s="350"/>
      <c r="K705" s="350"/>
      <c r="L705" s="350"/>
      <c r="M705" s="350"/>
      <c r="N705" s="350"/>
      <c r="O705" s="350"/>
      <c r="P705" s="350"/>
      <c r="Q705" s="350"/>
      <c r="R705" s="350"/>
      <c r="S705" s="350"/>
      <c r="T705" s="350"/>
      <c r="U705" s="350"/>
      <c r="V705" s="350"/>
      <c r="W705" s="350"/>
      <c r="X705" s="350"/>
      <c r="Y705" s="350"/>
      <c r="Z705" s="350"/>
    </row>
    <row r="706">
      <c r="A706" s="350"/>
      <c r="B706" s="350"/>
      <c r="C706" s="350"/>
      <c r="D706" s="350"/>
      <c r="E706" s="350"/>
      <c r="F706" s="350"/>
      <c r="G706" s="350"/>
      <c r="H706" s="350"/>
      <c r="I706" s="350"/>
      <c r="J706" s="350"/>
      <c r="K706" s="350"/>
      <c r="L706" s="350"/>
      <c r="M706" s="350"/>
      <c r="N706" s="350"/>
      <c r="O706" s="350"/>
      <c r="P706" s="350"/>
      <c r="Q706" s="350"/>
      <c r="R706" s="350"/>
      <c r="S706" s="350"/>
      <c r="T706" s="350"/>
      <c r="U706" s="350"/>
      <c r="V706" s="350"/>
      <c r="W706" s="350"/>
      <c r="X706" s="350"/>
      <c r="Y706" s="350"/>
      <c r="Z706" s="350"/>
    </row>
    <row r="707">
      <c r="A707" s="350"/>
      <c r="B707" s="350"/>
      <c r="C707" s="350"/>
      <c r="D707" s="350"/>
      <c r="E707" s="350"/>
      <c r="F707" s="350"/>
      <c r="G707" s="350"/>
      <c r="H707" s="350"/>
      <c r="I707" s="350"/>
      <c r="J707" s="350"/>
      <c r="K707" s="350"/>
      <c r="L707" s="350"/>
      <c r="M707" s="350"/>
      <c r="N707" s="350"/>
      <c r="O707" s="350"/>
      <c r="P707" s="350"/>
      <c r="Q707" s="350"/>
      <c r="R707" s="350"/>
      <c r="S707" s="350"/>
      <c r="T707" s="350"/>
      <c r="U707" s="350"/>
      <c r="V707" s="350"/>
      <c r="W707" s="350"/>
      <c r="X707" s="350"/>
      <c r="Y707" s="350"/>
      <c r="Z707" s="350"/>
    </row>
    <row r="708">
      <c r="A708" s="350"/>
      <c r="B708" s="350"/>
      <c r="C708" s="350"/>
      <c r="D708" s="350"/>
      <c r="E708" s="350"/>
      <c r="F708" s="350"/>
      <c r="G708" s="350"/>
      <c r="H708" s="350"/>
      <c r="I708" s="350"/>
      <c r="J708" s="350"/>
      <c r="K708" s="350"/>
      <c r="L708" s="350"/>
      <c r="M708" s="350"/>
      <c r="N708" s="350"/>
      <c r="O708" s="350"/>
      <c r="P708" s="350"/>
      <c r="Q708" s="350"/>
      <c r="R708" s="350"/>
      <c r="S708" s="350"/>
      <c r="T708" s="350"/>
      <c r="U708" s="350"/>
      <c r="V708" s="350"/>
      <c r="W708" s="350"/>
      <c r="X708" s="350"/>
      <c r="Y708" s="350"/>
      <c r="Z708" s="350"/>
    </row>
    <row r="709">
      <c r="A709" s="350"/>
      <c r="B709" s="350"/>
      <c r="C709" s="350"/>
      <c r="D709" s="350"/>
      <c r="E709" s="350"/>
      <c r="F709" s="350"/>
      <c r="G709" s="350"/>
      <c r="H709" s="350"/>
      <c r="I709" s="350"/>
      <c r="J709" s="350"/>
      <c r="K709" s="350"/>
      <c r="L709" s="350"/>
      <c r="M709" s="350"/>
      <c r="N709" s="350"/>
      <c r="O709" s="350"/>
      <c r="P709" s="350"/>
      <c r="Q709" s="350"/>
      <c r="R709" s="350"/>
      <c r="S709" s="350"/>
      <c r="T709" s="350"/>
      <c r="U709" s="350"/>
      <c r="V709" s="350"/>
      <c r="W709" s="350"/>
      <c r="X709" s="350"/>
      <c r="Y709" s="350"/>
      <c r="Z709" s="350"/>
    </row>
    <row r="710">
      <c r="A710" s="350"/>
      <c r="B710" s="350"/>
      <c r="C710" s="350"/>
      <c r="D710" s="350"/>
      <c r="E710" s="350"/>
      <c r="F710" s="350"/>
      <c r="G710" s="350"/>
      <c r="H710" s="350"/>
      <c r="I710" s="350"/>
      <c r="J710" s="350"/>
      <c r="K710" s="350"/>
      <c r="L710" s="350"/>
      <c r="M710" s="350"/>
      <c r="N710" s="350"/>
      <c r="O710" s="350"/>
      <c r="P710" s="350"/>
      <c r="Q710" s="350"/>
      <c r="R710" s="350"/>
      <c r="S710" s="350"/>
      <c r="T710" s="350"/>
      <c r="U710" s="350"/>
      <c r="V710" s="350"/>
      <c r="W710" s="350"/>
      <c r="X710" s="350"/>
      <c r="Y710" s="350"/>
      <c r="Z710" s="350"/>
    </row>
    <row r="711">
      <c r="A711" s="350"/>
      <c r="B711" s="350"/>
      <c r="C711" s="350"/>
      <c r="D711" s="350"/>
      <c r="E711" s="350"/>
      <c r="F711" s="350"/>
      <c r="G711" s="350"/>
      <c r="H711" s="350"/>
      <c r="I711" s="350"/>
      <c r="J711" s="350"/>
      <c r="K711" s="350"/>
      <c r="L711" s="350"/>
      <c r="M711" s="350"/>
      <c r="N711" s="350"/>
      <c r="O711" s="350"/>
      <c r="P711" s="350"/>
      <c r="Q711" s="350"/>
      <c r="R711" s="350"/>
      <c r="S711" s="350"/>
      <c r="T711" s="350"/>
      <c r="U711" s="350"/>
      <c r="V711" s="350"/>
      <c r="W711" s="350"/>
      <c r="X711" s="350"/>
      <c r="Y711" s="350"/>
      <c r="Z711" s="350"/>
    </row>
    <row r="712">
      <c r="A712" s="350"/>
      <c r="B712" s="350"/>
      <c r="C712" s="350"/>
      <c r="D712" s="350"/>
      <c r="E712" s="350"/>
      <c r="F712" s="350"/>
      <c r="G712" s="350"/>
      <c r="H712" s="350"/>
      <c r="I712" s="350"/>
      <c r="J712" s="350"/>
      <c r="K712" s="350"/>
      <c r="L712" s="350"/>
      <c r="M712" s="350"/>
      <c r="N712" s="350"/>
      <c r="O712" s="350"/>
      <c r="P712" s="350"/>
      <c r="Q712" s="350"/>
      <c r="R712" s="350"/>
      <c r="S712" s="350"/>
      <c r="T712" s="350"/>
      <c r="U712" s="350"/>
      <c r="V712" s="350"/>
      <c r="W712" s="350"/>
      <c r="X712" s="350"/>
      <c r="Y712" s="350"/>
      <c r="Z712" s="350"/>
    </row>
    <row r="713">
      <c r="A713" s="350"/>
      <c r="B713" s="350"/>
      <c r="C713" s="350"/>
      <c r="D713" s="350"/>
      <c r="E713" s="350"/>
      <c r="F713" s="350"/>
      <c r="G713" s="350"/>
      <c r="H713" s="350"/>
      <c r="I713" s="350"/>
      <c r="J713" s="350"/>
      <c r="K713" s="350"/>
      <c r="L713" s="350"/>
      <c r="M713" s="350"/>
      <c r="N713" s="350"/>
      <c r="O713" s="350"/>
      <c r="P713" s="350"/>
      <c r="Q713" s="350"/>
      <c r="R713" s="350"/>
      <c r="S713" s="350"/>
      <c r="T713" s="350"/>
      <c r="U713" s="350"/>
      <c r="V713" s="350"/>
      <c r="W713" s="350"/>
      <c r="X713" s="350"/>
      <c r="Y713" s="350"/>
      <c r="Z713" s="350"/>
    </row>
    <row r="714">
      <c r="A714" s="350"/>
      <c r="B714" s="350"/>
      <c r="C714" s="350"/>
      <c r="D714" s="350"/>
      <c r="E714" s="350"/>
      <c r="F714" s="350"/>
      <c r="G714" s="350"/>
      <c r="H714" s="350"/>
      <c r="I714" s="350"/>
      <c r="J714" s="350"/>
      <c r="K714" s="350"/>
      <c r="L714" s="350"/>
      <c r="M714" s="350"/>
      <c r="N714" s="350"/>
      <c r="O714" s="350"/>
      <c r="P714" s="350"/>
      <c r="Q714" s="350"/>
      <c r="R714" s="350"/>
      <c r="S714" s="350"/>
      <c r="T714" s="350"/>
      <c r="U714" s="350"/>
      <c r="V714" s="350"/>
      <c r="W714" s="350"/>
      <c r="X714" s="350"/>
      <c r="Y714" s="350"/>
      <c r="Z714" s="350"/>
    </row>
    <row r="715">
      <c r="A715" s="350"/>
      <c r="B715" s="350"/>
      <c r="C715" s="350"/>
      <c r="D715" s="350"/>
      <c r="E715" s="350"/>
      <c r="F715" s="350"/>
      <c r="G715" s="350"/>
      <c r="H715" s="350"/>
      <c r="I715" s="350"/>
      <c r="J715" s="350"/>
      <c r="K715" s="350"/>
      <c r="L715" s="350"/>
      <c r="M715" s="350"/>
      <c r="N715" s="350"/>
      <c r="O715" s="350"/>
      <c r="P715" s="350"/>
      <c r="Q715" s="350"/>
      <c r="R715" s="350"/>
      <c r="S715" s="350"/>
      <c r="T715" s="350"/>
      <c r="U715" s="350"/>
      <c r="V715" s="350"/>
      <c r="W715" s="350"/>
      <c r="X715" s="350"/>
      <c r="Y715" s="350"/>
      <c r="Z715" s="350"/>
    </row>
    <row r="716">
      <c r="A716" s="350"/>
      <c r="B716" s="350"/>
      <c r="C716" s="350"/>
      <c r="D716" s="350"/>
      <c r="E716" s="350"/>
      <c r="F716" s="350"/>
      <c r="G716" s="350"/>
      <c r="H716" s="350"/>
      <c r="I716" s="350"/>
      <c r="J716" s="350"/>
      <c r="K716" s="350"/>
      <c r="L716" s="350"/>
      <c r="M716" s="350"/>
      <c r="N716" s="350"/>
      <c r="O716" s="350"/>
      <c r="P716" s="350"/>
      <c r="Q716" s="350"/>
      <c r="R716" s="350"/>
      <c r="S716" s="350"/>
      <c r="T716" s="350"/>
      <c r="U716" s="350"/>
      <c r="V716" s="350"/>
      <c r="W716" s="350"/>
      <c r="X716" s="350"/>
      <c r="Y716" s="350"/>
      <c r="Z716" s="350"/>
    </row>
    <row r="717">
      <c r="A717" s="350"/>
      <c r="B717" s="350"/>
      <c r="C717" s="350"/>
      <c r="D717" s="350"/>
      <c r="E717" s="350"/>
      <c r="F717" s="350"/>
      <c r="G717" s="350"/>
      <c r="H717" s="350"/>
      <c r="I717" s="350"/>
      <c r="J717" s="350"/>
      <c r="K717" s="350"/>
      <c r="L717" s="350"/>
      <c r="M717" s="350"/>
      <c r="N717" s="350"/>
      <c r="O717" s="350"/>
      <c r="P717" s="350"/>
      <c r="Q717" s="350"/>
      <c r="R717" s="350"/>
      <c r="S717" s="350"/>
      <c r="T717" s="350"/>
      <c r="U717" s="350"/>
      <c r="V717" s="350"/>
      <c r="W717" s="350"/>
      <c r="X717" s="350"/>
      <c r="Y717" s="350"/>
      <c r="Z717" s="350"/>
    </row>
    <row r="718">
      <c r="A718" s="350"/>
      <c r="B718" s="350"/>
      <c r="C718" s="350"/>
      <c r="D718" s="350"/>
      <c r="E718" s="350"/>
      <c r="F718" s="350"/>
      <c r="G718" s="350"/>
      <c r="H718" s="350"/>
      <c r="I718" s="350"/>
      <c r="J718" s="350"/>
      <c r="K718" s="350"/>
      <c r="L718" s="350"/>
      <c r="M718" s="350"/>
      <c r="N718" s="350"/>
      <c r="O718" s="350"/>
      <c r="P718" s="350"/>
      <c r="Q718" s="350"/>
      <c r="R718" s="350"/>
      <c r="S718" s="350"/>
      <c r="T718" s="350"/>
      <c r="U718" s="350"/>
      <c r="V718" s="350"/>
      <c r="W718" s="350"/>
      <c r="X718" s="350"/>
      <c r="Y718" s="350"/>
      <c r="Z718" s="350"/>
    </row>
    <row r="719">
      <c r="A719" s="350"/>
      <c r="B719" s="350"/>
      <c r="C719" s="350"/>
      <c r="D719" s="350"/>
      <c r="E719" s="350"/>
      <c r="F719" s="350"/>
      <c r="G719" s="350"/>
      <c r="H719" s="350"/>
      <c r="I719" s="350"/>
      <c r="J719" s="350"/>
      <c r="K719" s="350"/>
      <c r="L719" s="350"/>
      <c r="M719" s="350"/>
      <c r="N719" s="350"/>
      <c r="O719" s="350"/>
      <c r="P719" s="350"/>
      <c r="Q719" s="350"/>
      <c r="R719" s="350"/>
      <c r="S719" s="350"/>
      <c r="T719" s="350"/>
      <c r="U719" s="350"/>
      <c r="V719" s="350"/>
      <c r="W719" s="350"/>
      <c r="X719" s="350"/>
      <c r="Y719" s="350"/>
      <c r="Z719" s="350"/>
    </row>
    <row r="720">
      <c r="A720" s="350"/>
      <c r="B720" s="350"/>
      <c r="C720" s="350"/>
      <c r="D720" s="350"/>
      <c r="E720" s="350"/>
      <c r="F720" s="350"/>
      <c r="G720" s="350"/>
      <c r="H720" s="350"/>
      <c r="I720" s="350"/>
      <c r="J720" s="350"/>
      <c r="K720" s="350"/>
      <c r="L720" s="350"/>
      <c r="M720" s="350"/>
      <c r="N720" s="350"/>
      <c r="O720" s="350"/>
      <c r="P720" s="350"/>
      <c r="Q720" s="350"/>
      <c r="R720" s="350"/>
      <c r="S720" s="350"/>
      <c r="T720" s="350"/>
      <c r="U720" s="350"/>
      <c r="V720" s="350"/>
      <c r="W720" s="350"/>
      <c r="X720" s="350"/>
      <c r="Y720" s="350"/>
      <c r="Z720" s="350"/>
    </row>
    <row r="721">
      <c r="A721" s="350"/>
      <c r="B721" s="350"/>
      <c r="C721" s="350"/>
      <c r="D721" s="350"/>
      <c r="E721" s="350"/>
      <c r="F721" s="350"/>
      <c r="G721" s="350"/>
      <c r="H721" s="350"/>
      <c r="I721" s="350"/>
      <c r="J721" s="350"/>
      <c r="K721" s="350"/>
      <c r="L721" s="350"/>
      <c r="M721" s="350"/>
      <c r="N721" s="350"/>
      <c r="O721" s="350"/>
      <c r="P721" s="350"/>
      <c r="Q721" s="350"/>
      <c r="R721" s="350"/>
      <c r="S721" s="350"/>
      <c r="T721" s="350"/>
      <c r="U721" s="350"/>
      <c r="V721" s="350"/>
      <c r="W721" s="350"/>
      <c r="X721" s="350"/>
      <c r="Y721" s="350"/>
      <c r="Z721" s="350"/>
    </row>
    <row r="722">
      <c r="A722" s="350"/>
      <c r="B722" s="350"/>
      <c r="C722" s="350"/>
      <c r="D722" s="350"/>
      <c r="E722" s="350"/>
      <c r="F722" s="350"/>
      <c r="G722" s="350"/>
      <c r="H722" s="350"/>
      <c r="I722" s="350"/>
      <c r="J722" s="350"/>
      <c r="K722" s="350"/>
      <c r="L722" s="350"/>
      <c r="M722" s="350"/>
      <c r="N722" s="350"/>
      <c r="O722" s="350"/>
      <c r="P722" s="350"/>
      <c r="Q722" s="350"/>
      <c r="R722" s="350"/>
      <c r="S722" s="350"/>
      <c r="T722" s="350"/>
      <c r="U722" s="350"/>
      <c r="V722" s="350"/>
      <c r="W722" s="350"/>
      <c r="X722" s="350"/>
      <c r="Y722" s="350"/>
      <c r="Z722" s="350"/>
    </row>
    <row r="723">
      <c r="A723" s="350"/>
      <c r="B723" s="350"/>
      <c r="C723" s="350"/>
      <c r="D723" s="350"/>
      <c r="E723" s="350"/>
      <c r="F723" s="350"/>
      <c r="G723" s="350"/>
      <c r="H723" s="350"/>
      <c r="I723" s="350"/>
      <c r="J723" s="350"/>
      <c r="K723" s="350"/>
      <c r="L723" s="350"/>
      <c r="M723" s="350"/>
      <c r="N723" s="350"/>
      <c r="O723" s="350"/>
      <c r="P723" s="350"/>
      <c r="Q723" s="350"/>
      <c r="R723" s="350"/>
      <c r="S723" s="350"/>
      <c r="T723" s="350"/>
      <c r="U723" s="350"/>
      <c r="V723" s="350"/>
      <c r="W723" s="350"/>
      <c r="X723" s="350"/>
      <c r="Y723" s="350"/>
      <c r="Z723" s="350"/>
    </row>
    <row r="724">
      <c r="A724" s="350"/>
      <c r="B724" s="350"/>
      <c r="C724" s="350"/>
      <c r="D724" s="350"/>
      <c r="E724" s="350"/>
      <c r="F724" s="350"/>
      <c r="G724" s="350"/>
      <c r="H724" s="350"/>
      <c r="I724" s="350"/>
      <c r="J724" s="350"/>
      <c r="K724" s="350"/>
      <c r="L724" s="350"/>
      <c r="M724" s="350"/>
      <c r="N724" s="350"/>
      <c r="O724" s="350"/>
      <c r="P724" s="350"/>
      <c r="Q724" s="350"/>
      <c r="R724" s="350"/>
      <c r="S724" s="350"/>
      <c r="T724" s="350"/>
      <c r="U724" s="350"/>
      <c r="V724" s="350"/>
      <c r="W724" s="350"/>
      <c r="X724" s="350"/>
      <c r="Y724" s="350"/>
      <c r="Z724" s="350"/>
    </row>
    <row r="725">
      <c r="A725" s="350"/>
      <c r="B725" s="350"/>
      <c r="C725" s="350"/>
      <c r="D725" s="350"/>
      <c r="E725" s="350"/>
      <c r="F725" s="350"/>
      <c r="G725" s="350"/>
      <c r="H725" s="350"/>
      <c r="I725" s="350"/>
      <c r="J725" s="350"/>
      <c r="K725" s="350"/>
      <c r="L725" s="350"/>
      <c r="M725" s="350"/>
      <c r="N725" s="350"/>
      <c r="O725" s="350"/>
      <c r="P725" s="350"/>
      <c r="Q725" s="350"/>
      <c r="R725" s="350"/>
      <c r="S725" s="350"/>
      <c r="T725" s="350"/>
      <c r="U725" s="350"/>
      <c r="V725" s="350"/>
      <c r="W725" s="350"/>
      <c r="X725" s="350"/>
      <c r="Y725" s="350"/>
      <c r="Z725" s="350"/>
    </row>
    <row r="726">
      <c r="A726" s="350"/>
      <c r="B726" s="350"/>
      <c r="C726" s="350"/>
      <c r="D726" s="350"/>
      <c r="E726" s="350"/>
      <c r="F726" s="350"/>
      <c r="G726" s="350"/>
      <c r="H726" s="350"/>
      <c r="I726" s="350"/>
      <c r="J726" s="350"/>
      <c r="K726" s="350"/>
      <c r="L726" s="350"/>
      <c r="M726" s="350"/>
      <c r="N726" s="350"/>
      <c r="O726" s="350"/>
      <c r="P726" s="350"/>
      <c r="Q726" s="350"/>
      <c r="R726" s="350"/>
      <c r="S726" s="350"/>
      <c r="T726" s="350"/>
      <c r="U726" s="350"/>
      <c r="V726" s="350"/>
      <c r="W726" s="350"/>
      <c r="X726" s="350"/>
      <c r="Y726" s="350"/>
      <c r="Z726" s="350"/>
    </row>
    <row r="727">
      <c r="A727" s="350"/>
      <c r="B727" s="350"/>
      <c r="C727" s="350"/>
      <c r="D727" s="350"/>
      <c r="E727" s="350"/>
      <c r="F727" s="350"/>
      <c r="G727" s="350"/>
      <c r="H727" s="350"/>
      <c r="I727" s="350"/>
      <c r="J727" s="350"/>
      <c r="K727" s="350"/>
      <c r="L727" s="350"/>
      <c r="M727" s="350"/>
      <c r="N727" s="350"/>
      <c r="O727" s="350"/>
      <c r="P727" s="350"/>
      <c r="Q727" s="350"/>
      <c r="R727" s="350"/>
      <c r="S727" s="350"/>
      <c r="T727" s="350"/>
      <c r="U727" s="350"/>
      <c r="V727" s="350"/>
      <c r="W727" s="350"/>
      <c r="X727" s="350"/>
      <c r="Y727" s="350"/>
      <c r="Z727" s="350"/>
    </row>
    <row r="728">
      <c r="A728" s="350"/>
      <c r="B728" s="350"/>
      <c r="C728" s="350"/>
      <c r="D728" s="350"/>
      <c r="E728" s="350"/>
      <c r="F728" s="350"/>
      <c r="G728" s="350"/>
      <c r="H728" s="350"/>
      <c r="I728" s="350"/>
      <c r="J728" s="350"/>
      <c r="K728" s="350"/>
      <c r="L728" s="350"/>
      <c r="M728" s="350"/>
      <c r="N728" s="350"/>
      <c r="O728" s="350"/>
      <c r="P728" s="350"/>
      <c r="Q728" s="350"/>
      <c r="R728" s="350"/>
      <c r="S728" s="350"/>
      <c r="T728" s="350"/>
      <c r="U728" s="350"/>
      <c r="V728" s="350"/>
      <c r="W728" s="350"/>
      <c r="X728" s="350"/>
      <c r="Y728" s="350"/>
      <c r="Z728" s="350"/>
    </row>
    <row r="729">
      <c r="A729" s="350"/>
      <c r="B729" s="350"/>
      <c r="C729" s="350"/>
      <c r="D729" s="350"/>
      <c r="E729" s="350"/>
      <c r="F729" s="350"/>
      <c r="G729" s="350"/>
      <c r="H729" s="350"/>
      <c r="I729" s="350"/>
      <c r="J729" s="350"/>
      <c r="K729" s="350"/>
      <c r="L729" s="350"/>
      <c r="M729" s="350"/>
      <c r="N729" s="350"/>
      <c r="O729" s="350"/>
      <c r="P729" s="350"/>
      <c r="Q729" s="350"/>
      <c r="R729" s="350"/>
      <c r="S729" s="350"/>
      <c r="T729" s="350"/>
      <c r="U729" s="350"/>
      <c r="V729" s="350"/>
      <c r="W729" s="350"/>
      <c r="X729" s="350"/>
      <c r="Y729" s="350"/>
      <c r="Z729" s="350"/>
    </row>
    <row r="730">
      <c r="A730" s="350"/>
      <c r="B730" s="350"/>
      <c r="C730" s="350"/>
      <c r="D730" s="350"/>
      <c r="E730" s="350"/>
      <c r="F730" s="350"/>
      <c r="G730" s="350"/>
      <c r="H730" s="350"/>
      <c r="I730" s="350"/>
      <c r="J730" s="350"/>
      <c r="K730" s="350"/>
      <c r="L730" s="350"/>
      <c r="M730" s="350"/>
      <c r="N730" s="350"/>
      <c r="O730" s="350"/>
      <c r="P730" s="350"/>
      <c r="Q730" s="350"/>
      <c r="R730" s="350"/>
      <c r="S730" s="350"/>
      <c r="T730" s="350"/>
      <c r="U730" s="350"/>
      <c r="V730" s="350"/>
      <c r="W730" s="350"/>
      <c r="X730" s="350"/>
      <c r="Y730" s="350"/>
      <c r="Z730" s="350"/>
    </row>
    <row r="731">
      <c r="A731" s="350"/>
      <c r="B731" s="350"/>
      <c r="C731" s="350"/>
      <c r="D731" s="350"/>
      <c r="E731" s="350"/>
      <c r="F731" s="350"/>
      <c r="G731" s="350"/>
      <c r="H731" s="350"/>
      <c r="I731" s="350"/>
      <c r="J731" s="350"/>
      <c r="K731" s="350"/>
      <c r="L731" s="350"/>
      <c r="M731" s="350"/>
      <c r="N731" s="350"/>
      <c r="O731" s="350"/>
      <c r="P731" s="350"/>
      <c r="Q731" s="350"/>
      <c r="R731" s="350"/>
      <c r="S731" s="350"/>
      <c r="T731" s="350"/>
      <c r="U731" s="350"/>
      <c r="V731" s="350"/>
      <c r="W731" s="350"/>
      <c r="X731" s="350"/>
      <c r="Y731" s="350"/>
      <c r="Z731" s="350"/>
    </row>
    <row r="732">
      <c r="A732" s="350"/>
      <c r="B732" s="350"/>
      <c r="C732" s="350"/>
      <c r="D732" s="350"/>
      <c r="E732" s="350"/>
      <c r="F732" s="350"/>
      <c r="G732" s="350"/>
      <c r="H732" s="350"/>
      <c r="I732" s="350"/>
      <c r="J732" s="350"/>
      <c r="K732" s="350"/>
      <c r="L732" s="350"/>
      <c r="M732" s="350"/>
      <c r="N732" s="350"/>
      <c r="O732" s="350"/>
      <c r="P732" s="350"/>
      <c r="Q732" s="350"/>
      <c r="R732" s="350"/>
      <c r="S732" s="350"/>
      <c r="T732" s="350"/>
      <c r="U732" s="350"/>
      <c r="V732" s="350"/>
      <c r="W732" s="350"/>
      <c r="X732" s="350"/>
      <c r="Y732" s="350"/>
      <c r="Z732" s="350"/>
    </row>
    <row r="733">
      <c r="A733" s="350"/>
      <c r="B733" s="350"/>
      <c r="C733" s="350"/>
      <c r="D733" s="350"/>
      <c r="E733" s="350"/>
      <c r="F733" s="350"/>
      <c r="G733" s="350"/>
      <c r="H733" s="350"/>
      <c r="I733" s="350"/>
      <c r="J733" s="350"/>
      <c r="K733" s="350"/>
      <c r="L733" s="350"/>
      <c r="M733" s="350"/>
      <c r="N733" s="350"/>
      <c r="O733" s="350"/>
      <c r="P733" s="350"/>
      <c r="Q733" s="350"/>
      <c r="R733" s="350"/>
      <c r="S733" s="350"/>
      <c r="T733" s="350"/>
      <c r="U733" s="350"/>
      <c r="V733" s="350"/>
      <c r="W733" s="350"/>
      <c r="X733" s="350"/>
      <c r="Y733" s="350"/>
      <c r="Z733" s="350"/>
    </row>
    <row r="734">
      <c r="A734" s="350"/>
      <c r="B734" s="350"/>
      <c r="C734" s="350"/>
      <c r="D734" s="350"/>
      <c r="E734" s="350"/>
      <c r="F734" s="350"/>
      <c r="G734" s="350"/>
      <c r="H734" s="350"/>
      <c r="I734" s="350"/>
      <c r="J734" s="350"/>
      <c r="K734" s="350"/>
      <c r="L734" s="350"/>
      <c r="M734" s="350"/>
      <c r="N734" s="350"/>
      <c r="O734" s="350"/>
      <c r="P734" s="350"/>
      <c r="Q734" s="350"/>
      <c r="R734" s="350"/>
      <c r="S734" s="350"/>
      <c r="T734" s="350"/>
      <c r="U734" s="350"/>
      <c r="V734" s="350"/>
      <c r="W734" s="350"/>
      <c r="X734" s="350"/>
      <c r="Y734" s="350"/>
      <c r="Z734" s="350"/>
    </row>
    <row r="735">
      <c r="A735" s="350"/>
      <c r="B735" s="350"/>
      <c r="C735" s="350"/>
      <c r="D735" s="350"/>
      <c r="E735" s="350"/>
      <c r="F735" s="350"/>
      <c r="G735" s="350"/>
      <c r="H735" s="350"/>
      <c r="I735" s="350"/>
      <c r="J735" s="350"/>
      <c r="K735" s="350"/>
      <c r="L735" s="350"/>
      <c r="M735" s="350"/>
      <c r="N735" s="350"/>
      <c r="O735" s="350"/>
      <c r="P735" s="350"/>
      <c r="Q735" s="350"/>
      <c r="R735" s="350"/>
      <c r="S735" s="350"/>
      <c r="T735" s="350"/>
      <c r="U735" s="350"/>
      <c r="V735" s="350"/>
      <c r="W735" s="350"/>
      <c r="X735" s="350"/>
      <c r="Y735" s="350"/>
      <c r="Z735" s="350"/>
    </row>
    <row r="736">
      <c r="A736" s="350"/>
      <c r="B736" s="350"/>
      <c r="C736" s="350"/>
      <c r="D736" s="350"/>
      <c r="E736" s="350"/>
      <c r="F736" s="350"/>
      <c r="G736" s="350"/>
      <c r="H736" s="350"/>
      <c r="I736" s="350"/>
      <c r="J736" s="350"/>
      <c r="K736" s="350"/>
      <c r="L736" s="350"/>
      <c r="M736" s="350"/>
      <c r="N736" s="350"/>
      <c r="O736" s="350"/>
      <c r="P736" s="350"/>
      <c r="Q736" s="350"/>
      <c r="R736" s="350"/>
      <c r="S736" s="350"/>
      <c r="T736" s="350"/>
      <c r="U736" s="350"/>
      <c r="V736" s="350"/>
      <c r="W736" s="350"/>
      <c r="X736" s="350"/>
      <c r="Y736" s="350"/>
      <c r="Z736" s="350"/>
    </row>
    <row r="737">
      <c r="A737" s="350"/>
      <c r="B737" s="350"/>
      <c r="C737" s="350"/>
      <c r="D737" s="350"/>
      <c r="E737" s="350"/>
      <c r="F737" s="350"/>
      <c r="G737" s="350"/>
      <c r="H737" s="350"/>
      <c r="I737" s="350"/>
      <c r="J737" s="350"/>
      <c r="K737" s="350"/>
      <c r="L737" s="350"/>
      <c r="M737" s="350"/>
      <c r="N737" s="350"/>
      <c r="O737" s="350"/>
      <c r="P737" s="350"/>
      <c r="Q737" s="350"/>
      <c r="R737" s="350"/>
      <c r="S737" s="350"/>
      <c r="T737" s="350"/>
      <c r="U737" s="350"/>
      <c r="V737" s="350"/>
      <c r="W737" s="350"/>
      <c r="X737" s="350"/>
      <c r="Y737" s="350"/>
      <c r="Z737" s="350"/>
    </row>
    <row r="738">
      <c r="A738" s="350"/>
      <c r="B738" s="350"/>
      <c r="C738" s="350"/>
      <c r="D738" s="350"/>
      <c r="E738" s="350"/>
      <c r="F738" s="350"/>
      <c r="G738" s="350"/>
      <c r="H738" s="350"/>
      <c r="I738" s="350"/>
      <c r="J738" s="350"/>
      <c r="K738" s="350"/>
      <c r="L738" s="350"/>
      <c r="M738" s="350"/>
      <c r="N738" s="350"/>
      <c r="O738" s="350"/>
      <c r="P738" s="350"/>
      <c r="Q738" s="350"/>
      <c r="R738" s="350"/>
      <c r="S738" s="350"/>
      <c r="T738" s="350"/>
      <c r="U738" s="350"/>
      <c r="V738" s="350"/>
      <c r="W738" s="350"/>
      <c r="X738" s="350"/>
      <c r="Y738" s="350"/>
      <c r="Z738" s="350"/>
    </row>
    <row r="739">
      <c r="A739" s="350"/>
      <c r="B739" s="350"/>
      <c r="C739" s="350"/>
      <c r="D739" s="350"/>
      <c r="E739" s="350"/>
      <c r="F739" s="350"/>
      <c r="G739" s="350"/>
      <c r="H739" s="350"/>
      <c r="I739" s="350"/>
      <c r="J739" s="350"/>
      <c r="K739" s="350"/>
      <c r="L739" s="350"/>
      <c r="M739" s="350"/>
      <c r="N739" s="350"/>
      <c r="O739" s="350"/>
      <c r="P739" s="350"/>
      <c r="Q739" s="350"/>
      <c r="R739" s="350"/>
      <c r="S739" s="350"/>
      <c r="T739" s="350"/>
      <c r="U739" s="350"/>
      <c r="V739" s="350"/>
      <c r="W739" s="350"/>
      <c r="X739" s="350"/>
      <c r="Y739" s="350"/>
      <c r="Z739" s="350"/>
    </row>
    <row r="740">
      <c r="A740" s="350"/>
      <c r="B740" s="350"/>
      <c r="C740" s="350"/>
      <c r="D740" s="350"/>
      <c r="E740" s="350"/>
      <c r="F740" s="350"/>
      <c r="G740" s="350"/>
      <c r="H740" s="350"/>
      <c r="I740" s="350"/>
      <c r="J740" s="350"/>
      <c r="K740" s="350"/>
      <c r="L740" s="350"/>
      <c r="M740" s="350"/>
      <c r="N740" s="350"/>
      <c r="O740" s="350"/>
      <c r="P740" s="350"/>
      <c r="Q740" s="350"/>
      <c r="R740" s="350"/>
      <c r="S740" s="350"/>
      <c r="T740" s="350"/>
      <c r="U740" s="350"/>
      <c r="V740" s="350"/>
      <c r="W740" s="350"/>
      <c r="X740" s="350"/>
      <c r="Y740" s="350"/>
      <c r="Z740" s="350"/>
    </row>
    <row r="741">
      <c r="A741" s="350"/>
      <c r="B741" s="350"/>
      <c r="C741" s="350"/>
      <c r="D741" s="350"/>
      <c r="E741" s="350"/>
      <c r="F741" s="350"/>
      <c r="G741" s="350"/>
      <c r="H741" s="350"/>
      <c r="I741" s="350"/>
      <c r="J741" s="350"/>
      <c r="K741" s="350"/>
      <c r="L741" s="350"/>
      <c r="M741" s="350"/>
      <c r="N741" s="350"/>
      <c r="O741" s="350"/>
      <c r="P741" s="350"/>
      <c r="Q741" s="350"/>
      <c r="R741" s="350"/>
      <c r="S741" s="350"/>
      <c r="T741" s="350"/>
      <c r="U741" s="350"/>
      <c r="V741" s="350"/>
      <c r="W741" s="350"/>
      <c r="X741" s="350"/>
      <c r="Y741" s="350"/>
      <c r="Z741" s="350"/>
    </row>
    <row r="742">
      <c r="A742" s="350"/>
      <c r="B742" s="350"/>
      <c r="C742" s="350"/>
      <c r="D742" s="350"/>
      <c r="E742" s="350"/>
      <c r="F742" s="350"/>
      <c r="G742" s="350"/>
      <c r="H742" s="350"/>
      <c r="I742" s="350"/>
      <c r="J742" s="350"/>
      <c r="K742" s="350"/>
      <c r="L742" s="350"/>
      <c r="M742" s="350"/>
      <c r="N742" s="350"/>
      <c r="O742" s="350"/>
      <c r="P742" s="350"/>
      <c r="Q742" s="350"/>
      <c r="R742" s="350"/>
      <c r="S742" s="350"/>
      <c r="T742" s="350"/>
      <c r="U742" s="350"/>
      <c r="V742" s="350"/>
      <c r="W742" s="350"/>
      <c r="X742" s="350"/>
      <c r="Y742" s="350"/>
      <c r="Z742" s="350"/>
    </row>
    <row r="743">
      <c r="A743" s="350"/>
      <c r="B743" s="350"/>
      <c r="C743" s="350"/>
      <c r="D743" s="350"/>
      <c r="E743" s="350"/>
      <c r="F743" s="350"/>
      <c r="G743" s="350"/>
      <c r="H743" s="350"/>
      <c r="I743" s="350"/>
      <c r="J743" s="350"/>
      <c r="K743" s="350"/>
      <c r="L743" s="350"/>
      <c r="M743" s="350"/>
      <c r="N743" s="350"/>
      <c r="O743" s="350"/>
      <c r="P743" s="350"/>
      <c r="Q743" s="350"/>
      <c r="R743" s="350"/>
      <c r="S743" s="350"/>
      <c r="T743" s="350"/>
      <c r="U743" s="350"/>
      <c r="V743" s="350"/>
      <c r="W743" s="350"/>
      <c r="X743" s="350"/>
      <c r="Y743" s="350"/>
      <c r="Z743" s="350"/>
    </row>
    <row r="744">
      <c r="A744" s="350"/>
      <c r="B744" s="350"/>
      <c r="C744" s="350"/>
      <c r="D744" s="350"/>
      <c r="E744" s="350"/>
      <c r="F744" s="350"/>
      <c r="G744" s="350"/>
      <c r="H744" s="350"/>
      <c r="I744" s="350"/>
      <c r="J744" s="350"/>
      <c r="K744" s="350"/>
      <c r="L744" s="350"/>
      <c r="M744" s="350"/>
      <c r="N744" s="350"/>
      <c r="O744" s="350"/>
      <c r="P744" s="350"/>
      <c r="Q744" s="350"/>
      <c r="R744" s="350"/>
      <c r="S744" s="350"/>
      <c r="T744" s="350"/>
      <c r="U744" s="350"/>
      <c r="V744" s="350"/>
      <c r="W744" s="350"/>
      <c r="X744" s="350"/>
      <c r="Y744" s="350"/>
      <c r="Z744" s="350"/>
    </row>
    <row r="745">
      <c r="A745" s="350"/>
      <c r="B745" s="350"/>
      <c r="C745" s="350"/>
      <c r="D745" s="350"/>
      <c r="E745" s="350"/>
      <c r="F745" s="350"/>
      <c r="G745" s="350"/>
      <c r="H745" s="350"/>
      <c r="I745" s="350"/>
      <c r="J745" s="350"/>
      <c r="K745" s="350"/>
      <c r="L745" s="350"/>
      <c r="M745" s="350"/>
      <c r="N745" s="350"/>
      <c r="O745" s="350"/>
      <c r="P745" s="350"/>
      <c r="Q745" s="350"/>
      <c r="R745" s="350"/>
      <c r="S745" s="350"/>
      <c r="T745" s="350"/>
      <c r="U745" s="350"/>
      <c r="V745" s="350"/>
      <c r="W745" s="350"/>
      <c r="X745" s="350"/>
      <c r="Y745" s="350"/>
      <c r="Z745" s="350"/>
    </row>
    <row r="746">
      <c r="A746" s="350"/>
      <c r="B746" s="350"/>
      <c r="C746" s="350"/>
      <c r="D746" s="350"/>
      <c r="E746" s="350"/>
      <c r="F746" s="350"/>
      <c r="G746" s="350"/>
      <c r="H746" s="350"/>
      <c r="I746" s="350"/>
      <c r="J746" s="350"/>
      <c r="K746" s="350"/>
      <c r="L746" s="350"/>
      <c r="M746" s="350"/>
      <c r="N746" s="350"/>
      <c r="O746" s="350"/>
      <c r="P746" s="350"/>
      <c r="Q746" s="350"/>
      <c r="R746" s="350"/>
      <c r="S746" s="350"/>
      <c r="T746" s="350"/>
      <c r="U746" s="350"/>
      <c r="V746" s="350"/>
      <c r="W746" s="350"/>
      <c r="X746" s="350"/>
      <c r="Y746" s="350"/>
      <c r="Z746" s="350"/>
    </row>
    <row r="747">
      <c r="A747" s="350"/>
      <c r="B747" s="350"/>
      <c r="C747" s="350"/>
      <c r="D747" s="350"/>
      <c r="E747" s="350"/>
      <c r="F747" s="350"/>
      <c r="G747" s="350"/>
      <c r="H747" s="350"/>
      <c r="I747" s="350"/>
      <c r="J747" s="350"/>
      <c r="K747" s="350"/>
      <c r="L747" s="350"/>
      <c r="M747" s="350"/>
      <c r="N747" s="350"/>
      <c r="O747" s="350"/>
      <c r="P747" s="350"/>
      <c r="Q747" s="350"/>
      <c r="R747" s="350"/>
      <c r="S747" s="350"/>
      <c r="T747" s="350"/>
      <c r="U747" s="350"/>
      <c r="V747" s="350"/>
      <c r="W747" s="350"/>
      <c r="X747" s="350"/>
      <c r="Y747" s="350"/>
      <c r="Z747" s="350"/>
    </row>
    <row r="748">
      <c r="A748" s="350"/>
      <c r="B748" s="350"/>
      <c r="C748" s="350"/>
      <c r="D748" s="350"/>
      <c r="E748" s="350"/>
      <c r="F748" s="350"/>
      <c r="G748" s="350"/>
      <c r="H748" s="350"/>
      <c r="I748" s="350"/>
      <c r="J748" s="350"/>
      <c r="K748" s="350"/>
      <c r="L748" s="350"/>
      <c r="M748" s="350"/>
      <c r="N748" s="350"/>
      <c r="O748" s="350"/>
      <c r="P748" s="350"/>
      <c r="Q748" s="350"/>
      <c r="R748" s="350"/>
      <c r="S748" s="350"/>
      <c r="T748" s="350"/>
      <c r="U748" s="350"/>
      <c r="V748" s="350"/>
      <c r="W748" s="350"/>
      <c r="X748" s="350"/>
      <c r="Y748" s="350"/>
      <c r="Z748" s="350"/>
    </row>
    <row r="749">
      <c r="A749" s="350"/>
      <c r="B749" s="350"/>
      <c r="C749" s="350"/>
      <c r="D749" s="350"/>
      <c r="E749" s="350"/>
      <c r="F749" s="350"/>
      <c r="G749" s="350"/>
      <c r="H749" s="350"/>
      <c r="I749" s="350"/>
      <c r="J749" s="350"/>
      <c r="K749" s="350"/>
      <c r="L749" s="350"/>
      <c r="M749" s="350"/>
      <c r="N749" s="350"/>
      <c r="O749" s="350"/>
      <c r="P749" s="350"/>
      <c r="Q749" s="350"/>
      <c r="R749" s="350"/>
      <c r="S749" s="350"/>
      <c r="T749" s="350"/>
      <c r="U749" s="350"/>
      <c r="V749" s="350"/>
      <c r="W749" s="350"/>
      <c r="X749" s="350"/>
      <c r="Y749" s="350"/>
      <c r="Z749" s="350"/>
    </row>
    <row r="750">
      <c r="A750" s="350"/>
      <c r="B750" s="350"/>
      <c r="C750" s="350"/>
      <c r="D750" s="350"/>
      <c r="E750" s="350"/>
      <c r="F750" s="350"/>
      <c r="G750" s="350"/>
      <c r="H750" s="350"/>
      <c r="I750" s="350"/>
      <c r="J750" s="350"/>
      <c r="K750" s="350"/>
      <c r="L750" s="350"/>
      <c r="M750" s="350"/>
      <c r="N750" s="350"/>
      <c r="O750" s="350"/>
      <c r="P750" s="350"/>
      <c r="Q750" s="350"/>
      <c r="R750" s="350"/>
      <c r="S750" s="350"/>
      <c r="T750" s="350"/>
      <c r="U750" s="350"/>
      <c r="V750" s="350"/>
      <c r="W750" s="350"/>
      <c r="X750" s="350"/>
      <c r="Y750" s="350"/>
      <c r="Z750" s="350"/>
    </row>
    <row r="751">
      <c r="A751" s="350"/>
      <c r="B751" s="350"/>
      <c r="C751" s="350"/>
      <c r="D751" s="350"/>
      <c r="E751" s="350"/>
      <c r="F751" s="350"/>
      <c r="G751" s="350"/>
      <c r="H751" s="350"/>
      <c r="I751" s="350"/>
      <c r="J751" s="350"/>
      <c r="K751" s="350"/>
      <c r="L751" s="350"/>
      <c r="M751" s="350"/>
      <c r="N751" s="350"/>
      <c r="O751" s="350"/>
      <c r="P751" s="350"/>
      <c r="Q751" s="350"/>
      <c r="R751" s="350"/>
      <c r="S751" s="350"/>
      <c r="T751" s="350"/>
      <c r="U751" s="350"/>
      <c r="V751" s="350"/>
      <c r="W751" s="350"/>
      <c r="X751" s="350"/>
      <c r="Y751" s="350"/>
      <c r="Z751" s="350"/>
    </row>
    <row r="752">
      <c r="A752" s="350"/>
      <c r="B752" s="350"/>
      <c r="C752" s="350"/>
      <c r="D752" s="350"/>
      <c r="E752" s="350"/>
      <c r="F752" s="350"/>
      <c r="G752" s="350"/>
      <c r="H752" s="350"/>
      <c r="I752" s="350"/>
      <c r="J752" s="350"/>
      <c r="K752" s="350"/>
      <c r="L752" s="350"/>
      <c r="M752" s="350"/>
      <c r="N752" s="350"/>
      <c r="O752" s="350"/>
      <c r="P752" s="350"/>
      <c r="Q752" s="350"/>
      <c r="R752" s="350"/>
      <c r="S752" s="350"/>
      <c r="T752" s="350"/>
      <c r="U752" s="350"/>
      <c r="V752" s="350"/>
      <c r="W752" s="350"/>
      <c r="X752" s="350"/>
      <c r="Y752" s="350"/>
      <c r="Z752" s="350"/>
    </row>
    <row r="753">
      <c r="A753" s="350"/>
      <c r="B753" s="350"/>
      <c r="C753" s="350"/>
      <c r="D753" s="350"/>
      <c r="E753" s="350"/>
      <c r="F753" s="350"/>
      <c r="G753" s="350"/>
      <c r="H753" s="350"/>
      <c r="I753" s="350"/>
      <c r="J753" s="350"/>
      <c r="K753" s="350"/>
      <c r="L753" s="350"/>
      <c r="M753" s="350"/>
      <c r="N753" s="350"/>
      <c r="O753" s="350"/>
      <c r="P753" s="350"/>
      <c r="Q753" s="350"/>
      <c r="R753" s="350"/>
      <c r="S753" s="350"/>
      <c r="T753" s="350"/>
      <c r="U753" s="350"/>
      <c r="V753" s="350"/>
      <c r="W753" s="350"/>
      <c r="X753" s="350"/>
      <c r="Y753" s="350"/>
      <c r="Z753" s="350"/>
    </row>
    <row r="754">
      <c r="A754" s="350"/>
      <c r="B754" s="350"/>
      <c r="C754" s="350"/>
      <c r="D754" s="350"/>
      <c r="E754" s="350"/>
      <c r="F754" s="350"/>
      <c r="G754" s="350"/>
      <c r="H754" s="350"/>
      <c r="I754" s="350"/>
      <c r="J754" s="350"/>
      <c r="K754" s="350"/>
      <c r="L754" s="350"/>
      <c r="M754" s="350"/>
      <c r="N754" s="350"/>
      <c r="O754" s="350"/>
      <c r="P754" s="350"/>
      <c r="Q754" s="350"/>
      <c r="R754" s="350"/>
      <c r="S754" s="350"/>
      <c r="T754" s="350"/>
      <c r="U754" s="350"/>
      <c r="V754" s="350"/>
      <c r="W754" s="350"/>
      <c r="X754" s="350"/>
      <c r="Y754" s="350"/>
      <c r="Z754" s="350"/>
    </row>
    <row r="755">
      <c r="A755" s="350"/>
      <c r="B755" s="350"/>
      <c r="C755" s="350"/>
      <c r="D755" s="350"/>
      <c r="E755" s="350"/>
      <c r="F755" s="350"/>
      <c r="G755" s="350"/>
      <c r="H755" s="350"/>
      <c r="I755" s="350"/>
      <c r="J755" s="350"/>
      <c r="K755" s="350"/>
      <c r="L755" s="350"/>
      <c r="M755" s="350"/>
      <c r="N755" s="350"/>
      <c r="O755" s="350"/>
      <c r="P755" s="350"/>
      <c r="Q755" s="350"/>
      <c r="R755" s="350"/>
      <c r="S755" s="350"/>
      <c r="T755" s="350"/>
      <c r="U755" s="350"/>
      <c r="V755" s="350"/>
      <c r="W755" s="350"/>
      <c r="X755" s="350"/>
      <c r="Y755" s="350"/>
      <c r="Z755" s="350"/>
    </row>
    <row r="756">
      <c r="A756" s="350"/>
      <c r="B756" s="350"/>
      <c r="C756" s="350"/>
      <c r="D756" s="350"/>
      <c r="E756" s="350"/>
      <c r="F756" s="350"/>
      <c r="G756" s="350"/>
      <c r="H756" s="350"/>
      <c r="I756" s="350"/>
      <c r="J756" s="350"/>
      <c r="K756" s="350"/>
      <c r="L756" s="350"/>
      <c r="M756" s="350"/>
      <c r="N756" s="350"/>
      <c r="O756" s="350"/>
      <c r="P756" s="350"/>
      <c r="Q756" s="350"/>
      <c r="R756" s="350"/>
      <c r="S756" s="350"/>
      <c r="T756" s="350"/>
      <c r="U756" s="350"/>
      <c r="V756" s="350"/>
      <c r="W756" s="350"/>
      <c r="X756" s="350"/>
      <c r="Y756" s="350"/>
      <c r="Z756" s="350"/>
    </row>
    <row r="757">
      <c r="A757" s="350"/>
      <c r="B757" s="350"/>
      <c r="C757" s="350"/>
      <c r="D757" s="350"/>
      <c r="E757" s="350"/>
      <c r="F757" s="350"/>
      <c r="G757" s="350"/>
      <c r="H757" s="350"/>
      <c r="I757" s="350"/>
      <c r="J757" s="350"/>
      <c r="K757" s="350"/>
      <c r="L757" s="350"/>
      <c r="M757" s="350"/>
      <c r="N757" s="350"/>
      <c r="O757" s="350"/>
      <c r="P757" s="350"/>
      <c r="Q757" s="350"/>
      <c r="R757" s="350"/>
      <c r="S757" s="350"/>
      <c r="T757" s="350"/>
      <c r="U757" s="350"/>
      <c r="V757" s="350"/>
      <c r="W757" s="350"/>
      <c r="X757" s="350"/>
      <c r="Y757" s="350"/>
      <c r="Z757" s="350"/>
    </row>
    <row r="758">
      <c r="A758" s="350"/>
      <c r="B758" s="350"/>
      <c r="C758" s="350"/>
      <c r="D758" s="350"/>
      <c r="E758" s="350"/>
      <c r="F758" s="350"/>
      <c r="G758" s="350"/>
      <c r="H758" s="350"/>
      <c r="I758" s="350"/>
      <c r="J758" s="350"/>
      <c r="K758" s="350"/>
      <c r="L758" s="350"/>
      <c r="M758" s="350"/>
      <c r="N758" s="350"/>
      <c r="O758" s="350"/>
      <c r="P758" s="350"/>
      <c r="Q758" s="350"/>
      <c r="R758" s="350"/>
      <c r="S758" s="350"/>
      <c r="T758" s="350"/>
      <c r="U758" s="350"/>
      <c r="V758" s="350"/>
      <c r="W758" s="350"/>
      <c r="X758" s="350"/>
      <c r="Y758" s="350"/>
      <c r="Z758" s="350"/>
    </row>
    <row r="759">
      <c r="A759" s="350"/>
      <c r="B759" s="350"/>
      <c r="C759" s="350"/>
      <c r="D759" s="350"/>
      <c r="E759" s="350"/>
      <c r="F759" s="350"/>
      <c r="G759" s="350"/>
      <c r="H759" s="350"/>
      <c r="I759" s="350"/>
      <c r="J759" s="350"/>
      <c r="K759" s="350"/>
      <c r="L759" s="350"/>
      <c r="M759" s="350"/>
      <c r="N759" s="350"/>
      <c r="O759" s="350"/>
      <c r="P759" s="350"/>
      <c r="Q759" s="350"/>
      <c r="R759" s="350"/>
      <c r="S759" s="350"/>
      <c r="T759" s="350"/>
      <c r="U759" s="350"/>
      <c r="V759" s="350"/>
      <c r="W759" s="350"/>
      <c r="X759" s="350"/>
      <c r="Y759" s="350"/>
      <c r="Z759" s="350"/>
    </row>
    <row r="760">
      <c r="A760" s="350"/>
      <c r="B760" s="350"/>
      <c r="C760" s="350"/>
      <c r="D760" s="350"/>
      <c r="E760" s="350"/>
      <c r="F760" s="350"/>
      <c r="G760" s="350"/>
      <c r="H760" s="350"/>
      <c r="I760" s="350"/>
      <c r="J760" s="350"/>
      <c r="K760" s="350"/>
      <c r="L760" s="350"/>
      <c r="M760" s="350"/>
      <c r="N760" s="350"/>
      <c r="O760" s="350"/>
      <c r="P760" s="350"/>
      <c r="Q760" s="350"/>
      <c r="R760" s="350"/>
      <c r="S760" s="350"/>
      <c r="T760" s="350"/>
      <c r="U760" s="350"/>
      <c r="V760" s="350"/>
      <c r="W760" s="350"/>
      <c r="X760" s="350"/>
      <c r="Y760" s="350"/>
      <c r="Z760" s="350"/>
    </row>
    <row r="761">
      <c r="A761" s="350"/>
      <c r="B761" s="350"/>
      <c r="C761" s="350"/>
      <c r="D761" s="350"/>
      <c r="E761" s="350"/>
      <c r="F761" s="350"/>
      <c r="G761" s="350"/>
      <c r="H761" s="350"/>
      <c r="I761" s="350"/>
      <c r="J761" s="350"/>
      <c r="K761" s="350"/>
      <c r="L761" s="350"/>
      <c r="M761" s="350"/>
      <c r="N761" s="350"/>
      <c r="O761" s="350"/>
      <c r="P761" s="350"/>
      <c r="Q761" s="350"/>
      <c r="R761" s="350"/>
      <c r="S761" s="350"/>
      <c r="T761" s="350"/>
      <c r="U761" s="350"/>
      <c r="V761" s="350"/>
      <c r="W761" s="350"/>
      <c r="X761" s="350"/>
      <c r="Y761" s="350"/>
      <c r="Z761" s="350"/>
    </row>
    <row r="762">
      <c r="A762" s="350"/>
      <c r="B762" s="350"/>
      <c r="C762" s="350"/>
      <c r="D762" s="350"/>
      <c r="E762" s="350"/>
      <c r="F762" s="350"/>
      <c r="G762" s="350"/>
      <c r="H762" s="350"/>
      <c r="I762" s="350"/>
      <c r="J762" s="350"/>
      <c r="K762" s="350"/>
      <c r="L762" s="350"/>
      <c r="M762" s="350"/>
      <c r="N762" s="350"/>
      <c r="O762" s="350"/>
      <c r="P762" s="350"/>
      <c r="Q762" s="350"/>
      <c r="R762" s="350"/>
      <c r="S762" s="350"/>
      <c r="T762" s="350"/>
      <c r="U762" s="350"/>
      <c r="V762" s="350"/>
      <c r="W762" s="350"/>
      <c r="X762" s="350"/>
      <c r="Y762" s="350"/>
      <c r="Z762" s="350"/>
    </row>
    <row r="763">
      <c r="A763" s="350"/>
      <c r="B763" s="350"/>
      <c r="C763" s="350"/>
      <c r="D763" s="350"/>
      <c r="E763" s="350"/>
      <c r="F763" s="350"/>
      <c r="G763" s="350"/>
      <c r="H763" s="350"/>
      <c r="I763" s="350"/>
      <c r="J763" s="350"/>
      <c r="K763" s="350"/>
      <c r="L763" s="350"/>
      <c r="M763" s="350"/>
      <c r="N763" s="350"/>
      <c r="O763" s="350"/>
      <c r="P763" s="350"/>
      <c r="Q763" s="350"/>
      <c r="R763" s="350"/>
      <c r="S763" s="350"/>
      <c r="T763" s="350"/>
      <c r="U763" s="350"/>
      <c r="V763" s="350"/>
      <c r="W763" s="350"/>
      <c r="X763" s="350"/>
      <c r="Y763" s="350"/>
      <c r="Z763" s="350"/>
    </row>
    <row r="764">
      <c r="A764" s="350"/>
      <c r="B764" s="350"/>
      <c r="C764" s="350"/>
      <c r="D764" s="350"/>
      <c r="E764" s="350"/>
      <c r="F764" s="350"/>
      <c r="G764" s="350"/>
      <c r="H764" s="350"/>
      <c r="I764" s="350"/>
      <c r="J764" s="350"/>
      <c r="K764" s="350"/>
      <c r="L764" s="350"/>
      <c r="M764" s="350"/>
      <c r="N764" s="350"/>
      <c r="O764" s="350"/>
      <c r="P764" s="350"/>
      <c r="Q764" s="350"/>
      <c r="R764" s="350"/>
      <c r="S764" s="350"/>
      <c r="T764" s="350"/>
      <c r="U764" s="350"/>
      <c r="V764" s="350"/>
      <c r="W764" s="350"/>
      <c r="X764" s="350"/>
      <c r="Y764" s="350"/>
      <c r="Z764" s="350"/>
    </row>
    <row r="765">
      <c r="A765" s="350"/>
      <c r="B765" s="350"/>
      <c r="C765" s="350"/>
      <c r="D765" s="350"/>
      <c r="E765" s="350"/>
      <c r="F765" s="350"/>
      <c r="G765" s="350"/>
      <c r="H765" s="350"/>
      <c r="I765" s="350"/>
      <c r="J765" s="350"/>
      <c r="K765" s="350"/>
      <c r="L765" s="350"/>
      <c r="M765" s="350"/>
      <c r="N765" s="350"/>
      <c r="O765" s="350"/>
      <c r="P765" s="350"/>
      <c r="Q765" s="350"/>
      <c r="R765" s="350"/>
      <c r="S765" s="350"/>
      <c r="T765" s="350"/>
      <c r="U765" s="350"/>
      <c r="V765" s="350"/>
      <c r="W765" s="350"/>
      <c r="X765" s="350"/>
      <c r="Y765" s="350"/>
      <c r="Z765" s="350"/>
    </row>
    <row r="766">
      <c r="A766" s="350"/>
      <c r="B766" s="350"/>
      <c r="C766" s="350"/>
      <c r="D766" s="350"/>
      <c r="E766" s="350"/>
      <c r="F766" s="350"/>
      <c r="G766" s="350"/>
      <c r="H766" s="350"/>
      <c r="I766" s="350"/>
      <c r="J766" s="350"/>
      <c r="K766" s="350"/>
      <c r="L766" s="350"/>
      <c r="M766" s="350"/>
      <c r="N766" s="350"/>
      <c r="O766" s="350"/>
      <c r="P766" s="350"/>
      <c r="Q766" s="350"/>
      <c r="R766" s="350"/>
      <c r="S766" s="350"/>
      <c r="T766" s="350"/>
      <c r="U766" s="350"/>
      <c r="V766" s="350"/>
      <c r="W766" s="350"/>
      <c r="X766" s="350"/>
      <c r="Y766" s="350"/>
      <c r="Z766" s="350"/>
    </row>
    <row r="767">
      <c r="A767" s="350"/>
      <c r="B767" s="350"/>
      <c r="C767" s="350"/>
      <c r="D767" s="350"/>
      <c r="E767" s="350"/>
      <c r="F767" s="350"/>
      <c r="G767" s="350"/>
      <c r="H767" s="350"/>
      <c r="I767" s="350"/>
      <c r="J767" s="350"/>
      <c r="K767" s="350"/>
      <c r="L767" s="350"/>
      <c r="M767" s="350"/>
      <c r="N767" s="350"/>
      <c r="O767" s="350"/>
      <c r="P767" s="350"/>
      <c r="Q767" s="350"/>
      <c r="R767" s="350"/>
      <c r="S767" s="350"/>
      <c r="T767" s="350"/>
      <c r="U767" s="350"/>
      <c r="V767" s="350"/>
      <c r="W767" s="350"/>
      <c r="X767" s="350"/>
      <c r="Y767" s="350"/>
      <c r="Z767" s="350"/>
    </row>
    <row r="768">
      <c r="A768" s="350"/>
      <c r="B768" s="350"/>
      <c r="C768" s="350"/>
      <c r="D768" s="350"/>
      <c r="E768" s="350"/>
      <c r="F768" s="350"/>
      <c r="G768" s="350"/>
      <c r="H768" s="350"/>
      <c r="I768" s="350"/>
      <c r="J768" s="350"/>
      <c r="K768" s="350"/>
      <c r="L768" s="350"/>
      <c r="M768" s="350"/>
      <c r="N768" s="350"/>
      <c r="O768" s="350"/>
      <c r="P768" s="350"/>
      <c r="Q768" s="350"/>
      <c r="R768" s="350"/>
      <c r="S768" s="350"/>
      <c r="T768" s="350"/>
      <c r="U768" s="350"/>
      <c r="V768" s="350"/>
      <c r="W768" s="350"/>
      <c r="X768" s="350"/>
      <c r="Y768" s="350"/>
      <c r="Z768" s="350"/>
    </row>
    <row r="769">
      <c r="A769" s="350"/>
      <c r="B769" s="350"/>
      <c r="C769" s="350"/>
      <c r="D769" s="350"/>
      <c r="E769" s="350"/>
      <c r="F769" s="350"/>
      <c r="G769" s="350"/>
      <c r="H769" s="350"/>
      <c r="I769" s="350"/>
      <c r="J769" s="350"/>
      <c r="K769" s="350"/>
      <c r="L769" s="350"/>
      <c r="M769" s="350"/>
      <c r="N769" s="350"/>
      <c r="O769" s="350"/>
      <c r="P769" s="350"/>
      <c r="Q769" s="350"/>
      <c r="R769" s="350"/>
      <c r="S769" s="350"/>
      <c r="T769" s="350"/>
      <c r="U769" s="350"/>
      <c r="V769" s="350"/>
      <c r="W769" s="350"/>
      <c r="X769" s="350"/>
      <c r="Y769" s="350"/>
      <c r="Z769" s="350"/>
    </row>
    <row r="770">
      <c r="A770" s="350"/>
      <c r="B770" s="350"/>
      <c r="C770" s="350"/>
      <c r="D770" s="350"/>
      <c r="E770" s="350"/>
      <c r="F770" s="350"/>
      <c r="G770" s="350"/>
      <c r="H770" s="350"/>
      <c r="I770" s="350"/>
      <c r="J770" s="350"/>
      <c r="K770" s="350"/>
      <c r="L770" s="350"/>
      <c r="M770" s="350"/>
      <c r="N770" s="350"/>
      <c r="O770" s="350"/>
      <c r="P770" s="350"/>
      <c r="Q770" s="350"/>
      <c r="R770" s="350"/>
      <c r="S770" s="350"/>
      <c r="T770" s="350"/>
      <c r="U770" s="350"/>
      <c r="V770" s="350"/>
      <c r="W770" s="350"/>
      <c r="X770" s="350"/>
      <c r="Y770" s="350"/>
      <c r="Z770" s="350"/>
    </row>
    <row r="771">
      <c r="A771" s="350"/>
      <c r="B771" s="350"/>
      <c r="C771" s="350"/>
      <c r="D771" s="350"/>
      <c r="E771" s="350"/>
      <c r="F771" s="350"/>
      <c r="G771" s="350"/>
      <c r="H771" s="350"/>
      <c r="I771" s="350"/>
      <c r="J771" s="350"/>
      <c r="K771" s="350"/>
      <c r="L771" s="350"/>
      <c r="M771" s="350"/>
      <c r="N771" s="350"/>
      <c r="O771" s="350"/>
      <c r="P771" s="350"/>
      <c r="Q771" s="350"/>
      <c r="R771" s="350"/>
      <c r="S771" s="350"/>
      <c r="T771" s="350"/>
      <c r="U771" s="350"/>
      <c r="V771" s="350"/>
      <c r="W771" s="350"/>
      <c r="X771" s="350"/>
      <c r="Y771" s="350"/>
      <c r="Z771" s="350"/>
    </row>
    <row r="772">
      <c r="A772" s="350"/>
      <c r="B772" s="350"/>
      <c r="C772" s="350"/>
      <c r="D772" s="350"/>
      <c r="E772" s="350"/>
      <c r="F772" s="350"/>
      <c r="G772" s="350"/>
      <c r="H772" s="350"/>
      <c r="I772" s="350"/>
      <c r="J772" s="350"/>
      <c r="K772" s="350"/>
      <c r="L772" s="350"/>
      <c r="M772" s="350"/>
      <c r="N772" s="350"/>
      <c r="O772" s="350"/>
      <c r="P772" s="350"/>
      <c r="Q772" s="350"/>
      <c r="R772" s="350"/>
      <c r="S772" s="350"/>
      <c r="T772" s="350"/>
      <c r="U772" s="350"/>
      <c r="V772" s="350"/>
      <c r="W772" s="350"/>
      <c r="X772" s="350"/>
      <c r="Y772" s="350"/>
      <c r="Z772" s="350"/>
    </row>
    <row r="773">
      <c r="A773" s="350"/>
      <c r="B773" s="350"/>
      <c r="C773" s="350"/>
      <c r="D773" s="350"/>
      <c r="E773" s="350"/>
      <c r="F773" s="350"/>
      <c r="G773" s="350"/>
      <c r="H773" s="350"/>
      <c r="I773" s="350"/>
      <c r="J773" s="350"/>
      <c r="K773" s="350"/>
      <c r="L773" s="350"/>
      <c r="M773" s="350"/>
      <c r="N773" s="350"/>
      <c r="O773" s="350"/>
      <c r="P773" s="350"/>
      <c r="Q773" s="350"/>
      <c r="R773" s="350"/>
      <c r="S773" s="350"/>
      <c r="T773" s="350"/>
      <c r="U773" s="350"/>
      <c r="V773" s="350"/>
      <c r="W773" s="350"/>
      <c r="X773" s="350"/>
      <c r="Y773" s="350"/>
      <c r="Z773" s="350"/>
    </row>
    <row r="774">
      <c r="A774" s="350"/>
      <c r="B774" s="350"/>
      <c r="C774" s="350"/>
      <c r="D774" s="350"/>
      <c r="E774" s="350"/>
      <c r="F774" s="350"/>
      <c r="G774" s="350"/>
      <c r="H774" s="350"/>
      <c r="I774" s="350"/>
      <c r="J774" s="350"/>
      <c r="K774" s="350"/>
      <c r="L774" s="350"/>
      <c r="M774" s="350"/>
      <c r="N774" s="350"/>
      <c r="O774" s="350"/>
      <c r="P774" s="350"/>
      <c r="Q774" s="350"/>
      <c r="R774" s="350"/>
      <c r="S774" s="350"/>
      <c r="T774" s="350"/>
      <c r="U774" s="350"/>
      <c r="V774" s="350"/>
      <c r="W774" s="350"/>
      <c r="X774" s="350"/>
      <c r="Y774" s="350"/>
      <c r="Z774" s="350"/>
    </row>
    <row r="775">
      <c r="A775" s="350"/>
      <c r="B775" s="350"/>
      <c r="C775" s="350"/>
      <c r="D775" s="350"/>
      <c r="E775" s="350"/>
      <c r="F775" s="350"/>
      <c r="G775" s="350"/>
      <c r="H775" s="350"/>
      <c r="I775" s="350"/>
      <c r="J775" s="350"/>
      <c r="K775" s="350"/>
      <c r="L775" s="350"/>
      <c r="M775" s="350"/>
      <c r="N775" s="350"/>
      <c r="O775" s="350"/>
      <c r="P775" s="350"/>
      <c r="Q775" s="350"/>
      <c r="R775" s="350"/>
      <c r="S775" s="350"/>
      <c r="T775" s="350"/>
      <c r="U775" s="350"/>
      <c r="V775" s="350"/>
      <c r="W775" s="350"/>
      <c r="X775" s="350"/>
      <c r="Y775" s="350"/>
      <c r="Z775" s="350"/>
    </row>
    <row r="776">
      <c r="A776" s="350"/>
      <c r="B776" s="350"/>
      <c r="C776" s="350"/>
      <c r="D776" s="350"/>
      <c r="E776" s="350"/>
      <c r="F776" s="350"/>
      <c r="G776" s="350"/>
      <c r="H776" s="350"/>
      <c r="I776" s="350"/>
      <c r="J776" s="350"/>
      <c r="K776" s="350"/>
      <c r="L776" s="350"/>
      <c r="M776" s="350"/>
      <c r="N776" s="350"/>
      <c r="O776" s="350"/>
      <c r="P776" s="350"/>
      <c r="Q776" s="350"/>
      <c r="R776" s="350"/>
      <c r="S776" s="350"/>
      <c r="T776" s="350"/>
      <c r="U776" s="350"/>
      <c r="V776" s="350"/>
      <c r="W776" s="350"/>
      <c r="X776" s="350"/>
      <c r="Y776" s="350"/>
      <c r="Z776" s="350"/>
    </row>
    <row r="777">
      <c r="A777" s="350"/>
      <c r="B777" s="350"/>
      <c r="C777" s="350"/>
      <c r="D777" s="350"/>
      <c r="E777" s="350"/>
      <c r="F777" s="350"/>
      <c r="G777" s="350"/>
      <c r="H777" s="350"/>
      <c r="I777" s="350"/>
      <c r="J777" s="350"/>
      <c r="K777" s="350"/>
      <c r="L777" s="350"/>
      <c r="M777" s="350"/>
      <c r="N777" s="350"/>
      <c r="O777" s="350"/>
      <c r="P777" s="350"/>
      <c r="Q777" s="350"/>
      <c r="R777" s="350"/>
      <c r="S777" s="350"/>
      <c r="T777" s="350"/>
      <c r="U777" s="350"/>
      <c r="V777" s="350"/>
      <c r="W777" s="350"/>
      <c r="X777" s="350"/>
      <c r="Y777" s="350"/>
      <c r="Z777" s="350"/>
    </row>
    <row r="778">
      <c r="A778" s="350"/>
      <c r="B778" s="350"/>
      <c r="C778" s="350"/>
      <c r="D778" s="350"/>
      <c r="E778" s="350"/>
      <c r="F778" s="350"/>
      <c r="G778" s="350"/>
      <c r="H778" s="350"/>
      <c r="I778" s="350"/>
      <c r="J778" s="350"/>
      <c r="K778" s="350"/>
      <c r="L778" s="350"/>
      <c r="M778" s="350"/>
      <c r="N778" s="350"/>
      <c r="O778" s="350"/>
      <c r="P778" s="350"/>
      <c r="Q778" s="350"/>
      <c r="R778" s="350"/>
      <c r="S778" s="350"/>
      <c r="T778" s="350"/>
      <c r="U778" s="350"/>
      <c r="V778" s="350"/>
      <c r="W778" s="350"/>
      <c r="X778" s="350"/>
      <c r="Y778" s="350"/>
      <c r="Z778" s="350"/>
    </row>
    <row r="779">
      <c r="A779" s="350"/>
      <c r="B779" s="350"/>
      <c r="C779" s="350"/>
      <c r="D779" s="350"/>
      <c r="E779" s="350"/>
      <c r="F779" s="350"/>
      <c r="G779" s="350"/>
      <c r="H779" s="350"/>
      <c r="I779" s="350"/>
      <c r="J779" s="350"/>
      <c r="K779" s="350"/>
      <c r="L779" s="350"/>
      <c r="M779" s="350"/>
      <c r="N779" s="350"/>
      <c r="O779" s="350"/>
      <c r="P779" s="350"/>
      <c r="Q779" s="350"/>
      <c r="R779" s="350"/>
      <c r="S779" s="350"/>
      <c r="T779" s="350"/>
      <c r="U779" s="350"/>
      <c r="V779" s="350"/>
      <c r="W779" s="350"/>
      <c r="X779" s="350"/>
      <c r="Y779" s="350"/>
      <c r="Z779" s="350"/>
    </row>
    <row r="780">
      <c r="A780" s="350"/>
      <c r="B780" s="350"/>
      <c r="C780" s="350"/>
      <c r="D780" s="350"/>
      <c r="E780" s="350"/>
      <c r="F780" s="350"/>
      <c r="G780" s="350"/>
      <c r="H780" s="350"/>
      <c r="I780" s="350"/>
      <c r="J780" s="350"/>
      <c r="K780" s="350"/>
      <c r="L780" s="350"/>
      <c r="M780" s="350"/>
      <c r="N780" s="350"/>
      <c r="O780" s="350"/>
      <c r="P780" s="350"/>
      <c r="Q780" s="350"/>
      <c r="R780" s="350"/>
      <c r="S780" s="350"/>
      <c r="T780" s="350"/>
      <c r="U780" s="350"/>
      <c r="V780" s="350"/>
      <c r="W780" s="350"/>
      <c r="X780" s="350"/>
      <c r="Y780" s="350"/>
      <c r="Z780" s="350"/>
    </row>
    <row r="781">
      <c r="A781" s="350"/>
      <c r="B781" s="350"/>
      <c r="C781" s="350"/>
      <c r="D781" s="350"/>
      <c r="E781" s="350"/>
      <c r="F781" s="350"/>
      <c r="G781" s="350"/>
      <c r="H781" s="350"/>
      <c r="I781" s="350"/>
      <c r="J781" s="350"/>
      <c r="K781" s="350"/>
      <c r="L781" s="350"/>
      <c r="M781" s="350"/>
      <c r="N781" s="350"/>
      <c r="O781" s="350"/>
      <c r="P781" s="350"/>
      <c r="Q781" s="350"/>
      <c r="R781" s="350"/>
      <c r="S781" s="350"/>
      <c r="T781" s="350"/>
      <c r="U781" s="350"/>
      <c r="V781" s="350"/>
      <c r="W781" s="350"/>
      <c r="X781" s="350"/>
      <c r="Y781" s="350"/>
      <c r="Z781" s="350"/>
    </row>
    <row r="782">
      <c r="A782" s="350"/>
      <c r="B782" s="350"/>
      <c r="C782" s="350"/>
      <c r="D782" s="350"/>
      <c r="E782" s="350"/>
      <c r="F782" s="350"/>
      <c r="G782" s="350"/>
      <c r="H782" s="350"/>
      <c r="I782" s="350"/>
      <c r="J782" s="350"/>
      <c r="K782" s="350"/>
      <c r="L782" s="350"/>
      <c r="M782" s="350"/>
      <c r="N782" s="350"/>
      <c r="O782" s="350"/>
      <c r="P782" s="350"/>
      <c r="Q782" s="350"/>
      <c r="R782" s="350"/>
      <c r="S782" s="350"/>
      <c r="T782" s="350"/>
      <c r="U782" s="350"/>
      <c r="V782" s="350"/>
      <c r="W782" s="350"/>
      <c r="X782" s="350"/>
      <c r="Y782" s="350"/>
      <c r="Z782" s="350"/>
    </row>
    <row r="783">
      <c r="A783" s="350"/>
      <c r="B783" s="350"/>
      <c r="C783" s="350"/>
      <c r="D783" s="350"/>
      <c r="E783" s="350"/>
      <c r="F783" s="350"/>
      <c r="G783" s="350"/>
      <c r="H783" s="350"/>
      <c r="I783" s="350"/>
      <c r="J783" s="350"/>
      <c r="K783" s="350"/>
      <c r="L783" s="350"/>
      <c r="M783" s="350"/>
      <c r="N783" s="350"/>
      <c r="O783" s="350"/>
      <c r="P783" s="350"/>
      <c r="Q783" s="350"/>
      <c r="R783" s="350"/>
      <c r="S783" s="350"/>
      <c r="T783" s="350"/>
      <c r="U783" s="350"/>
      <c r="V783" s="350"/>
      <c r="W783" s="350"/>
      <c r="X783" s="350"/>
      <c r="Y783" s="350"/>
      <c r="Z783" s="350"/>
    </row>
    <row r="784">
      <c r="A784" s="350"/>
      <c r="B784" s="350"/>
      <c r="C784" s="350"/>
      <c r="D784" s="350"/>
      <c r="E784" s="350"/>
      <c r="F784" s="350"/>
      <c r="G784" s="350"/>
      <c r="H784" s="350"/>
      <c r="I784" s="350"/>
      <c r="J784" s="350"/>
      <c r="K784" s="350"/>
      <c r="L784" s="350"/>
      <c r="M784" s="350"/>
      <c r="N784" s="350"/>
      <c r="O784" s="350"/>
      <c r="P784" s="350"/>
      <c r="Q784" s="350"/>
      <c r="R784" s="350"/>
      <c r="S784" s="350"/>
      <c r="T784" s="350"/>
      <c r="U784" s="350"/>
      <c r="V784" s="350"/>
      <c r="W784" s="350"/>
      <c r="X784" s="350"/>
      <c r="Y784" s="350"/>
      <c r="Z784" s="350"/>
    </row>
    <row r="785">
      <c r="A785" s="350"/>
      <c r="B785" s="350"/>
      <c r="C785" s="350"/>
      <c r="D785" s="350"/>
      <c r="E785" s="350"/>
      <c r="F785" s="350"/>
      <c r="G785" s="350"/>
      <c r="H785" s="350"/>
      <c r="I785" s="350"/>
      <c r="J785" s="350"/>
      <c r="K785" s="350"/>
      <c r="L785" s="350"/>
      <c r="M785" s="350"/>
      <c r="N785" s="350"/>
      <c r="O785" s="350"/>
      <c r="P785" s="350"/>
      <c r="Q785" s="350"/>
      <c r="R785" s="350"/>
      <c r="S785" s="350"/>
      <c r="T785" s="350"/>
      <c r="U785" s="350"/>
      <c r="V785" s="350"/>
      <c r="W785" s="350"/>
      <c r="X785" s="350"/>
      <c r="Y785" s="350"/>
      <c r="Z785" s="350"/>
    </row>
    <row r="786">
      <c r="A786" s="350"/>
      <c r="B786" s="350"/>
      <c r="C786" s="350"/>
      <c r="D786" s="350"/>
      <c r="E786" s="350"/>
      <c r="F786" s="350"/>
      <c r="G786" s="350"/>
      <c r="H786" s="350"/>
      <c r="I786" s="350"/>
      <c r="J786" s="350"/>
      <c r="K786" s="350"/>
      <c r="L786" s="350"/>
      <c r="M786" s="350"/>
      <c r="N786" s="350"/>
      <c r="O786" s="350"/>
      <c r="P786" s="350"/>
      <c r="Q786" s="350"/>
      <c r="R786" s="350"/>
      <c r="S786" s="350"/>
      <c r="T786" s="350"/>
      <c r="U786" s="350"/>
      <c r="V786" s="350"/>
      <c r="W786" s="350"/>
      <c r="X786" s="350"/>
      <c r="Y786" s="350"/>
      <c r="Z786" s="350"/>
    </row>
    <row r="787">
      <c r="A787" s="350"/>
      <c r="B787" s="350"/>
      <c r="C787" s="350"/>
      <c r="D787" s="350"/>
      <c r="E787" s="350"/>
      <c r="F787" s="350"/>
      <c r="G787" s="350"/>
      <c r="H787" s="350"/>
      <c r="I787" s="350"/>
      <c r="J787" s="350"/>
      <c r="K787" s="350"/>
      <c r="L787" s="350"/>
      <c r="M787" s="350"/>
      <c r="N787" s="350"/>
      <c r="O787" s="350"/>
      <c r="P787" s="350"/>
      <c r="Q787" s="350"/>
      <c r="R787" s="350"/>
      <c r="S787" s="350"/>
      <c r="T787" s="350"/>
      <c r="U787" s="350"/>
      <c r="V787" s="350"/>
      <c r="W787" s="350"/>
      <c r="X787" s="350"/>
      <c r="Y787" s="350"/>
      <c r="Z787" s="350"/>
    </row>
    <row r="788">
      <c r="A788" s="350"/>
      <c r="B788" s="350"/>
      <c r="C788" s="350"/>
      <c r="D788" s="350"/>
      <c r="E788" s="350"/>
      <c r="F788" s="350"/>
      <c r="G788" s="350"/>
      <c r="H788" s="350"/>
      <c r="I788" s="350"/>
      <c r="J788" s="350"/>
      <c r="K788" s="350"/>
      <c r="L788" s="350"/>
      <c r="M788" s="350"/>
      <c r="N788" s="350"/>
      <c r="O788" s="350"/>
      <c r="P788" s="350"/>
      <c r="Q788" s="350"/>
      <c r="R788" s="350"/>
      <c r="S788" s="350"/>
      <c r="T788" s="350"/>
      <c r="U788" s="350"/>
      <c r="V788" s="350"/>
      <c r="W788" s="350"/>
      <c r="X788" s="350"/>
      <c r="Y788" s="350"/>
      <c r="Z788" s="350"/>
    </row>
    <row r="789">
      <c r="A789" s="350"/>
      <c r="B789" s="350"/>
      <c r="C789" s="350"/>
      <c r="D789" s="350"/>
      <c r="E789" s="350"/>
      <c r="F789" s="350"/>
      <c r="G789" s="350"/>
      <c r="H789" s="350"/>
      <c r="I789" s="350"/>
      <c r="J789" s="350"/>
      <c r="K789" s="350"/>
      <c r="L789" s="350"/>
      <c r="M789" s="350"/>
      <c r="N789" s="350"/>
      <c r="O789" s="350"/>
      <c r="P789" s="350"/>
      <c r="Q789" s="350"/>
      <c r="R789" s="350"/>
      <c r="S789" s="350"/>
      <c r="T789" s="350"/>
      <c r="U789" s="350"/>
      <c r="V789" s="350"/>
      <c r="W789" s="350"/>
      <c r="X789" s="350"/>
      <c r="Y789" s="350"/>
      <c r="Z789" s="350"/>
    </row>
    <row r="790">
      <c r="A790" s="350"/>
      <c r="B790" s="350"/>
      <c r="C790" s="350"/>
      <c r="D790" s="350"/>
      <c r="E790" s="350"/>
      <c r="F790" s="350"/>
      <c r="G790" s="350"/>
      <c r="H790" s="350"/>
      <c r="I790" s="350"/>
      <c r="J790" s="350"/>
      <c r="K790" s="350"/>
      <c r="L790" s="350"/>
      <c r="M790" s="350"/>
      <c r="N790" s="350"/>
      <c r="O790" s="350"/>
      <c r="P790" s="350"/>
      <c r="Q790" s="350"/>
      <c r="R790" s="350"/>
      <c r="S790" s="350"/>
      <c r="T790" s="350"/>
      <c r="U790" s="350"/>
      <c r="V790" s="350"/>
      <c r="W790" s="350"/>
      <c r="X790" s="350"/>
      <c r="Y790" s="350"/>
      <c r="Z790" s="350"/>
    </row>
    <row r="791">
      <c r="A791" s="350"/>
      <c r="B791" s="350"/>
      <c r="C791" s="350"/>
      <c r="D791" s="350"/>
      <c r="E791" s="350"/>
      <c r="F791" s="350"/>
      <c r="G791" s="350"/>
      <c r="H791" s="350"/>
      <c r="I791" s="350"/>
      <c r="J791" s="350"/>
      <c r="K791" s="350"/>
      <c r="L791" s="350"/>
      <c r="M791" s="350"/>
      <c r="N791" s="350"/>
      <c r="O791" s="350"/>
      <c r="P791" s="350"/>
      <c r="Q791" s="350"/>
      <c r="R791" s="350"/>
      <c r="S791" s="350"/>
      <c r="T791" s="350"/>
      <c r="U791" s="350"/>
      <c r="V791" s="350"/>
      <c r="W791" s="350"/>
      <c r="X791" s="350"/>
      <c r="Y791" s="350"/>
      <c r="Z791" s="350"/>
    </row>
    <row r="792">
      <c r="A792" s="350"/>
      <c r="B792" s="350"/>
      <c r="C792" s="350"/>
      <c r="D792" s="350"/>
      <c r="E792" s="350"/>
      <c r="F792" s="350"/>
      <c r="G792" s="350"/>
      <c r="H792" s="350"/>
      <c r="I792" s="350"/>
      <c r="J792" s="350"/>
      <c r="K792" s="350"/>
      <c r="L792" s="350"/>
      <c r="M792" s="350"/>
      <c r="N792" s="350"/>
      <c r="O792" s="350"/>
      <c r="P792" s="350"/>
      <c r="Q792" s="350"/>
      <c r="R792" s="350"/>
      <c r="S792" s="350"/>
      <c r="T792" s="350"/>
      <c r="U792" s="350"/>
      <c r="V792" s="350"/>
      <c r="W792" s="350"/>
      <c r="X792" s="350"/>
      <c r="Y792" s="350"/>
      <c r="Z792" s="350"/>
    </row>
    <row r="793">
      <c r="A793" s="350"/>
      <c r="B793" s="350"/>
      <c r="C793" s="350"/>
      <c r="D793" s="350"/>
      <c r="E793" s="350"/>
      <c r="F793" s="350"/>
      <c r="G793" s="350"/>
      <c r="H793" s="350"/>
      <c r="I793" s="350"/>
      <c r="J793" s="350"/>
      <c r="K793" s="350"/>
      <c r="L793" s="350"/>
      <c r="M793" s="350"/>
      <c r="N793" s="350"/>
      <c r="O793" s="350"/>
      <c r="P793" s="350"/>
      <c r="Q793" s="350"/>
      <c r="R793" s="350"/>
      <c r="S793" s="350"/>
      <c r="T793" s="350"/>
      <c r="U793" s="350"/>
      <c r="V793" s="350"/>
      <c r="W793" s="350"/>
      <c r="X793" s="350"/>
      <c r="Y793" s="350"/>
      <c r="Z793" s="350"/>
    </row>
    <row r="794">
      <c r="A794" s="350"/>
      <c r="B794" s="350"/>
      <c r="C794" s="350"/>
      <c r="D794" s="350"/>
      <c r="E794" s="350"/>
      <c r="F794" s="350"/>
      <c r="G794" s="350"/>
      <c r="H794" s="350"/>
      <c r="I794" s="350"/>
      <c r="J794" s="350"/>
      <c r="K794" s="350"/>
      <c r="L794" s="350"/>
      <c r="M794" s="350"/>
      <c r="N794" s="350"/>
      <c r="O794" s="350"/>
      <c r="P794" s="350"/>
      <c r="Q794" s="350"/>
      <c r="R794" s="350"/>
      <c r="S794" s="350"/>
      <c r="T794" s="350"/>
      <c r="U794" s="350"/>
      <c r="V794" s="350"/>
      <c r="W794" s="350"/>
      <c r="X794" s="350"/>
      <c r="Y794" s="350"/>
      <c r="Z794" s="350"/>
    </row>
    <row r="795">
      <c r="A795" s="350"/>
      <c r="B795" s="350"/>
      <c r="C795" s="350"/>
      <c r="D795" s="350"/>
      <c r="E795" s="350"/>
      <c r="F795" s="350"/>
      <c r="G795" s="350"/>
      <c r="H795" s="350"/>
      <c r="I795" s="350"/>
      <c r="J795" s="350"/>
      <c r="K795" s="350"/>
      <c r="L795" s="350"/>
      <c r="M795" s="350"/>
      <c r="N795" s="350"/>
      <c r="O795" s="350"/>
      <c r="P795" s="350"/>
      <c r="Q795" s="350"/>
      <c r="R795" s="350"/>
      <c r="S795" s="350"/>
      <c r="T795" s="350"/>
      <c r="U795" s="350"/>
      <c r="V795" s="350"/>
      <c r="W795" s="350"/>
      <c r="X795" s="350"/>
      <c r="Y795" s="350"/>
      <c r="Z795" s="350"/>
    </row>
    <row r="796">
      <c r="A796" s="350"/>
      <c r="B796" s="350"/>
      <c r="C796" s="350"/>
      <c r="D796" s="350"/>
      <c r="E796" s="350"/>
      <c r="F796" s="350"/>
      <c r="G796" s="350"/>
      <c r="H796" s="350"/>
      <c r="I796" s="350"/>
      <c r="J796" s="350"/>
      <c r="K796" s="350"/>
      <c r="L796" s="350"/>
      <c r="M796" s="350"/>
      <c r="N796" s="350"/>
      <c r="O796" s="350"/>
      <c r="P796" s="350"/>
      <c r="Q796" s="350"/>
      <c r="R796" s="350"/>
      <c r="S796" s="350"/>
      <c r="T796" s="350"/>
      <c r="U796" s="350"/>
      <c r="V796" s="350"/>
      <c r="W796" s="350"/>
      <c r="X796" s="350"/>
      <c r="Y796" s="350"/>
      <c r="Z796" s="350"/>
    </row>
    <row r="797">
      <c r="A797" s="350"/>
      <c r="B797" s="350"/>
      <c r="C797" s="350"/>
      <c r="D797" s="350"/>
      <c r="E797" s="350"/>
      <c r="F797" s="350"/>
      <c r="G797" s="350"/>
      <c r="H797" s="350"/>
      <c r="I797" s="350"/>
      <c r="J797" s="350"/>
      <c r="K797" s="350"/>
      <c r="L797" s="350"/>
      <c r="M797" s="350"/>
      <c r="N797" s="350"/>
      <c r="O797" s="350"/>
      <c r="P797" s="350"/>
      <c r="Q797" s="350"/>
      <c r="R797" s="350"/>
      <c r="S797" s="350"/>
      <c r="T797" s="350"/>
      <c r="U797" s="350"/>
      <c r="V797" s="350"/>
      <c r="W797" s="350"/>
      <c r="X797" s="350"/>
      <c r="Y797" s="350"/>
      <c r="Z797" s="350"/>
    </row>
    <row r="798">
      <c r="A798" s="350"/>
      <c r="B798" s="350"/>
      <c r="C798" s="350"/>
      <c r="D798" s="350"/>
      <c r="E798" s="350"/>
      <c r="F798" s="350"/>
      <c r="G798" s="350"/>
      <c r="H798" s="350"/>
      <c r="I798" s="350"/>
      <c r="J798" s="350"/>
      <c r="K798" s="350"/>
      <c r="L798" s="350"/>
      <c r="M798" s="350"/>
      <c r="N798" s="350"/>
      <c r="O798" s="350"/>
      <c r="P798" s="350"/>
      <c r="Q798" s="350"/>
      <c r="R798" s="350"/>
      <c r="S798" s="350"/>
      <c r="T798" s="350"/>
      <c r="U798" s="350"/>
      <c r="V798" s="350"/>
      <c r="W798" s="350"/>
      <c r="X798" s="350"/>
      <c r="Y798" s="350"/>
      <c r="Z798" s="350"/>
    </row>
    <row r="799">
      <c r="A799" s="350"/>
      <c r="B799" s="350"/>
      <c r="C799" s="350"/>
      <c r="D799" s="350"/>
      <c r="E799" s="350"/>
      <c r="F799" s="350"/>
      <c r="G799" s="350"/>
      <c r="H799" s="350"/>
      <c r="I799" s="350"/>
      <c r="J799" s="350"/>
      <c r="K799" s="350"/>
      <c r="L799" s="350"/>
      <c r="M799" s="350"/>
      <c r="N799" s="350"/>
      <c r="O799" s="350"/>
      <c r="P799" s="350"/>
      <c r="Q799" s="350"/>
      <c r="R799" s="350"/>
      <c r="S799" s="350"/>
      <c r="T799" s="350"/>
      <c r="U799" s="350"/>
      <c r="V799" s="350"/>
      <c r="W799" s="350"/>
      <c r="X799" s="350"/>
      <c r="Y799" s="350"/>
      <c r="Z799" s="350"/>
    </row>
    <row r="800">
      <c r="A800" s="350"/>
      <c r="B800" s="350"/>
      <c r="C800" s="350"/>
      <c r="D800" s="350"/>
      <c r="E800" s="350"/>
      <c r="F800" s="350"/>
      <c r="G800" s="350"/>
      <c r="H800" s="350"/>
      <c r="I800" s="350"/>
      <c r="J800" s="350"/>
      <c r="K800" s="350"/>
      <c r="L800" s="350"/>
      <c r="M800" s="350"/>
      <c r="N800" s="350"/>
      <c r="O800" s="350"/>
      <c r="P800" s="350"/>
      <c r="Q800" s="350"/>
      <c r="R800" s="350"/>
      <c r="S800" s="350"/>
      <c r="T800" s="350"/>
      <c r="U800" s="350"/>
      <c r="V800" s="350"/>
      <c r="W800" s="350"/>
      <c r="X800" s="350"/>
      <c r="Y800" s="350"/>
      <c r="Z800" s="350"/>
    </row>
    <row r="801">
      <c r="A801" s="350"/>
      <c r="B801" s="350"/>
      <c r="C801" s="350"/>
      <c r="D801" s="350"/>
      <c r="E801" s="350"/>
      <c r="F801" s="350"/>
      <c r="G801" s="350"/>
      <c r="H801" s="350"/>
      <c r="I801" s="350"/>
      <c r="J801" s="350"/>
      <c r="K801" s="350"/>
      <c r="L801" s="350"/>
      <c r="M801" s="350"/>
      <c r="N801" s="350"/>
      <c r="O801" s="350"/>
      <c r="P801" s="350"/>
      <c r="Q801" s="350"/>
      <c r="R801" s="350"/>
      <c r="S801" s="350"/>
      <c r="T801" s="350"/>
      <c r="U801" s="350"/>
      <c r="V801" s="350"/>
      <c r="W801" s="350"/>
      <c r="X801" s="350"/>
      <c r="Y801" s="350"/>
      <c r="Z801" s="350"/>
    </row>
    <row r="802">
      <c r="A802" s="350"/>
      <c r="B802" s="350"/>
      <c r="C802" s="350"/>
      <c r="D802" s="350"/>
      <c r="E802" s="350"/>
      <c r="F802" s="350"/>
      <c r="G802" s="350"/>
      <c r="H802" s="350"/>
      <c r="I802" s="350"/>
      <c r="J802" s="350"/>
      <c r="K802" s="350"/>
      <c r="L802" s="350"/>
      <c r="M802" s="350"/>
      <c r="N802" s="350"/>
      <c r="O802" s="350"/>
      <c r="P802" s="350"/>
      <c r="Q802" s="350"/>
      <c r="R802" s="350"/>
      <c r="S802" s="350"/>
      <c r="T802" s="350"/>
      <c r="U802" s="350"/>
      <c r="V802" s="350"/>
      <c r="W802" s="350"/>
      <c r="X802" s="350"/>
      <c r="Y802" s="350"/>
      <c r="Z802" s="350"/>
    </row>
    <row r="803">
      <c r="A803" s="350"/>
      <c r="B803" s="350"/>
      <c r="C803" s="350"/>
      <c r="D803" s="350"/>
      <c r="E803" s="350"/>
      <c r="F803" s="350"/>
      <c r="G803" s="350"/>
      <c r="H803" s="350"/>
      <c r="I803" s="350"/>
      <c r="J803" s="350"/>
      <c r="K803" s="350"/>
      <c r="L803" s="350"/>
      <c r="M803" s="350"/>
      <c r="N803" s="350"/>
      <c r="O803" s="350"/>
      <c r="P803" s="350"/>
      <c r="Q803" s="350"/>
      <c r="R803" s="350"/>
      <c r="S803" s="350"/>
      <c r="T803" s="350"/>
      <c r="U803" s="350"/>
      <c r="V803" s="350"/>
      <c r="W803" s="350"/>
      <c r="X803" s="350"/>
      <c r="Y803" s="350"/>
      <c r="Z803" s="350"/>
    </row>
    <row r="804">
      <c r="A804" s="350"/>
      <c r="B804" s="350"/>
      <c r="C804" s="350"/>
      <c r="D804" s="350"/>
      <c r="E804" s="350"/>
      <c r="F804" s="350"/>
      <c r="G804" s="350"/>
      <c r="H804" s="350"/>
      <c r="I804" s="350"/>
      <c r="J804" s="350"/>
      <c r="K804" s="350"/>
      <c r="L804" s="350"/>
      <c r="M804" s="350"/>
      <c r="N804" s="350"/>
      <c r="O804" s="350"/>
      <c r="P804" s="350"/>
      <c r="Q804" s="350"/>
      <c r="R804" s="350"/>
      <c r="S804" s="350"/>
      <c r="T804" s="350"/>
      <c r="U804" s="350"/>
      <c r="V804" s="350"/>
      <c r="W804" s="350"/>
      <c r="X804" s="350"/>
      <c r="Y804" s="350"/>
      <c r="Z804" s="350"/>
    </row>
    <row r="805">
      <c r="A805" s="350"/>
      <c r="B805" s="350"/>
      <c r="C805" s="350"/>
      <c r="D805" s="350"/>
      <c r="E805" s="350"/>
      <c r="F805" s="350"/>
      <c r="G805" s="350"/>
      <c r="H805" s="350"/>
      <c r="I805" s="350"/>
      <c r="J805" s="350"/>
      <c r="K805" s="350"/>
      <c r="L805" s="350"/>
      <c r="M805" s="350"/>
      <c r="N805" s="350"/>
      <c r="O805" s="350"/>
      <c r="P805" s="350"/>
      <c r="Q805" s="350"/>
      <c r="R805" s="350"/>
      <c r="S805" s="350"/>
      <c r="T805" s="350"/>
      <c r="U805" s="350"/>
      <c r="V805" s="350"/>
      <c r="W805" s="350"/>
      <c r="X805" s="350"/>
      <c r="Y805" s="350"/>
      <c r="Z805" s="350"/>
    </row>
    <row r="806">
      <c r="A806" s="350"/>
      <c r="B806" s="350"/>
      <c r="C806" s="350"/>
      <c r="D806" s="350"/>
      <c r="E806" s="350"/>
      <c r="F806" s="350"/>
      <c r="G806" s="350"/>
      <c r="H806" s="350"/>
      <c r="I806" s="350"/>
      <c r="J806" s="350"/>
      <c r="K806" s="350"/>
      <c r="L806" s="350"/>
      <c r="M806" s="350"/>
      <c r="N806" s="350"/>
      <c r="O806" s="350"/>
      <c r="P806" s="350"/>
      <c r="Q806" s="350"/>
      <c r="R806" s="350"/>
      <c r="S806" s="350"/>
      <c r="T806" s="350"/>
      <c r="U806" s="350"/>
      <c r="V806" s="350"/>
      <c r="W806" s="350"/>
      <c r="X806" s="350"/>
      <c r="Y806" s="350"/>
      <c r="Z806" s="350"/>
    </row>
    <row r="807">
      <c r="A807" s="350"/>
      <c r="B807" s="350"/>
      <c r="C807" s="350"/>
      <c r="D807" s="350"/>
      <c r="E807" s="350"/>
      <c r="F807" s="350"/>
      <c r="G807" s="350"/>
      <c r="H807" s="350"/>
      <c r="I807" s="350"/>
      <c r="J807" s="350"/>
      <c r="K807" s="350"/>
      <c r="L807" s="350"/>
      <c r="M807" s="350"/>
      <c r="N807" s="350"/>
      <c r="O807" s="350"/>
      <c r="P807" s="350"/>
      <c r="Q807" s="350"/>
      <c r="R807" s="350"/>
      <c r="S807" s="350"/>
      <c r="T807" s="350"/>
      <c r="U807" s="350"/>
      <c r="V807" s="350"/>
      <c r="W807" s="350"/>
      <c r="X807" s="350"/>
      <c r="Y807" s="350"/>
      <c r="Z807" s="350"/>
    </row>
    <row r="808">
      <c r="A808" s="350"/>
      <c r="B808" s="350"/>
      <c r="C808" s="350"/>
      <c r="D808" s="350"/>
      <c r="E808" s="350"/>
      <c r="F808" s="350"/>
      <c r="G808" s="350"/>
      <c r="H808" s="350"/>
      <c r="I808" s="350"/>
      <c r="J808" s="350"/>
      <c r="K808" s="350"/>
      <c r="L808" s="350"/>
      <c r="M808" s="350"/>
      <c r="N808" s="350"/>
      <c r="O808" s="350"/>
      <c r="P808" s="350"/>
      <c r="Q808" s="350"/>
      <c r="R808" s="350"/>
      <c r="S808" s="350"/>
      <c r="T808" s="350"/>
      <c r="U808" s="350"/>
      <c r="V808" s="350"/>
      <c r="W808" s="350"/>
      <c r="X808" s="350"/>
      <c r="Y808" s="350"/>
      <c r="Z808" s="350"/>
    </row>
    <row r="809">
      <c r="A809" s="350"/>
      <c r="B809" s="350"/>
      <c r="C809" s="350"/>
      <c r="D809" s="350"/>
      <c r="E809" s="350"/>
      <c r="F809" s="350"/>
      <c r="G809" s="350"/>
      <c r="H809" s="350"/>
      <c r="I809" s="350"/>
      <c r="J809" s="350"/>
      <c r="K809" s="350"/>
      <c r="L809" s="350"/>
      <c r="M809" s="350"/>
      <c r="N809" s="350"/>
      <c r="O809" s="350"/>
      <c r="P809" s="350"/>
      <c r="Q809" s="350"/>
      <c r="R809" s="350"/>
      <c r="S809" s="350"/>
      <c r="T809" s="350"/>
      <c r="U809" s="350"/>
      <c r="V809" s="350"/>
      <c r="W809" s="350"/>
      <c r="X809" s="350"/>
      <c r="Y809" s="350"/>
      <c r="Z809" s="350"/>
    </row>
    <row r="810">
      <c r="A810" s="350"/>
      <c r="B810" s="350"/>
      <c r="C810" s="350"/>
      <c r="D810" s="350"/>
      <c r="E810" s="350"/>
      <c r="F810" s="350"/>
      <c r="G810" s="350"/>
      <c r="H810" s="350"/>
      <c r="I810" s="350"/>
      <c r="J810" s="350"/>
      <c r="K810" s="350"/>
      <c r="L810" s="350"/>
      <c r="M810" s="350"/>
      <c r="N810" s="350"/>
      <c r="O810" s="350"/>
      <c r="P810" s="350"/>
      <c r="Q810" s="350"/>
      <c r="R810" s="350"/>
      <c r="S810" s="350"/>
      <c r="T810" s="350"/>
      <c r="U810" s="350"/>
      <c r="V810" s="350"/>
      <c r="W810" s="350"/>
      <c r="X810" s="350"/>
      <c r="Y810" s="350"/>
      <c r="Z810" s="350"/>
    </row>
    <row r="811">
      <c r="A811" s="350"/>
      <c r="B811" s="350"/>
      <c r="C811" s="350"/>
      <c r="D811" s="350"/>
      <c r="E811" s="350"/>
      <c r="F811" s="350"/>
      <c r="G811" s="350"/>
      <c r="H811" s="350"/>
      <c r="I811" s="350"/>
      <c r="J811" s="350"/>
      <c r="K811" s="350"/>
      <c r="L811" s="350"/>
      <c r="M811" s="350"/>
      <c r="N811" s="350"/>
      <c r="O811" s="350"/>
      <c r="P811" s="350"/>
      <c r="Q811" s="350"/>
      <c r="R811" s="350"/>
      <c r="S811" s="350"/>
      <c r="T811" s="350"/>
      <c r="U811" s="350"/>
      <c r="V811" s="350"/>
      <c r="W811" s="350"/>
      <c r="X811" s="350"/>
      <c r="Y811" s="350"/>
      <c r="Z811" s="350"/>
    </row>
    <row r="812">
      <c r="A812" s="350"/>
      <c r="B812" s="350"/>
      <c r="C812" s="350"/>
      <c r="D812" s="350"/>
      <c r="E812" s="350"/>
      <c r="F812" s="350"/>
      <c r="G812" s="350"/>
      <c r="H812" s="350"/>
      <c r="I812" s="350"/>
      <c r="J812" s="350"/>
      <c r="K812" s="350"/>
      <c r="L812" s="350"/>
      <c r="M812" s="350"/>
      <c r="N812" s="350"/>
      <c r="O812" s="350"/>
      <c r="P812" s="350"/>
      <c r="Q812" s="350"/>
      <c r="R812" s="350"/>
      <c r="S812" s="350"/>
      <c r="T812" s="350"/>
      <c r="U812" s="350"/>
      <c r="V812" s="350"/>
      <c r="W812" s="350"/>
      <c r="X812" s="350"/>
      <c r="Y812" s="350"/>
      <c r="Z812" s="350"/>
    </row>
    <row r="813">
      <c r="A813" s="350"/>
      <c r="B813" s="350"/>
      <c r="C813" s="350"/>
      <c r="D813" s="350"/>
      <c r="E813" s="350"/>
      <c r="F813" s="350"/>
      <c r="G813" s="350"/>
      <c r="H813" s="350"/>
      <c r="I813" s="350"/>
      <c r="J813" s="350"/>
      <c r="K813" s="350"/>
      <c r="L813" s="350"/>
      <c r="M813" s="350"/>
      <c r="N813" s="350"/>
      <c r="O813" s="350"/>
      <c r="P813" s="350"/>
      <c r="Q813" s="350"/>
      <c r="R813" s="350"/>
      <c r="S813" s="350"/>
      <c r="T813" s="350"/>
      <c r="U813" s="350"/>
      <c r="V813" s="350"/>
      <c r="W813" s="350"/>
      <c r="X813" s="350"/>
      <c r="Y813" s="350"/>
      <c r="Z813" s="350"/>
    </row>
    <row r="814">
      <c r="A814" s="350"/>
      <c r="B814" s="350"/>
      <c r="C814" s="350"/>
      <c r="D814" s="350"/>
      <c r="E814" s="350"/>
      <c r="F814" s="350"/>
      <c r="G814" s="350"/>
      <c r="H814" s="350"/>
      <c r="I814" s="350"/>
      <c r="J814" s="350"/>
      <c r="K814" s="350"/>
      <c r="L814" s="350"/>
      <c r="M814" s="350"/>
      <c r="N814" s="350"/>
      <c r="O814" s="350"/>
      <c r="P814" s="350"/>
      <c r="Q814" s="350"/>
      <c r="R814" s="350"/>
      <c r="S814" s="350"/>
      <c r="T814" s="350"/>
      <c r="U814" s="350"/>
      <c r="V814" s="350"/>
      <c r="W814" s="350"/>
      <c r="X814" s="350"/>
      <c r="Y814" s="350"/>
      <c r="Z814" s="350"/>
    </row>
    <row r="815">
      <c r="A815" s="350"/>
      <c r="B815" s="350"/>
      <c r="C815" s="350"/>
      <c r="D815" s="350"/>
      <c r="E815" s="350"/>
      <c r="F815" s="350"/>
      <c r="G815" s="350"/>
      <c r="H815" s="350"/>
      <c r="I815" s="350"/>
      <c r="J815" s="350"/>
      <c r="K815" s="350"/>
      <c r="L815" s="350"/>
      <c r="M815" s="350"/>
      <c r="N815" s="350"/>
      <c r="O815" s="350"/>
      <c r="P815" s="350"/>
      <c r="Q815" s="350"/>
      <c r="R815" s="350"/>
      <c r="S815" s="350"/>
      <c r="T815" s="350"/>
      <c r="U815" s="350"/>
      <c r="V815" s="350"/>
      <c r="W815" s="350"/>
      <c r="X815" s="350"/>
      <c r="Y815" s="350"/>
      <c r="Z815" s="350"/>
    </row>
    <row r="816">
      <c r="A816" s="350"/>
      <c r="B816" s="350"/>
      <c r="C816" s="350"/>
      <c r="D816" s="350"/>
      <c r="E816" s="350"/>
      <c r="F816" s="350"/>
      <c r="G816" s="350"/>
      <c r="H816" s="350"/>
      <c r="I816" s="350"/>
      <c r="J816" s="350"/>
      <c r="K816" s="350"/>
      <c r="L816" s="350"/>
      <c r="M816" s="350"/>
      <c r="N816" s="350"/>
      <c r="O816" s="350"/>
      <c r="P816" s="350"/>
      <c r="Q816" s="350"/>
      <c r="R816" s="350"/>
      <c r="S816" s="350"/>
      <c r="T816" s="350"/>
      <c r="U816" s="350"/>
      <c r="V816" s="350"/>
      <c r="W816" s="350"/>
      <c r="X816" s="350"/>
      <c r="Y816" s="350"/>
      <c r="Z816" s="350"/>
    </row>
    <row r="817">
      <c r="A817" s="350"/>
      <c r="B817" s="350"/>
      <c r="C817" s="350"/>
      <c r="D817" s="350"/>
      <c r="E817" s="350"/>
      <c r="F817" s="350"/>
      <c r="G817" s="350"/>
      <c r="H817" s="350"/>
      <c r="I817" s="350"/>
      <c r="J817" s="350"/>
      <c r="K817" s="350"/>
      <c r="L817" s="350"/>
      <c r="M817" s="350"/>
      <c r="N817" s="350"/>
      <c r="O817" s="350"/>
      <c r="P817" s="350"/>
      <c r="Q817" s="350"/>
      <c r="R817" s="350"/>
      <c r="S817" s="350"/>
      <c r="T817" s="350"/>
      <c r="U817" s="350"/>
      <c r="V817" s="350"/>
      <c r="W817" s="350"/>
      <c r="X817" s="350"/>
      <c r="Y817" s="350"/>
      <c r="Z817" s="350"/>
    </row>
    <row r="818">
      <c r="A818" s="350"/>
      <c r="B818" s="350"/>
      <c r="C818" s="350"/>
      <c r="D818" s="350"/>
      <c r="E818" s="350"/>
      <c r="F818" s="350"/>
      <c r="G818" s="350"/>
      <c r="H818" s="350"/>
      <c r="I818" s="350"/>
      <c r="J818" s="350"/>
      <c r="K818" s="350"/>
      <c r="L818" s="350"/>
      <c r="M818" s="350"/>
      <c r="N818" s="350"/>
      <c r="O818" s="350"/>
      <c r="P818" s="350"/>
      <c r="Q818" s="350"/>
      <c r="R818" s="350"/>
      <c r="S818" s="350"/>
      <c r="T818" s="350"/>
      <c r="U818" s="350"/>
      <c r="V818" s="350"/>
      <c r="W818" s="350"/>
      <c r="X818" s="350"/>
      <c r="Y818" s="350"/>
      <c r="Z818" s="350"/>
    </row>
    <row r="819">
      <c r="A819" s="350"/>
      <c r="B819" s="350"/>
      <c r="C819" s="350"/>
      <c r="D819" s="350"/>
      <c r="E819" s="350"/>
      <c r="F819" s="350"/>
      <c r="G819" s="350"/>
      <c r="H819" s="350"/>
      <c r="I819" s="350"/>
      <c r="J819" s="350"/>
      <c r="K819" s="350"/>
      <c r="L819" s="350"/>
      <c r="M819" s="350"/>
      <c r="N819" s="350"/>
      <c r="O819" s="350"/>
      <c r="P819" s="350"/>
      <c r="Q819" s="350"/>
      <c r="R819" s="350"/>
      <c r="S819" s="350"/>
      <c r="T819" s="350"/>
      <c r="U819" s="350"/>
      <c r="V819" s="350"/>
      <c r="W819" s="350"/>
      <c r="X819" s="350"/>
      <c r="Y819" s="350"/>
      <c r="Z819" s="350"/>
    </row>
    <row r="820">
      <c r="A820" s="350"/>
      <c r="B820" s="350"/>
      <c r="C820" s="350"/>
      <c r="D820" s="350"/>
      <c r="E820" s="350"/>
      <c r="F820" s="350"/>
      <c r="G820" s="350"/>
      <c r="H820" s="350"/>
      <c r="I820" s="350"/>
      <c r="J820" s="350"/>
      <c r="K820" s="350"/>
      <c r="L820" s="350"/>
      <c r="M820" s="350"/>
      <c r="N820" s="350"/>
      <c r="O820" s="350"/>
      <c r="P820" s="350"/>
      <c r="Q820" s="350"/>
      <c r="R820" s="350"/>
      <c r="S820" s="350"/>
      <c r="T820" s="350"/>
      <c r="U820" s="350"/>
      <c r="V820" s="350"/>
      <c r="W820" s="350"/>
      <c r="X820" s="350"/>
      <c r="Y820" s="350"/>
      <c r="Z820" s="350"/>
    </row>
    <row r="821">
      <c r="A821" s="350"/>
      <c r="B821" s="350"/>
      <c r="C821" s="350"/>
      <c r="D821" s="350"/>
      <c r="E821" s="350"/>
      <c r="F821" s="350"/>
      <c r="G821" s="350"/>
      <c r="H821" s="350"/>
      <c r="I821" s="350"/>
      <c r="J821" s="350"/>
      <c r="K821" s="350"/>
      <c r="L821" s="350"/>
      <c r="M821" s="350"/>
      <c r="N821" s="350"/>
      <c r="O821" s="350"/>
      <c r="P821" s="350"/>
      <c r="Q821" s="350"/>
      <c r="R821" s="350"/>
      <c r="S821" s="350"/>
      <c r="T821" s="350"/>
      <c r="U821" s="350"/>
      <c r="V821" s="350"/>
      <c r="W821" s="350"/>
      <c r="X821" s="350"/>
      <c r="Y821" s="350"/>
      <c r="Z821" s="350"/>
    </row>
    <row r="822">
      <c r="A822" s="350"/>
      <c r="B822" s="350"/>
      <c r="C822" s="350"/>
      <c r="D822" s="350"/>
      <c r="E822" s="350"/>
      <c r="F822" s="350"/>
      <c r="G822" s="350"/>
      <c r="H822" s="350"/>
      <c r="I822" s="350"/>
      <c r="J822" s="350"/>
      <c r="K822" s="350"/>
      <c r="L822" s="350"/>
      <c r="M822" s="350"/>
      <c r="N822" s="350"/>
      <c r="O822" s="350"/>
      <c r="P822" s="350"/>
      <c r="Q822" s="350"/>
      <c r="R822" s="350"/>
      <c r="S822" s="350"/>
      <c r="T822" s="350"/>
      <c r="U822" s="350"/>
      <c r="V822" s="350"/>
      <c r="W822" s="350"/>
      <c r="X822" s="350"/>
      <c r="Y822" s="350"/>
      <c r="Z822" s="350"/>
    </row>
    <row r="823">
      <c r="A823" s="350"/>
      <c r="B823" s="350"/>
      <c r="C823" s="350"/>
      <c r="D823" s="350"/>
      <c r="E823" s="350"/>
      <c r="F823" s="350"/>
      <c r="G823" s="350"/>
      <c r="H823" s="350"/>
      <c r="I823" s="350"/>
      <c r="J823" s="350"/>
      <c r="K823" s="350"/>
      <c r="L823" s="350"/>
      <c r="M823" s="350"/>
      <c r="N823" s="350"/>
      <c r="O823" s="350"/>
      <c r="P823" s="350"/>
      <c r="Q823" s="350"/>
      <c r="R823" s="350"/>
      <c r="S823" s="350"/>
      <c r="T823" s="350"/>
      <c r="U823" s="350"/>
      <c r="V823" s="350"/>
      <c r="W823" s="350"/>
      <c r="X823" s="350"/>
      <c r="Y823" s="350"/>
      <c r="Z823" s="350"/>
    </row>
    <row r="824">
      <c r="A824" s="350"/>
      <c r="B824" s="350"/>
      <c r="C824" s="350"/>
      <c r="D824" s="350"/>
      <c r="E824" s="350"/>
      <c r="F824" s="350"/>
      <c r="G824" s="350"/>
      <c r="H824" s="350"/>
      <c r="I824" s="350"/>
      <c r="J824" s="350"/>
      <c r="K824" s="350"/>
      <c r="L824" s="350"/>
      <c r="M824" s="350"/>
      <c r="N824" s="350"/>
      <c r="O824" s="350"/>
      <c r="P824" s="350"/>
      <c r="Q824" s="350"/>
      <c r="R824" s="350"/>
      <c r="S824" s="350"/>
      <c r="T824" s="350"/>
      <c r="U824" s="350"/>
      <c r="V824" s="350"/>
      <c r="W824" s="350"/>
      <c r="X824" s="350"/>
      <c r="Y824" s="350"/>
      <c r="Z824" s="350"/>
    </row>
    <row r="825">
      <c r="A825" s="350"/>
      <c r="B825" s="350"/>
      <c r="C825" s="350"/>
      <c r="D825" s="350"/>
      <c r="E825" s="350"/>
      <c r="F825" s="350"/>
      <c r="G825" s="350"/>
      <c r="H825" s="350"/>
      <c r="I825" s="350"/>
      <c r="J825" s="350"/>
      <c r="K825" s="350"/>
      <c r="L825" s="350"/>
      <c r="M825" s="350"/>
      <c r="N825" s="350"/>
      <c r="O825" s="350"/>
      <c r="P825" s="350"/>
      <c r="Q825" s="350"/>
      <c r="R825" s="350"/>
      <c r="S825" s="350"/>
      <c r="T825" s="350"/>
      <c r="U825" s="350"/>
      <c r="V825" s="350"/>
      <c r="W825" s="350"/>
      <c r="X825" s="350"/>
      <c r="Y825" s="350"/>
      <c r="Z825" s="350"/>
    </row>
    <row r="826">
      <c r="A826" s="350"/>
      <c r="B826" s="350"/>
      <c r="C826" s="350"/>
      <c r="D826" s="350"/>
      <c r="E826" s="350"/>
      <c r="F826" s="350"/>
      <c r="G826" s="350"/>
      <c r="H826" s="350"/>
      <c r="I826" s="350"/>
      <c r="J826" s="350"/>
      <c r="K826" s="350"/>
      <c r="L826" s="350"/>
      <c r="M826" s="350"/>
      <c r="N826" s="350"/>
      <c r="O826" s="350"/>
      <c r="P826" s="350"/>
      <c r="Q826" s="350"/>
      <c r="R826" s="350"/>
      <c r="S826" s="350"/>
      <c r="T826" s="350"/>
      <c r="U826" s="350"/>
      <c r="V826" s="350"/>
      <c r="W826" s="350"/>
      <c r="X826" s="350"/>
      <c r="Y826" s="350"/>
      <c r="Z826" s="350"/>
    </row>
    <row r="827">
      <c r="A827" s="350"/>
      <c r="B827" s="350"/>
      <c r="C827" s="350"/>
      <c r="D827" s="350"/>
      <c r="E827" s="350"/>
      <c r="F827" s="350"/>
      <c r="G827" s="350"/>
      <c r="H827" s="350"/>
      <c r="I827" s="350"/>
      <c r="J827" s="350"/>
      <c r="K827" s="350"/>
      <c r="L827" s="350"/>
      <c r="M827" s="350"/>
      <c r="N827" s="350"/>
      <c r="O827" s="350"/>
      <c r="P827" s="350"/>
      <c r="Q827" s="350"/>
      <c r="R827" s="350"/>
      <c r="S827" s="350"/>
      <c r="T827" s="350"/>
      <c r="U827" s="350"/>
      <c r="V827" s="350"/>
      <c r="W827" s="350"/>
      <c r="X827" s="350"/>
      <c r="Y827" s="350"/>
      <c r="Z827" s="350"/>
    </row>
    <row r="828">
      <c r="A828" s="350"/>
      <c r="B828" s="350"/>
      <c r="C828" s="350"/>
      <c r="D828" s="350"/>
      <c r="E828" s="350"/>
      <c r="F828" s="350"/>
      <c r="G828" s="350"/>
      <c r="H828" s="350"/>
      <c r="I828" s="350"/>
      <c r="J828" s="350"/>
      <c r="K828" s="350"/>
      <c r="L828" s="350"/>
      <c r="M828" s="350"/>
      <c r="N828" s="350"/>
      <c r="O828" s="350"/>
      <c r="P828" s="350"/>
      <c r="Q828" s="350"/>
      <c r="R828" s="350"/>
      <c r="S828" s="350"/>
      <c r="T828" s="350"/>
      <c r="U828" s="350"/>
      <c r="V828" s="350"/>
      <c r="W828" s="350"/>
      <c r="X828" s="350"/>
      <c r="Y828" s="350"/>
      <c r="Z828" s="350"/>
    </row>
    <row r="829">
      <c r="A829" s="350"/>
      <c r="B829" s="350"/>
      <c r="C829" s="350"/>
      <c r="D829" s="350"/>
      <c r="E829" s="350"/>
      <c r="F829" s="350"/>
      <c r="G829" s="350"/>
      <c r="H829" s="350"/>
      <c r="I829" s="350"/>
      <c r="J829" s="350"/>
      <c r="K829" s="350"/>
      <c r="L829" s="350"/>
      <c r="M829" s="350"/>
      <c r="N829" s="350"/>
      <c r="O829" s="350"/>
      <c r="P829" s="350"/>
      <c r="Q829" s="350"/>
      <c r="R829" s="350"/>
      <c r="S829" s="350"/>
      <c r="T829" s="350"/>
      <c r="U829" s="350"/>
      <c r="V829" s="350"/>
      <c r="W829" s="350"/>
      <c r="X829" s="350"/>
      <c r="Y829" s="350"/>
      <c r="Z829" s="350"/>
    </row>
    <row r="830">
      <c r="A830" s="350"/>
      <c r="B830" s="350"/>
      <c r="C830" s="350"/>
      <c r="D830" s="350"/>
      <c r="E830" s="350"/>
      <c r="F830" s="350"/>
      <c r="G830" s="350"/>
      <c r="H830" s="350"/>
      <c r="I830" s="350"/>
      <c r="J830" s="350"/>
      <c r="K830" s="350"/>
      <c r="L830" s="350"/>
      <c r="M830" s="350"/>
      <c r="N830" s="350"/>
      <c r="O830" s="350"/>
      <c r="P830" s="350"/>
      <c r="Q830" s="350"/>
      <c r="R830" s="350"/>
      <c r="S830" s="350"/>
      <c r="T830" s="350"/>
      <c r="U830" s="350"/>
      <c r="V830" s="350"/>
      <c r="W830" s="350"/>
      <c r="X830" s="350"/>
      <c r="Y830" s="350"/>
      <c r="Z830" s="350"/>
    </row>
    <row r="831">
      <c r="A831" s="350"/>
      <c r="B831" s="350"/>
      <c r="C831" s="350"/>
      <c r="D831" s="350"/>
      <c r="E831" s="350"/>
      <c r="F831" s="350"/>
      <c r="G831" s="350"/>
      <c r="H831" s="350"/>
      <c r="I831" s="350"/>
      <c r="J831" s="350"/>
      <c r="K831" s="350"/>
      <c r="L831" s="350"/>
      <c r="M831" s="350"/>
      <c r="N831" s="350"/>
      <c r="O831" s="350"/>
      <c r="P831" s="350"/>
      <c r="Q831" s="350"/>
      <c r="R831" s="350"/>
      <c r="S831" s="350"/>
      <c r="T831" s="350"/>
      <c r="U831" s="350"/>
      <c r="V831" s="350"/>
      <c r="W831" s="350"/>
      <c r="X831" s="350"/>
      <c r="Y831" s="350"/>
      <c r="Z831" s="350"/>
    </row>
    <row r="832">
      <c r="A832" s="350"/>
      <c r="B832" s="350"/>
      <c r="C832" s="350"/>
      <c r="D832" s="350"/>
      <c r="E832" s="350"/>
      <c r="F832" s="350"/>
      <c r="G832" s="350"/>
      <c r="H832" s="350"/>
      <c r="I832" s="350"/>
      <c r="J832" s="350"/>
      <c r="K832" s="350"/>
      <c r="L832" s="350"/>
      <c r="M832" s="350"/>
      <c r="N832" s="350"/>
      <c r="O832" s="350"/>
      <c r="P832" s="350"/>
      <c r="Q832" s="350"/>
      <c r="R832" s="350"/>
      <c r="S832" s="350"/>
      <c r="T832" s="350"/>
      <c r="U832" s="350"/>
      <c r="V832" s="350"/>
      <c r="W832" s="350"/>
      <c r="X832" s="350"/>
      <c r="Y832" s="350"/>
      <c r="Z832" s="350"/>
    </row>
    <row r="833">
      <c r="A833" s="350"/>
      <c r="B833" s="350"/>
      <c r="C833" s="350"/>
      <c r="D833" s="350"/>
      <c r="E833" s="350"/>
      <c r="F833" s="350"/>
      <c r="G833" s="350"/>
      <c r="H833" s="350"/>
      <c r="I833" s="350"/>
      <c r="J833" s="350"/>
      <c r="K833" s="350"/>
      <c r="L833" s="350"/>
      <c r="M833" s="350"/>
      <c r="N833" s="350"/>
      <c r="O833" s="350"/>
      <c r="P833" s="350"/>
      <c r="Q833" s="350"/>
      <c r="R833" s="350"/>
      <c r="S833" s="350"/>
      <c r="T833" s="350"/>
      <c r="U833" s="350"/>
      <c r="V833" s="350"/>
      <c r="W833" s="350"/>
      <c r="X833" s="350"/>
      <c r="Y833" s="350"/>
      <c r="Z833" s="350"/>
    </row>
    <row r="834">
      <c r="A834" s="350"/>
      <c r="B834" s="350"/>
      <c r="C834" s="350"/>
      <c r="D834" s="350"/>
      <c r="E834" s="350"/>
      <c r="F834" s="350"/>
      <c r="G834" s="350"/>
      <c r="H834" s="350"/>
      <c r="I834" s="350"/>
      <c r="J834" s="350"/>
      <c r="K834" s="350"/>
      <c r="L834" s="350"/>
      <c r="M834" s="350"/>
      <c r="N834" s="350"/>
      <c r="O834" s="350"/>
      <c r="P834" s="350"/>
      <c r="Q834" s="350"/>
      <c r="R834" s="350"/>
      <c r="S834" s="350"/>
      <c r="T834" s="350"/>
      <c r="U834" s="350"/>
      <c r="V834" s="350"/>
      <c r="W834" s="350"/>
      <c r="X834" s="350"/>
      <c r="Y834" s="350"/>
      <c r="Z834" s="350"/>
    </row>
    <row r="835">
      <c r="A835" s="350"/>
      <c r="B835" s="350"/>
      <c r="C835" s="350"/>
      <c r="D835" s="350"/>
      <c r="E835" s="350"/>
      <c r="F835" s="350"/>
      <c r="G835" s="350"/>
      <c r="H835" s="350"/>
      <c r="I835" s="350"/>
      <c r="J835" s="350"/>
      <c r="K835" s="350"/>
      <c r="L835" s="350"/>
      <c r="M835" s="350"/>
      <c r="N835" s="350"/>
      <c r="O835" s="350"/>
      <c r="P835" s="350"/>
      <c r="Q835" s="350"/>
      <c r="R835" s="350"/>
      <c r="S835" s="350"/>
      <c r="T835" s="350"/>
      <c r="U835" s="350"/>
      <c r="V835" s="350"/>
      <c r="W835" s="350"/>
      <c r="X835" s="350"/>
      <c r="Y835" s="350"/>
      <c r="Z835" s="350"/>
    </row>
    <row r="836">
      <c r="A836" s="350"/>
      <c r="B836" s="350"/>
      <c r="C836" s="350"/>
      <c r="D836" s="350"/>
      <c r="E836" s="350"/>
      <c r="F836" s="350"/>
      <c r="G836" s="350"/>
      <c r="H836" s="350"/>
      <c r="I836" s="350"/>
      <c r="J836" s="350"/>
      <c r="K836" s="350"/>
      <c r="L836" s="350"/>
      <c r="M836" s="350"/>
      <c r="N836" s="350"/>
      <c r="O836" s="350"/>
      <c r="P836" s="350"/>
      <c r="Q836" s="350"/>
      <c r="R836" s="350"/>
      <c r="S836" s="350"/>
      <c r="T836" s="350"/>
      <c r="U836" s="350"/>
      <c r="V836" s="350"/>
      <c r="W836" s="350"/>
      <c r="X836" s="350"/>
      <c r="Y836" s="350"/>
      <c r="Z836" s="350"/>
    </row>
    <row r="837">
      <c r="A837" s="350"/>
      <c r="B837" s="350"/>
      <c r="C837" s="350"/>
      <c r="D837" s="350"/>
      <c r="E837" s="350"/>
      <c r="F837" s="350"/>
      <c r="G837" s="350"/>
      <c r="H837" s="350"/>
      <c r="I837" s="350"/>
      <c r="J837" s="350"/>
      <c r="K837" s="350"/>
      <c r="L837" s="350"/>
      <c r="M837" s="350"/>
      <c r="N837" s="350"/>
      <c r="O837" s="350"/>
      <c r="P837" s="350"/>
      <c r="Q837" s="350"/>
      <c r="R837" s="350"/>
      <c r="S837" s="350"/>
      <c r="T837" s="350"/>
      <c r="U837" s="350"/>
      <c r="V837" s="350"/>
      <c r="W837" s="350"/>
      <c r="X837" s="350"/>
      <c r="Y837" s="350"/>
      <c r="Z837" s="350"/>
    </row>
    <row r="838">
      <c r="A838" s="350"/>
      <c r="B838" s="350"/>
      <c r="C838" s="350"/>
      <c r="D838" s="350"/>
      <c r="E838" s="350"/>
      <c r="F838" s="350"/>
      <c r="G838" s="350"/>
      <c r="H838" s="350"/>
      <c r="I838" s="350"/>
      <c r="J838" s="350"/>
      <c r="K838" s="350"/>
      <c r="L838" s="350"/>
      <c r="M838" s="350"/>
      <c r="N838" s="350"/>
      <c r="O838" s="350"/>
      <c r="P838" s="350"/>
      <c r="Q838" s="350"/>
      <c r="R838" s="350"/>
      <c r="S838" s="350"/>
      <c r="T838" s="350"/>
      <c r="U838" s="350"/>
      <c r="V838" s="350"/>
      <c r="W838" s="350"/>
      <c r="X838" s="350"/>
      <c r="Y838" s="350"/>
      <c r="Z838" s="350"/>
    </row>
    <row r="839">
      <c r="A839" s="350"/>
      <c r="B839" s="350"/>
      <c r="C839" s="350"/>
      <c r="D839" s="350"/>
      <c r="E839" s="350"/>
      <c r="F839" s="350"/>
      <c r="G839" s="350"/>
      <c r="H839" s="350"/>
      <c r="I839" s="350"/>
      <c r="J839" s="350"/>
      <c r="K839" s="350"/>
      <c r="L839" s="350"/>
      <c r="M839" s="350"/>
      <c r="N839" s="350"/>
      <c r="O839" s="350"/>
      <c r="P839" s="350"/>
      <c r="Q839" s="350"/>
      <c r="R839" s="350"/>
      <c r="S839" s="350"/>
      <c r="T839" s="350"/>
      <c r="U839" s="350"/>
      <c r="V839" s="350"/>
      <c r="W839" s="350"/>
      <c r="X839" s="350"/>
      <c r="Y839" s="350"/>
      <c r="Z839" s="350"/>
    </row>
    <row r="840">
      <c r="A840" s="350"/>
      <c r="B840" s="350"/>
      <c r="C840" s="350"/>
      <c r="D840" s="350"/>
      <c r="E840" s="350"/>
      <c r="F840" s="350"/>
      <c r="G840" s="350"/>
      <c r="H840" s="350"/>
      <c r="I840" s="350"/>
      <c r="J840" s="350"/>
      <c r="K840" s="350"/>
      <c r="L840" s="350"/>
      <c r="M840" s="350"/>
      <c r="N840" s="350"/>
      <c r="O840" s="350"/>
      <c r="P840" s="350"/>
      <c r="Q840" s="350"/>
      <c r="R840" s="350"/>
      <c r="S840" s="350"/>
      <c r="T840" s="350"/>
      <c r="U840" s="350"/>
      <c r="V840" s="350"/>
      <c r="W840" s="350"/>
      <c r="X840" s="350"/>
      <c r="Y840" s="350"/>
      <c r="Z840" s="350"/>
    </row>
    <row r="841">
      <c r="A841" s="350"/>
      <c r="B841" s="350"/>
      <c r="C841" s="350"/>
      <c r="D841" s="350"/>
      <c r="E841" s="350"/>
      <c r="F841" s="350"/>
      <c r="G841" s="350"/>
      <c r="H841" s="350"/>
      <c r="I841" s="350"/>
      <c r="J841" s="350"/>
      <c r="K841" s="350"/>
      <c r="L841" s="350"/>
      <c r="M841" s="350"/>
      <c r="N841" s="350"/>
      <c r="O841" s="350"/>
      <c r="P841" s="350"/>
      <c r="Q841" s="350"/>
      <c r="R841" s="350"/>
      <c r="S841" s="350"/>
      <c r="T841" s="350"/>
      <c r="U841" s="350"/>
      <c r="V841" s="350"/>
      <c r="W841" s="350"/>
      <c r="X841" s="350"/>
      <c r="Y841" s="350"/>
      <c r="Z841" s="350"/>
    </row>
    <row r="842">
      <c r="A842" s="350"/>
      <c r="B842" s="350"/>
      <c r="C842" s="350"/>
      <c r="D842" s="350"/>
      <c r="E842" s="350"/>
      <c r="F842" s="350"/>
      <c r="G842" s="350"/>
      <c r="H842" s="350"/>
      <c r="I842" s="350"/>
      <c r="J842" s="350"/>
      <c r="K842" s="350"/>
      <c r="L842" s="350"/>
      <c r="M842" s="350"/>
      <c r="N842" s="350"/>
      <c r="O842" s="350"/>
      <c r="P842" s="350"/>
      <c r="Q842" s="350"/>
      <c r="R842" s="350"/>
      <c r="S842" s="350"/>
      <c r="T842" s="350"/>
      <c r="U842" s="350"/>
      <c r="V842" s="350"/>
      <c r="W842" s="350"/>
      <c r="X842" s="350"/>
      <c r="Y842" s="350"/>
      <c r="Z842" s="350"/>
    </row>
    <row r="843">
      <c r="A843" s="350"/>
      <c r="B843" s="350"/>
      <c r="C843" s="350"/>
      <c r="D843" s="350"/>
      <c r="E843" s="350"/>
      <c r="F843" s="350"/>
      <c r="G843" s="350"/>
      <c r="H843" s="350"/>
      <c r="I843" s="350"/>
      <c r="J843" s="350"/>
      <c r="K843" s="350"/>
      <c r="L843" s="350"/>
      <c r="M843" s="350"/>
      <c r="N843" s="350"/>
      <c r="O843" s="350"/>
      <c r="P843" s="350"/>
      <c r="Q843" s="350"/>
      <c r="R843" s="350"/>
      <c r="S843" s="350"/>
      <c r="T843" s="350"/>
      <c r="U843" s="350"/>
      <c r="V843" s="350"/>
      <c r="W843" s="350"/>
      <c r="X843" s="350"/>
      <c r="Y843" s="350"/>
      <c r="Z843" s="350"/>
    </row>
    <row r="844">
      <c r="A844" s="350"/>
      <c r="B844" s="350"/>
      <c r="C844" s="350"/>
      <c r="D844" s="350"/>
      <c r="E844" s="350"/>
      <c r="F844" s="350"/>
      <c r="G844" s="350"/>
      <c r="H844" s="350"/>
      <c r="I844" s="350"/>
      <c r="J844" s="350"/>
      <c r="K844" s="350"/>
      <c r="L844" s="350"/>
      <c r="M844" s="350"/>
      <c r="N844" s="350"/>
      <c r="O844" s="350"/>
      <c r="P844" s="350"/>
      <c r="Q844" s="350"/>
      <c r="R844" s="350"/>
      <c r="S844" s="350"/>
      <c r="T844" s="350"/>
      <c r="U844" s="350"/>
      <c r="V844" s="350"/>
      <c r="W844" s="350"/>
      <c r="X844" s="350"/>
      <c r="Y844" s="350"/>
      <c r="Z844" s="350"/>
    </row>
    <row r="845">
      <c r="A845" s="350"/>
      <c r="B845" s="350"/>
      <c r="C845" s="350"/>
      <c r="D845" s="350"/>
      <c r="E845" s="350"/>
      <c r="F845" s="350"/>
      <c r="G845" s="350"/>
      <c r="H845" s="350"/>
      <c r="I845" s="350"/>
      <c r="J845" s="350"/>
      <c r="K845" s="350"/>
      <c r="L845" s="350"/>
      <c r="M845" s="350"/>
      <c r="N845" s="350"/>
      <c r="O845" s="350"/>
      <c r="P845" s="350"/>
      <c r="Q845" s="350"/>
      <c r="R845" s="350"/>
      <c r="S845" s="350"/>
      <c r="T845" s="350"/>
      <c r="U845" s="350"/>
      <c r="V845" s="350"/>
      <c r="W845" s="350"/>
      <c r="X845" s="350"/>
      <c r="Y845" s="350"/>
      <c r="Z845" s="350"/>
    </row>
    <row r="846">
      <c r="A846" s="350"/>
      <c r="B846" s="350"/>
      <c r="C846" s="350"/>
      <c r="D846" s="350"/>
      <c r="E846" s="350"/>
      <c r="F846" s="350"/>
      <c r="G846" s="350"/>
      <c r="H846" s="350"/>
      <c r="I846" s="350"/>
      <c r="J846" s="350"/>
      <c r="K846" s="350"/>
      <c r="L846" s="350"/>
      <c r="M846" s="350"/>
      <c r="N846" s="350"/>
      <c r="O846" s="350"/>
      <c r="P846" s="350"/>
      <c r="Q846" s="350"/>
      <c r="R846" s="350"/>
      <c r="S846" s="350"/>
      <c r="T846" s="350"/>
      <c r="U846" s="350"/>
      <c r="V846" s="350"/>
      <c r="W846" s="350"/>
      <c r="X846" s="350"/>
      <c r="Y846" s="350"/>
      <c r="Z846" s="350"/>
    </row>
    <row r="847">
      <c r="A847" s="350"/>
      <c r="B847" s="350"/>
      <c r="C847" s="350"/>
      <c r="D847" s="350"/>
      <c r="E847" s="350"/>
      <c r="F847" s="350"/>
      <c r="G847" s="350"/>
      <c r="H847" s="350"/>
      <c r="I847" s="350"/>
      <c r="J847" s="350"/>
      <c r="K847" s="350"/>
      <c r="L847" s="350"/>
      <c r="M847" s="350"/>
      <c r="N847" s="350"/>
      <c r="O847" s="350"/>
      <c r="P847" s="350"/>
      <c r="Q847" s="350"/>
      <c r="R847" s="350"/>
      <c r="S847" s="350"/>
      <c r="T847" s="350"/>
      <c r="U847" s="350"/>
      <c r="V847" s="350"/>
      <c r="W847" s="350"/>
      <c r="X847" s="350"/>
      <c r="Y847" s="350"/>
      <c r="Z847" s="350"/>
    </row>
    <row r="848">
      <c r="A848" s="350"/>
      <c r="B848" s="350"/>
      <c r="C848" s="350"/>
      <c r="D848" s="350"/>
      <c r="E848" s="350"/>
      <c r="F848" s="350"/>
      <c r="G848" s="350"/>
      <c r="H848" s="350"/>
      <c r="I848" s="350"/>
      <c r="J848" s="350"/>
      <c r="K848" s="350"/>
      <c r="L848" s="350"/>
      <c r="M848" s="350"/>
      <c r="N848" s="350"/>
      <c r="O848" s="350"/>
      <c r="P848" s="350"/>
      <c r="Q848" s="350"/>
      <c r="R848" s="350"/>
      <c r="S848" s="350"/>
      <c r="T848" s="350"/>
      <c r="U848" s="350"/>
      <c r="V848" s="350"/>
      <c r="W848" s="350"/>
      <c r="X848" s="350"/>
      <c r="Y848" s="350"/>
      <c r="Z848" s="350"/>
    </row>
    <row r="849">
      <c r="A849" s="350"/>
      <c r="B849" s="350"/>
      <c r="C849" s="350"/>
      <c r="D849" s="350"/>
      <c r="E849" s="350"/>
      <c r="F849" s="350"/>
      <c r="G849" s="350"/>
      <c r="H849" s="350"/>
      <c r="I849" s="350"/>
      <c r="J849" s="350"/>
      <c r="K849" s="350"/>
      <c r="L849" s="350"/>
      <c r="M849" s="350"/>
      <c r="N849" s="350"/>
      <c r="O849" s="350"/>
      <c r="P849" s="350"/>
      <c r="Q849" s="350"/>
      <c r="R849" s="350"/>
      <c r="S849" s="350"/>
      <c r="T849" s="350"/>
      <c r="U849" s="350"/>
      <c r="V849" s="350"/>
      <c r="W849" s="350"/>
      <c r="X849" s="350"/>
      <c r="Y849" s="350"/>
      <c r="Z849" s="350"/>
    </row>
    <row r="850">
      <c r="A850" s="350"/>
      <c r="B850" s="350"/>
      <c r="C850" s="350"/>
      <c r="D850" s="350"/>
      <c r="E850" s="350"/>
      <c r="F850" s="350"/>
      <c r="G850" s="350"/>
      <c r="H850" s="350"/>
      <c r="I850" s="350"/>
      <c r="J850" s="350"/>
      <c r="K850" s="350"/>
      <c r="L850" s="350"/>
      <c r="M850" s="350"/>
      <c r="N850" s="350"/>
      <c r="O850" s="350"/>
      <c r="P850" s="350"/>
      <c r="Q850" s="350"/>
      <c r="R850" s="350"/>
      <c r="S850" s="350"/>
      <c r="T850" s="350"/>
      <c r="U850" s="350"/>
      <c r="V850" s="350"/>
      <c r="W850" s="350"/>
      <c r="X850" s="350"/>
      <c r="Y850" s="350"/>
      <c r="Z850" s="350"/>
    </row>
    <row r="851">
      <c r="A851" s="350"/>
      <c r="B851" s="350"/>
      <c r="C851" s="350"/>
      <c r="D851" s="350"/>
      <c r="E851" s="350"/>
      <c r="F851" s="350"/>
      <c r="G851" s="350"/>
      <c r="H851" s="350"/>
      <c r="I851" s="350"/>
      <c r="J851" s="350"/>
      <c r="K851" s="350"/>
      <c r="L851" s="350"/>
      <c r="M851" s="350"/>
      <c r="N851" s="350"/>
      <c r="O851" s="350"/>
      <c r="P851" s="350"/>
      <c r="Q851" s="350"/>
      <c r="R851" s="350"/>
      <c r="S851" s="350"/>
      <c r="T851" s="350"/>
      <c r="U851" s="350"/>
      <c r="V851" s="350"/>
      <c r="W851" s="350"/>
      <c r="X851" s="350"/>
      <c r="Y851" s="350"/>
      <c r="Z851" s="350"/>
    </row>
    <row r="852">
      <c r="A852" s="350"/>
      <c r="B852" s="350"/>
      <c r="C852" s="350"/>
      <c r="D852" s="350"/>
      <c r="E852" s="350"/>
      <c r="F852" s="350"/>
      <c r="G852" s="350"/>
      <c r="H852" s="350"/>
      <c r="I852" s="350"/>
      <c r="J852" s="350"/>
      <c r="K852" s="350"/>
      <c r="L852" s="350"/>
      <c r="M852" s="350"/>
      <c r="N852" s="350"/>
      <c r="O852" s="350"/>
      <c r="P852" s="350"/>
      <c r="Q852" s="350"/>
      <c r="R852" s="350"/>
      <c r="S852" s="350"/>
      <c r="T852" s="350"/>
      <c r="U852" s="350"/>
      <c r="V852" s="350"/>
      <c r="W852" s="350"/>
      <c r="X852" s="350"/>
      <c r="Y852" s="350"/>
      <c r="Z852" s="350"/>
    </row>
    <row r="853">
      <c r="A853" s="350"/>
      <c r="B853" s="350"/>
      <c r="C853" s="350"/>
      <c r="D853" s="350"/>
      <c r="E853" s="350"/>
      <c r="F853" s="350"/>
      <c r="G853" s="350"/>
      <c r="H853" s="350"/>
      <c r="I853" s="350"/>
      <c r="J853" s="350"/>
      <c r="K853" s="350"/>
      <c r="L853" s="350"/>
      <c r="M853" s="350"/>
      <c r="N853" s="350"/>
      <c r="O853" s="350"/>
      <c r="P853" s="350"/>
      <c r="Q853" s="350"/>
      <c r="R853" s="350"/>
      <c r="S853" s="350"/>
      <c r="T853" s="350"/>
      <c r="U853" s="350"/>
      <c r="V853" s="350"/>
      <c r="W853" s="350"/>
      <c r="X853" s="350"/>
      <c r="Y853" s="350"/>
      <c r="Z853" s="350"/>
    </row>
    <row r="854">
      <c r="A854" s="350"/>
      <c r="B854" s="350"/>
      <c r="C854" s="350"/>
      <c r="D854" s="350"/>
      <c r="E854" s="350"/>
      <c r="F854" s="350"/>
      <c r="G854" s="350"/>
      <c r="H854" s="350"/>
      <c r="I854" s="350"/>
      <c r="J854" s="350"/>
      <c r="K854" s="350"/>
      <c r="L854" s="350"/>
      <c r="M854" s="350"/>
      <c r="N854" s="350"/>
      <c r="O854" s="350"/>
      <c r="P854" s="350"/>
      <c r="Q854" s="350"/>
      <c r="R854" s="350"/>
      <c r="S854" s="350"/>
      <c r="T854" s="350"/>
      <c r="U854" s="350"/>
      <c r="V854" s="350"/>
      <c r="W854" s="350"/>
      <c r="X854" s="350"/>
      <c r="Y854" s="350"/>
      <c r="Z854" s="350"/>
    </row>
    <row r="855">
      <c r="A855" s="350"/>
      <c r="B855" s="350"/>
      <c r="C855" s="350"/>
      <c r="D855" s="350"/>
      <c r="E855" s="350"/>
      <c r="F855" s="350"/>
      <c r="G855" s="350"/>
      <c r="H855" s="350"/>
      <c r="I855" s="350"/>
      <c r="J855" s="350"/>
      <c r="K855" s="350"/>
      <c r="L855" s="350"/>
      <c r="M855" s="350"/>
      <c r="N855" s="350"/>
      <c r="O855" s="350"/>
      <c r="P855" s="350"/>
      <c r="Q855" s="350"/>
      <c r="R855" s="350"/>
      <c r="S855" s="350"/>
      <c r="T855" s="350"/>
      <c r="U855" s="350"/>
      <c r="V855" s="350"/>
      <c r="W855" s="350"/>
      <c r="X855" s="350"/>
      <c r="Y855" s="350"/>
      <c r="Z855" s="350"/>
    </row>
    <row r="856">
      <c r="A856" s="350"/>
      <c r="B856" s="350"/>
      <c r="C856" s="350"/>
      <c r="D856" s="350"/>
      <c r="E856" s="350"/>
      <c r="F856" s="350"/>
      <c r="G856" s="350"/>
      <c r="H856" s="350"/>
      <c r="I856" s="350"/>
      <c r="J856" s="350"/>
      <c r="K856" s="350"/>
      <c r="L856" s="350"/>
      <c r="M856" s="350"/>
      <c r="N856" s="350"/>
      <c r="O856" s="350"/>
      <c r="P856" s="350"/>
      <c r="Q856" s="350"/>
      <c r="R856" s="350"/>
      <c r="S856" s="350"/>
      <c r="T856" s="350"/>
      <c r="U856" s="350"/>
      <c r="V856" s="350"/>
      <c r="W856" s="350"/>
      <c r="X856" s="350"/>
      <c r="Y856" s="350"/>
      <c r="Z856" s="350"/>
    </row>
    <row r="857">
      <c r="A857" s="350"/>
      <c r="B857" s="350"/>
      <c r="C857" s="350"/>
      <c r="D857" s="350"/>
      <c r="E857" s="350"/>
      <c r="F857" s="350"/>
      <c r="G857" s="350"/>
      <c r="H857" s="350"/>
      <c r="I857" s="350"/>
      <c r="J857" s="350"/>
      <c r="K857" s="350"/>
      <c r="L857" s="350"/>
      <c r="M857" s="350"/>
      <c r="N857" s="350"/>
      <c r="O857" s="350"/>
      <c r="P857" s="350"/>
      <c r="Q857" s="350"/>
      <c r="R857" s="350"/>
      <c r="S857" s="350"/>
      <c r="T857" s="350"/>
      <c r="U857" s="350"/>
      <c r="V857" s="350"/>
      <c r="W857" s="350"/>
      <c r="X857" s="350"/>
      <c r="Y857" s="350"/>
      <c r="Z857" s="350"/>
    </row>
    <row r="858">
      <c r="A858" s="350"/>
      <c r="B858" s="350"/>
      <c r="C858" s="350"/>
      <c r="D858" s="350"/>
      <c r="E858" s="350"/>
      <c r="F858" s="350"/>
      <c r="G858" s="350"/>
      <c r="H858" s="350"/>
      <c r="I858" s="350"/>
      <c r="J858" s="350"/>
      <c r="K858" s="350"/>
      <c r="L858" s="350"/>
      <c r="M858" s="350"/>
      <c r="N858" s="350"/>
      <c r="O858" s="350"/>
      <c r="P858" s="350"/>
      <c r="Q858" s="350"/>
      <c r="R858" s="350"/>
      <c r="S858" s="350"/>
      <c r="T858" s="350"/>
      <c r="U858" s="350"/>
      <c r="V858" s="350"/>
      <c r="W858" s="350"/>
      <c r="X858" s="350"/>
      <c r="Y858" s="350"/>
      <c r="Z858" s="350"/>
    </row>
    <row r="859">
      <c r="A859" s="350"/>
      <c r="B859" s="350"/>
      <c r="C859" s="350"/>
      <c r="D859" s="350"/>
      <c r="E859" s="350"/>
      <c r="F859" s="350"/>
      <c r="G859" s="350"/>
      <c r="H859" s="350"/>
      <c r="I859" s="350"/>
      <c r="J859" s="350"/>
      <c r="K859" s="350"/>
      <c r="L859" s="350"/>
      <c r="M859" s="350"/>
      <c r="N859" s="350"/>
      <c r="O859" s="350"/>
      <c r="P859" s="350"/>
      <c r="Q859" s="350"/>
      <c r="R859" s="350"/>
      <c r="S859" s="350"/>
      <c r="T859" s="350"/>
      <c r="U859" s="350"/>
      <c r="V859" s="350"/>
      <c r="W859" s="350"/>
      <c r="X859" s="350"/>
      <c r="Y859" s="350"/>
      <c r="Z859" s="350"/>
    </row>
    <row r="860">
      <c r="A860" s="350"/>
      <c r="B860" s="350"/>
      <c r="C860" s="350"/>
      <c r="D860" s="350"/>
      <c r="E860" s="350"/>
      <c r="F860" s="350"/>
      <c r="G860" s="350"/>
      <c r="H860" s="350"/>
      <c r="I860" s="350"/>
      <c r="J860" s="350"/>
      <c r="K860" s="350"/>
      <c r="L860" s="350"/>
      <c r="M860" s="350"/>
      <c r="N860" s="350"/>
      <c r="O860" s="350"/>
      <c r="P860" s="350"/>
      <c r="Q860" s="350"/>
      <c r="R860" s="350"/>
      <c r="S860" s="350"/>
      <c r="T860" s="350"/>
      <c r="U860" s="350"/>
      <c r="V860" s="350"/>
      <c r="W860" s="350"/>
      <c r="X860" s="350"/>
      <c r="Y860" s="350"/>
      <c r="Z860" s="350"/>
    </row>
    <row r="861">
      <c r="A861" s="350"/>
      <c r="B861" s="350"/>
      <c r="C861" s="350"/>
      <c r="D861" s="350"/>
      <c r="E861" s="350"/>
      <c r="F861" s="350"/>
      <c r="G861" s="350"/>
      <c r="H861" s="350"/>
      <c r="I861" s="350"/>
      <c r="J861" s="350"/>
      <c r="K861" s="350"/>
      <c r="L861" s="350"/>
      <c r="M861" s="350"/>
      <c r="N861" s="350"/>
      <c r="O861" s="350"/>
      <c r="P861" s="350"/>
      <c r="Q861" s="350"/>
      <c r="R861" s="350"/>
      <c r="S861" s="350"/>
      <c r="T861" s="350"/>
      <c r="U861" s="350"/>
      <c r="V861" s="350"/>
      <c r="W861" s="350"/>
      <c r="X861" s="350"/>
      <c r="Y861" s="350"/>
      <c r="Z861" s="350"/>
    </row>
    <row r="862">
      <c r="A862" s="350"/>
      <c r="B862" s="350"/>
      <c r="C862" s="350"/>
      <c r="D862" s="350"/>
      <c r="E862" s="350"/>
      <c r="F862" s="350"/>
      <c r="G862" s="350"/>
      <c r="H862" s="350"/>
      <c r="I862" s="350"/>
      <c r="J862" s="350"/>
      <c r="K862" s="350"/>
      <c r="L862" s="350"/>
      <c r="M862" s="350"/>
      <c r="N862" s="350"/>
      <c r="O862" s="350"/>
      <c r="P862" s="350"/>
      <c r="Q862" s="350"/>
      <c r="R862" s="350"/>
      <c r="S862" s="350"/>
      <c r="T862" s="350"/>
      <c r="U862" s="350"/>
      <c r="V862" s="350"/>
      <c r="W862" s="350"/>
      <c r="X862" s="350"/>
      <c r="Y862" s="350"/>
      <c r="Z862" s="350"/>
    </row>
    <row r="863">
      <c r="A863" s="350"/>
      <c r="B863" s="350"/>
      <c r="C863" s="350"/>
      <c r="D863" s="350"/>
      <c r="E863" s="350"/>
      <c r="F863" s="350"/>
      <c r="G863" s="350"/>
      <c r="H863" s="350"/>
      <c r="I863" s="350"/>
      <c r="J863" s="350"/>
      <c r="K863" s="350"/>
      <c r="L863" s="350"/>
      <c r="M863" s="350"/>
      <c r="N863" s="350"/>
      <c r="O863" s="350"/>
      <c r="P863" s="350"/>
      <c r="Q863" s="350"/>
      <c r="R863" s="350"/>
      <c r="S863" s="350"/>
      <c r="T863" s="350"/>
      <c r="U863" s="350"/>
      <c r="V863" s="350"/>
      <c r="W863" s="350"/>
      <c r="X863" s="350"/>
      <c r="Y863" s="350"/>
      <c r="Z863" s="350"/>
    </row>
    <row r="864">
      <c r="A864" s="350"/>
      <c r="B864" s="350"/>
      <c r="C864" s="350"/>
      <c r="D864" s="350"/>
      <c r="E864" s="350"/>
      <c r="F864" s="350"/>
      <c r="G864" s="350"/>
      <c r="H864" s="350"/>
      <c r="I864" s="350"/>
      <c r="J864" s="350"/>
      <c r="K864" s="350"/>
      <c r="L864" s="350"/>
      <c r="M864" s="350"/>
      <c r="N864" s="350"/>
      <c r="O864" s="350"/>
      <c r="P864" s="350"/>
      <c r="Q864" s="350"/>
      <c r="R864" s="350"/>
      <c r="S864" s="350"/>
      <c r="T864" s="350"/>
      <c r="U864" s="350"/>
      <c r="V864" s="350"/>
      <c r="W864" s="350"/>
      <c r="X864" s="350"/>
      <c r="Y864" s="350"/>
      <c r="Z864" s="350"/>
    </row>
    <row r="865">
      <c r="A865" s="350"/>
      <c r="B865" s="350"/>
      <c r="C865" s="350"/>
      <c r="D865" s="350"/>
      <c r="E865" s="350"/>
      <c r="F865" s="350"/>
      <c r="G865" s="350"/>
      <c r="H865" s="350"/>
      <c r="I865" s="350"/>
      <c r="J865" s="350"/>
      <c r="K865" s="350"/>
      <c r="L865" s="350"/>
      <c r="M865" s="350"/>
      <c r="N865" s="350"/>
      <c r="O865" s="350"/>
      <c r="P865" s="350"/>
      <c r="Q865" s="350"/>
      <c r="R865" s="350"/>
      <c r="S865" s="350"/>
      <c r="T865" s="350"/>
      <c r="U865" s="350"/>
      <c r="V865" s="350"/>
      <c r="W865" s="350"/>
      <c r="X865" s="350"/>
      <c r="Y865" s="350"/>
      <c r="Z865" s="350"/>
    </row>
    <row r="866">
      <c r="A866" s="350"/>
      <c r="B866" s="350"/>
      <c r="C866" s="350"/>
      <c r="D866" s="350"/>
      <c r="E866" s="350"/>
      <c r="F866" s="350"/>
      <c r="G866" s="350"/>
      <c r="H866" s="350"/>
      <c r="I866" s="350"/>
      <c r="J866" s="350"/>
      <c r="K866" s="350"/>
      <c r="L866" s="350"/>
      <c r="M866" s="350"/>
      <c r="N866" s="350"/>
      <c r="O866" s="350"/>
      <c r="P866" s="350"/>
      <c r="Q866" s="350"/>
      <c r="R866" s="350"/>
      <c r="S866" s="350"/>
      <c r="T866" s="350"/>
      <c r="U866" s="350"/>
      <c r="V866" s="350"/>
      <c r="W866" s="350"/>
      <c r="X866" s="350"/>
      <c r="Y866" s="350"/>
      <c r="Z866" s="350"/>
    </row>
    <row r="867">
      <c r="A867" s="350"/>
      <c r="B867" s="350"/>
      <c r="C867" s="350"/>
      <c r="D867" s="350"/>
      <c r="E867" s="350"/>
      <c r="F867" s="350"/>
      <c r="G867" s="350"/>
      <c r="H867" s="350"/>
      <c r="I867" s="350"/>
      <c r="J867" s="350"/>
      <c r="K867" s="350"/>
      <c r="L867" s="350"/>
      <c r="M867" s="350"/>
      <c r="N867" s="350"/>
      <c r="O867" s="350"/>
      <c r="P867" s="350"/>
      <c r="Q867" s="350"/>
      <c r="R867" s="350"/>
      <c r="S867" s="350"/>
      <c r="T867" s="350"/>
      <c r="U867" s="350"/>
      <c r="V867" s="350"/>
      <c r="W867" s="350"/>
      <c r="X867" s="350"/>
      <c r="Y867" s="350"/>
      <c r="Z867" s="350"/>
    </row>
    <row r="868">
      <c r="A868" s="350"/>
      <c r="B868" s="350"/>
      <c r="C868" s="350"/>
      <c r="D868" s="350"/>
      <c r="E868" s="350"/>
      <c r="F868" s="350"/>
      <c r="G868" s="350"/>
      <c r="H868" s="350"/>
      <c r="I868" s="350"/>
      <c r="J868" s="350"/>
      <c r="K868" s="350"/>
      <c r="L868" s="350"/>
      <c r="M868" s="350"/>
      <c r="N868" s="350"/>
      <c r="O868" s="350"/>
      <c r="P868" s="350"/>
      <c r="Q868" s="350"/>
      <c r="R868" s="350"/>
      <c r="S868" s="350"/>
      <c r="T868" s="350"/>
      <c r="U868" s="350"/>
      <c r="V868" s="350"/>
      <c r="W868" s="350"/>
      <c r="X868" s="350"/>
      <c r="Y868" s="350"/>
      <c r="Z868" s="350"/>
    </row>
    <row r="869">
      <c r="A869" s="350"/>
      <c r="B869" s="350"/>
      <c r="C869" s="350"/>
      <c r="D869" s="350"/>
      <c r="E869" s="350"/>
      <c r="F869" s="350"/>
      <c r="G869" s="350"/>
      <c r="H869" s="350"/>
      <c r="I869" s="350"/>
      <c r="J869" s="350"/>
      <c r="K869" s="350"/>
      <c r="L869" s="350"/>
      <c r="M869" s="350"/>
      <c r="N869" s="350"/>
      <c r="O869" s="350"/>
      <c r="P869" s="350"/>
      <c r="Q869" s="350"/>
      <c r="R869" s="350"/>
      <c r="S869" s="350"/>
      <c r="T869" s="350"/>
      <c r="U869" s="350"/>
      <c r="V869" s="350"/>
      <c r="W869" s="350"/>
      <c r="X869" s="350"/>
      <c r="Y869" s="350"/>
      <c r="Z869" s="350"/>
    </row>
    <row r="870">
      <c r="A870" s="350"/>
      <c r="B870" s="350"/>
      <c r="C870" s="350"/>
      <c r="D870" s="350"/>
      <c r="E870" s="350"/>
      <c r="F870" s="350"/>
      <c r="G870" s="350"/>
      <c r="H870" s="350"/>
      <c r="I870" s="350"/>
      <c r="J870" s="350"/>
      <c r="K870" s="350"/>
      <c r="L870" s="350"/>
      <c r="M870" s="350"/>
      <c r="N870" s="350"/>
      <c r="O870" s="350"/>
      <c r="P870" s="350"/>
      <c r="Q870" s="350"/>
      <c r="R870" s="350"/>
      <c r="S870" s="350"/>
      <c r="T870" s="350"/>
      <c r="U870" s="350"/>
      <c r="V870" s="350"/>
      <c r="W870" s="350"/>
      <c r="X870" s="350"/>
      <c r="Y870" s="350"/>
      <c r="Z870" s="350"/>
    </row>
    <row r="871">
      <c r="A871" s="350"/>
      <c r="B871" s="350"/>
      <c r="C871" s="350"/>
      <c r="D871" s="350"/>
      <c r="E871" s="350"/>
      <c r="F871" s="350"/>
      <c r="G871" s="350"/>
      <c r="H871" s="350"/>
      <c r="I871" s="350"/>
      <c r="J871" s="350"/>
      <c r="K871" s="350"/>
      <c r="L871" s="350"/>
      <c r="M871" s="350"/>
      <c r="N871" s="350"/>
      <c r="O871" s="350"/>
      <c r="P871" s="350"/>
      <c r="Q871" s="350"/>
      <c r="R871" s="350"/>
      <c r="S871" s="350"/>
      <c r="T871" s="350"/>
      <c r="U871" s="350"/>
      <c r="V871" s="350"/>
      <c r="W871" s="350"/>
      <c r="X871" s="350"/>
      <c r="Y871" s="350"/>
      <c r="Z871" s="350"/>
    </row>
    <row r="872">
      <c r="A872" s="350"/>
      <c r="B872" s="350"/>
      <c r="C872" s="350"/>
      <c r="D872" s="350"/>
      <c r="E872" s="350"/>
      <c r="F872" s="350"/>
      <c r="G872" s="350"/>
      <c r="H872" s="350"/>
      <c r="I872" s="350"/>
      <c r="J872" s="350"/>
      <c r="K872" s="350"/>
      <c r="L872" s="350"/>
      <c r="M872" s="350"/>
      <c r="N872" s="350"/>
      <c r="O872" s="350"/>
      <c r="P872" s="350"/>
      <c r="Q872" s="350"/>
      <c r="R872" s="350"/>
      <c r="S872" s="350"/>
      <c r="T872" s="350"/>
      <c r="U872" s="350"/>
      <c r="V872" s="350"/>
      <c r="W872" s="350"/>
      <c r="X872" s="350"/>
      <c r="Y872" s="350"/>
      <c r="Z872" s="350"/>
    </row>
    <row r="873">
      <c r="A873" s="350"/>
      <c r="B873" s="350"/>
      <c r="C873" s="350"/>
      <c r="D873" s="350"/>
      <c r="E873" s="350"/>
      <c r="F873" s="350"/>
      <c r="G873" s="350"/>
      <c r="H873" s="350"/>
      <c r="I873" s="350"/>
      <c r="J873" s="350"/>
      <c r="K873" s="350"/>
      <c r="L873" s="350"/>
      <c r="M873" s="350"/>
      <c r="N873" s="350"/>
      <c r="O873" s="350"/>
      <c r="P873" s="350"/>
      <c r="Q873" s="350"/>
      <c r="R873" s="350"/>
      <c r="S873" s="350"/>
      <c r="T873" s="350"/>
      <c r="U873" s="350"/>
      <c r="V873" s="350"/>
      <c r="W873" s="350"/>
      <c r="X873" s="350"/>
      <c r="Y873" s="350"/>
      <c r="Z873" s="350"/>
    </row>
    <row r="874">
      <c r="A874" s="350"/>
      <c r="B874" s="350"/>
      <c r="C874" s="350"/>
      <c r="D874" s="350"/>
      <c r="E874" s="350"/>
      <c r="F874" s="350"/>
      <c r="G874" s="350"/>
      <c r="H874" s="350"/>
      <c r="I874" s="350"/>
      <c r="J874" s="350"/>
      <c r="K874" s="350"/>
      <c r="L874" s="350"/>
      <c r="M874" s="350"/>
      <c r="N874" s="350"/>
      <c r="O874" s="350"/>
      <c r="P874" s="350"/>
      <c r="Q874" s="350"/>
      <c r="R874" s="350"/>
      <c r="S874" s="350"/>
      <c r="T874" s="350"/>
      <c r="U874" s="350"/>
      <c r="V874" s="350"/>
      <c r="W874" s="350"/>
      <c r="X874" s="350"/>
      <c r="Y874" s="350"/>
      <c r="Z874" s="350"/>
    </row>
    <row r="875">
      <c r="A875" s="350"/>
      <c r="B875" s="350"/>
      <c r="C875" s="350"/>
      <c r="D875" s="350"/>
      <c r="E875" s="350"/>
      <c r="F875" s="350"/>
      <c r="G875" s="350"/>
      <c r="H875" s="350"/>
      <c r="I875" s="350"/>
      <c r="J875" s="350"/>
      <c r="K875" s="350"/>
      <c r="L875" s="350"/>
      <c r="M875" s="350"/>
      <c r="N875" s="350"/>
      <c r="O875" s="350"/>
      <c r="P875" s="350"/>
      <c r="Q875" s="350"/>
      <c r="R875" s="350"/>
      <c r="S875" s="350"/>
      <c r="T875" s="350"/>
      <c r="U875" s="350"/>
      <c r="V875" s="350"/>
      <c r="W875" s="350"/>
      <c r="X875" s="350"/>
      <c r="Y875" s="350"/>
      <c r="Z875" s="350"/>
    </row>
    <row r="876">
      <c r="A876" s="350"/>
      <c r="B876" s="350"/>
      <c r="C876" s="350"/>
      <c r="D876" s="350"/>
      <c r="E876" s="350"/>
      <c r="F876" s="350"/>
      <c r="G876" s="350"/>
      <c r="H876" s="350"/>
      <c r="I876" s="350"/>
      <c r="J876" s="350"/>
      <c r="K876" s="350"/>
      <c r="L876" s="350"/>
      <c r="M876" s="350"/>
      <c r="N876" s="350"/>
      <c r="O876" s="350"/>
      <c r="P876" s="350"/>
      <c r="Q876" s="350"/>
      <c r="R876" s="350"/>
      <c r="S876" s="350"/>
      <c r="T876" s="350"/>
      <c r="U876" s="350"/>
      <c r="V876" s="350"/>
      <c r="W876" s="350"/>
      <c r="X876" s="350"/>
      <c r="Y876" s="350"/>
      <c r="Z876" s="350"/>
    </row>
    <row r="877">
      <c r="A877" s="350"/>
      <c r="B877" s="350"/>
      <c r="C877" s="350"/>
      <c r="D877" s="350"/>
      <c r="E877" s="350"/>
      <c r="F877" s="350"/>
      <c r="G877" s="350"/>
      <c r="H877" s="350"/>
      <c r="I877" s="350"/>
      <c r="J877" s="350"/>
      <c r="K877" s="350"/>
      <c r="L877" s="350"/>
      <c r="M877" s="350"/>
      <c r="N877" s="350"/>
      <c r="O877" s="350"/>
      <c r="P877" s="350"/>
      <c r="Q877" s="350"/>
      <c r="R877" s="350"/>
      <c r="S877" s="350"/>
      <c r="T877" s="350"/>
      <c r="U877" s="350"/>
      <c r="V877" s="350"/>
      <c r="W877" s="350"/>
      <c r="X877" s="350"/>
      <c r="Y877" s="350"/>
      <c r="Z877" s="350"/>
    </row>
    <row r="878">
      <c r="A878" s="350"/>
      <c r="B878" s="350"/>
      <c r="C878" s="350"/>
      <c r="D878" s="350"/>
      <c r="E878" s="350"/>
      <c r="F878" s="350"/>
      <c r="G878" s="350"/>
      <c r="H878" s="350"/>
      <c r="I878" s="350"/>
      <c r="J878" s="350"/>
      <c r="K878" s="350"/>
      <c r="L878" s="350"/>
      <c r="M878" s="350"/>
      <c r="N878" s="350"/>
      <c r="O878" s="350"/>
      <c r="P878" s="350"/>
      <c r="Q878" s="350"/>
      <c r="R878" s="350"/>
      <c r="S878" s="350"/>
      <c r="T878" s="350"/>
      <c r="U878" s="350"/>
      <c r="V878" s="350"/>
      <c r="W878" s="350"/>
      <c r="X878" s="350"/>
      <c r="Y878" s="350"/>
      <c r="Z878" s="350"/>
    </row>
    <row r="879">
      <c r="A879" s="350"/>
      <c r="B879" s="350"/>
      <c r="C879" s="350"/>
      <c r="D879" s="350"/>
      <c r="E879" s="350"/>
      <c r="F879" s="350"/>
      <c r="G879" s="350"/>
      <c r="H879" s="350"/>
      <c r="I879" s="350"/>
      <c r="J879" s="350"/>
      <c r="K879" s="350"/>
      <c r="L879" s="350"/>
      <c r="M879" s="350"/>
      <c r="N879" s="350"/>
      <c r="O879" s="350"/>
      <c r="P879" s="350"/>
      <c r="Q879" s="350"/>
      <c r="R879" s="350"/>
      <c r="S879" s="350"/>
      <c r="T879" s="350"/>
      <c r="U879" s="350"/>
      <c r="V879" s="350"/>
      <c r="W879" s="350"/>
      <c r="X879" s="350"/>
      <c r="Y879" s="350"/>
      <c r="Z879" s="350"/>
    </row>
    <row r="880">
      <c r="A880" s="350"/>
      <c r="B880" s="350"/>
      <c r="C880" s="350"/>
      <c r="D880" s="350"/>
      <c r="E880" s="350"/>
      <c r="F880" s="350"/>
      <c r="G880" s="350"/>
      <c r="H880" s="350"/>
      <c r="I880" s="350"/>
      <c r="J880" s="350"/>
      <c r="K880" s="350"/>
      <c r="L880" s="350"/>
      <c r="M880" s="350"/>
      <c r="N880" s="350"/>
      <c r="O880" s="350"/>
      <c r="P880" s="350"/>
      <c r="Q880" s="350"/>
      <c r="R880" s="350"/>
      <c r="S880" s="350"/>
      <c r="T880" s="350"/>
      <c r="U880" s="350"/>
      <c r="V880" s="350"/>
      <c r="W880" s="350"/>
      <c r="X880" s="350"/>
      <c r="Y880" s="350"/>
      <c r="Z880" s="350"/>
    </row>
    <row r="881">
      <c r="A881" s="350"/>
      <c r="B881" s="350"/>
      <c r="C881" s="350"/>
      <c r="D881" s="350"/>
      <c r="E881" s="350"/>
      <c r="F881" s="350"/>
      <c r="G881" s="350"/>
      <c r="H881" s="350"/>
      <c r="I881" s="350"/>
      <c r="J881" s="350"/>
      <c r="K881" s="350"/>
      <c r="L881" s="350"/>
      <c r="M881" s="350"/>
      <c r="N881" s="350"/>
      <c r="O881" s="350"/>
      <c r="P881" s="350"/>
      <c r="Q881" s="350"/>
      <c r="R881" s="350"/>
      <c r="S881" s="350"/>
      <c r="T881" s="350"/>
      <c r="U881" s="350"/>
      <c r="V881" s="350"/>
      <c r="W881" s="350"/>
      <c r="X881" s="350"/>
      <c r="Y881" s="350"/>
      <c r="Z881" s="350"/>
    </row>
    <row r="882">
      <c r="A882" s="350"/>
      <c r="B882" s="350"/>
      <c r="C882" s="350"/>
      <c r="D882" s="350"/>
      <c r="E882" s="350"/>
      <c r="F882" s="350"/>
      <c r="G882" s="350"/>
      <c r="H882" s="350"/>
      <c r="I882" s="350"/>
      <c r="J882" s="350"/>
      <c r="K882" s="350"/>
      <c r="L882" s="350"/>
      <c r="M882" s="350"/>
      <c r="N882" s="350"/>
      <c r="O882" s="350"/>
      <c r="P882" s="350"/>
      <c r="Q882" s="350"/>
      <c r="R882" s="350"/>
      <c r="S882" s="350"/>
      <c r="T882" s="350"/>
      <c r="U882" s="350"/>
      <c r="V882" s="350"/>
      <c r="W882" s="350"/>
      <c r="X882" s="350"/>
      <c r="Y882" s="350"/>
      <c r="Z882" s="350"/>
    </row>
    <row r="883">
      <c r="A883" s="350"/>
      <c r="B883" s="350"/>
      <c r="C883" s="350"/>
      <c r="D883" s="350"/>
      <c r="E883" s="350"/>
      <c r="F883" s="350"/>
      <c r="G883" s="350"/>
      <c r="H883" s="350"/>
      <c r="I883" s="350"/>
      <c r="J883" s="350"/>
      <c r="K883" s="350"/>
      <c r="L883" s="350"/>
      <c r="M883" s="350"/>
      <c r="N883" s="350"/>
      <c r="O883" s="350"/>
      <c r="P883" s="350"/>
      <c r="Q883" s="350"/>
      <c r="R883" s="350"/>
      <c r="S883" s="350"/>
      <c r="T883" s="350"/>
      <c r="U883" s="350"/>
      <c r="V883" s="350"/>
      <c r="W883" s="350"/>
      <c r="X883" s="350"/>
      <c r="Y883" s="350"/>
      <c r="Z883" s="350"/>
    </row>
    <row r="884">
      <c r="A884" s="350"/>
      <c r="B884" s="350"/>
      <c r="C884" s="350"/>
      <c r="D884" s="350"/>
      <c r="E884" s="350"/>
      <c r="F884" s="350"/>
      <c r="G884" s="350"/>
      <c r="H884" s="350"/>
      <c r="I884" s="350"/>
      <c r="J884" s="350"/>
      <c r="K884" s="350"/>
      <c r="L884" s="350"/>
      <c r="M884" s="350"/>
      <c r="N884" s="350"/>
      <c r="O884" s="350"/>
      <c r="P884" s="350"/>
      <c r="Q884" s="350"/>
      <c r="R884" s="350"/>
      <c r="S884" s="350"/>
      <c r="T884" s="350"/>
      <c r="U884" s="350"/>
      <c r="V884" s="350"/>
      <c r="W884" s="350"/>
      <c r="X884" s="350"/>
      <c r="Y884" s="350"/>
      <c r="Z884" s="350"/>
    </row>
    <row r="885">
      <c r="A885" s="350"/>
      <c r="B885" s="350"/>
      <c r="C885" s="350"/>
      <c r="D885" s="350"/>
      <c r="E885" s="350"/>
      <c r="F885" s="350"/>
      <c r="G885" s="350"/>
      <c r="H885" s="350"/>
      <c r="I885" s="350"/>
      <c r="J885" s="350"/>
      <c r="K885" s="350"/>
      <c r="L885" s="350"/>
      <c r="M885" s="350"/>
      <c r="N885" s="350"/>
      <c r="O885" s="350"/>
      <c r="P885" s="350"/>
      <c r="Q885" s="350"/>
      <c r="R885" s="350"/>
      <c r="S885" s="350"/>
      <c r="T885" s="350"/>
      <c r="U885" s="350"/>
      <c r="V885" s="350"/>
      <c r="W885" s="350"/>
      <c r="X885" s="350"/>
      <c r="Y885" s="350"/>
      <c r="Z885" s="350"/>
    </row>
    <row r="886">
      <c r="A886" s="350"/>
      <c r="B886" s="350"/>
      <c r="C886" s="350"/>
      <c r="D886" s="350"/>
      <c r="E886" s="350"/>
      <c r="F886" s="350"/>
      <c r="G886" s="350"/>
      <c r="H886" s="350"/>
      <c r="I886" s="350"/>
      <c r="J886" s="350"/>
      <c r="K886" s="350"/>
      <c r="L886" s="350"/>
      <c r="M886" s="350"/>
      <c r="N886" s="350"/>
      <c r="O886" s="350"/>
      <c r="P886" s="350"/>
      <c r="Q886" s="350"/>
      <c r="R886" s="350"/>
      <c r="S886" s="350"/>
      <c r="T886" s="350"/>
      <c r="U886" s="350"/>
      <c r="V886" s="350"/>
      <c r="W886" s="350"/>
      <c r="X886" s="350"/>
      <c r="Y886" s="350"/>
      <c r="Z886" s="350"/>
    </row>
    <row r="887">
      <c r="A887" s="350"/>
      <c r="B887" s="350"/>
      <c r="C887" s="350"/>
      <c r="D887" s="350"/>
      <c r="E887" s="350"/>
      <c r="F887" s="350"/>
      <c r="G887" s="350"/>
      <c r="H887" s="350"/>
      <c r="I887" s="350"/>
      <c r="J887" s="350"/>
      <c r="K887" s="350"/>
      <c r="L887" s="350"/>
      <c r="M887" s="350"/>
      <c r="N887" s="350"/>
      <c r="O887" s="350"/>
      <c r="P887" s="350"/>
      <c r="Q887" s="350"/>
      <c r="R887" s="350"/>
      <c r="S887" s="350"/>
      <c r="T887" s="350"/>
      <c r="U887" s="350"/>
      <c r="V887" s="350"/>
      <c r="W887" s="350"/>
      <c r="X887" s="350"/>
      <c r="Y887" s="350"/>
      <c r="Z887" s="350"/>
    </row>
    <row r="888">
      <c r="A888" s="350"/>
      <c r="B888" s="350"/>
      <c r="C888" s="350"/>
      <c r="D888" s="350"/>
      <c r="E888" s="350"/>
      <c r="F888" s="350"/>
      <c r="G888" s="350"/>
      <c r="H888" s="350"/>
      <c r="I888" s="350"/>
      <c r="J888" s="350"/>
      <c r="K888" s="350"/>
      <c r="L888" s="350"/>
      <c r="M888" s="350"/>
      <c r="N888" s="350"/>
      <c r="O888" s="350"/>
      <c r="P888" s="350"/>
      <c r="Q888" s="350"/>
      <c r="R888" s="350"/>
      <c r="S888" s="350"/>
      <c r="T888" s="350"/>
      <c r="U888" s="350"/>
      <c r="V888" s="350"/>
      <c r="W888" s="350"/>
      <c r="X888" s="350"/>
      <c r="Y888" s="350"/>
      <c r="Z888" s="350"/>
    </row>
    <row r="889">
      <c r="A889" s="350"/>
      <c r="B889" s="350"/>
      <c r="C889" s="350"/>
      <c r="D889" s="350"/>
      <c r="E889" s="350"/>
      <c r="F889" s="350"/>
      <c r="G889" s="350"/>
      <c r="H889" s="350"/>
      <c r="I889" s="350"/>
      <c r="J889" s="350"/>
      <c r="K889" s="350"/>
      <c r="L889" s="350"/>
      <c r="M889" s="350"/>
      <c r="N889" s="350"/>
      <c r="O889" s="350"/>
      <c r="P889" s="350"/>
      <c r="Q889" s="350"/>
      <c r="R889" s="350"/>
      <c r="S889" s="350"/>
      <c r="T889" s="350"/>
      <c r="U889" s="350"/>
      <c r="V889" s="350"/>
      <c r="W889" s="350"/>
      <c r="X889" s="350"/>
      <c r="Y889" s="350"/>
      <c r="Z889" s="350"/>
    </row>
    <row r="890">
      <c r="A890" s="350"/>
      <c r="B890" s="350"/>
      <c r="C890" s="350"/>
      <c r="D890" s="350"/>
      <c r="E890" s="350"/>
      <c r="F890" s="350"/>
      <c r="G890" s="350"/>
      <c r="H890" s="350"/>
      <c r="I890" s="350"/>
      <c r="J890" s="350"/>
      <c r="K890" s="350"/>
      <c r="L890" s="350"/>
      <c r="M890" s="350"/>
      <c r="N890" s="350"/>
      <c r="O890" s="350"/>
      <c r="P890" s="350"/>
      <c r="Q890" s="350"/>
      <c r="R890" s="350"/>
      <c r="S890" s="350"/>
      <c r="T890" s="350"/>
      <c r="U890" s="350"/>
      <c r="V890" s="350"/>
      <c r="W890" s="350"/>
      <c r="X890" s="350"/>
      <c r="Y890" s="350"/>
      <c r="Z890" s="350"/>
    </row>
    <row r="891">
      <c r="A891" s="350"/>
      <c r="B891" s="350"/>
      <c r="C891" s="350"/>
      <c r="D891" s="350"/>
      <c r="E891" s="350"/>
      <c r="F891" s="350"/>
      <c r="G891" s="350"/>
      <c r="H891" s="350"/>
      <c r="I891" s="350"/>
      <c r="J891" s="350"/>
      <c r="K891" s="350"/>
      <c r="L891" s="350"/>
      <c r="M891" s="350"/>
      <c r="N891" s="350"/>
      <c r="O891" s="350"/>
      <c r="P891" s="350"/>
      <c r="Q891" s="350"/>
      <c r="R891" s="350"/>
      <c r="S891" s="350"/>
      <c r="T891" s="350"/>
      <c r="U891" s="350"/>
      <c r="V891" s="350"/>
      <c r="W891" s="350"/>
      <c r="X891" s="350"/>
      <c r="Y891" s="350"/>
      <c r="Z891" s="350"/>
    </row>
    <row r="892">
      <c r="A892" s="350"/>
      <c r="B892" s="350"/>
      <c r="C892" s="350"/>
      <c r="D892" s="350"/>
      <c r="E892" s="350"/>
      <c r="F892" s="350"/>
      <c r="G892" s="350"/>
      <c r="H892" s="350"/>
      <c r="I892" s="350"/>
      <c r="J892" s="350"/>
      <c r="K892" s="350"/>
      <c r="L892" s="350"/>
      <c r="M892" s="350"/>
      <c r="N892" s="350"/>
      <c r="O892" s="350"/>
      <c r="P892" s="350"/>
      <c r="Q892" s="350"/>
      <c r="R892" s="350"/>
      <c r="S892" s="350"/>
      <c r="T892" s="350"/>
      <c r="U892" s="350"/>
      <c r="V892" s="350"/>
      <c r="W892" s="350"/>
      <c r="X892" s="350"/>
      <c r="Y892" s="350"/>
      <c r="Z892" s="350"/>
    </row>
    <row r="893">
      <c r="A893" s="350"/>
      <c r="B893" s="350"/>
      <c r="C893" s="350"/>
      <c r="D893" s="350"/>
      <c r="E893" s="350"/>
      <c r="F893" s="350"/>
      <c r="G893" s="350"/>
      <c r="H893" s="350"/>
      <c r="I893" s="350"/>
      <c r="J893" s="350"/>
      <c r="K893" s="350"/>
      <c r="L893" s="350"/>
      <c r="M893" s="350"/>
      <c r="N893" s="350"/>
      <c r="O893" s="350"/>
      <c r="P893" s="350"/>
      <c r="Q893" s="350"/>
      <c r="R893" s="350"/>
      <c r="S893" s="350"/>
      <c r="T893" s="350"/>
      <c r="U893" s="350"/>
      <c r="V893" s="350"/>
      <c r="W893" s="350"/>
      <c r="X893" s="350"/>
      <c r="Y893" s="350"/>
      <c r="Z893" s="350"/>
    </row>
    <row r="894">
      <c r="A894" s="350"/>
      <c r="B894" s="350"/>
      <c r="C894" s="350"/>
      <c r="D894" s="350"/>
      <c r="E894" s="350"/>
      <c r="F894" s="350"/>
      <c r="G894" s="350"/>
      <c r="H894" s="350"/>
      <c r="I894" s="350"/>
      <c r="J894" s="350"/>
      <c r="K894" s="350"/>
      <c r="L894" s="350"/>
      <c r="M894" s="350"/>
      <c r="N894" s="350"/>
      <c r="O894" s="350"/>
      <c r="P894" s="350"/>
      <c r="Q894" s="350"/>
      <c r="R894" s="350"/>
      <c r="S894" s="350"/>
      <c r="T894" s="350"/>
      <c r="U894" s="350"/>
      <c r="V894" s="350"/>
      <c r="W894" s="350"/>
      <c r="X894" s="350"/>
      <c r="Y894" s="350"/>
      <c r="Z894" s="350"/>
    </row>
    <row r="895">
      <c r="A895" s="350"/>
      <c r="B895" s="350"/>
      <c r="C895" s="350"/>
      <c r="D895" s="350"/>
      <c r="E895" s="350"/>
      <c r="F895" s="350"/>
      <c r="G895" s="350"/>
      <c r="H895" s="350"/>
      <c r="I895" s="350"/>
      <c r="J895" s="350"/>
      <c r="K895" s="350"/>
      <c r="L895" s="350"/>
      <c r="M895" s="350"/>
      <c r="N895" s="350"/>
      <c r="O895" s="350"/>
      <c r="P895" s="350"/>
      <c r="Q895" s="350"/>
      <c r="R895" s="350"/>
      <c r="S895" s="350"/>
      <c r="T895" s="350"/>
      <c r="U895" s="350"/>
      <c r="V895" s="350"/>
      <c r="W895" s="350"/>
      <c r="X895" s="350"/>
      <c r="Y895" s="350"/>
      <c r="Z895" s="350"/>
    </row>
    <row r="896">
      <c r="A896" s="350"/>
      <c r="B896" s="350"/>
      <c r="C896" s="350"/>
      <c r="D896" s="350"/>
      <c r="E896" s="350"/>
      <c r="F896" s="350"/>
      <c r="G896" s="350"/>
      <c r="H896" s="350"/>
      <c r="I896" s="350"/>
      <c r="J896" s="350"/>
      <c r="K896" s="350"/>
      <c r="L896" s="350"/>
      <c r="M896" s="350"/>
      <c r="N896" s="350"/>
      <c r="O896" s="350"/>
      <c r="P896" s="350"/>
      <c r="Q896" s="350"/>
      <c r="R896" s="350"/>
      <c r="S896" s="350"/>
      <c r="T896" s="350"/>
      <c r="U896" s="350"/>
      <c r="V896" s="350"/>
      <c r="W896" s="350"/>
      <c r="X896" s="350"/>
      <c r="Y896" s="350"/>
      <c r="Z896" s="350"/>
    </row>
    <row r="897">
      <c r="A897" s="350"/>
      <c r="B897" s="350"/>
      <c r="C897" s="350"/>
      <c r="D897" s="350"/>
      <c r="E897" s="350"/>
      <c r="F897" s="350"/>
      <c r="G897" s="350"/>
      <c r="H897" s="350"/>
      <c r="I897" s="350"/>
      <c r="J897" s="350"/>
      <c r="K897" s="350"/>
      <c r="L897" s="350"/>
      <c r="M897" s="350"/>
      <c r="N897" s="350"/>
      <c r="O897" s="350"/>
      <c r="P897" s="350"/>
      <c r="Q897" s="350"/>
      <c r="R897" s="350"/>
      <c r="S897" s="350"/>
      <c r="T897" s="350"/>
      <c r="U897" s="350"/>
      <c r="V897" s="350"/>
      <c r="W897" s="350"/>
      <c r="X897" s="350"/>
      <c r="Y897" s="350"/>
      <c r="Z897" s="350"/>
    </row>
    <row r="898">
      <c r="A898" s="350"/>
      <c r="B898" s="350"/>
      <c r="C898" s="350"/>
      <c r="D898" s="350"/>
      <c r="E898" s="350"/>
      <c r="F898" s="350"/>
      <c r="G898" s="350"/>
      <c r="H898" s="350"/>
      <c r="I898" s="350"/>
      <c r="J898" s="350"/>
      <c r="K898" s="350"/>
      <c r="L898" s="350"/>
      <c r="M898" s="350"/>
      <c r="N898" s="350"/>
      <c r="O898" s="350"/>
      <c r="P898" s="350"/>
      <c r="Q898" s="350"/>
      <c r="R898" s="350"/>
      <c r="S898" s="350"/>
      <c r="T898" s="350"/>
      <c r="U898" s="350"/>
      <c r="V898" s="350"/>
      <c r="W898" s="350"/>
      <c r="X898" s="350"/>
      <c r="Y898" s="350"/>
      <c r="Z898" s="350"/>
    </row>
    <row r="899">
      <c r="A899" s="350"/>
      <c r="B899" s="350"/>
      <c r="C899" s="350"/>
      <c r="D899" s="350"/>
      <c r="E899" s="350"/>
      <c r="F899" s="350"/>
      <c r="G899" s="350"/>
      <c r="H899" s="350"/>
      <c r="I899" s="350"/>
      <c r="J899" s="350"/>
      <c r="K899" s="350"/>
      <c r="L899" s="350"/>
      <c r="M899" s="350"/>
      <c r="N899" s="350"/>
      <c r="O899" s="350"/>
      <c r="P899" s="350"/>
      <c r="Q899" s="350"/>
      <c r="R899" s="350"/>
      <c r="S899" s="350"/>
      <c r="T899" s="350"/>
      <c r="U899" s="350"/>
      <c r="V899" s="350"/>
      <c r="W899" s="350"/>
      <c r="X899" s="350"/>
      <c r="Y899" s="350"/>
      <c r="Z899" s="350"/>
    </row>
    <row r="900">
      <c r="A900" s="350"/>
      <c r="B900" s="350"/>
      <c r="C900" s="350"/>
      <c r="D900" s="350"/>
      <c r="E900" s="350"/>
      <c r="F900" s="350"/>
      <c r="G900" s="350"/>
      <c r="H900" s="350"/>
      <c r="I900" s="350"/>
      <c r="J900" s="350"/>
      <c r="K900" s="350"/>
      <c r="L900" s="350"/>
      <c r="M900" s="350"/>
      <c r="N900" s="350"/>
      <c r="O900" s="350"/>
      <c r="P900" s="350"/>
      <c r="Q900" s="350"/>
      <c r="R900" s="350"/>
      <c r="S900" s="350"/>
      <c r="T900" s="350"/>
      <c r="U900" s="350"/>
      <c r="V900" s="350"/>
      <c r="W900" s="350"/>
      <c r="X900" s="350"/>
      <c r="Y900" s="350"/>
      <c r="Z900" s="350"/>
    </row>
    <row r="901">
      <c r="A901" s="350"/>
      <c r="B901" s="350"/>
      <c r="C901" s="350"/>
      <c r="D901" s="350"/>
      <c r="E901" s="350"/>
      <c r="F901" s="350"/>
      <c r="G901" s="350"/>
      <c r="H901" s="350"/>
      <c r="I901" s="350"/>
      <c r="J901" s="350"/>
      <c r="K901" s="350"/>
      <c r="L901" s="350"/>
      <c r="M901" s="350"/>
      <c r="N901" s="350"/>
      <c r="O901" s="350"/>
      <c r="P901" s="350"/>
      <c r="Q901" s="350"/>
      <c r="R901" s="350"/>
      <c r="S901" s="350"/>
      <c r="T901" s="350"/>
      <c r="U901" s="350"/>
      <c r="V901" s="350"/>
      <c r="W901" s="350"/>
      <c r="X901" s="350"/>
      <c r="Y901" s="350"/>
      <c r="Z901" s="350"/>
    </row>
    <row r="902">
      <c r="A902" s="350"/>
      <c r="B902" s="350"/>
      <c r="C902" s="350"/>
      <c r="D902" s="350"/>
      <c r="E902" s="350"/>
      <c r="F902" s="350"/>
      <c r="G902" s="350"/>
      <c r="H902" s="350"/>
      <c r="I902" s="350"/>
      <c r="J902" s="350"/>
      <c r="K902" s="350"/>
      <c r="L902" s="350"/>
      <c r="M902" s="350"/>
      <c r="N902" s="350"/>
      <c r="O902" s="350"/>
      <c r="P902" s="350"/>
      <c r="Q902" s="350"/>
      <c r="R902" s="350"/>
      <c r="S902" s="350"/>
      <c r="T902" s="350"/>
      <c r="U902" s="350"/>
      <c r="V902" s="350"/>
      <c r="W902" s="350"/>
      <c r="X902" s="350"/>
      <c r="Y902" s="350"/>
      <c r="Z902" s="350"/>
    </row>
    <row r="903">
      <c r="A903" s="350"/>
      <c r="B903" s="350"/>
      <c r="C903" s="350"/>
      <c r="D903" s="350"/>
      <c r="E903" s="350"/>
      <c r="F903" s="350"/>
      <c r="G903" s="350"/>
      <c r="H903" s="350"/>
      <c r="I903" s="350"/>
      <c r="J903" s="350"/>
      <c r="K903" s="350"/>
      <c r="L903" s="350"/>
      <c r="M903" s="350"/>
      <c r="N903" s="350"/>
      <c r="O903" s="350"/>
      <c r="P903" s="350"/>
      <c r="Q903" s="350"/>
      <c r="R903" s="350"/>
      <c r="S903" s="350"/>
      <c r="T903" s="350"/>
      <c r="U903" s="350"/>
      <c r="V903" s="350"/>
      <c r="W903" s="350"/>
      <c r="X903" s="350"/>
      <c r="Y903" s="350"/>
      <c r="Z903" s="350"/>
    </row>
    <row r="904">
      <c r="A904" s="350"/>
      <c r="B904" s="350"/>
      <c r="C904" s="350"/>
      <c r="D904" s="350"/>
      <c r="E904" s="350"/>
      <c r="F904" s="350"/>
      <c r="G904" s="350"/>
      <c r="H904" s="350"/>
      <c r="I904" s="350"/>
      <c r="J904" s="350"/>
      <c r="K904" s="350"/>
      <c r="L904" s="350"/>
      <c r="M904" s="350"/>
      <c r="N904" s="350"/>
      <c r="O904" s="350"/>
      <c r="P904" s="350"/>
      <c r="Q904" s="350"/>
      <c r="R904" s="350"/>
      <c r="S904" s="350"/>
      <c r="T904" s="350"/>
      <c r="U904" s="350"/>
      <c r="V904" s="350"/>
      <c r="W904" s="350"/>
      <c r="X904" s="350"/>
      <c r="Y904" s="350"/>
      <c r="Z904" s="350"/>
    </row>
    <row r="905">
      <c r="A905" s="350"/>
      <c r="B905" s="350"/>
      <c r="C905" s="350"/>
      <c r="D905" s="350"/>
      <c r="E905" s="350"/>
      <c r="F905" s="350"/>
      <c r="G905" s="350"/>
      <c r="H905" s="350"/>
      <c r="I905" s="350"/>
      <c r="J905" s="350"/>
      <c r="K905" s="350"/>
      <c r="L905" s="350"/>
      <c r="M905" s="350"/>
      <c r="N905" s="350"/>
      <c r="O905" s="350"/>
      <c r="P905" s="350"/>
      <c r="Q905" s="350"/>
      <c r="R905" s="350"/>
      <c r="S905" s="350"/>
      <c r="T905" s="350"/>
      <c r="U905" s="350"/>
      <c r="V905" s="350"/>
      <c r="W905" s="350"/>
      <c r="X905" s="350"/>
      <c r="Y905" s="350"/>
      <c r="Z905" s="350"/>
    </row>
    <row r="906">
      <c r="A906" s="350"/>
      <c r="B906" s="350"/>
      <c r="C906" s="350"/>
      <c r="D906" s="350"/>
      <c r="E906" s="350"/>
      <c r="F906" s="350"/>
      <c r="G906" s="350"/>
      <c r="H906" s="350"/>
      <c r="I906" s="350"/>
      <c r="J906" s="350"/>
      <c r="K906" s="350"/>
      <c r="L906" s="350"/>
      <c r="M906" s="350"/>
      <c r="N906" s="350"/>
      <c r="O906" s="350"/>
      <c r="P906" s="350"/>
      <c r="Q906" s="350"/>
      <c r="R906" s="350"/>
      <c r="S906" s="350"/>
      <c r="T906" s="350"/>
      <c r="U906" s="350"/>
      <c r="V906" s="350"/>
      <c r="W906" s="350"/>
      <c r="X906" s="350"/>
      <c r="Y906" s="350"/>
      <c r="Z906" s="350"/>
    </row>
    <row r="907">
      <c r="A907" s="350"/>
      <c r="B907" s="350"/>
      <c r="C907" s="350"/>
      <c r="D907" s="350"/>
      <c r="E907" s="350"/>
      <c r="F907" s="350"/>
      <c r="G907" s="350"/>
      <c r="H907" s="350"/>
      <c r="I907" s="350"/>
      <c r="J907" s="350"/>
      <c r="K907" s="350"/>
      <c r="L907" s="350"/>
      <c r="M907" s="350"/>
      <c r="N907" s="350"/>
      <c r="O907" s="350"/>
      <c r="P907" s="350"/>
      <c r="Q907" s="350"/>
      <c r="R907" s="350"/>
      <c r="S907" s="350"/>
      <c r="T907" s="350"/>
      <c r="U907" s="350"/>
      <c r="V907" s="350"/>
      <c r="W907" s="350"/>
      <c r="X907" s="350"/>
      <c r="Y907" s="350"/>
      <c r="Z907" s="350"/>
    </row>
    <row r="908">
      <c r="A908" s="350"/>
      <c r="B908" s="350"/>
      <c r="C908" s="350"/>
      <c r="D908" s="350"/>
      <c r="E908" s="350"/>
      <c r="F908" s="350"/>
      <c r="G908" s="350"/>
      <c r="H908" s="350"/>
      <c r="I908" s="350"/>
      <c r="J908" s="350"/>
      <c r="K908" s="350"/>
      <c r="L908" s="350"/>
      <c r="M908" s="350"/>
      <c r="N908" s="350"/>
      <c r="O908" s="350"/>
      <c r="P908" s="350"/>
      <c r="Q908" s="350"/>
      <c r="R908" s="350"/>
      <c r="S908" s="350"/>
      <c r="T908" s="350"/>
      <c r="U908" s="350"/>
      <c r="V908" s="350"/>
      <c r="W908" s="350"/>
      <c r="X908" s="350"/>
      <c r="Y908" s="350"/>
      <c r="Z908" s="350"/>
    </row>
    <row r="909">
      <c r="A909" s="350"/>
      <c r="B909" s="350"/>
      <c r="C909" s="350"/>
      <c r="D909" s="350"/>
      <c r="E909" s="350"/>
      <c r="F909" s="350"/>
      <c r="G909" s="350"/>
      <c r="H909" s="350"/>
      <c r="I909" s="350"/>
      <c r="J909" s="350"/>
      <c r="K909" s="350"/>
      <c r="L909" s="350"/>
      <c r="M909" s="350"/>
      <c r="N909" s="350"/>
      <c r="O909" s="350"/>
      <c r="P909" s="350"/>
      <c r="Q909" s="350"/>
      <c r="R909" s="350"/>
      <c r="S909" s="350"/>
      <c r="T909" s="350"/>
      <c r="U909" s="350"/>
      <c r="V909" s="350"/>
      <c r="W909" s="350"/>
      <c r="X909" s="350"/>
      <c r="Y909" s="350"/>
      <c r="Z909" s="350"/>
    </row>
    <row r="910">
      <c r="A910" s="350"/>
      <c r="B910" s="350"/>
      <c r="C910" s="350"/>
      <c r="D910" s="350"/>
      <c r="E910" s="350"/>
      <c r="F910" s="350"/>
      <c r="G910" s="350"/>
      <c r="H910" s="350"/>
      <c r="I910" s="350"/>
      <c r="J910" s="350"/>
      <c r="K910" s="350"/>
      <c r="L910" s="350"/>
      <c r="M910" s="350"/>
      <c r="N910" s="350"/>
      <c r="O910" s="350"/>
      <c r="P910" s="350"/>
      <c r="Q910" s="350"/>
      <c r="R910" s="350"/>
      <c r="S910" s="350"/>
      <c r="T910" s="350"/>
      <c r="U910" s="350"/>
      <c r="V910" s="350"/>
      <c r="W910" s="350"/>
      <c r="X910" s="350"/>
      <c r="Y910" s="350"/>
      <c r="Z910" s="350"/>
    </row>
    <row r="911">
      <c r="A911" s="350"/>
      <c r="B911" s="350"/>
      <c r="C911" s="350"/>
      <c r="D911" s="350"/>
      <c r="E911" s="350"/>
      <c r="F911" s="350"/>
      <c r="G911" s="350"/>
      <c r="H911" s="350"/>
      <c r="I911" s="350"/>
      <c r="J911" s="350"/>
      <c r="K911" s="350"/>
      <c r="L911" s="350"/>
      <c r="M911" s="350"/>
      <c r="N911" s="350"/>
      <c r="O911" s="350"/>
      <c r="P911" s="350"/>
      <c r="Q911" s="350"/>
      <c r="R911" s="350"/>
      <c r="S911" s="350"/>
      <c r="T911" s="350"/>
      <c r="U911" s="350"/>
      <c r="V911" s="350"/>
      <c r="W911" s="350"/>
      <c r="X911" s="350"/>
      <c r="Y911" s="350"/>
      <c r="Z911" s="350"/>
    </row>
    <row r="912">
      <c r="A912" s="350"/>
      <c r="B912" s="350"/>
      <c r="C912" s="350"/>
      <c r="D912" s="350"/>
      <c r="E912" s="350"/>
      <c r="F912" s="350"/>
      <c r="G912" s="350"/>
      <c r="H912" s="350"/>
      <c r="I912" s="350"/>
      <c r="J912" s="350"/>
      <c r="K912" s="350"/>
      <c r="L912" s="350"/>
      <c r="M912" s="350"/>
      <c r="N912" s="350"/>
      <c r="O912" s="350"/>
      <c r="P912" s="350"/>
      <c r="Q912" s="350"/>
      <c r="R912" s="350"/>
      <c r="S912" s="350"/>
      <c r="T912" s="350"/>
      <c r="U912" s="350"/>
      <c r="V912" s="350"/>
      <c r="W912" s="350"/>
      <c r="X912" s="350"/>
      <c r="Y912" s="350"/>
      <c r="Z912" s="350"/>
    </row>
    <row r="913">
      <c r="A913" s="350"/>
      <c r="B913" s="350"/>
      <c r="C913" s="350"/>
      <c r="D913" s="350"/>
      <c r="E913" s="350"/>
      <c r="F913" s="350"/>
      <c r="G913" s="350"/>
      <c r="H913" s="350"/>
      <c r="I913" s="350"/>
      <c r="J913" s="350"/>
      <c r="K913" s="350"/>
      <c r="L913" s="350"/>
      <c r="M913" s="350"/>
      <c r="N913" s="350"/>
      <c r="O913" s="350"/>
      <c r="P913" s="350"/>
      <c r="Q913" s="350"/>
      <c r="R913" s="350"/>
      <c r="S913" s="350"/>
      <c r="T913" s="350"/>
      <c r="U913" s="350"/>
      <c r="V913" s="350"/>
      <c r="W913" s="350"/>
      <c r="X913" s="350"/>
      <c r="Y913" s="350"/>
      <c r="Z913" s="350"/>
    </row>
    <row r="914">
      <c r="A914" s="350"/>
      <c r="B914" s="350"/>
      <c r="C914" s="350"/>
      <c r="D914" s="350"/>
      <c r="E914" s="350"/>
      <c r="F914" s="350"/>
      <c r="G914" s="350"/>
      <c r="H914" s="350"/>
      <c r="I914" s="350"/>
      <c r="J914" s="350"/>
      <c r="K914" s="350"/>
      <c r="L914" s="350"/>
      <c r="M914" s="350"/>
      <c r="N914" s="350"/>
      <c r="O914" s="350"/>
      <c r="P914" s="350"/>
      <c r="Q914" s="350"/>
      <c r="R914" s="350"/>
      <c r="S914" s="350"/>
      <c r="T914" s="350"/>
      <c r="U914" s="350"/>
      <c r="V914" s="350"/>
      <c r="W914" s="350"/>
      <c r="X914" s="350"/>
      <c r="Y914" s="350"/>
      <c r="Z914" s="350"/>
    </row>
    <row r="915">
      <c r="A915" s="350"/>
      <c r="B915" s="350"/>
      <c r="C915" s="350"/>
      <c r="D915" s="350"/>
      <c r="E915" s="350"/>
      <c r="F915" s="350"/>
      <c r="G915" s="350"/>
      <c r="H915" s="350"/>
      <c r="I915" s="350"/>
      <c r="J915" s="350"/>
      <c r="K915" s="350"/>
      <c r="L915" s="350"/>
      <c r="M915" s="350"/>
      <c r="N915" s="350"/>
      <c r="O915" s="350"/>
      <c r="P915" s="350"/>
      <c r="Q915" s="350"/>
      <c r="R915" s="350"/>
      <c r="S915" s="350"/>
      <c r="T915" s="350"/>
      <c r="U915" s="350"/>
      <c r="V915" s="350"/>
      <c r="W915" s="350"/>
      <c r="X915" s="350"/>
      <c r="Y915" s="350"/>
      <c r="Z915" s="350"/>
    </row>
    <row r="916">
      <c r="A916" s="350"/>
      <c r="B916" s="350"/>
      <c r="C916" s="350"/>
      <c r="D916" s="350"/>
      <c r="E916" s="350"/>
      <c r="F916" s="350"/>
      <c r="G916" s="350"/>
      <c r="H916" s="350"/>
      <c r="I916" s="350"/>
      <c r="J916" s="350"/>
      <c r="K916" s="350"/>
      <c r="L916" s="350"/>
      <c r="M916" s="350"/>
      <c r="N916" s="350"/>
      <c r="O916" s="350"/>
      <c r="P916" s="350"/>
      <c r="Q916" s="350"/>
      <c r="R916" s="350"/>
      <c r="S916" s="350"/>
      <c r="T916" s="350"/>
      <c r="U916" s="350"/>
      <c r="V916" s="350"/>
      <c r="W916" s="350"/>
      <c r="X916" s="350"/>
      <c r="Y916" s="350"/>
      <c r="Z916" s="350"/>
    </row>
    <row r="917">
      <c r="A917" s="350"/>
      <c r="B917" s="350"/>
      <c r="C917" s="350"/>
      <c r="D917" s="350"/>
      <c r="E917" s="350"/>
      <c r="F917" s="350"/>
      <c r="G917" s="350"/>
      <c r="H917" s="350"/>
      <c r="I917" s="350"/>
      <c r="J917" s="350"/>
      <c r="K917" s="350"/>
      <c r="L917" s="350"/>
      <c r="M917" s="350"/>
      <c r="N917" s="350"/>
      <c r="O917" s="350"/>
      <c r="P917" s="350"/>
      <c r="Q917" s="350"/>
      <c r="R917" s="350"/>
      <c r="S917" s="350"/>
      <c r="T917" s="350"/>
      <c r="U917" s="350"/>
      <c r="V917" s="350"/>
      <c r="W917" s="350"/>
      <c r="X917" s="350"/>
      <c r="Y917" s="350"/>
      <c r="Z917" s="350"/>
    </row>
    <row r="918">
      <c r="A918" s="350"/>
      <c r="B918" s="350"/>
      <c r="C918" s="350"/>
      <c r="D918" s="350"/>
      <c r="E918" s="350"/>
      <c r="F918" s="350"/>
      <c r="G918" s="350"/>
      <c r="H918" s="350"/>
      <c r="I918" s="350"/>
      <c r="J918" s="350"/>
      <c r="K918" s="350"/>
      <c r="L918" s="350"/>
      <c r="M918" s="350"/>
      <c r="N918" s="350"/>
      <c r="O918" s="350"/>
      <c r="P918" s="350"/>
      <c r="Q918" s="350"/>
      <c r="R918" s="350"/>
      <c r="S918" s="350"/>
      <c r="T918" s="350"/>
      <c r="U918" s="350"/>
      <c r="V918" s="350"/>
      <c r="W918" s="350"/>
      <c r="X918" s="350"/>
      <c r="Y918" s="350"/>
      <c r="Z918" s="350"/>
    </row>
    <row r="919">
      <c r="A919" s="350"/>
      <c r="B919" s="350"/>
      <c r="C919" s="350"/>
      <c r="D919" s="350"/>
      <c r="E919" s="350"/>
      <c r="F919" s="350"/>
      <c r="G919" s="350"/>
      <c r="H919" s="350"/>
      <c r="I919" s="350"/>
      <c r="J919" s="350"/>
      <c r="K919" s="350"/>
      <c r="L919" s="350"/>
      <c r="M919" s="350"/>
      <c r="N919" s="350"/>
      <c r="O919" s="350"/>
      <c r="P919" s="350"/>
      <c r="Q919" s="350"/>
      <c r="R919" s="350"/>
      <c r="S919" s="350"/>
      <c r="T919" s="350"/>
      <c r="U919" s="350"/>
      <c r="V919" s="350"/>
      <c r="W919" s="350"/>
      <c r="X919" s="350"/>
      <c r="Y919" s="350"/>
      <c r="Z919" s="350"/>
    </row>
    <row r="920">
      <c r="A920" s="350"/>
      <c r="B920" s="350"/>
      <c r="C920" s="350"/>
      <c r="D920" s="350"/>
      <c r="E920" s="350"/>
      <c r="F920" s="350"/>
      <c r="G920" s="350"/>
      <c r="H920" s="350"/>
      <c r="I920" s="350"/>
      <c r="J920" s="350"/>
      <c r="K920" s="350"/>
      <c r="L920" s="350"/>
      <c r="M920" s="350"/>
      <c r="N920" s="350"/>
      <c r="O920" s="350"/>
      <c r="P920" s="350"/>
      <c r="Q920" s="350"/>
      <c r="R920" s="350"/>
      <c r="S920" s="350"/>
      <c r="T920" s="350"/>
      <c r="U920" s="350"/>
      <c r="V920" s="350"/>
      <c r="W920" s="350"/>
      <c r="X920" s="350"/>
      <c r="Y920" s="350"/>
      <c r="Z920" s="350"/>
    </row>
    <row r="921">
      <c r="A921" s="350"/>
      <c r="B921" s="350"/>
      <c r="C921" s="350"/>
      <c r="D921" s="350"/>
      <c r="E921" s="350"/>
      <c r="F921" s="350"/>
      <c r="G921" s="350"/>
      <c r="H921" s="350"/>
      <c r="I921" s="350"/>
      <c r="J921" s="350"/>
      <c r="K921" s="350"/>
      <c r="L921" s="350"/>
      <c r="M921" s="350"/>
      <c r="N921" s="350"/>
      <c r="O921" s="350"/>
      <c r="P921" s="350"/>
      <c r="Q921" s="350"/>
      <c r="R921" s="350"/>
      <c r="S921" s="350"/>
      <c r="T921" s="350"/>
      <c r="U921" s="350"/>
      <c r="V921" s="350"/>
      <c r="W921" s="350"/>
      <c r="X921" s="350"/>
      <c r="Y921" s="350"/>
      <c r="Z921" s="350"/>
    </row>
    <row r="922">
      <c r="A922" s="350"/>
      <c r="B922" s="350"/>
      <c r="C922" s="350"/>
      <c r="D922" s="350"/>
      <c r="E922" s="350"/>
      <c r="F922" s="350"/>
      <c r="G922" s="350"/>
      <c r="H922" s="350"/>
      <c r="I922" s="350"/>
      <c r="J922" s="350"/>
      <c r="K922" s="350"/>
      <c r="L922" s="350"/>
      <c r="M922" s="350"/>
      <c r="N922" s="350"/>
      <c r="O922" s="350"/>
      <c r="P922" s="350"/>
      <c r="Q922" s="350"/>
      <c r="R922" s="350"/>
      <c r="S922" s="350"/>
      <c r="T922" s="350"/>
      <c r="U922" s="350"/>
      <c r="V922" s="350"/>
      <c r="W922" s="350"/>
      <c r="X922" s="350"/>
      <c r="Y922" s="350"/>
      <c r="Z922" s="350"/>
    </row>
    <row r="923">
      <c r="A923" s="350"/>
      <c r="B923" s="350"/>
      <c r="C923" s="350"/>
      <c r="D923" s="350"/>
      <c r="E923" s="350"/>
      <c r="F923" s="350"/>
      <c r="G923" s="350"/>
      <c r="H923" s="350"/>
      <c r="I923" s="350"/>
      <c r="J923" s="350"/>
      <c r="K923" s="350"/>
      <c r="L923" s="350"/>
      <c r="M923" s="350"/>
      <c r="N923" s="350"/>
      <c r="O923" s="350"/>
      <c r="P923" s="350"/>
      <c r="Q923" s="350"/>
      <c r="R923" s="350"/>
      <c r="S923" s="350"/>
      <c r="T923" s="350"/>
      <c r="U923" s="350"/>
      <c r="V923" s="350"/>
      <c r="W923" s="350"/>
      <c r="X923" s="350"/>
      <c r="Y923" s="350"/>
      <c r="Z923" s="350"/>
    </row>
    <row r="924">
      <c r="A924" s="350"/>
      <c r="B924" s="350"/>
      <c r="C924" s="350"/>
      <c r="D924" s="350"/>
      <c r="E924" s="350"/>
      <c r="F924" s="350"/>
      <c r="G924" s="350"/>
      <c r="H924" s="350"/>
      <c r="I924" s="350"/>
      <c r="J924" s="350"/>
      <c r="K924" s="350"/>
      <c r="L924" s="350"/>
      <c r="M924" s="350"/>
      <c r="N924" s="350"/>
      <c r="O924" s="350"/>
      <c r="P924" s="350"/>
      <c r="Q924" s="350"/>
      <c r="R924" s="350"/>
      <c r="S924" s="350"/>
      <c r="T924" s="350"/>
      <c r="U924" s="350"/>
      <c r="V924" s="350"/>
      <c r="W924" s="350"/>
      <c r="X924" s="350"/>
      <c r="Y924" s="350"/>
      <c r="Z924" s="350"/>
    </row>
    <row r="925">
      <c r="A925" s="350"/>
      <c r="B925" s="350"/>
      <c r="C925" s="350"/>
      <c r="D925" s="350"/>
      <c r="E925" s="350"/>
      <c r="F925" s="350"/>
      <c r="G925" s="350"/>
      <c r="H925" s="350"/>
      <c r="I925" s="350"/>
      <c r="J925" s="350"/>
      <c r="K925" s="350"/>
      <c r="L925" s="350"/>
      <c r="M925" s="350"/>
      <c r="N925" s="350"/>
      <c r="O925" s="350"/>
      <c r="P925" s="350"/>
      <c r="Q925" s="350"/>
      <c r="R925" s="350"/>
      <c r="S925" s="350"/>
      <c r="T925" s="350"/>
      <c r="U925" s="350"/>
      <c r="V925" s="350"/>
      <c r="W925" s="350"/>
      <c r="X925" s="350"/>
      <c r="Y925" s="350"/>
      <c r="Z925" s="350"/>
    </row>
    <row r="926">
      <c r="A926" s="350"/>
      <c r="B926" s="350"/>
      <c r="C926" s="350"/>
      <c r="D926" s="350"/>
      <c r="E926" s="350"/>
      <c r="F926" s="350"/>
      <c r="G926" s="350"/>
      <c r="H926" s="350"/>
      <c r="I926" s="350"/>
      <c r="J926" s="350"/>
      <c r="K926" s="350"/>
      <c r="L926" s="350"/>
      <c r="M926" s="350"/>
      <c r="N926" s="350"/>
      <c r="O926" s="350"/>
      <c r="P926" s="350"/>
      <c r="Q926" s="350"/>
      <c r="R926" s="350"/>
      <c r="S926" s="350"/>
      <c r="T926" s="350"/>
      <c r="U926" s="350"/>
      <c r="V926" s="350"/>
      <c r="W926" s="350"/>
      <c r="X926" s="350"/>
      <c r="Y926" s="350"/>
      <c r="Z926" s="350"/>
    </row>
    <row r="927">
      <c r="A927" s="350"/>
      <c r="B927" s="350"/>
      <c r="C927" s="350"/>
      <c r="D927" s="350"/>
      <c r="E927" s="350"/>
      <c r="F927" s="350"/>
      <c r="G927" s="350"/>
      <c r="H927" s="350"/>
      <c r="I927" s="350"/>
      <c r="J927" s="350"/>
      <c r="K927" s="350"/>
      <c r="L927" s="350"/>
      <c r="M927" s="350"/>
      <c r="N927" s="350"/>
      <c r="O927" s="350"/>
      <c r="P927" s="350"/>
      <c r="Q927" s="350"/>
      <c r="R927" s="350"/>
      <c r="S927" s="350"/>
      <c r="T927" s="350"/>
      <c r="U927" s="350"/>
      <c r="V927" s="350"/>
      <c r="W927" s="350"/>
      <c r="X927" s="350"/>
      <c r="Y927" s="350"/>
      <c r="Z927" s="350"/>
    </row>
    <row r="928">
      <c r="A928" s="350"/>
      <c r="B928" s="350"/>
      <c r="C928" s="350"/>
      <c r="D928" s="350"/>
      <c r="E928" s="350"/>
      <c r="F928" s="350"/>
      <c r="G928" s="350"/>
      <c r="H928" s="350"/>
      <c r="I928" s="350"/>
      <c r="J928" s="350"/>
      <c r="K928" s="350"/>
      <c r="L928" s="350"/>
      <c r="M928" s="350"/>
      <c r="N928" s="350"/>
      <c r="O928" s="350"/>
      <c r="P928" s="350"/>
      <c r="Q928" s="350"/>
      <c r="R928" s="350"/>
      <c r="S928" s="350"/>
      <c r="T928" s="350"/>
      <c r="U928" s="350"/>
      <c r="V928" s="350"/>
      <c r="W928" s="350"/>
      <c r="X928" s="350"/>
      <c r="Y928" s="350"/>
      <c r="Z928" s="350"/>
    </row>
    <row r="929">
      <c r="A929" s="350"/>
      <c r="B929" s="350"/>
      <c r="C929" s="350"/>
      <c r="D929" s="350"/>
      <c r="E929" s="350"/>
      <c r="F929" s="350"/>
      <c r="G929" s="350"/>
      <c r="H929" s="350"/>
      <c r="I929" s="350"/>
      <c r="J929" s="350"/>
      <c r="K929" s="350"/>
      <c r="L929" s="350"/>
      <c r="M929" s="350"/>
      <c r="N929" s="350"/>
      <c r="O929" s="350"/>
      <c r="P929" s="350"/>
      <c r="Q929" s="350"/>
      <c r="R929" s="350"/>
      <c r="S929" s="350"/>
      <c r="T929" s="350"/>
      <c r="U929" s="350"/>
      <c r="V929" s="350"/>
      <c r="W929" s="350"/>
      <c r="X929" s="350"/>
      <c r="Y929" s="350"/>
      <c r="Z929" s="350"/>
    </row>
    <row r="930">
      <c r="A930" s="350"/>
      <c r="B930" s="350"/>
      <c r="C930" s="350"/>
      <c r="D930" s="350"/>
      <c r="E930" s="350"/>
      <c r="F930" s="350"/>
      <c r="G930" s="350"/>
      <c r="H930" s="350"/>
      <c r="I930" s="350"/>
      <c r="J930" s="350"/>
      <c r="K930" s="350"/>
      <c r="L930" s="350"/>
      <c r="M930" s="350"/>
      <c r="N930" s="350"/>
      <c r="O930" s="350"/>
      <c r="P930" s="350"/>
      <c r="Q930" s="350"/>
      <c r="R930" s="350"/>
      <c r="S930" s="350"/>
      <c r="T930" s="350"/>
      <c r="U930" s="350"/>
      <c r="V930" s="350"/>
      <c r="W930" s="350"/>
      <c r="X930" s="350"/>
      <c r="Y930" s="350"/>
      <c r="Z930" s="350"/>
    </row>
    <row r="931">
      <c r="A931" s="350"/>
      <c r="B931" s="350"/>
      <c r="C931" s="350"/>
      <c r="D931" s="350"/>
      <c r="E931" s="350"/>
      <c r="F931" s="350"/>
      <c r="G931" s="350"/>
      <c r="H931" s="350"/>
      <c r="I931" s="350"/>
      <c r="J931" s="350"/>
      <c r="K931" s="350"/>
      <c r="L931" s="350"/>
      <c r="M931" s="350"/>
      <c r="N931" s="350"/>
      <c r="O931" s="350"/>
      <c r="P931" s="350"/>
      <c r="Q931" s="350"/>
      <c r="R931" s="350"/>
      <c r="S931" s="350"/>
      <c r="T931" s="350"/>
      <c r="U931" s="350"/>
      <c r="V931" s="350"/>
      <c r="W931" s="350"/>
      <c r="X931" s="350"/>
      <c r="Y931" s="350"/>
      <c r="Z931" s="350"/>
    </row>
    <row r="932">
      <c r="A932" s="350"/>
      <c r="B932" s="350"/>
      <c r="C932" s="350"/>
      <c r="D932" s="350"/>
      <c r="E932" s="350"/>
      <c r="F932" s="350"/>
      <c r="G932" s="350"/>
      <c r="H932" s="350"/>
      <c r="I932" s="350"/>
      <c r="J932" s="350"/>
      <c r="K932" s="350"/>
      <c r="L932" s="350"/>
      <c r="M932" s="350"/>
      <c r="N932" s="350"/>
      <c r="O932" s="350"/>
      <c r="P932" s="350"/>
      <c r="Q932" s="350"/>
      <c r="R932" s="350"/>
      <c r="S932" s="350"/>
      <c r="T932" s="350"/>
      <c r="U932" s="350"/>
      <c r="V932" s="350"/>
      <c r="W932" s="350"/>
      <c r="X932" s="350"/>
      <c r="Y932" s="350"/>
      <c r="Z932" s="350"/>
    </row>
    <row r="933">
      <c r="A933" s="350"/>
      <c r="B933" s="350"/>
      <c r="C933" s="350"/>
      <c r="D933" s="350"/>
      <c r="E933" s="350"/>
      <c r="F933" s="350"/>
      <c r="G933" s="350"/>
      <c r="H933" s="350"/>
      <c r="I933" s="350"/>
      <c r="J933" s="350"/>
      <c r="K933" s="350"/>
      <c r="L933" s="350"/>
      <c r="M933" s="350"/>
      <c r="N933" s="350"/>
      <c r="O933" s="350"/>
      <c r="P933" s="350"/>
      <c r="Q933" s="350"/>
      <c r="R933" s="350"/>
      <c r="S933" s="350"/>
      <c r="T933" s="350"/>
      <c r="U933" s="350"/>
      <c r="V933" s="350"/>
      <c r="W933" s="350"/>
      <c r="X933" s="350"/>
      <c r="Y933" s="350"/>
      <c r="Z933" s="350"/>
    </row>
    <row r="934">
      <c r="A934" s="350"/>
      <c r="B934" s="350"/>
      <c r="C934" s="350"/>
      <c r="D934" s="350"/>
      <c r="E934" s="350"/>
      <c r="F934" s="350"/>
      <c r="G934" s="350"/>
      <c r="H934" s="350"/>
      <c r="I934" s="350"/>
      <c r="J934" s="350"/>
      <c r="K934" s="350"/>
      <c r="L934" s="350"/>
      <c r="M934" s="350"/>
      <c r="N934" s="350"/>
      <c r="O934" s="350"/>
      <c r="P934" s="350"/>
      <c r="Q934" s="350"/>
      <c r="R934" s="350"/>
      <c r="S934" s="350"/>
      <c r="T934" s="350"/>
      <c r="U934" s="350"/>
      <c r="V934" s="350"/>
      <c r="W934" s="350"/>
      <c r="X934" s="350"/>
      <c r="Y934" s="350"/>
      <c r="Z934" s="350"/>
    </row>
    <row r="935">
      <c r="A935" s="350"/>
      <c r="B935" s="350"/>
      <c r="C935" s="350"/>
      <c r="D935" s="350"/>
      <c r="E935" s="350"/>
      <c r="F935" s="350"/>
      <c r="G935" s="350"/>
      <c r="H935" s="350"/>
      <c r="I935" s="350"/>
      <c r="J935" s="350"/>
      <c r="K935" s="350"/>
      <c r="L935" s="350"/>
      <c r="M935" s="350"/>
      <c r="N935" s="350"/>
      <c r="O935" s="350"/>
      <c r="P935" s="350"/>
      <c r="Q935" s="350"/>
      <c r="R935" s="350"/>
      <c r="S935" s="350"/>
      <c r="T935" s="350"/>
      <c r="U935" s="350"/>
      <c r="V935" s="350"/>
      <c r="W935" s="350"/>
      <c r="X935" s="350"/>
      <c r="Y935" s="350"/>
      <c r="Z935" s="350"/>
    </row>
    <row r="936">
      <c r="A936" s="350"/>
      <c r="B936" s="350"/>
      <c r="C936" s="350"/>
      <c r="D936" s="350"/>
      <c r="E936" s="350"/>
      <c r="F936" s="350"/>
      <c r="G936" s="350"/>
      <c r="H936" s="350"/>
      <c r="I936" s="350"/>
      <c r="J936" s="350"/>
      <c r="K936" s="350"/>
      <c r="L936" s="350"/>
      <c r="M936" s="350"/>
      <c r="N936" s="350"/>
      <c r="O936" s="350"/>
      <c r="P936" s="350"/>
      <c r="Q936" s="350"/>
      <c r="R936" s="350"/>
      <c r="S936" s="350"/>
      <c r="T936" s="350"/>
      <c r="U936" s="350"/>
      <c r="V936" s="350"/>
      <c r="W936" s="350"/>
      <c r="X936" s="350"/>
      <c r="Y936" s="350"/>
      <c r="Z936" s="350"/>
    </row>
    <row r="937">
      <c r="A937" s="350"/>
      <c r="B937" s="350"/>
      <c r="C937" s="350"/>
      <c r="D937" s="350"/>
      <c r="E937" s="350"/>
      <c r="F937" s="350"/>
      <c r="G937" s="350"/>
      <c r="H937" s="350"/>
      <c r="I937" s="350"/>
      <c r="J937" s="350"/>
      <c r="K937" s="350"/>
      <c r="L937" s="350"/>
      <c r="M937" s="350"/>
      <c r="N937" s="350"/>
      <c r="O937" s="350"/>
      <c r="P937" s="350"/>
      <c r="Q937" s="350"/>
      <c r="R937" s="350"/>
      <c r="S937" s="350"/>
      <c r="T937" s="350"/>
      <c r="U937" s="350"/>
      <c r="V937" s="350"/>
      <c r="W937" s="350"/>
      <c r="X937" s="350"/>
      <c r="Y937" s="350"/>
      <c r="Z937" s="350"/>
    </row>
    <row r="938">
      <c r="A938" s="350"/>
      <c r="B938" s="350"/>
      <c r="C938" s="350"/>
      <c r="D938" s="350"/>
      <c r="E938" s="350"/>
      <c r="F938" s="350"/>
      <c r="G938" s="350"/>
      <c r="H938" s="350"/>
      <c r="I938" s="350"/>
      <c r="J938" s="350"/>
      <c r="K938" s="350"/>
      <c r="L938" s="350"/>
      <c r="M938" s="350"/>
      <c r="N938" s="350"/>
      <c r="O938" s="350"/>
      <c r="P938" s="350"/>
      <c r="Q938" s="350"/>
      <c r="R938" s="350"/>
      <c r="S938" s="350"/>
      <c r="T938" s="350"/>
      <c r="U938" s="350"/>
      <c r="V938" s="350"/>
      <c r="W938" s="350"/>
      <c r="X938" s="350"/>
      <c r="Y938" s="350"/>
      <c r="Z938" s="350"/>
    </row>
    <row r="939">
      <c r="A939" s="350"/>
      <c r="B939" s="350"/>
      <c r="C939" s="350"/>
      <c r="D939" s="350"/>
      <c r="E939" s="350"/>
      <c r="F939" s="350"/>
      <c r="G939" s="350"/>
      <c r="H939" s="350"/>
      <c r="I939" s="350"/>
      <c r="J939" s="350"/>
      <c r="K939" s="350"/>
      <c r="L939" s="350"/>
      <c r="M939" s="350"/>
      <c r="N939" s="350"/>
      <c r="O939" s="350"/>
      <c r="P939" s="350"/>
      <c r="Q939" s="350"/>
      <c r="R939" s="350"/>
      <c r="S939" s="350"/>
      <c r="T939" s="350"/>
      <c r="U939" s="350"/>
      <c r="V939" s="350"/>
      <c r="W939" s="350"/>
      <c r="X939" s="350"/>
      <c r="Y939" s="350"/>
      <c r="Z939" s="350"/>
    </row>
    <row r="940">
      <c r="A940" s="350"/>
      <c r="B940" s="350"/>
      <c r="C940" s="350"/>
      <c r="D940" s="350"/>
      <c r="E940" s="350"/>
      <c r="F940" s="350"/>
      <c r="G940" s="350"/>
      <c r="H940" s="350"/>
      <c r="I940" s="350"/>
      <c r="J940" s="350"/>
      <c r="K940" s="350"/>
      <c r="L940" s="350"/>
      <c r="M940" s="350"/>
      <c r="N940" s="350"/>
      <c r="O940" s="350"/>
      <c r="P940" s="350"/>
      <c r="Q940" s="350"/>
      <c r="R940" s="350"/>
      <c r="S940" s="350"/>
      <c r="T940" s="350"/>
      <c r="U940" s="350"/>
      <c r="V940" s="350"/>
      <c r="W940" s="350"/>
      <c r="X940" s="350"/>
      <c r="Y940" s="350"/>
      <c r="Z940" s="350"/>
    </row>
    <row r="941">
      <c r="A941" s="350"/>
      <c r="B941" s="350"/>
      <c r="C941" s="350"/>
      <c r="D941" s="350"/>
      <c r="E941" s="350"/>
      <c r="F941" s="350"/>
      <c r="G941" s="350"/>
      <c r="H941" s="350"/>
      <c r="I941" s="350"/>
      <c r="J941" s="350"/>
      <c r="K941" s="350"/>
      <c r="L941" s="350"/>
      <c r="M941" s="350"/>
      <c r="N941" s="350"/>
      <c r="O941" s="350"/>
      <c r="P941" s="350"/>
      <c r="Q941" s="350"/>
      <c r="R941" s="350"/>
      <c r="S941" s="350"/>
      <c r="T941" s="350"/>
      <c r="U941" s="350"/>
      <c r="V941" s="350"/>
      <c r="W941" s="350"/>
      <c r="X941" s="350"/>
      <c r="Y941" s="350"/>
      <c r="Z941" s="350"/>
    </row>
    <row r="942">
      <c r="A942" s="350"/>
      <c r="B942" s="350"/>
      <c r="C942" s="350"/>
      <c r="D942" s="350"/>
      <c r="E942" s="350"/>
      <c r="F942" s="350"/>
      <c r="G942" s="350"/>
      <c r="H942" s="350"/>
      <c r="I942" s="350"/>
      <c r="J942" s="350"/>
      <c r="K942" s="350"/>
      <c r="L942" s="350"/>
      <c r="M942" s="350"/>
      <c r="N942" s="350"/>
      <c r="O942" s="350"/>
      <c r="P942" s="350"/>
      <c r="Q942" s="350"/>
      <c r="R942" s="350"/>
      <c r="S942" s="350"/>
      <c r="T942" s="350"/>
      <c r="U942" s="350"/>
      <c r="V942" s="350"/>
      <c r="W942" s="350"/>
      <c r="X942" s="350"/>
      <c r="Y942" s="350"/>
      <c r="Z942" s="350"/>
    </row>
    <row r="943">
      <c r="A943" s="350"/>
      <c r="B943" s="350"/>
      <c r="C943" s="350"/>
      <c r="D943" s="350"/>
      <c r="E943" s="350"/>
      <c r="F943" s="350"/>
      <c r="G943" s="350"/>
      <c r="H943" s="350"/>
      <c r="I943" s="350"/>
      <c r="J943" s="350"/>
      <c r="K943" s="350"/>
      <c r="L943" s="350"/>
      <c r="M943" s="350"/>
      <c r="N943" s="350"/>
      <c r="O943" s="350"/>
      <c r="P943" s="350"/>
      <c r="Q943" s="350"/>
      <c r="R943" s="350"/>
      <c r="S943" s="350"/>
      <c r="T943" s="350"/>
      <c r="U943" s="350"/>
      <c r="V943" s="350"/>
      <c r="W943" s="350"/>
      <c r="X943" s="350"/>
      <c r="Y943" s="350"/>
      <c r="Z943" s="350"/>
    </row>
    <row r="944">
      <c r="A944" s="350"/>
      <c r="B944" s="350"/>
      <c r="C944" s="350"/>
      <c r="D944" s="350"/>
      <c r="E944" s="350"/>
      <c r="F944" s="350"/>
      <c r="G944" s="350"/>
      <c r="H944" s="350"/>
      <c r="I944" s="350"/>
      <c r="J944" s="350"/>
      <c r="K944" s="350"/>
      <c r="L944" s="350"/>
      <c r="M944" s="350"/>
      <c r="N944" s="350"/>
      <c r="O944" s="350"/>
      <c r="P944" s="350"/>
      <c r="Q944" s="350"/>
      <c r="R944" s="350"/>
      <c r="S944" s="350"/>
      <c r="T944" s="350"/>
      <c r="U944" s="350"/>
      <c r="V944" s="350"/>
      <c r="W944" s="350"/>
      <c r="X944" s="350"/>
      <c r="Y944" s="350"/>
      <c r="Z944" s="350"/>
    </row>
    <row r="945">
      <c r="A945" s="350"/>
      <c r="B945" s="350"/>
      <c r="C945" s="350"/>
      <c r="D945" s="350"/>
      <c r="E945" s="350"/>
      <c r="F945" s="350"/>
      <c r="G945" s="350"/>
      <c r="H945" s="350"/>
      <c r="I945" s="350"/>
      <c r="J945" s="350"/>
      <c r="K945" s="350"/>
      <c r="L945" s="350"/>
      <c r="M945" s="350"/>
      <c r="N945" s="350"/>
      <c r="O945" s="350"/>
      <c r="P945" s="350"/>
      <c r="Q945" s="350"/>
      <c r="R945" s="350"/>
      <c r="S945" s="350"/>
      <c r="T945" s="350"/>
      <c r="U945" s="350"/>
      <c r="V945" s="350"/>
      <c r="W945" s="350"/>
      <c r="X945" s="350"/>
      <c r="Y945" s="350"/>
      <c r="Z945" s="350"/>
    </row>
    <row r="946">
      <c r="A946" s="350"/>
      <c r="B946" s="350"/>
      <c r="C946" s="350"/>
      <c r="D946" s="350"/>
      <c r="E946" s="350"/>
      <c r="F946" s="350"/>
      <c r="G946" s="350"/>
      <c r="H946" s="350"/>
      <c r="I946" s="350"/>
      <c r="J946" s="350"/>
      <c r="K946" s="350"/>
      <c r="L946" s="350"/>
      <c r="M946" s="350"/>
      <c r="N946" s="350"/>
      <c r="O946" s="350"/>
      <c r="P946" s="350"/>
      <c r="Q946" s="350"/>
      <c r="R946" s="350"/>
      <c r="S946" s="350"/>
      <c r="T946" s="350"/>
      <c r="U946" s="350"/>
      <c r="V946" s="350"/>
      <c r="W946" s="350"/>
      <c r="X946" s="350"/>
      <c r="Y946" s="350"/>
      <c r="Z946" s="350"/>
    </row>
    <row r="947">
      <c r="A947" s="350"/>
      <c r="B947" s="350"/>
      <c r="C947" s="350"/>
      <c r="D947" s="350"/>
      <c r="E947" s="350"/>
      <c r="F947" s="350"/>
      <c r="G947" s="350"/>
      <c r="H947" s="350"/>
      <c r="I947" s="350"/>
      <c r="J947" s="350"/>
      <c r="K947" s="350"/>
      <c r="L947" s="350"/>
      <c r="M947" s="350"/>
      <c r="N947" s="350"/>
      <c r="O947" s="350"/>
      <c r="P947" s="350"/>
      <c r="Q947" s="350"/>
      <c r="R947" s="350"/>
      <c r="S947" s="350"/>
      <c r="T947" s="350"/>
      <c r="U947" s="350"/>
      <c r="V947" s="350"/>
      <c r="W947" s="350"/>
      <c r="X947" s="350"/>
      <c r="Y947" s="350"/>
      <c r="Z947" s="350"/>
    </row>
    <row r="948">
      <c r="A948" s="350"/>
      <c r="B948" s="350"/>
      <c r="C948" s="350"/>
      <c r="D948" s="350"/>
      <c r="E948" s="350"/>
      <c r="F948" s="350"/>
      <c r="G948" s="350"/>
      <c r="H948" s="350"/>
      <c r="I948" s="350"/>
      <c r="J948" s="350"/>
      <c r="K948" s="350"/>
      <c r="L948" s="350"/>
      <c r="M948" s="350"/>
      <c r="N948" s="350"/>
      <c r="O948" s="350"/>
      <c r="P948" s="350"/>
      <c r="Q948" s="350"/>
      <c r="R948" s="350"/>
      <c r="S948" s="350"/>
      <c r="T948" s="350"/>
      <c r="U948" s="350"/>
      <c r="V948" s="350"/>
      <c r="W948" s="350"/>
      <c r="X948" s="350"/>
      <c r="Y948" s="350"/>
      <c r="Z948" s="350"/>
    </row>
    <row r="949">
      <c r="A949" s="350"/>
      <c r="B949" s="350"/>
      <c r="C949" s="350"/>
      <c r="D949" s="350"/>
      <c r="E949" s="350"/>
      <c r="F949" s="350"/>
      <c r="G949" s="350"/>
      <c r="H949" s="350"/>
      <c r="I949" s="350"/>
      <c r="J949" s="350"/>
      <c r="K949" s="350"/>
      <c r="L949" s="350"/>
      <c r="M949" s="350"/>
      <c r="N949" s="350"/>
      <c r="O949" s="350"/>
      <c r="P949" s="350"/>
      <c r="Q949" s="350"/>
      <c r="R949" s="350"/>
      <c r="S949" s="350"/>
      <c r="T949" s="350"/>
      <c r="U949" s="350"/>
      <c r="V949" s="350"/>
      <c r="W949" s="350"/>
      <c r="X949" s="350"/>
      <c r="Y949" s="350"/>
      <c r="Z949" s="350"/>
    </row>
    <row r="950">
      <c r="A950" s="350"/>
      <c r="B950" s="350"/>
      <c r="C950" s="350"/>
      <c r="D950" s="350"/>
      <c r="E950" s="350"/>
      <c r="F950" s="350"/>
      <c r="G950" s="350"/>
      <c r="H950" s="350"/>
      <c r="I950" s="350"/>
      <c r="J950" s="350"/>
      <c r="K950" s="350"/>
      <c r="L950" s="350"/>
      <c r="M950" s="350"/>
      <c r="N950" s="350"/>
      <c r="O950" s="350"/>
      <c r="P950" s="350"/>
      <c r="Q950" s="350"/>
      <c r="R950" s="350"/>
      <c r="S950" s="350"/>
      <c r="T950" s="350"/>
      <c r="U950" s="350"/>
      <c r="V950" s="350"/>
      <c r="W950" s="350"/>
      <c r="X950" s="350"/>
      <c r="Y950" s="350"/>
      <c r="Z950" s="350"/>
    </row>
    <row r="951">
      <c r="A951" s="350"/>
      <c r="B951" s="350"/>
      <c r="C951" s="350"/>
      <c r="D951" s="350"/>
      <c r="E951" s="350"/>
      <c r="F951" s="350"/>
      <c r="G951" s="350"/>
      <c r="H951" s="350"/>
      <c r="I951" s="350"/>
      <c r="J951" s="350"/>
      <c r="K951" s="350"/>
      <c r="L951" s="350"/>
      <c r="M951" s="350"/>
      <c r="N951" s="350"/>
      <c r="O951" s="350"/>
      <c r="P951" s="350"/>
      <c r="Q951" s="350"/>
      <c r="R951" s="350"/>
      <c r="S951" s="350"/>
      <c r="T951" s="350"/>
      <c r="U951" s="350"/>
      <c r="V951" s="350"/>
      <c r="W951" s="350"/>
      <c r="X951" s="350"/>
      <c r="Y951" s="350"/>
      <c r="Z951" s="350"/>
    </row>
    <row r="952">
      <c r="A952" s="350"/>
      <c r="B952" s="350"/>
      <c r="C952" s="350"/>
      <c r="D952" s="350"/>
      <c r="E952" s="350"/>
      <c r="F952" s="350"/>
      <c r="G952" s="350"/>
      <c r="H952" s="350"/>
      <c r="I952" s="350"/>
      <c r="J952" s="350"/>
      <c r="K952" s="350"/>
      <c r="L952" s="350"/>
      <c r="M952" s="350"/>
      <c r="N952" s="350"/>
      <c r="O952" s="350"/>
      <c r="P952" s="350"/>
      <c r="Q952" s="350"/>
      <c r="R952" s="350"/>
      <c r="S952" s="350"/>
      <c r="T952" s="350"/>
      <c r="U952" s="350"/>
      <c r="V952" s="350"/>
      <c r="W952" s="350"/>
      <c r="X952" s="350"/>
      <c r="Y952" s="350"/>
      <c r="Z952" s="350"/>
    </row>
    <row r="953">
      <c r="A953" s="350"/>
      <c r="B953" s="350"/>
      <c r="C953" s="350"/>
      <c r="D953" s="350"/>
      <c r="E953" s="350"/>
      <c r="F953" s="350"/>
      <c r="G953" s="350"/>
      <c r="H953" s="350"/>
      <c r="I953" s="350"/>
      <c r="J953" s="350"/>
      <c r="K953" s="350"/>
      <c r="L953" s="350"/>
      <c r="M953" s="350"/>
      <c r="N953" s="350"/>
      <c r="O953" s="350"/>
      <c r="P953" s="350"/>
      <c r="Q953" s="350"/>
      <c r="R953" s="350"/>
      <c r="S953" s="350"/>
      <c r="T953" s="350"/>
      <c r="U953" s="350"/>
      <c r="V953" s="350"/>
      <c r="W953" s="350"/>
      <c r="X953" s="350"/>
      <c r="Y953" s="350"/>
      <c r="Z953" s="350"/>
    </row>
    <row r="954">
      <c r="A954" s="350"/>
      <c r="B954" s="350"/>
      <c r="C954" s="350"/>
      <c r="D954" s="350"/>
      <c r="E954" s="350"/>
      <c r="F954" s="350"/>
      <c r="G954" s="350"/>
      <c r="H954" s="350"/>
      <c r="I954" s="350"/>
      <c r="J954" s="350"/>
      <c r="K954" s="350"/>
      <c r="L954" s="350"/>
      <c r="M954" s="350"/>
      <c r="N954" s="350"/>
      <c r="O954" s="350"/>
      <c r="P954" s="350"/>
      <c r="Q954" s="350"/>
      <c r="R954" s="350"/>
      <c r="S954" s="350"/>
      <c r="T954" s="350"/>
      <c r="U954" s="350"/>
      <c r="V954" s="350"/>
      <c r="W954" s="350"/>
      <c r="X954" s="350"/>
      <c r="Y954" s="350"/>
      <c r="Z954" s="350"/>
    </row>
    <row r="955">
      <c r="A955" s="350"/>
      <c r="B955" s="350"/>
      <c r="C955" s="350"/>
      <c r="D955" s="350"/>
      <c r="E955" s="350"/>
      <c r="F955" s="350"/>
      <c r="G955" s="350"/>
      <c r="H955" s="350"/>
      <c r="I955" s="350"/>
      <c r="J955" s="350"/>
      <c r="K955" s="350"/>
      <c r="L955" s="350"/>
      <c r="M955" s="350"/>
      <c r="N955" s="350"/>
      <c r="O955" s="350"/>
      <c r="P955" s="350"/>
      <c r="Q955" s="350"/>
      <c r="R955" s="350"/>
      <c r="S955" s="350"/>
      <c r="T955" s="350"/>
      <c r="U955" s="350"/>
      <c r="V955" s="350"/>
      <c r="W955" s="350"/>
      <c r="X955" s="350"/>
      <c r="Y955" s="350"/>
      <c r="Z955" s="350"/>
    </row>
    <row r="956">
      <c r="A956" s="350"/>
      <c r="B956" s="350"/>
      <c r="C956" s="350"/>
      <c r="D956" s="350"/>
      <c r="E956" s="350"/>
      <c r="F956" s="350"/>
      <c r="G956" s="350"/>
      <c r="H956" s="350"/>
      <c r="I956" s="350"/>
      <c r="J956" s="350"/>
      <c r="K956" s="350"/>
      <c r="L956" s="350"/>
      <c r="M956" s="350"/>
      <c r="N956" s="350"/>
      <c r="O956" s="350"/>
      <c r="P956" s="350"/>
      <c r="Q956" s="350"/>
      <c r="R956" s="350"/>
      <c r="S956" s="350"/>
      <c r="T956" s="350"/>
      <c r="U956" s="350"/>
      <c r="V956" s="350"/>
      <c r="W956" s="350"/>
      <c r="X956" s="350"/>
      <c r="Y956" s="350"/>
      <c r="Z956" s="350"/>
    </row>
    <row r="957">
      <c r="A957" s="350"/>
      <c r="B957" s="350"/>
      <c r="C957" s="350"/>
      <c r="D957" s="350"/>
      <c r="E957" s="350"/>
      <c r="F957" s="350"/>
      <c r="G957" s="350"/>
      <c r="H957" s="350"/>
      <c r="I957" s="350"/>
      <c r="J957" s="350"/>
      <c r="K957" s="350"/>
      <c r="L957" s="350"/>
      <c r="M957" s="350"/>
      <c r="N957" s="350"/>
      <c r="O957" s="350"/>
      <c r="P957" s="350"/>
      <c r="Q957" s="350"/>
      <c r="R957" s="350"/>
      <c r="S957" s="350"/>
      <c r="T957" s="350"/>
      <c r="U957" s="350"/>
      <c r="V957" s="350"/>
      <c r="W957" s="350"/>
      <c r="X957" s="350"/>
      <c r="Y957" s="350"/>
      <c r="Z957" s="350"/>
    </row>
    <row r="958">
      <c r="A958" s="350"/>
      <c r="B958" s="350"/>
      <c r="C958" s="350"/>
      <c r="D958" s="350"/>
      <c r="E958" s="350"/>
      <c r="F958" s="350"/>
      <c r="G958" s="350"/>
      <c r="H958" s="350"/>
      <c r="I958" s="350"/>
      <c r="J958" s="350"/>
      <c r="K958" s="350"/>
      <c r="L958" s="350"/>
      <c r="M958" s="350"/>
      <c r="N958" s="350"/>
      <c r="O958" s="350"/>
      <c r="P958" s="350"/>
      <c r="Q958" s="350"/>
      <c r="R958" s="350"/>
      <c r="S958" s="350"/>
      <c r="T958" s="350"/>
      <c r="U958" s="350"/>
      <c r="V958" s="350"/>
      <c r="W958" s="350"/>
      <c r="X958" s="350"/>
      <c r="Y958" s="350"/>
      <c r="Z958" s="350"/>
    </row>
    <row r="959">
      <c r="A959" s="350"/>
      <c r="B959" s="350"/>
      <c r="C959" s="350"/>
      <c r="D959" s="350"/>
      <c r="E959" s="350"/>
      <c r="F959" s="350"/>
      <c r="G959" s="350"/>
      <c r="H959" s="350"/>
      <c r="I959" s="350"/>
      <c r="J959" s="350"/>
      <c r="K959" s="350"/>
      <c r="L959" s="350"/>
      <c r="M959" s="350"/>
      <c r="N959" s="350"/>
      <c r="O959" s="350"/>
      <c r="P959" s="350"/>
      <c r="Q959" s="350"/>
      <c r="R959" s="350"/>
      <c r="S959" s="350"/>
      <c r="T959" s="350"/>
      <c r="U959" s="350"/>
      <c r="V959" s="350"/>
      <c r="W959" s="350"/>
      <c r="X959" s="350"/>
      <c r="Y959" s="350"/>
      <c r="Z959" s="350"/>
    </row>
    <row r="960">
      <c r="A960" s="350"/>
      <c r="B960" s="350"/>
      <c r="C960" s="350"/>
      <c r="D960" s="350"/>
      <c r="E960" s="350"/>
      <c r="F960" s="350"/>
      <c r="G960" s="350"/>
      <c r="H960" s="350"/>
      <c r="I960" s="350"/>
      <c r="J960" s="350"/>
      <c r="K960" s="350"/>
      <c r="L960" s="350"/>
      <c r="M960" s="350"/>
      <c r="N960" s="350"/>
      <c r="O960" s="350"/>
      <c r="P960" s="350"/>
      <c r="Q960" s="350"/>
      <c r="R960" s="350"/>
      <c r="S960" s="350"/>
      <c r="T960" s="350"/>
      <c r="U960" s="350"/>
      <c r="V960" s="350"/>
      <c r="W960" s="350"/>
      <c r="X960" s="350"/>
      <c r="Y960" s="350"/>
      <c r="Z960" s="350"/>
    </row>
    <row r="961">
      <c r="A961" s="350"/>
      <c r="B961" s="350"/>
      <c r="C961" s="350"/>
      <c r="D961" s="350"/>
      <c r="E961" s="350"/>
      <c r="F961" s="350"/>
      <c r="G961" s="350"/>
      <c r="H961" s="350"/>
      <c r="I961" s="350"/>
      <c r="J961" s="350"/>
      <c r="K961" s="350"/>
      <c r="L961" s="350"/>
      <c r="M961" s="350"/>
      <c r="N961" s="350"/>
      <c r="O961" s="350"/>
      <c r="P961" s="350"/>
      <c r="Q961" s="350"/>
      <c r="R961" s="350"/>
      <c r="S961" s="350"/>
      <c r="T961" s="350"/>
      <c r="U961" s="350"/>
      <c r="V961" s="350"/>
      <c r="W961" s="350"/>
      <c r="X961" s="350"/>
      <c r="Y961" s="350"/>
      <c r="Z961" s="350"/>
    </row>
    <row r="962">
      <c r="A962" s="350"/>
      <c r="B962" s="350"/>
      <c r="C962" s="350"/>
      <c r="D962" s="350"/>
      <c r="E962" s="350"/>
      <c r="F962" s="350"/>
      <c r="G962" s="350"/>
      <c r="H962" s="350"/>
      <c r="I962" s="350"/>
      <c r="J962" s="350"/>
      <c r="K962" s="350"/>
      <c r="L962" s="350"/>
      <c r="M962" s="350"/>
      <c r="N962" s="350"/>
      <c r="O962" s="350"/>
      <c r="P962" s="350"/>
      <c r="Q962" s="350"/>
      <c r="R962" s="350"/>
      <c r="S962" s="350"/>
      <c r="T962" s="350"/>
      <c r="U962" s="350"/>
      <c r="V962" s="350"/>
      <c r="W962" s="350"/>
      <c r="X962" s="350"/>
      <c r="Y962" s="350"/>
      <c r="Z962" s="350"/>
    </row>
    <row r="963">
      <c r="A963" s="350"/>
      <c r="B963" s="350"/>
      <c r="C963" s="350"/>
      <c r="D963" s="350"/>
      <c r="E963" s="350"/>
      <c r="F963" s="350"/>
      <c r="G963" s="350"/>
      <c r="H963" s="350"/>
      <c r="I963" s="350"/>
      <c r="J963" s="350"/>
      <c r="K963" s="350"/>
      <c r="L963" s="350"/>
      <c r="M963" s="350"/>
      <c r="N963" s="350"/>
      <c r="O963" s="350"/>
      <c r="P963" s="350"/>
      <c r="Q963" s="350"/>
      <c r="R963" s="350"/>
      <c r="S963" s="350"/>
      <c r="T963" s="350"/>
      <c r="U963" s="350"/>
      <c r="V963" s="350"/>
      <c r="W963" s="350"/>
      <c r="X963" s="350"/>
      <c r="Y963" s="350"/>
      <c r="Z963" s="350"/>
    </row>
    <row r="964">
      <c r="A964" s="350"/>
      <c r="B964" s="350"/>
      <c r="C964" s="350"/>
      <c r="D964" s="350"/>
      <c r="E964" s="350"/>
      <c r="F964" s="350"/>
      <c r="G964" s="350"/>
      <c r="H964" s="350"/>
      <c r="I964" s="350"/>
      <c r="J964" s="350"/>
      <c r="K964" s="350"/>
      <c r="L964" s="350"/>
      <c r="M964" s="350"/>
      <c r="N964" s="350"/>
      <c r="O964" s="350"/>
      <c r="P964" s="350"/>
      <c r="Q964" s="350"/>
      <c r="R964" s="350"/>
      <c r="S964" s="350"/>
      <c r="T964" s="350"/>
      <c r="U964" s="350"/>
      <c r="V964" s="350"/>
      <c r="W964" s="350"/>
      <c r="X964" s="350"/>
      <c r="Y964" s="350"/>
      <c r="Z964" s="350"/>
    </row>
    <row r="965">
      <c r="A965" s="350"/>
      <c r="B965" s="350"/>
      <c r="C965" s="350"/>
      <c r="D965" s="350"/>
      <c r="E965" s="350"/>
      <c r="F965" s="350"/>
      <c r="G965" s="350"/>
      <c r="H965" s="350"/>
      <c r="I965" s="350"/>
      <c r="J965" s="350"/>
      <c r="K965" s="350"/>
      <c r="L965" s="350"/>
      <c r="M965" s="350"/>
      <c r="N965" s="350"/>
      <c r="O965" s="350"/>
      <c r="P965" s="350"/>
      <c r="Q965" s="350"/>
      <c r="R965" s="350"/>
      <c r="S965" s="350"/>
      <c r="T965" s="350"/>
      <c r="U965" s="350"/>
      <c r="V965" s="350"/>
      <c r="W965" s="350"/>
      <c r="X965" s="350"/>
      <c r="Y965" s="350"/>
      <c r="Z965" s="350"/>
    </row>
    <row r="966">
      <c r="A966" s="350"/>
      <c r="B966" s="350"/>
      <c r="C966" s="350"/>
      <c r="D966" s="350"/>
      <c r="E966" s="350"/>
      <c r="F966" s="350"/>
      <c r="G966" s="350"/>
      <c r="H966" s="350"/>
      <c r="I966" s="350"/>
      <c r="J966" s="350"/>
      <c r="K966" s="350"/>
      <c r="L966" s="350"/>
      <c r="M966" s="350"/>
      <c r="N966" s="350"/>
      <c r="O966" s="350"/>
      <c r="P966" s="350"/>
      <c r="Q966" s="350"/>
      <c r="R966" s="350"/>
      <c r="S966" s="350"/>
      <c r="T966" s="350"/>
      <c r="U966" s="350"/>
      <c r="V966" s="350"/>
      <c r="W966" s="350"/>
      <c r="X966" s="350"/>
      <c r="Y966" s="350"/>
      <c r="Z966" s="350"/>
    </row>
    <row r="967">
      <c r="A967" s="350"/>
      <c r="B967" s="350"/>
      <c r="C967" s="350"/>
      <c r="D967" s="350"/>
      <c r="E967" s="350"/>
      <c r="F967" s="350"/>
      <c r="G967" s="350"/>
      <c r="H967" s="350"/>
      <c r="I967" s="350"/>
      <c r="J967" s="350"/>
      <c r="K967" s="350"/>
      <c r="L967" s="350"/>
      <c r="M967" s="350"/>
      <c r="N967" s="350"/>
      <c r="O967" s="350"/>
      <c r="P967" s="350"/>
      <c r="Q967" s="350"/>
      <c r="R967" s="350"/>
      <c r="S967" s="350"/>
      <c r="T967" s="350"/>
      <c r="U967" s="350"/>
      <c r="V967" s="350"/>
      <c r="W967" s="350"/>
      <c r="X967" s="350"/>
      <c r="Y967" s="350"/>
      <c r="Z967" s="350"/>
    </row>
    <row r="968">
      <c r="A968" s="350"/>
      <c r="B968" s="350"/>
      <c r="C968" s="350"/>
      <c r="D968" s="350"/>
      <c r="E968" s="350"/>
      <c r="F968" s="350"/>
      <c r="G968" s="350"/>
      <c r="H968" s="350"/>
      <c r="I968" s="350"/>
      <c r="J968" s="350"/>
      <c r="K968" s="350"/>
      <c r="L968" s="350"/>
      <c r="M968" s="350"/>
      <c r="N968" s="350"/>
      <c r="O968" s="350"/>
      <c r="P968" s="350"/>
      <c r="Q968" s="350"/>
      <c r="R968" s="350"/>
      <c r="S968" s="350"/>
      <c r="T968" s="350"/>
      <c r="U968" s="350"/>
      <c r="V968" s="350"/>
      <c r="W968" s="350"/>
      <c r="X968" s="350"/>
      <c r="Y968" s="350"/>
      <c r="Z968" s="350"/>
    </row>
    <row r="969">
      <c r="A969" s="350"/>
      <c r="B969" s="350"/>
      <c r="C969" s="350"/>
      <c r="D969" s="350"/>
      <c r="E969" s="350"/>
      <c r="F969" s="350"/>
      <c r="G969" s="350"/>
      <c r="H969" s="350"/>
      <c r="I969" s="350"/>
      <c r="J969" s="350"/>
      <c r="K969" s="350"/>
      <c r="L969" s="350"/>
      <c r="M969" s="350"/>
      <c r="N969" s="350"/>
      <c r="O969" s="350"/>
      <c r="P969" s="350"/>
      <c r="Q969" s="350"/>
      <c r="R969" s="350"/>
      <c r="S969" s="350"/>
      <c r="T969" s="350"/>
      <c r="U969" s="350"/>
      <c r="V969" s="350"/>
      <c r="W969" s="350"/>
      <c r="X969" s="350"/>
      <c r="Y969" s="350"/>
      <c r="Z969" s="350"/>
    </row>
    <row r="970">
      <c r="A970" s="350"/>
      <c r="B970" s="350"/>
      <c r="C970" s="350"/>
      <c r="D970" s="350"/>
      <c r="E970" s="350"/>
      <c r="F970" s="350"/>
      <c r="G970" s="350"/>
      <c r="H970" s="350"/>
      <c r="I970" s="350"/>
      <c r="J970" s="350"/>
      <c r="K970" s="350"/>
      <c r="L970" s="350"/>
      <c r="M970" s="350"/>
      <c r="N970" s="350"/>
      <c r="O970" s="350"/>
      <c r="P970" s="350"/>
      <c r="Q970" s="350"/>
      <c r="R970" s="350"/>
      <c r="S970" s="350"/>
      <c r="T970" s="350"/>
      <c r="U970" s="350"/>
      <c r="V970" s="350"/>
      <c r="W970" s="350"/>
      <c r="X970" s="350"/>
      <c r="Y970" s="350"/>
      <c r="Z970" s="350"/>
    </row>
    <row r="971">
      <c r="A971" s="350"/>
      <c r="B971" s="350"/>
      <c r="C971" s="350"/>
      <c r="D971" s="350"/>
      <c r="E971" s="350"/>
      <c r="F971" s="350"/>
      <c r="G971" s="350"/>
      <c r="H971" s="350"/>
      <c r="I971" s="350"/>
      <c r="J971" s="350"/>
      <c r="K971" s="350"/>
      <c r="L971" s="350"/>
      <c r="M971" s="350"/>
      <c r="N971" s="350"/>
      <c r="O971" s="350"/>
      <c r="P971" s="350"/>
      <c r="Q971" s="350"/>
      <c r="R971" s="350"/>
      <c r="S971" s="350"/>
      <c r="T971" s="350"/>
      <c r="U971" s="350"/>
      <c r="V971" s="350"/>
      <c r="W971" s="350"/>
      <c r="X971" s="350"/>
      <c r="Y971" s="350"/>
      <c r="Z971" s="350"/>
    </row>
    <row r="972">
      <c r="A972" s="350"/>
      <c r="B972" s="350"/>
      <c r="C972" s="350"/>
      <c r="D972" s="350"/>
      <c r="E972" s="350"/>
      <c r="F972" s="350"/>
      <c r="G972" s="350"/>
      <c r="H972" s="350"/>
      <c r="I972" s="350"/>
      <c r="J972" s="350"/>
      <c r="K972" s="350"/>
      <c r="L972" s="350"/>
      <c r="M972" s="350"/>
      <c r="N972" s="350"/>
      <c r="O972" s="350"/>
      <c r="P972" s="350"/>
      <c r="Q972" s="350"/>
      <c r="R972" s="350"/>
      <c r="S972" s="350"/>
      <c r="T972" s="350"/>
      <c r="U972" s="350"/>
      <c r="V972" s="350"/>
      <c r="W972" s="350"/>
      <c r="X972" s="350"/>
      <c r="Y972" s="350"/>
      <c r="Z972" s="350"/>
    </row>
    <row r="973">
      <c r="A973" s="350"/>
      <c r="B973" s="350"/>
      <c r="C973" s="350"/>
      <c r="D973" s="350"/>
      <c r="E973" s="350"/>
      <c r="F973" s="350"/>
      <c r="G973" s="350"/>
      <c r="H973" s="350"/>
      <c r="I973" s="350"/>
      <c r="J973" s="350"/>
      <c r="K973" s="350"/>
      <c r="L973" s="350"/>
      <c r="M973" s="350"/>
      <c r="N973" s="350"/>
      <c r="O973" s="350"/>
      <c r="P973" s="350"/>
      <c r="Q973" s="350"/>
      <c r="R973" s="350"/>
      <c r="S973" s="350"/>
      <c r="T973" s="350"/>
      <c r="U973" s="350"/>
      <c r="V973" s="350"/>
      <c r="W973" s="350"/>
      <c r="X973" s="350"/>
      <c r="Y973" s="350"/>
      <c r="Z973" s="350"/>
    </row>
    <row r="974">
      <c r="A974" s="350"/>
      <c r="B974" s="350"/>
      <c r="C974" s="350"/>
      <c r="D974" s="350"/>
      <c r="E974" s="350"/>
      <c r="F974" s="350"/>
      <c r="G974" s="350"/>
      <c r="H974" s="350"/>
      <c r="I974" s="350"/>
      <c r="J974" s="350"/>
      <c r="K974" s="350"/>
      <c r="L974" s="350"/>
      <c r="M974" s="350"/>
      <c r="N974" s="350"/>
      <c r="O974" s="350"/>
      <c r="P974" s="350"/>
      <c r="Q974" s="350"/>
      <c r="R974" s="350"/>
      <c r="S974" s="350"/>
      <c r="T974" s="350"/>
      <c r="U974" s="350"/>
      <c r="V974" s="350"/>
      <c r="W974" s="350"/>
      <c r="X974" s="350"/>
      <c r="Y974" s="350"/>
      <c r="Z974" s="350"/>
    </row>
    <row r="975">
      <c r="A975" s="350"/>
      <c r="B975" s="350"/>
      <c r="C975" s="350"/>
      <c r="D975" s="350"/>
      <c r="E975" s="350"/>
      <c r="F975" s="350"/>
      <c r="G975" s="350"/>
      <c r="H975" s="350"/>
      <c r="I975" s="350"/>
      <c r="J975" s="350"/>
      <c r="K975" s="350"/>
      <c r="L975" s="350"/>
      <c r="M975" s="350"/>
      <c r="N975" s="350"/>
      <c r="O975" s="350"/>
      <c r="P975" s="350"/>
      <c r="Q975" s="350"/>
      <c r="R975" s="350"/>
      <c r="S975" s="350"/>
      <c r="T975" s="350"/>
      <c r="U975" s="350"/>
      <c r="V975" s="350"/>
      <c r="W975" s="350"/>
      <c r="X975" s="350"/>
      <c r="Y975" s="350"/>
      <c r="Z975" s="350"/>
    </row>
    <row r="976">
      <c r="A976" s="350"/>
      <c r="B976" s="350"/>
      <c r="C976" s="350"/>
      <c r="D976" s="350"/>
      <c r="E976" s="350"/>
      <c r="F976" s="350"/>
      <c r="G976" s="350"/>
      <c r="H976" s="350"/>
      <c r="I976" s="350"/>
      <c r="J976" s="350"/>
      <c r="K976" s="350"/>
      <c r="L976" s="350"/>
      <c r="M976" s="350"/>
      <c r="N976" s="350"/>
      <c r="O976" s="350"/>
      <c r="P976" s="350"/>
      <c r="Q976" s="350"/>
      <c r="R976" s="350"/>
      <c r="S976" s="350"/>
      <c r="T976" s="350"/>
      <c r="U976" s="350"/>
      <c r="V976" s="350"/>
      <c r="W976" s="350"/>
      <c r="X976" s="350"/>
      <c r="Y976" s="350"/>
      <c r="Z976" s="350"/>
    </row>
    <row r="977">
      <c r="A977" s="350"/>
      <c r="B977" s="350"/>
      <c r="C977" s="350"/>
      <c r="D977" s="350"/>
      <c r="E977" s="350"/>
      <c r="F977" s="350"/>
      <c r="G977" s="350"/>
      <c r="H977" s="350"/>
      <c r="I977" s="350"/>
      <c r="J977" s="350"/>
      <c r="K977" s="350"/>
      <c r="L977" s="350"/>
      <c r="M977" s="350"/>
      <c r="N977" s="350"/>
      <c r="O977" s="350"/>
      <c r="P977" s="350"/>
      <c r="Q977" s="350"/>
      <c r="R977" s="350"/>
      <c r="S977" s="350"/>
      <c r="T977" s="350"/>
      <c r="U977" s="350"/>
      <c r="V977" s="350"/>
      <c r="W977" s="350"/>
      <c r="X977" s="350"/>
      <c r="Y977" s="350"/>
      <c r="Z977" s="350"/>
    </row>
    <row r="978">
      <c r="A978" s="350"/>
      <c r="B978" s="350"/>
      <c r="C978" s="350"/>
      <c r="D978" s="350"/>
      <c r="E978" s="350"/>
      <c r="F978" s="350"/>
      <c r="G978" s="350"/>
      <c r="H978" s="350"/>
      <c r="I978" s="350"/>
      <c r="J978" s="350"/>
      <c r="K978" s="350"/>
      <c r="L978" s="350"/>
      <c r="M978" s="350"/>
      <c r="N978" s="350"/>
      <c r="O978" s="350"/>
      <c r="P978" s="350"/>
      <c r="Q978" s="350"/>
      <c r="R978" s="350"/>
      <c r="S978" s="350"/>
      <c r="T978" s="350"/>
      <c r="U978" s="350"/>
      <c r="V978" s="350"/>
      <c r="W978" s="350"/>
      <c r="X978" s="350"/>
      <c r="Y978" s="350"/>
      <c r="Z978" s="350"/>
    </row>
    <row r="979">
      <c r="A979" s="350"/>
      <c r="B979" s="350"/>
      <c r="C979" s="350"/>
      <c r="D979" s="350"/>
      <c r="E979" s="350"/>
      <c r="F979" s="350"/>
      <c r="G979" s="350"/>
      <c r="H979" s="350"/>
      <c r="I979" s="350"/>
      <c r="J979" s="350"/>
      <c r="K979" s="350"/>
      <c r="L979" s="350"/>
      <c r="M979" s="350"/>
      <c r="N979" s="350"/>
      <c r="O979" s="350"/>
      <c r="P979" s="350"/>
      <c r="Q979" s="350"/>
      <c r="R979" s="350"/>
      <c r="S979" s="350"/>
      <c r="T979" s="350"/>
      <c r="U979" s="350"/>
      <c r="V979" s="350"/>
      <c r="W979" s="350"/>
      <c r="X979" s="350"/>
      <c r="Y979" s="350"/>
      <c r="Z979" s="350"/>
    </row>
    <row r="980">
      <c r="A980" s="350"/>
      <c r="B980" s="350"/>
      <c r="C980" s="350"/>
      <c r="D980" s="350"/>
      <c r="E980" s="350"/>
      <c r="F980" s="350"/>
      <c r="G980" s="350"/>
      <c r="H980" s="350"/>
      <c r="I980" s="350"/>
      <c r="J980" s="350"/>
      <c r="K980" s="350"/>
      <c r="L980" s="350"/>
      <c r="M980" s="350"/>
      <c r="N980" s="350"/>
      <c r="O980" s="350"/>
      <c r="P980" s="350"/>
      <c r="Q980" s="350"/>
      <c r="R980" s="350"/>
      <c r="S980" s="350"/>
      <c r="T980" s="350"/>
      <c r="U980" s="350"/>
      <c r="V980" s="350"/>
      <c r="W980" s="350"/>
      <c r="X980" s="350"/>
      <c r="Y980" s="350"/>
      <c r="Z980" s="350"/>
    </row>
    <row r="981">
      <c r="A981" s="350"/>
      <c r="B981" s="350"/>
      <c r="C981" s="350"/>
      <c r="D981" s="350"/>
      <c r="E981" s="350"/>
      <c r="F981" s="350"/>
      <c r="G981" s="350"/>
      <c r="H981" s="350"/>
      <c r="I981" s="350"/>
      <c r="J981" s="350"/>
      <c r="K981" s="350"/>
      <c r="L981" s="350"/>
      <c r="M981" s="350"/>
      <c r="N981" s="350"/>
      <c r="O981" s="350"/>
      <c r="P981" s="350"/>
      <c r="Q981" s="350"/>
      <c r="R981" s="350"/>
      <c r="S981" s="350"/>
      <c r="T981" s="350"/>
      <c r="U981" s="350"/>
      <c r="V981" s="350"/>
      <c r="W981" s="350"/>
      <c r="X981" s="350"/>
      <c r="Y981" s="350"/>
      <c r="Z981" s="350"/>
    </row>
    <row r="982">
      <c r="A982" s="350"/>
      <c r="B982" s="350"/>
      <c r="C982" s="350"/>
      <c r="D982" s="350"/>
      <c r="E982" s="350"/>
      <c r="F982" s="350"/>
      <c r="G982" s="350"/>
      <c r="H982" s="350"/>
      <c r="I982" s="350"/>
      <c r="J982" s="350"/>
      <c r="K982" s="350"/>
      <c r="L982" s="350"/>
      <c r="M982" s="350"/>
      <c r="N982" s="350"/>
      <c r="O982" s="350"/>
      <c r="P982" s="350"/>
      <c r="Q982" s="350"/>
      <c r="R982" s="350"/>
      <c r="S982" s="350"/>
      <c r="T982" s="350"/>
      <c r="U982" s="350"/>
      <c r="V982" s="350"/>
      <c r="W982" s="350"/>
      <c r="X982" s="350"/>
      <c r="Y982" s="350"/>
      <c r="Z982" s="350"/>
    </row>
    <row r="983">
      <c r="A983" s="350"/>
      <c r="B983" s="350"/>
      <c r="C983" s="350"/>
      <c r="D983" s="350"/>
      <c r="E983" s="350"/>
      <c r="F983" s="350"/>
      <c r="G983" s="350"/>
      <c r="H983" s="350"/>
      <c r="I983" s="350"/>
      <c r="J983" s="350"/>
      <c r="K983" s="350"/>
      <c r="L983" s="350"/>
      <c r="M983" s="350"/>
      <c r="N983" s="350"/>
      <c r="O983" s="350"/>
      <c r="P983" s="350"/>
      <c r="Q983" s="350"/>
      <c r="R983" s="350"/>
      <c r="S983" s="350"/>
      <c r="T983" s="350"/>
      <c r="U983" s="350"/>
      <c r="V983" s="350"/>
      <c r="W983" s="350"/>
      <c r="X983" s="350"/>
      <c r="Y983" s="350"/>
      <c r="Z983" s="350"/>
    </row>
    <row r="984">
      <c r="A984" s="350"/>
      <c r="B984" s="350"/>
      <c r="C984" s="350"/>
      <c r="D984" s="350"/>
      <c r="E984" s="350"/>
      <c r="F984" s="350"/>
      <c r="G984" s="350"/>
      <c r="H984" s="350"/>
      <c r="I984" s="350"/>
      <c r="J984" s="350"/>
      <c r="K984" s="350"/>
      <c r="L984" s="350"/>
      <c r="M984" s="350"/>
      <c r="N984" s="350"/>
      <c r="O984" s="350"/>
      <c r="P984" s="350"/>
      <c r="Q984" s="350"/>
      <c r="R984" s="350"/>
      <c r="S984" s="350"/>
      <c r="T984" s="350"/>
      <c r="U984" s="350"/>
      <c r="V984" s="350"/>
      <c r="W984" s="350"/>
      <c r="X984" s="350"/>
      <c r="Y984" s="350"/>
      <c r="Z984" s="350"/>
    </row>
    <row r="985">
      <c r="A985" s="350"/>
      <c r="B985" s="350"/>
      <c r="C985" s="350"/>
      <c r="D985" s="350"/>
      <c r="E985" s="350"/>
      <c r="F985" s="350"/>
      <c r="G985" s="350"/>
      <c r="H985" s="350"/>
      <c r="I985" s="350"/>
      <c r="J985" s="350"/>
      <c r="K985" s="350"/>
      <c r="L985" s="350"/>
      <c r="M985" s="350"/>
      <c r="N985" s="350"/>
      <c r="O985" s="350"/>
      <c r="P985" s="350"/>
      <c r="Q985" s="350"/>
      <c r="R985" s="350"/>
      <c r="S985" s="350"/>
      <c r="T985" s="350"/>
      <c r="U985" s="350"/>
      <c r="V985" s="350"/>
      <c r="W985" s="350"/>
      <c r="X985" s="350"/>
      <c r="Y985" s="350"/>
      <c r="Z985" s="350"/>
    </row>
    <row r="986">
      <c r="A986" s="350"/>
      <c r="B986" s="350"/>
      <c r="C986" s="350"/>
      <c r="D986" s="350"/>
      <c r="E986" s="350"/>
      <c r="F986" s="350"/>
      <c r="G986" s="350"/>
      <c r="H986" s="350"/>
      <c r="I986" s="350"/>
      <c r="J986" s="350"/>
      <c r="K986" s="350"/>
      <c r="L986" s="350"/>
      <c r="M986" s="350"/>
      <c r="N986" s="350"/>
      <c r="O986" s="350"/>
      <c r="P986" s="350"/>
      <c r="Q986" s="350"/>
      <c r="R986" s="350"/>
      <c r="S986" s="350"/>
      <c r="T986" s="350"/>
      <c r="U986" s="350"/>
      <c r="V986" s="350"/>
      <c r="W986" s="350"/>
      <c r="X986" s="350"/>
      <c r="Y986" s="350"/>
      <c r="Z986" s="350"/>
    </row>
    <row r="987">
      <c r="A987" s="350"/>
      <c r="B987" s="350"/>
      <c r="C987" s="350"/>
      <c r="D987" s="350"/>
      <c r="E987" s="350"/>
      <c r="F987" s="350"/>
      <c r="G987" s="350"/>
      <c r="H987" s="350"/>
      <c r="I987" s="350"/>
      <c r="J987" s="350"/>
      <c r="K987" s="350"/>
      <c r="L987" s="350"/>
      <c r="M987" s="350"/>
      <c r="N987" s="350"/>
      <c r="O987" s="350"/>
      <c r="P987" s="350"/>
      <c r="Q987" s="350"/>
      <c r="R987" s="350"/>
      <c r="S987" s="350"/>
      <c r="T987" s="350"/>
      <c r="U987" s="350"/>
      <c r="V987" s="350"/>
      <c r="W987" s="350"/>
      <c r="X987" s="350"/>
      <c r="Y987" s="350"/>
      <c r="Z987" s="350"/>
    </row>
    <row r="988">
      <c r="A988" s="350"/>
      <c r="B988" s="350"/>
      <c r="C988" s="350"/>
      <c r="D988" s="350"/>
      <c r="E988" s="350"/>
      <c r="F988" s="350"/>
      <c r="G988" s="350"/>
      <c r="H988" s="350"/>
      <c r="I988" s="350"/>
      <c r="J988" s="350"/>
      <c r="K988" s="350"/>
      <c r="L988" s="350"/>
      <c r="M988" s="350"/>
      <c r="N988" s="350"/>
      <c r="O988" s="350"/>
      <c r="P988" s="350"/>
      <c r="Q988" s="350"/>
      <c r="R988" s="350"/>
      <c r="S988" s="350"/>
      <c r="T988" s="350"/>
      <c r="U988" s="350"/>
      <c r="V988" s="350"/>
      <c r="W988" s="350"/>
      <c r="X988" s="350"/>
      <c r="Y988" s="350"/>
      <c r="Z988" s="350"/>
    </row>
    <row r="989">
      <c r="A989" s="350"/>
      <c r="B989" s="350"/>
      <c r="C989" s="350"/>
      <c r="D989" s="350"/>
      <c r="E989" s="350"/>
      <c r="F989" s="350"/>
      <c r="G989" s="350"/>
      <c r="H989" s="350"/>
      <c r="I989" s="350"/>
      <c r="J989" s="350"/>
      <c r="K989" s="350"/>
      <c r="L989" s="350"/>
      <c r="M989" s="350"/>
      <c r="N989" s="350"/>
      <c r="O989" s="350"/>
      <c r="P989" s="350"/>
      <c r="Q989" s="350"/>
      <c r="R989" s="350"/>
      <c r="S989" s="350"/>
      <c r="T989" s="350"/>
      <c r="U989" s="350"/>
      <c r="V989" s="350"/>
      <c r="W989" s="350"/>
      <c r="X989" s="350"/>
      <c r="Y989" s="350"/>
      <c r="Z989" s="350"/>
    </row>
    <row r="990">
      <c r="A990" s="350"/>
      <c r="B990" s="350"/>
      <c r="C990" s="350"/>
      <c r="D990" s="350"/>
      <c r="E990" s="350"/>
      <c r="F990" s="350"/>
      <c r="G990" s="350"/>
      <c r="H990" s="350"/>
      <c r="I990" s="350"/>
      <c r="J990" s="350"/>
      <c r="K990" s="350"/>
      <c r="L990" s="350"/>
      <c r="M990" s="350"/>
      <c r="N990" s="350"/>
      <c r="O990" s="350"/>
      <c r="P990" s="350"/>
      <c r="Q990" s="350"/>
      <c r="R990" s="350"/>
      <c r="S990" s="350"/>
      <c r="T990" s="350"/>
      <c r="U990" s="350"/>
      <c r="V990" s="350"/>
      <c r="W990" s="350"/>
      <c r="X990" s="350"/>
      <c r="Y990" s="350"/>
      <c r="Z990" s="350"/>
    </row>
    <row r="991">
      <c r="A991" s="350"/>
      <c r="B991" s="350"/>
      <c r="C991" s="350"/>
      <c r="D991" s="350"/>
      <c r="E991" s="350"/>
      <c r="F991" s="350"/>
      <c r="G991" s="350"/>
      <c r="H991" s="350"/>
      <c r="I991" s="350"/>
      <c r="J991" s="350"/>
      <c r="K991" s="350"/>
      <c r="L991" s="350"/>
      <c r="M991" s="350"/>
      <c r="N991" s="350"/>
      <c r="O991" s="350"/>
      <c r="P991" s="350"/>
      <c r="Q991" s="350"/>
      <c r="R991" s="350"/>
      <c r="S991" s="350"/>
      <c r="T991" s="350"/>
      <c r="U991" s="350"/>
      <c r="V991" s="350"/>
      <c r="W991" s="350"/>
      <c r="X991" s="350"/>
      <c r="Y991" s="350"/>
      <c r="Z991" s="350"/>
    </row>
    <row r="992">
      <c r="A992" s="350"/>
      <c r="B992" s="350"/>
      <c r="C992" s="350"/>
      <c r="D992" s="350"/>
      <c r="E992" s="350"/>
      <c r="F992" s="350"/>
      <c r="G992" s="350"/>
      <c r="H992" s="350"/>
      <c r="I992" s="350"/>
      <c r="J992" s="350"/>
      <c r="K992" s="350"/>
      <c r="L992" s="350"/>
      <c r="M992" s="350"/>
      <c r="N992" s="350"/>
      <c r="O992" s="350"/>
      <c r="P992" s="350"/>
      <c r="Q992" s="350"/>
      <c r="R992" s="350"/>
      <c r="S992" s="350"/>
      <c r="T992" s="350"/>
      <c r="U992" s="350"/>
      <c r="V992" s="350"/>
      <c r="W992" s="350"/>
      <c r="X992" s="350"/>
      <c r="Y992" s="350"/>
      <c r="Z992" s="350"/>
    </row>
    <row r="993">
      <c r="A993" s="350"/>
      <c r="B993" s="350"/>
      <c r="C993" s="350"/>
      <c r="D993" s="350"/>
      <c r="E993" s="350"/>
      <c r="F993" s="350"/>
      <c r="G993" s="350"/>
      <c r="H993" s="350"/>
      <c r="I993" s="350"/>
      <c r="J993" s="350"/>
      <c r="K993" s="350"/>
      <c r="L993" s="350"/>
      <c r="M993" s="350"/>
      <c r="N993" s="350"/>
      <c r="O993" s="350"/>
      <c r="P993" s="350"/>
      <c r="Q993" s="350"/>
      <c r="R993" s="350"/>
      <c r="S993" s="350"/>
      <c r="T993" s="350"/>
      <c r="U993" s="350"/>
      <c r="V993" s="350"/>
      <c r="W993" s="350"/>
      <c r="X993" s="350"/>
      <c r="Y993" s="350"/>
      <c r="Z993" s="350"/>
    </row>
    <row r="994">
      <c r="A994" s="350"/>
      <c r="B994" s="350"/>
      <c r="C994" s="350"/>
      <c r="D994" s="350"/>
      <c r="E994" s="350"/>
      <c r="F994" s="350"/>
      <c r="G994" s="350"/>
      <c r="H994" s="350"/>
      <c r="I994" s="350"/>
      <c r="J994" s="350"/>
      <c r="K994" s="350"/>
      <c r="L994" s="350"/>
      <c r="M994" s="350"/>
      <c r="N994" s="350"/>
      <c r="O994" s="350"/>
      <c r="P994" s="350"/>
      <c r="Q994" s="350"/>
      <c r="R994" s="350"/>
      <c r="S994" s="350"/>
      <c r="T994" s="350"/>
      <c r="U994" s="350"/>
      <c r="V994" s="350"/>
      <c r="W994" s="350"/>
      <c r="X994" s="350"/>
      <c r="Y994" s="350"/>
      <c r="Z994" s="350"/>
    </row>
    <row r="995">
      <c r="A995" s="350"/>
      <c r="B995" s="350"/>
      <c r="C995" s="350"/>
      <c r="D995" s="350"/>
      <c r="E995" s="350"/>
      <c r="F995" s="350"/>
      <c r="G995" s="350"/>
      <c r="H995" s="350"/>
      <c r="I995" s="350"/>
      <c r="J995" s="350"/>
      <c r="K995" s="350"/>
      <c r="L995" s="350"/>
      <c r="M995" s="350"/>
      <c r="N995" s="350"/>
      <c r="O995" s="350"/>
      <c r="P995" s="350"/>
      <c r="Q995" s="350"/>
      <c r="R995" s="350"/>
      <c r="S995" s="350"/>
      <c r="T995" s="350"/>
      <c r="U995" s="350"/>
      <c r="V995" s="350"/>
      <c r="W995" s="350"/>
      <c r="X995" s="350"/>
      <c r="Y995" s="350"/>
      <c r="Z995" s="350"/>
    </row>
    <row r="996">
      <c r="A996" s="350"/>
      <c r="B996" s="350"/>
      <c r="C996" s="350"/>
      <c r="D996" s="350"/>
      <c r="E996" s="350"/>
      <c r="F996" s="350"/>
      <c r="G996" s="350"/>
      <c r="H996" s="350"/>
      <c r="I996" s="350"/>
      <c r="J996" s="350"/>
      <c r="K996" s="350"/>
      <c r="L996" s="350"/>
      <c r="M996" s="350"/>
      <c r="N996" s="350"/>
      <c r="O996" s="350"/>
      <c r="P996" s="350"/>
      <c r="Q996" s="350"/>
      <c r="R996" s="350"/>
      <c r="S996" s="350"/>
      <c r="T996" s="350"/>
      <c r="U996" s="350"/>
      <c r="V996" s="350"/>
      <c r="W996" s="350"/>
      <c r="X996" s="350"/>
      <c r="Y996" s="350"/>
      <c r="Z996" s="350"/>
    </row>
    <row r="997">
      <c r="A997" s="350"/>
      <c r="B997" s="350"/>
      <c r="C997" s="350"/>
      <c r="D997" s="350"/>
      <c r="E997" s="350"/>
      <c r="F997" s="350"/>
      <c r="G997" s="350"/>
      <c r="H997" s="350"/>
      <c r="I997" s="350"/>
      <c r="J997" s="350"/>
      <c r="K997" s="350"/>
      <c r="L997" s="350"/>
      <c r="M997" s="350"/>
      <c r="N997" s="350"/>
      <c r="O997" s="350"/>
      <c r="P997" s="350"/>
      <c r="Q997" s="350"/>
      <c r="R997" s="350"/>
      <c r="S997" s="350"/>
      <c r="T997" s="350"/>
      <c r="U997" s="350"/>
      <c r="V997" s="350"/>
      <c r="W997" s="350"/>
      <c r="X997" s="350"/>
      <c r="Y997" s="350"/>
      <c r="Z997" s="350"/>
    </row>
    <row r="998">
      <c r="A998" s="350"/>
      <c r="B998" s="350"/>
      <c r="C998" s="350"/>
      <c r="D998" s="350"/>
      <c r="E998" s="350"/>
      <c r="F998" s="350"/>
      <c r="G998" s="350"/>
      <c r="H998" s="350"/>
      <c r="I998" s="350"/>
      <c r="J998" s="350"/>
      <c r="K998" s="350"/>
      <c r="L998" s="350"/>
      <c r="M998" s="350"/>
      <c r="N998" s="350"/>
      <c r="O998" s="350"/>
      <c r="P998" s="350"/>
      <c r="Q998" s="350"/>
      <c r="R998" s="350"/>
      <c r="S998" s="350"/>
      <c r="T998" s="350"/>
      <c r="U998" s="350"/>
      <c r="V998" s="350"/>
      <c r="W998" s="350"/>
      <c r="X998" s="350"/>
      <c r="Y998" s="350"/>
      <c r="Z998" s="350"/>
    </row>
    <row r="999">
      <c r="A999" s="350"/>
      <c r="B999" s="350"/>
      <c r="C999" s="350"/>
      <c r="D999" s="350"/>
      <c r="E999" s="350"/>
      <c r="F999" s="350"/>
      <c r="G999" s="350"/>
      <c r="H999" s="350"/>
      <c r="I999" s="350"/>
      <c r="J999" s="350"/>
      <c r="K999" s="350"/>
      <c r="L999" s="350"/>
      <c r="M999" s="350"/>
      <c r="N999" s="350"/>
      <c r="O999" s="350"/>
      <c r="P999" s="350"/>
      <c r="Q999" s="350"/>
      <c r="R999" s="350"/>
      <c r="S999" s="350"/>
      <c r="T999" s="350"/>
      <c r="U999" s="350"/>
      <c r="V999" s="350"/>
      <c r="W999" s="350"/>
      <c r="X999" s="350"/>
      <c r="Y999" s="350"/>
      <c r="Z999" s="350"/>
    </row>
    <row r="1000">
      <c r="A1000" s="350"/>
      <c r="B1000" s="350"/>
      <c r="C1000" s="350"/>
      <c r="D1000" s="350"/>
      <c r="E1000" s="350"/>
      <c r="F1000" s="350"/>
      <c r="G1000" s="350"/>
      <c r="H1000" s="350"/>
      <c r="I1000" s="350"/>
      <c r="J1000" s="350"/>
      <c r="K1000" s="350"/>
      <c r="L1000" s="350"/>
      <c r="M1000" s="350"/>
      <c r="N1000" s="350"/>
      <c r="O1000" s="350"/>
      <c r="P1000" s="350"/>
      <c r="Q1000" s="350"/>
      <c r="R1000" s="350"/>
      <c r="S1000" s="350"/>
      <c r="T1000" s="350"/>
      <c r="U1000" s="350"/>
      <c r="V1000" s="350"/>
      <c r="W1000" s="350"/>
      <c r="X1000" s="350"/>
      <c r="Y1000" s="350"/>
      <c r="Z1000" s="350"/>
    </row>
    <row r="1001">
      <c r="A1001" s="350"/>
      <c r="B1001" s="350"/>
      <c r="C1001" s="350"/>
      <c r="D1001" s="350"/>
      <c r="E1001" s="350"/>
      <c r="F1001" s="350"/>
      <c r="G1001" s="350"/>
      <c r="H1001" s="350"/>
      <c r="I1001" s="350"/>
      <c r="J1001" s="350"/>
      <c r="K1001" s="350"/>
      <c r="L1001" s="350"/>
      <c r="M1001" s="350"/>
      <c r="N1001" s="350"/>
      <c r="O1001" s="350"/>
      <c r="P1001" s="350"/>
      <c r="Q1001" s="350"/>
      <c r="R1001" s="350"/>
      <c r="S1001" s="350"/>
      <c r="T1001" s="350"/>
      <c r="U1001" s="350"/>
      <c r="V1001" s="350"/>
      <c r="W1001" s="350"/>
      <c r="X1001" s="350"/>
      <c r="Y1001" s="350"/>
      <c r="Z1001" s="350"/>
    </row>
    <row r="1002">
      <c r="A1002" s="350"/>
      <c r="B1002" s="350"/>
      <c r="C1002" s="350"/>
      <c r="D1002" s="350"/>
      <c r="E1002" s="350"/>
      <c r="F1002" s="350"/>
      <c r="G1002" s="350"/>
      <c r="H1002" s="350"/>
      <c r="I1002" s="350"/>
      <c r="J1002" s="350"/>
      <c r="K1002" s="350"/>
      <c r="L1002" s="350"/>
      <c r="M1002" s="350"/>
      <c r="N1002" s="350"/>
      <c r="O1002" s="350"/>
      <c r="P1002" s="350"/>
      <c r="Q1002" s="350"/>
      <c r="R1002" s="350"/>
      <c r="S1002" s="350"/>
      <c r="T1002" s="350"/>
      <c r="U1002" s="350"/>
      <c r="V1002" s="350"/>
      <c r="W1002" s="350"/>
      <c r="X1002" s="350"/>
      <c r="Y1002" s="350"/>
      <c r="Z1002" s="350"/>
    </row>
    <row r="1003">
      <c r="A1003" s="350"/>
      <c r="B1003" s="350"/>
      <c r="C1003" s="350"/>
      <c r="D1003" s="350"/>
      <c r="E1003" s="350"/>
      <c r="F1003" s="350"/>
      <c r="G1003" s="350"/>
      <c r="H1003" s="350"/>
      <c r="I1003" s="350"/>
      <c r="J1003" s="350"/>
      <c r="K1003" s="350"/>
      <c r="L1003" s="350"/>
      <c r="M1003" s="350"/>
      <c r="N1003" s="350"/>
      <c r="O1003" s="350"/>
      <c r="P1003" s="350"/>
      <c r="Q1003" s="350"/>
      <c r="R1003" s="350"/>
      <c r="S1003" s="350"/>
      <c r="T1003" s="350"/>
      <c r="U1003" s="350"/>
      <c r="V1003" s="350"/>
      <c r="W1003" s="350"/>
      <c r="X1003" s="350"/>
      <c r="Y1003" s="350"/>
      <c r="Z1003" s="350"/>
    </row>
    <row r="1004">
      <c r="A1004" s="350"/>
      <c r="B1004" s="350"/>
      <c r="C1004" s="350"/>
      <c r="D1004" s="350"/>
      <c r="E1004" s="350"/>
      <c r="F1004" s="350"/>
      <c r="G1004" s="350"/>
      <c r="H1004" s="350"/>
      <c r="I1004" s="350"/>
      <c r="J1004" s="350"/>
      <c r="K1004" s="350"/>
      <c r="L1004" s="350"/>
      <c r="M1004" s="350"/>
      <c r="N1004" s="350"/>
      <c r="O1004" s="350"/>
      <c r="P1004" s="350"/>
      <c r="Q1004" s="350"/>
      <c r="R1004" s="350"/>
      <c r="S1004" s="350"/>
      <c r="T1004" s="350"/>
      <c r="U1004" s="350"/>
      <c r="V1004" s="350"/>
      <c r="W1004" s="350"/>
      <c r="X1004" s="350"/>
      <c r="Y1004" s="350"/>
      <c r="Z1004" s="350"/>
    </row>
    <row r="1005">
      <c r="A1005" s="350"/>
      <c r="B1005" s="350"/>
      <c r="C1005" s="350"/>
      <c r="D1005" s="350"/>
      <c r="E1005" s="350"/>
      <c r="F1005" s="350"/>
      <c r="G1005" s="350"/>
      <c r="H1005" s="350"/>
      <c r="I1005" s="350"/>
      <c r="J1005" s="350"/>
      <c r="K1005" s="350"/>
      <c r="L1005" s="350"/>
      <c r="M1005" s="350"/>
      <c r="N1005" s="350"/>
      <c r="O1005" s="350"/>
      <c r="P1005" s="350"/>
      <c r="Q1005" s="350"/>
      <c r="R1005" s="350"/>
      <c r="S1005" s="350"/>
      <c r="T1005" s="350"/>
      <c r="U1005" s="350"/>
      <c r="V1005" s="350"/>
      <c r="W1005" s="350"/>
      <c r="X1005" s="350"/>
      <c r="Y1005" s="350"/>
      <c r="Z1005" s="350"/>
    </row>
    <row r="1006">
      <c r="A1006" s="350"/>
      <c r="B1006" s="350"/>
      <c r="C1006" s="350"/>
      <c r="D1006" s="350"/>
      <c r="E1006" s="350"/>
      <c r="F1006" s="350"/>
      <c r="G1006" s="350"/>
      <c r="H1006" s="350"/>
      <c r="I1006" s="350"/>
      <c r="J1006" s="350"/>
      <c r="K1006" s="350"/>
      <c r="L1006" s="350"/>
      <c r="M1006" s="350"/>
      <c r="N1006" s="350"/>
      <c r="O1006" s="350"/>
      <c r="P1006" s="350"/>
      <c r="Q1006" s="350"/>
      <c r="R1006" s="350"/>
      <c r="S1006" s="350"/>
      <c r="T1006" s="350"/>
      <c r="U1006" s="350"/>
      <c r="V1006" s="350"/>
      <c r="W1006" s="350"/>
      <c r="X1006" s="350"/>
      <c r="Y1006" s="350"/>
      <c r="Z1006" s="350"/>
    </row>
    <row r="1007">
      <c r="A1007" s="350"/>
      <c r="B1007" s="350"/>
      <c r="C1007" s="350"/>
      <c r="D1007" s="350"/>
      <c r="E1007" s="350"/>
      <c r="F1007" s="350"/>
      <c r="G1007" s="350"/>
      <c r="H1007" s="350"/>
      <c r="I1007" s="350"/>
      <c r="J1007" s="350"/>
      <c r="K1007" s="350"/>
      <c r="L1007" s="350"/>
      <c r="M1007" s="350"/>
      <c r="N1007" s="350"/>
      <c r="O1007" s="350"/>
      <c r="P1007" s="350"/>
      <c r="Q1007" s="350"/>
      <c r="R1007" s="350"/>
      <c r="S1007" s="350"/>
      <c r="T1007" s="350"/>
      <c r="U1007" s="350"/>
      <c r="V1007" s="350"/>
      <c r="W1007" s="350"/>
      <c r="X1007" s="350"/>
      <c r="Y1007" s="350"/>
      <c r="Z1007" s="350"/>
    </row>
    <row r="1008">
      <c r="A1008" s="350"/>
      <c r="B1008" s="350"/>
      <c r="C1008" s="350"/>
      <c r="D1008" s="350"/>
      <c r="E1008" s="350"/>
      <c r="F1008" s="350"/>
      <c r="G1008" s="350"/>
      <c r="H1008" s="350"/>
      <c r="I1008" s="350"/>
      <c r="J1008" s="350"/>
      <c r="K1008" s="350"/>
      <c r="L1008" s="350"/>
      <c r="M1008" s="350"/>
      <c r="N1008" s="350"/>
      <c r="O1008" s="350"/>
      <c r="P1008" s="350"/>
      <c r="Q1008" s="350"/>
      <c r="R1008" s="350"/>
      <c r="S1008" s="350"/>
      <c r="T1008" s="350"/>
      <c r="U1008" s="350"/>
      <c r="V1008" s="350"/>
      <c r="W1008" s="350"/>
      <c r="X1008" s="350"/>
      <c r="Y1008" s="350"/>
      <c r="Z1008" s="350"/>
    </row>
    <row r="1009">
      <c r="A1009" s="350"/>
      <c r="B1009" s="350"/>
      <c r="C1009" s="350"/>
      <c r="D1009" s="350"/>
      <c r="E1009" s="350"/>
      <c r="F1009" s="350"/>
      <c r="G1009" s="350"/>
      <c r="H1009" s="350"/>
      <c r="I1009" s="350"/>
      <c r="J1009" s="350"/>
      <c r="K1009" s="350"/>
      <c r="L1009" s="350"/>
      <c r="M1009" s="350"/>
      <c r="N1009" s="350"/>
      <c r="O1009" s="350"/>
      <c r="P1009" s="350"/>
      <c r="Q1009" s="350"/>
      <c r="R1009" s="350"/>
      <c r="S1009" s="350"/>
      <c r="T1009" s="350"/>
      <c r="U1009" s="350"/>
      <c r="V1009" s="350"/>
      <c r="W1009" s="350"/>
      <c r="X1009" s="350"/>
      <c r="Y1009" s="350"/>
      <c r="Z1009" s="350"/>
    </row>
    <row r="1010">
      <c r="A1010" s="350"/>
      <c r="B1010" s="350"/>
      <c r="C1010" s="350"/>
      <c r="D1010" s="350"/>
      <c r="E1010" s="350"/>
      <c r="F1010" s="350"/>
      <c r="G1010" s="350"/>
      <c r="H1010" s="350"/>
      <c r="I1010" s="350"/>
      <c r="J1010" s="350"/>
      <c r="K1010" s="350"/>
      <c r="L1010" s="350"/>
      <c r="M1010" s="350"/>
      <c r="N1010" s="350"/>
      <c r="O1010" s="350"/>
      <c r="P1010" s="350"/>
      <c r="Q1010" s="350"/>
      <c r="R1010" s="350"/>
      <c r="S1010" s="350"/>
      <c r="T1010" s="350"/>
      <c r="U1010" s="350"/>
      <c r="V1010" s="350"/>
      <c r="W1010" s="350"/>
      <c r="X1010" s="350"/>
      <c r="Y1010" s="350"/>
      <c r="Z1010" s="350"/>
    </row>
    <row r="1011">
      <c r="A1011" s="350"/>
      <c r="B1011" s="350"/>
      <c r="C1011" s="350"/>
      <c r="D1011" s="350"/>
      <c r="E1011" s="350"/>
      <c r="F1011" s="350"/>
      <c r="G1011" s="350"/>
      <c r="H1011" s="350"/>
      <c r="I1011" s="350"/>
      <c r="J1011" s="350"/>
      <c r="K1011" s="350"/>
      <c r="L1011" s="350"/>
      <c r="M1011" s="350"/>
      <c r="N1011" s="350"/>
      <c r="O1011" s="350"/>
      <c r="P1011" s="350"/>
      <c r="Q1011" s="350"/>
      <c r="R1011" s="350"/>
      <c r="S1011" s="350"/>
      <c r="T1011" s="350"/>
      <c r="U1011" s="350"/>
      <c r="V1011" s="350"/>
      <c r="W1011" s="350"/>
      <c r="X1011" s="350"/>
      <c r="Y1011" s="350"/>
      <c r="Z1011" s="350"/>
    </row>
    <row r="1012">
      <c r="A1012" s="350"/>
      <c r="B1012" s="350"/>
      <c r="C1012" s="350"/>
      <c r="D1012" s="350"/>
      <c r="E1012" s="350"/>
      <c r="F1012" s="350"/>
      <c r="G1012" s="350"/>
      <c r="H1012" s="350"/>
      <c r="I1012" s="350"/>
      <c r="J1012" s="350"/>
      <c r="K1012" s="350"/>
      <c r="L1012" s="350"/>
      <c r="M1012" s="350"/>
      <c r="N1012" s="350"/>
      <c r="O1012" s="350"/>
      <c r="P1012" s="350"/>
      <c r="Q1012" s="350"/>
      <c r="R1012" s="350"/>
      <c r="S1012" s="350"/>
      <c r="T1012" s="350"/>
      <c r="U1012" s="350"/>
      <c r="V1012" s="350"/>
      <c r="W1012" s="350"/>
      <c r="X1012" s="350"/>
      <c r="Y1012" s="350"/>
      <c r="Z1012" s="350"/>
    </row>
    <row r="1013">
      <c r="A1013" s="350"/>
      <c r="B1013" s="350"/>
      <c r="C1013" s="350"/>
      <c r="D1013" s="350"/>
      <c r="E1013" s="350"/>
      <c r="F1013" s="350"/>
      <c r="G1013" s="350"/>
      <c r="H1013" s="350"/>
      <c r="I1013" s="350"/>
      <c r="J1013" s="350"/>
      <c r="K1013" s="350"/>
      <c r="L1013" s="350"/>
      <c r="M1013" s="350"/>
      <c r="N1013" s="350"/>
      <c r="O1013" s="350"/>
      <c r="P1013" s="350"/>
      <c r="Q1013" s="350"/>
      <c r="R1013" s="350"/>
      <c r="S1013" s="350"/>
      <c r="T1013" s="350"/>
      <c r="U1013" s="350"/>
      <c r="V1013" s="350"/>
      <c r="W1013" s="350"/>
      <c r="X1013" s="350"/>
      <c r="Y1013" s="350"/>
      <c r="Z1013" s="350"/>
    </row>
    <row r="1014">
      <c r="A1014" s="350"/>
      <c r="B1014" s="350"/>
      <c r="C1014" s="350"/>
      <c r="D1014" s="350"/>
      <c r="E1014" s="350"/>
      <c r="F1014" s="350"/>
      <c r="G1014" s="350"/>
      <c r="H1014" s="350"/>
      <c r="I1014" s="350"/>
      <c r="J1014" s="350"/>
      <c r="K1014" s="350"/>
      <c r="L1014" s="350"/>
      <c r="M1014" s="350"/>
      <c r="N1014" s="350"/>
      <c r="O1014" s="350"/>
      <c r="P1014" s="350"/>
      <c r="Q1014" s="350"/>
      <c r="R1014" s="350"/>
      <c r="S1014" s="350"/>
      <c r="T1014" s="350"/>
      <c r="U1014" s="350"/>
      <c r="V1014" s="350"/>
      <c r="W1014" s="350"/>
      <c r="X1014" s="350"/>
      <c r="Y1014" s="350"/>
      <c r="Z1014" s="350"/>
    </row>
    <row r="1015">
      <c r="A1015" s="350"/>
      <c r="B1015" s="350"/>
      <c r="C1015" s="350"/>
      <c r="D1015" s="350"/>
      <c r="E1015" s="350"/>
      <c r="F1015" s="350"/>
      <c r="G1015" s="350"/>
      <c r="H1015" s="350"/>
      <c r="I1015" s="350"/>
      <c r="J1015" s="350"/>
      <c r="K1015" s="350"/>
      <c r="L1015" s="350"/>
      <c r="M1015" s="350"/>
      <c r="N1015" s="350"/>
      <c r="O1015" s="350"/>
      <c r="P1015" s="350"/>
      <c r="Q1015" s="350"/>
      <c r="R1015" s="350"/>
      <c r="S1015" s="350"/>
      <c r="T1015" s="350"/>
      <c r="U1015" s="350"/>
      <c r="V1015" s="350"/>
      <c r="W1015" s="350"/>
      <c r="X1015" s="350"/>
      <c r="Y1015" s="350"/>
      <c r="Z1015" s="350"/>
    </row>
    <row r="1016">
      <c r="A1016" s="350"/>
      <c r="B1016" s="350"/>
      <c r="C1016" s="350"/>
      <c r="D1016" s="350"/>
      <c r="E1016" s="350"/>
      <c r="F1016" s="350"/>
      <c r="G1016" s="350"/>
      <c r="H1016" s="350"/>
      <c r="I1016" s="350"/>
      <c r="J1016" s="350"/>
      <c r="K1016" s="350"/>
      <c r="L1016" s="350"/>
      <c r="M1016" s="350"/>
      <c r="N1016" s="350"/>
      <c r="O1016" s="350"/>
      <c r="P1016" s="350"/>
      <c r="Q1016" s="350"/>
      <c r="R1016" s="350"/>
      <c r="S1016" s="350"/>
      <c r="T1016" s="350"/>
      <c r="U1016" s="350"/>
      <c r="V1016" s="350"/>
      <c r="W1016" s="350"/>
      <c r="X1016" s="350"/>
      <c r="Y1016" s="350"/>
      <c r="Z1016" s="350"/>
    </row>
  </sheetData>
  <mergeCells count="85">
    <mergeCell ref="A151:A152"/>
    <mergeCell ref="A157:B157"/>
    <mergeCell ref="A160:A161"/>
    <mergeCell ref="A163:A164"/>
    <mergeCell ref="A165:A166"/>
    <mergeCell ref="A167:A168"/>
    <mergeCell ref="A170:A171"/>
    <mergeCell ref="A174:B174"/>
    <mergeCell ref="A176:A177"/>
    <mergeCell ref="A179:A180"/>
    <mergeCell ref="A189:B189"/>
    <mergeCell ref="A190:A191"/>
    <mergeCell ref="A193:A194"/>
    <mergeCell ref="A198:B198"/>
    <mergeCell ref="A210:B210"/>
    <mergeCell ref="A211:A212"/>
    <mergeCell ref="A215:A216"/>
    <mergeCell ref="A226:B226"/>
    <mergeCell ref="A227:A230"/>
    <mergeCell ref="A231:A233"/>
    <mergeCell ref="A234:A235"/>
    <mergeCell ref="A256:A257"/>
    <mergeCell ref="A261:A262"/>
    <mergeCell ref="A280:A282"/>
    <mergeCell ref="A283:A284"/>
    <mergeCell ref="A286:B286"/>
    <mergeCell ref="A287:B287"/>
    <mergeCell ref="A288:B288"/>
    <mergeCell ref="A289:B289"/>
    <mergeCell ref="A236:A237"/>
    <mergeCell ref="A238:A239"/>
    <mergeCell ref="A240:A241"/>
    <mergeCell ref="A242:A243"/>
    <mergeCell ref="A246:A247"/>
    <mergeCell ref="A251:B251"/>
    <mergeCell ref="A253:A254"/>
    <mergeCell ref="A1:B1"/>
    <mergeCell ref="A3:B3"/>
    <mergeCell ref="A5:A6"/>
    <mergeCell ref="A8:A9"/>
    <mergeCell ref="A10:A12"/>
    <mergeCell ref="A13:A14"/>
    <mergeCell ref="A17:B17"/>
    <mergeCell ref="A18:A19"/>
    <mergeCell ref="A20:A21"/>
    <mergeCell ref="A22:A23"/>
    <mergeCell ref="A25:A26"/>
    <mergeCell ref="A27:A28"/>
    <mergeCell ref="A29:A30"/>
    <mergeCell ref="A33:B33"/>
    <mergeCell ref="A34:A35"/>
    <mergeCell ref="A36:A37"/>
    <mergeCell ref="A38:A42"/>
    <mergeCell ref="A43:A44"/>
    <mergeCell ref="A45:A46"/>
    <mergeCell ref="A48:A49"/>
    <mergeCell ref="A50:A51"/>
    <mergeCell ref="A52:A54"/>
    <mergeCell ref="A56:A57"/>
    <mergeCell ref="A61:B61"/>
    <mergeCell ref="A63:A64"/>
    <mergeCell ref="A74:B74"/>
    <mergeCell ref="A76:A77"/>
    <mergeCell ref="A78:A79"/>
    <mergeCell ref="A81:A82"/>
    <mergeCell ref="A83:A84"/>
    <mergeCell ref="A85:A86"/>
    <mergeCell ref="A90:B90"/>
    <mergeCell ref="A93:A94"/>
    <mergeCell ref="A95:A96"/>
    <mergeCell ref="A97:A98"/>
    <mergeCell ref="A103:B103"/>
    <mergeCell ref="A104:A105"/>
    <mergeCell ref="A111:B111"/>
    <mergeCell ref="A115:A116"/>
    <mergeCell ref="A117:A118"/>
    <mergeCell ref="A121:A122"/>
    <mergeCell ref="A123:A124"/>
    <mergeCell ref="A125:A126"/>
    <mergeCell ref="A130:B130"/>
    <mergeCell ref="A131:A132"/>
    <mergeCell ref="A133:A134"/>
    <mergeCell ref="A135:A136"/>
    <mergeCell ref="A138:A139"/>
    <mergeCell ref="A144:B144"/>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63.88"/>
  </cols>
  <sheetData>
    <row r="1">
      <c r="A1" s="118" t="s">
        <v>3308</v>
      </c>
      <c r="B1" s="6"/>
    </row>
    <row r="2">
      <c r="A2" s="355" t="s">
        <v>3319</v>
      </c>
      <c r="B2" s="16"/>
      <c r="C2" s="10"/>
      <c r="D2" s="10"/>
      <c r="E2" s="10"/>
      <c r="F2" s="10"/>
    </row>
    <row r="3">
      <c r="A3" s="356"/>
      <c r="B3" s="16"/>
      <c r="C3" s="10"/>
      <c r="D3" s="10"/>
      <c r="E3" s="10"/>
      <c r="F3" s="10"/>
    </row>
    <row r="4">
      <c r="A4" s="357" t="s">
        <v>3333</v>
      </c>
      <c r="B4" s="59"/>
      <c r="C4" s="10"/>
      <c r="D4" s="10"/>
      <c r="E4" s="10"/>
      <c r="F4" s="10"/>
    </row>
    <row r="5">
      <c r="A5" s="358" t="s">
        <v>3338</v>
      </c>
      <c r="B5" s="359" t="s">
        <v>3341</v>
      </c>
      <c r="C5" s="10"/>
      <c r="D5" s="10"/>
      <c r="E5" s="10"/>
      <c r="F5" s="10"/>
    </row>
    <row r="6">
      <c r="A6" s="360" t="s">
        <v>3345</v>
      </c>
      <c r="B6" s="361" t="s">
        <v>3350</v>
      </c>
      <c r="C6" s="10"/>
      <c r="D6" s="10"/>
      <c r="E6" s="10"/>
      <c r="F6" s="10"/>
    </row>
    <row r="7">
      <c r="A7" s="148"/>
      <c r="B7" s="362" t="s">
        <v>3355</v>
      </c>
      <c r="C7" s="10"/>
      <c r="D7" s="10"/>
      <c r="E7" s="10"/>
      <c r="F7" s="10"/>
    </row>
    <row r="8">
      <c r="A8" s="360" t="s">
        <v>3359</v>
      </c>
      <c r="B8" s="361" t="s">
        <v>3362</v>
      </c>
      <c r="C8" s="10"/>
      <c r="D8" s="10"/>
      <c r="E8" s="10"/>
      <c r="F8" s="10"/>
    </row>
    <row r="9">
      <c r="A9" s="148"/>
      <c r="B9" s="362" t="s">
        <v>3366</v>
      </c>
      <c r="C9" s="10"/>
      <c r="D9" s="10"/>
      <c r="E9" s="10"/>
      <c r="F9" s="10"/>
    </row>
    <row r="10">
      <c r="A10" s="360" t="s">
        <v>3368</v>
      </c>
      <c r="B10" s="361" t="s">
        <v>3371</v>
      </c>
      <c r="C10" s="10"/>
      <c r="D10" s="10"/>
      <c r="E10" s="10"/>
      <c r="F10" s="10"/>
    </row>
    <row r="11">
      <c r="A11" s="148"/>
      <c r="B11" s="362" t="s">
        <v>3376</v>
      </c>
      <c r="C11" s="10"/>
      <c r="D11" s="10"/>
      <c r="E11" s="10"/>
      <c r="F11" s="10"/>
    </row>
    <row r="12">
      <c r="A12" s="364"/>
      <c r="C12" s="10"/>
      <c r="D12" s="10"/>
      <c r="E12" s="10"/>
      <c r="F12" s="10"/>
    </row>
    <row r="13">
      <c r="A13" s="221" t="s">
        <v>3384</v>
      </c>
      <c r="B13" s="29"/>
      <c r="C13" s="10"/>
      <c r="D13" s="10"/>
      <c r="E13" s="10"/>
      <c r="F13" s="10"/>
    </row>
    <row r="14">
      <c r="A14" s="343" t="s">
        <v>3388</v>
      </c>
      <c r="B14" s="196" t="s">
        <v>3394</v>
      </c>
      <c r="C14" s="10"/>
      <c r="D14" s="10"/>
      <c r="E14" s="10"/>
      <c r="F14" s="10"/>
    </row>
    <row r="15">
      <c r="A15" s="89"/>
      <c r="B15" s="196" t="s">
        <v>3398</v>
      </c>
      <c r="C15" s="10"/>
      <c r="D15" s="10"/>
      <c r="E15" s="10"/>
      <c r="F15" s="10"/>
    </row>
    <row r="16">
      <c r="A16" s="89"/>
      <c r="B16" s="196" t="s">
        <v>3401</v>
      </c>
      <c r="C16" s="10"/>
      <c r="D16" s="10"/>
      <c r="E16" s="10"/>
      <c r="F16" s="10"/>
    </row>
    <row r="17">
      <c r="A17" s="91"/>
      <c r="B17" s="196" t="s">
        <v>3404</v>
      </c>
      <c r="C17" s="10"/>
      <c r="D17" s="10"/>
      <c r="E17" s="10"/>
      <c r="F17" s="10"/>
    </row>
    <row r="18">
      <c r="A18" s="343" t="s">
        <v>3408</v>
      </c>
      <c r="B18" s="196" t="s">
        <v>3411</v>
      </c>
      <c r="C18" s="10"/>
      <c r="D18" s="10"/>
      <c r="E18" s="10"/>
      <c r="F18" s="10"/>
    </row>
    <row r="19">
      <c r="A19" s="89"/>
      <c r="B19" s="196" t="s">
        <v>3415</v>
      </c>
      <c r="C19" s="10"/>
      <c r="D19" s="10"/>
      <c r="E19" s="10"/>
      <c r="F19" s="10"/>
    </row>
    <row r="20">
      <c r="A20" s="89"/>
      <c r="B20" s="196" t="s">
        <v>3418</v>
      </c>
      <c r="C20" s="10"/>
      <c r="D20" s="10"/>
      <c r="E20" s="10"/>
      <c r="F20" s="10"/>
    </row>
    <row r="21">
      <c r="A21" s="91"/>
      <c r="B21" s="196" t="s">
        <v>3421</v>
      </c>
      <c r="C21" s="10"/>
      <c r="D21" s="10"/>
      <c r="E21" s="10"/>
      <c r="F21" s="10"/>
    </row>
    <row r="22">
      <c r="A22" s="343" t="s">
        <v>3423</v>
      </c>
      <c r="B22" s="196" t="s">
        <v>3427</v>
      </c>
      <c r="C22" s="10"/>
      <c r="D22" s="10"/>
      <c r="E22" s="10"/>
      <c r="F22" s="10"/>
    </row>
    <row r="23">
      <c r="A23" s="89"/>
      <c r="B23" s="196" t="s">
        <v>3404</v>
      </c>
      <c r="C23" s="10"/>
      <c r="D23" s="10"/>
      <c r="E23" s="10"/>
      <c r="F23" s="10"/>
    </row>
    <row r="24">
      <c r="A24" s="91"/>
      <c r="B24" s="196" t="s">
        <v>3434</v>
      </c>
      <c r="C24" s="10"/>
      <c r="D24" s="10"/>
      <c r="E24" s="10"/>
      <c r="F24" s="10"/>
    </row>
    <row r="25">
      <c r="A25" s="343" t="s">
        <v>3437</v>
      </c>
      <c r="B25" s="196" t="s">
        <v>3440</v>
      </c>
      <c r="C25" s="10"/>
      <c r="D25" s="10"/>
      <c r="E25" s="10"/>
      <c r="F25" s="10"/>
    </row>
    <row r="26">
      <c r="A26" s="89"/>
      <c r="B26" s="196" t="s">
        <v>3443</v>
      </c>
      <c r="C26" s="10"/>
      <c r="D26" s="10"/>
      <c r="E26" s="10"/>
      <c r="F26" s="10"/>
    </row>
    <row r="27">
      <c r="A27" s="91"/>
      <c r="B27" s="368" t="s">
        <v>3445</v>
      </c>
      <c r="C27" s="10"/>
      <c r="D27" s="10"/>
      <c r="E27" s="10"/>
      <c r="F27" s="10"/>
    </row>
    <row r="28">
      <c r="A28" s="369" t="s">
        <v>3448</v>
      </c>
      <c r="B28" s="338" t="s">
        <v>3449</v>
      </c>
      <c r="C28" s="10"/>
      <c r="D28" s="10"/>
      <c r="E28" s="10"/>
      <c r="F28" s="10"/>
    </row>
    <row r="29">
      <c r="A29" s="370"/>
      <c r="C29" s="10"/>
      <c r="D29" s="10"/>
      <c r="E29" s="10"/>
      <c r="F29" s="10"/>
    </row>
    <row r="30">
      <c r="A30" s="221" t="s">
        <v>3452</v>
      </c>
      <c r="B30" s="29"/>
      <c r="C30" s="10"/>
      <c r="D30" s="10"/>
      <c r="E30" s="10"/>
      <c r="F30" s="10"/>
    </row>
    <row r="31">
      <c r="A31" s="88" t="s">
        <v>3454</v>
      </c>
      <c r="B31" s="36" t="s">
        <v>3455</v>
      </c>
      <c r="C31" s="10"/>
      <c r="D31" s="10"/>
      <c r="E31" s="10"/>
      <c r="F31" s="10"/>
    </row>
    <row r="32">
      <c r="A32" s="88" t="s">
        <v>3456</v>
      </c>
      <c r="B32" s="36" t="s">
        <v>3457</v>
      </c>
      <c r="C32" s="10"/>
      <c r="D32" s="10"/>
      <c r="E32" s="10"/>
      <c r="F32" s="10"/>
    </row>
    <row r="33">
      <c r="A33" s="88" t="s">
        <v>3459</v>
      </c>
      <c r="B33" s="36" t="s">
        <v>3460</v>
      </c>
      <c r="C33" s="10"/>
      <c r="D33" s="10"/>
      <c r="E33" s="10"/>
      <c r="F33" s="10"/>
    </row>
    <row r="34">
      <c r="A34" s="88" t="s">
        <v>3462</v>
      </c>
      <c r="B34" s="36" t="s">
        <v>3463</v>
      </c>
      <c r="C34" s="10"/>
      <c r="D34" s="10"/>
      <c r="E34" s="10"/>
      <c r="F34" s="10"/>
    </row>
    <row r="35">
      <c r="A35" s="88" t="s">
        <v>3464</v>
      </c>
      <c r="B35" s="36" t="s">
        <v>3465</v>
      </c>
      <c r="C35" s="10"/>
      <c r="D35" s="10"/>
      <c r="E35" s="10"/>
      <c r="F35" s="10"/>
    </row>
    <row r="36">
      <c r="A36" s="88" t="s">
        <v>3467</v>
      </c>
      <c r="B36" s="36" t="s">
        <v>3468</v>
      </c>
      <c r="C36" s="10"/>
      <c r="D36" s="10"/>
      <c r="E36" s="10"/>
      <c r="F36" s="10"/>
    </row>
    <row r="37">
      <c r="A37" s="88" t="s">
        <v>3469</v>
      </c>
      <c r="B37" s="36" t="s">
        <v>3470</v>
      </c>
      <c r="C37" s="10"/>
      <c r="D37" s="10"/>
      <c r="E37" s="10"/>
      <c r="F37" s="10"/>
    </row>
    <row r="38">
      <c r="A38" s="88" t="s">
        <v>3472</v>
      </c>
      <c r="B38" s="36" t="s">
        <v>3473</v>
      </c>
      <c r="C38" s="10"/>
      <c r="D38" s="10"/>
      <c r="E38" s="10"/>
      <c r="F38" s="10"/>
    </row>
    <row r="39">
      <c r="A39" s="88" t="s">
        <v>3474</v>
      </c>
      <c r="B39" s="36" t="s">
        <v>3476</v>
      </c>
      <c r="C39" s="10"/>
      <c r="D39" s="10"/>
      <c r="E39" s="10"/>
      <c r="F39" s="10"/>
    </row>
    <row r="40">
      <c r="A40" s="88" t="s">
        <v>3477</v>
      </c>
      <c r="B40" s="36" t="s">
        <v>3478</v>
      </c>
      <c r="C40" s="10"/>
      <c r="D40" s="10"/>
      <c r="E40" s="10"/>
      <c r="F40" s="10"/>
    </row>
    <row r="41">
      <c r="A41" s="88" t="s">
        <v>3479</v>
      </c>
      <c r="B41" s="36" t="s">
        <v>3480</v>
      </c>
      <c r="C41" s="10"/>
      <c r="D41" s="10"/>
      <c r="E41" s="10"/>
      <c r="F41" s="10"/>
    </row>
    <row r="42">
      <c r="A42" s="88" t="s">
        <v>3481</v>
      </c>
      <c r="B42" s="36" t="s">
        <v>3482</v>
      </c>
      <c r="C42" s="10"/>
      <c r="D42" s="10"/>
      <c r="E42" s="10"/>
      <c r="F42" s="10"/>
    </row>
    <row r="43">
      <c r="A43" s="88" t="s">
        <v>252</v>
      </c>
      <c r="B43" s="36" t="s">
        <v>3484</v>
      </c>
      <c r="C43" s="10"/>
      <c r="D43" s="10"/>
      <c r="E43" s="10"/>
      <c r="F43" s="10"/>
    </row>
    <row r="44">
      <c r="A44" s="88" t="s">
        <v>3485</v>
      </c>
      <c r="B44" s="36" t="s">
        <v>3486</v>
      </c>
      <c r="C44" s="10"/>
      <c r="D44" s="10"/>
      <c r="E44" s="10"/>
      <c r="F44" s="10"/>
    </row>
    <row r="45">
      <c r="A45" s="88" t="s">
        <v>3487</v>
      </c>
      <c r="B45" s="36" t="s">
        <v>3489</v>
      </c>
      <c r="C45" s="10"/>
      <c r="D45" s="10"/>
      <c r="E45" s="10"/>
      <c r="F45" s="10"/>
    </row>
    <row r="46">
      <c r="A46" s="88" t="s">
        <v>3491</v>
      </c>
      <c r="B46" s="36" t="s">
        <v>3492</v>
      </c>
      <c r="C46" s="10"/>
      <c r="D46" s="10"/>
      <c r="E46" s="10"/>
      <c r="F46" s="10"/>
    </row>
    <row r="47">
      <c r="A47" s="371"/>
      <c r="C47" s="10"/>
      <c r="D47" s="10"/>
      <c r="E47" s="10"/>
      <c r="F47" s="10"/>
    </row>
    <row r="48">
      <c r="A48" s="221" t="s">
        <v>3493</v>
      </c>
      <c r="B48" s="29"/>
      <c r="C48" s="10"/>
      <c r="D48" s="10"/>
      <c r="E48" s="10"/>
      <c r="F48" s="10"/>
    </row>
    <row r="49">
      <c r="A49" s="88" t="s">
        <v>3495</v>
      </c>
      <c r="B49" s="36" t="s">
        <v>3496</v>
      </c>
      <c r="C49" s="10"/>
      <c r="D49" s="10"/>
      <c r="E49" s="10"/>
      <c r="F49" s="10"/>
    </row>
    <row r="50">
      <c r="A50" s="88" t="s">
        <v>3497</v>
      </c>
      <c r="B50" s="36" t="s">
        <v>3498</v>
      </c>
      <c r="C50" s="10"/>
      <c r="D50" s="10"/>
      <c r="E50" s="10"/>
      <c r="F50" s="10"/>
    </row>
    <row r="51">
      <c r="A51" s="88" t="s">
        <v>3454</v>
      </c>
      <c r="B51" s="36" t="s">
        <v>3501</v>
      </c>
      <c r="C51" s="10"/>
      <c r="D51" s="10"/>
      <c r="E51" s="10"/>
      <c r="F51" s="10"/>
    </row>
    <row r="52">
      <c r="A52" s="88" t="s">
        <v>3503</v>
      </c>
      <c r="B52" s="36" t="s">
        <v>3504</v>
      </c>
      <c r="C52" s="10"/>
      <c r="D52" s="10"/>
      <c r="E52" s="10"/>
      <c r="F52" s="10"/>
    </row>
    <row r="53">
      <c r="A53" s="88" t="s">
        <v>3505</v>
      </c>
      <c r="B53" s="36" t="s">
        <v>3506</v>
      </c>
      <c r="C53" s="10"/>
      <c r="D53" s="10"/>
      <c r="E53" s="10"/>
      <c r="F53" s="10"/>
    </row>
    <row r="54">
      <c r="A54" s="88" t="s">
        <v>3462</v>
      </c>
      <c r="B54" s="36" t="s">
        <v>3508</v>
      </c>
      <c r="C54" s="10"/>
      <c r="D54" s="10"/>
      <c r="E54" s="10"/>
      <c r="F54" s="10"/>
    </row>
    <row r="55">
      <c r="A55" s="88" t="s">
        <v>3510</v>
      </c>
      <c r="B55" s="36" t="s">
        <v>3511</v>
      </c>
      <c r="C55" s="10"/>
      <c r="D55" s="10"/>
      <c r="E55" s="10"/>
      <c r="F55" s="10"/>
    </row>
    <row r="56">
      <c r="A56" s="88" t="s">
        <v>3512</v>
      </c>
      <c r="B56" s="36" t="s">
        <v>3513</v>
      </c>
      <c r="C56" s="10"/>
      <c r="D56" s="10"/>
      <c r="E56" s="10"/>
      <c r="F56" s="10"/>
    </row>
    <row r="57">
      <c r="A57" s="88" t="s">
        <v>3514</v>
      </c>
      <c r="B57" s="36" t="s">
        <v>3516</v>
      </c>
      <c r="C57" s="10"/>
      <c r="D57" s="10"/>
      <c r="E57" s="10"/>
      <c r="F57" s="10"/>
    </row>
    <row r="58">
      <c r="A58" s="88" t="s">
        <v>3517</v>
      </c>
      <c r="B58" s="36" t="s">
        <v>3518</v>
      </c>
      <c r="C58" s="10"/>
      <c r="D58" s="10"/>
      <c r="E58" s="10"/>
      <c r="F58" s="10"/>
    </row>
    <row r="59">
      <c r="A59" s="88" t="s">
        <v>3519</v>
      </c>
      <c r="B59" s="36" t="s">
        <v>3521</v>
      </c>
      <c r="C59" s="10"/>
      <c r="D59" s="10"/>
      <c r="E59" s="10"/>
      <c r="F59" s="10"/>
    </row>
    <row r="60">
      <c r="A60" s="88" t="s">
        <v>3523</v>
      </c>
      <c r="B60" s="36" t="s">
        <v>3524</v>
      </c>
      <c r="C60" s="10"/>
      <c r="D60" s="10"/>
      <c r="E60" s="10"/>
      <c r="F60" s="10"/>
    </row>
    <row r="61">
      <c r="A61" s="88" t="s">
        <v>3525</v>
      </c>
      <c r="B61" s="36" t="s">
        <v>3526</v>
      </c>
      <c r="C61" s="10"/>
      <c r="D61" s="10"/>
      <c r="E61" s="10"/>
      <c r="F61" s="10"/>
    </row>
    <row r="62">
      <c r="A62" s="88" t="s">
        <v>3528</v>
      </c>
      <c r="B62" s="36" t="s">
        <v>3529</v>
      </c>
      <c r="C62" s="10"/>
      <c r="D62" s="10"/>
      <c r="E62" s="10"/>
      <c r="F62" s="10"/>
    </row>
    <row r="63">
      <c r="A63" s="88" t="s">
        <v>3530</v>
      </c>
      <c r="B63" s="36" t="s">
        <v>3531</v>
      </c>
      <c r="C63" s="10"/>
      <c r="D63" s="10"/>
      <c r="E63" s="10"/>
      <c r="F63" s="10"/>
    </row>
    <row r="64">
      <c r="A64" s="88" t="s">
        <v>487</v>
      </c>
      <c r="B64" s="36" t="s">
        <v>3533</v>
      </c>
      <c r="C64" s="10"/>
      <c r="D64" s="10"/>
      <c r="E64" s="10"/>
      <c r="F64" s="10"/>
    </row>
    <row r="65">
      <c r="A65" s="88" t="s">
        <v>3534</v>
      </c>
      <c r="B65" s="36" t="s">
        <v>3535</v>
      </c>
      <c r="C65" s="10"/>
      <c r="D65" s="10"/>
      <c r="E65" s="10"/>
      <c r="F65" s="10"/>
    </row>
    <row r="66">
      <c r="A66" s="88" t="s">
        <v>3537</v>
      </c>
      <c r="B66" s="36" t="s">
        <v>3538</v>
      </c>
      <c r="C66" s="10"/>
      <c r="D66" s="10"/>
      <c r="E66" s="10"/>
      <c r="F66" s="10"/>
    </row>
    <row r="67">
      <c r="A67" s="88" t="s">
        <v>3539</v>
      </c>
      <c r="B67" s="36" t="s">
        <v>3540</v>
      </c>
      <c r="C67" s="10"/>
      <c r="D67" s="10"/>
      <c r="E67" s="10"/>
      <c r="F67" s="10"/>
    </row>
    <row r="68">
      <c r="A68" s="88" t="s">
        <v>2792</v>
      </c>
      <c r="B68" s="36" t="s">
        <v>3542</v>
      </c>
      <c r="C68" s="10"/>
      <c r="D68" s="10"/>
      <c r="E68" s="10"/>
      <c r="F68" s="10"/>
    </row>
    <row r="69">
      <c r="A69" s="88" t="s">
        <v>3543</v>
      </c>
      <c r="B69" s="36" t="s">
        <v>3544</v>
      </c>
      <c r="C69" s="10"/>
      <c r="D69" s="10"/>
      <c r="E69" s="10"/>
      <c r="F69" s="10"/>
    </row>
    <row r="70">
      <c r="A70" s="88" t="s">
        <v>3545</v>
      </c>
      <c r="B70" s="36" t="s">
        <v>3547</v>
      </c>
      <c r="C70" s="10"/>
      <c r="D70" s="10"/>
      <c r="E70" s="10"/>
      <c r="F70" s="10"/>
    </row>
    <row r="71">
      <c r="A71" s="88" t="s">
        <v>3548</v>
      </c>
      <c r="B71" s="36" t="s">
        <v>3549</v>
      </c>
    </row>
    <row r="72">
      <c r="A72" s="372"/>
    </row>
  </sheetData>
  <mergeCells count="18">
    <mergeCell ref="A1:B1"/>
    <mergeCell ref="A2:B2"/>
    <mergeCell ref="A3:B3"/>
    <mergeCell ref="A4:B4"/>
    <mergeCell ref="A6:A7"/>
    <mergeCell ref="A8:A9"/>
    <mergeCell ref="A10:A11"/>
    <mergeCell ref="A30:B30"/>
    <mergeCell ref="A47:B47"/>
    <mergeCell ref="A48:B48"/>
    <mergeCell ref="A72:B72"/>
    <mergeCell ref="A12:B12"/>
    <mergeCell ref="A13:B13"/>
    <mergeCell ref="A14:A17"/>
    <mergeCell ref="A18:A21"/>
    <mergeCell ref="A22:A24"/>
    <mergeCell ref="A25:A27"/>
    <mergeCell ref="A29:B29"/>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43.38"/>
  </cols>
  <sheetData>
    <row r="1">
      <c r="A1" s="118" t="s">
        <v>3601</v>
      </c>
      <c r="B1" s="6"/>
    </row>
    <row r="2">
      <c r="A2" s="373"/>
      <c r="B2" s="374"/>
      <c r="C2" s="103"/>
      <c r="D2" s="103"/>
    </row>
    <row r="3">
      <c r="A3" s="375" t="s">
        <v>3607</v>
      </c>
      <c r="B3" s="282"/>
      <c r="C3" s="103"/>
      <c r="D3" s="103"/>
    </row>
    <row r="4">
      <c r="A4" s="376" t="s">
        <v>3617</v>
      </c>
      <c r="B4" s="16"/>
      <c r="C4" s="103"/>
      <c r="D4" s="103"/>
    </row>
    <row r="5">
      <c r="A5" s="377" t="s">
        <v>3620</v>
      </c>
      <c r="B5" s="59"/>
      <c r="C5" s="103"/>
      <c r="D5" s="103"/>
    </row>
    <row r="6">
      <c r="A6" s="378"/>
      <c r="B6" s="59"/>
      <c r="C6" s="103"/>
      <c r="D6" s="103"/>
      <c r="E6" s="103"/>
      <c r="F6" s="103"/>
    </row>
    <row r="7">
      <c r="A7" s="192" t="s">
        <v>3624</v>
      </c>
      <c r="B7" s="192" t="s">
        <v>3625</v>
      </c>
      <c r="C7" s="103"/>
      <c r="D7" s="103"/>
      <c r="E7" s="103"/>
      <c r="F7" s="103"/>
    </row>
    <row r="8">
      <c r="A8" s="192" t="s">
        <v>3624</v>
      </c>
      <c r="B8" s="192" t="s">
        <v>3627</v>
      </c>
      <c r="C8" s="103"/>
      <c r="D8" s="103"/>
      <c r="E8" s="103"/>
      <c r="F8" s="103"/>
    </row>
    <row r="9">
      <c r="A9" s="192" t="s">
        <v>3624</v>
      </c>
      <c r="B9" s="379" t="s">
        <v>3630</v>
      </c>
      <c r="C9" s="103"/>
      <c r="D9" s="103"/>
      <c r="E9" s="103"/>
      <c r="F9" s="103"/>
    </row>
    <row r="10">
      <c r="A10" s="192" t="s">
        <v>3631</v>
      </c>
      <c r="B10" s="192" t="s">
        <v>3633</v>
      </c>
      <c r="C10" s="103"/>
      <c r="D10" s="103"/>
      <c r="E10" s="103"/>
      <c r="F10" s="103"/>
    </row>
    <row r="11">
      <c r="A11" s="192" t="s">
        <v>3631</v>
      </c>
      <c r="B11" s="192" t="s">
        <v>3634</v>
      </c>
      <c r="C11" s="103"/>
      <c r="D11" s="103"/>
      <c r="E11" s="103"/>
      <c r="F11" s="103"/>
    </row>
    <row r="12">
      <c r="A12" s="192" t="s">
        <v>3631</v>
      </c>
      <c r="B12" s="192" t="s">
        <v>3636</v>
      </c>
      <c r="C12" s="103"/>
      <c r="D12" s="103"/>
      <c r="E12" s="103"/>
      <c r="F12" s="103"/>
    </row>
    <row r="13">
      <c r="A13" s="192" t="s">
        <v>3631</v>
      </c>
      <c r="B13" s="192" t="s">
        <v>3638</v>
      </c>
      <c r="C13" s="103"/>
      <c r="D13" s="103"/>
      <c r="E13" s="103"/>
      <c r="F13" s="103"/>
    </row>
    <row r="14">
      <c r="A14" s="192" t="s">
        <v>3631</v>
      </c>
      <c r="B14" s="379" t="s">
        <v>3641</v>
      </c>
      <c r="C14" s="103"/>
      <c r="D14" s="103"/>
      <c r="E14" s="103"/>
      <c r="F14" s="103"/>
    </row>
    <row r="15">
      <c r="A15" s="192" t="s">
        <v>3631</v>
      </c>
      <c r="B15" s="192" t="s">
        <v>3644</v>
      </c>
      <c r="C15" s="103"/>
      <c r="D15" s="103"/>
      <c r="E15" s="103"/>
      <c r="F15" s="103"/>
    </row>
    <row r="16">
      <c r="A16" s="192" t="s">
        <v>3631</v>
      </c>
      <c r="B16" s="192" t="s">
        <v>3645</v>
      </c>
      <c r="C16" s="103"/>
      <c r="D16" s="103"/>
      <c r="E16" s="103"/>
      <c r="F16" s="103"/>
    </row>
    <row r="17">
      <c r="A17" s="192" t="s">
        <v>3631</v>
      </c>
      <c r="B17" s="192" t="s">
        <v>3648</v>
      </c>
      <c r="C17" s="103"/>
      <c r="D17" s="103"/>
      <c r="E17" s="103"/>
      <c r="F17" s="103"/>
    </row>
    <row r="18">
      <c r="A18" s="192" t="s">
        <v>3631</v>
      </c>
      <c r="B18" s="192" t="s">
        <v>3649</v>
      </c>
      <c r="C18" s="103"/>
      <c r="D18" s="103"/>
      <c r="E18" s="103"/>
      <c r="F18" s="103"/>
    </row>
    <row r="19">
      <c r="A19" s="192" t="s">
        <v>3651</v>
      </c>
      <c r="B19" s="192" t="s">
        <v>3652</v>
      </c>
      <c r="C19" s="103"/>
      <c r="D19" s="103"/>
      <c r="E19" s="103"/>
      <c r="F19" s="103"/>
    </row>
    <row r="20">
      <c r="A20" s="192" t="s">
        <v>3651</v>
      </c>
      <c r="B20" s="192" t="s">
        <v>3654</v>
      </c>
      <c r="C20" s="103"/>
      <c r="D20" s="103"/>
      <c r="E20" s="103"/>
      <c r="F20" s="103"/>
    </row>
    <row r="21">
      <c r="A21" s="192" t="s">
        <v>3651</v>
      </c>
      <c r="B21" s="192" t="s">
        <v>3656</v>
      </c>
      <c r="C21" s="103"/>
      <c r="D21" s="103"/>
      <c r="E21" s="103"/>
      <c r="F21" s="103"/>
    </row>
    <row r="22">
      <c r="A22" s="192" t="s">
        <v>3651</v>
      </c>
      <c r="B22" s="192" t="s">
        <v>3659</v>
      </c>
      <c r="C22" s="103"/>
      <c r="D22" s="103"/>
      <c r="E22" s="103"/>
      <c r="F22" s="103"/>
    </row>
    <row r="23">
      <c r="A23" s="192" t="s">
        <v>3651</v>
      </c>
      <c r="B23" s="192" t="s">
        <v>3662</v>
      </c>
      <c r="C23" s="103"/>
      <c r="D23" s="103"/>
      <c r="E23" s="103"/>
      <c r="F23" s="103"/>
    </row>
    <row r="24">
      <c r="A24" s="192" t="s">
        <v>3651</v>
      </c>
      <c r="B24" s="192" t="s">
        <v>3664</v>
      </c>
      <c r="C24" s="103"/>
      <c r="D24" s="103"/>
      <c r="E24" s="103"/>
      <c r="F24" s="103"/>
    </row>
    <row r="25">
      <c r="A25" s="192" t="s">
        <v>3651</v>
      </c>
      <c r="B25" s="192" t="s">
        <v>3666</v>
      </c>
      <c r="C25" s="103"/>
      <c r="D25" s="103"/>
      <c r="E25" s="103"/>
      <c r="F25" s="103"/>
    </row>
    <row r="26">
      <c r="A26" s="192" t="s">
        <v>3651</v>
      </c>
      <c r="B26" s="192" t="s">
        <v>3670</v>
      </c>
      <c r="C26" s="103"/>
      <c r="D26" s="103"/>
      <c r="E26" s="103"/>
      <c r="F26" s="103"/>
    </row>
    <row r="27">
      <c r="A27" s="192" t="s">
        <v>3651</v>
      </c>
      <c r="B27" s="192" t="s">
        <v>3674</v>
      </c>
      <c r="C27" s="103"/>
      <c r="D27" s="103"/>
      <c r="E27" s="103"/>
      <c r="F27" s="103"/>
    </row>
    <row r="28">
      <c r="A28" s="192" t="s">
        <v>3651</v>
      </c>
      <c r="B28" s="379" t="s">
        <v>3676</v>
      </c>
      <c r="C28" s="103"/>
      <c r="D28" s="103"/>
      <c r="E28" s="103"/>
      <c r="F28" s="103"/>
    </row>
    <row r="29">
      <c r="A29" s="192" t="s">
        <v>3677</v>
      </c>
      <c r="B29" s="388" t="s">
        <v>3678</v>
      </c>
      <c r="C29" s="103"/>
      <c r="D29" s="103"/>
      <c r="E29" s="103"/>
      <c r="F29" s="103"/>
    </row>
    <row r="30">
      <c r="A30" s="192" t="s">
        <v>3677</v>
      </c>
      <c r="B30" s="192" t="s">
        <v>3683</v>
      </c>
      <c r="C30" s="103"/>
      <c r="D30" s="389"/>
      <c r="E30" s="103"/>
      <c r="F30" s="103"/>
    </row>
    <row r="31">
      <c r="A31" s="192" t="s">
        <v>3677</v>
      </c>
      <c r="B31" s="388" t="s">
        <v>3686</v>
      </c>
      <c r="C31" s="103"/>
      <c r="D31" s="103"/>
      <c r="E31" s="103"/>
      <c r="F31" s="103"/>
    </row>
    <row r="32">
      <c r="A32" s="192" t="s">
        <v>3688</v>
      </c>
      <c r="B32" s="192" t="s">
        <v>3689</v>
      </c>
      <c r="C32" s="103"/>
      <c r="D32" s="103"/>
      <c r="E32" s="103"/>
      <c r="F32" s="103"/>
    </row>
    <row r="33">
      <c r="A33" s="192" t="s">
        <v>3688</v>
      </c>
      <c r="B33" s="192" t="s">
        <v>3692</v>
      </c>
      <c r="C33" s="103"/>
      <c r="D33" s="103"/>
      <c r="E33" s="103"/>
      <c r="F33" s="103"/>
    </row>
    <row r="34">
      <c r="A34" s="192" t="s">
        <v>3688</v>
      </c>
      <c r="B34" s="192" t="s">
        <v>3695</v>
      </c>
      <c r="C34" s="103"/>
      <c r="D34" s="103"/>
      <c r="E34" s="103"/>
      <c r="F34" s="103"/>
    </row>
    <row r="35">
      <c r="A35" s="192" t="s">
        <v>3688</v>
      </c>
      <c r="B35" s="192" t="s">
        <v>3699</v>
      </c>
      <c r="C35" s="103"/>
      <c r="D35" s="103"/>
      <c r="E35" s="103"/>
      <c r="F35" s="103"/>
    </row>
    <row r="36">
      <c r="A36" s="192" t="s">
        <v>3688</v>
      </c>
      <c r="B36" s="192" t="s">
        <v>3702</v>
      </c>
      <c r="C36" s="103"/>
      <c r="D36" s="103"/>
      <c r="E36" s="103"/>
      <c r="F36" s="103"/>
    </row>
    <row r="37">
      <c r="A37" s="192" t="s">
        <v>3704</v>
      </c>
      <c r="B37" s="192" t="s">
        <v>3705</v>
      </c>
      <c r="C37" s="103"/>
      <c r="D37" s="103"/>
      <c r="E37" s="103"/>
      <c r="F37" s="103"/>
    </row>
    <row r="38">
      <c r="A38" s="192" t="s">
        <v>3704</v>
      </c>
      <c r="B38" s="192" t="s">
        <v>3708</v>
      </c>
      <c r="C38" s="103"/>
      <c r="D38" s="103"/>
      <c r="E38" s="103"/>
      <c r="F38" s="103"/>
    </row>
    <row r="39">
      <c r="A39" s="192" t="s">
        <v>3704</v>
      </c>
      <c r="B39" s="192" t="s">
        <v>3710</v>
      </c>
      <c r="C39" s="103"/>
      <c r="D39" s="103"/>
      <c r="E39" s="103"/>
      <c r="F39" s="103"/>
    </row>
    <row r="40">
      <c r="A40" s="192" t="s">
        <v>3704</v>
      </c>
      <c r="B40" s="192" t="s">
        <v>3713</v>
      </c>
      <c r="C40" s="103"/>
      <c r="D40" s="103"/>
      <c r="E40" s="103"/>
      <c r="F40" s="103"/>
    </row>
    <row r="41">
      <c r="A41" s="192" t="s">
        <v>3704</v>
      </c>
      <c r="B41" s="192" t="s">
        <v>3722</v>
      </c>
      <c r="C41" s="103"/>
      <c r="D41" s="103"/>
      <c r="E41" s="103"/>
      <c r="F41" s="103"/>
    </row>
    <row r="42">
      <c r="A42" s="192" t="s">
        <v>3704</v>
      </c>
      <c r="B42" s="192" t="s">
        <v>3725</v>
      </c>
      <c r="C42" s="103"/>
      <c r="D42" s="103"/>
      <c r="E42" s="103"/>
      <c r="F42" s="103"/>
    </row>
    <row r="43">
      <c r="A43" s="192" t="s">
        <v>3704</v>
      </c>
      <c r="B43" s="388" t="s">
        <v>3729</v>
      </c>
      <c r="C43" s="103"/>
      <c r="D43" s="103"/>
      <c r="E43" s="103"/>
      <c r="F43" s="103"/>
    </row>
    <row r="44">
      <c r="A44" s="388" t="s">
        <v>3731</v>
      </c>
      <c r="B44" s="388" t="s">
        <v>3732</v>
      </c>
      <c r="C44" s="103"/>
      <c r="D44" s="103"/>
      <c r="E44" s="103"/>
      <c r="F44" s="103"/>
    </row>
    <row r="45">
      <c r="A45" s="388" t="s">
        <v>3731</v>
      </c>
      <c r="B45" s="192" t="s">
        <v>3734</v>
      </c>
      <c r="C45" s="103"/>
      <c r="D45" s="103"/>
      <c r="E45" s="103"/>
      <c r="F45" s="103"/>
    </row>
    <row r="46">
      <c r="A46" s="388" t="s">
        <v>3731</v>
      </c>
      <c r="B46" s="192" t="s">
        <v>3738</v>
      </c>
      <c r="C46" s="103"/>
      <c r="D46" s="103"/>
      <c r="E46" s="103"/>
      <c r="F46" s="103"/>
    </row>
    <row r="47">
      <c r="A47" s="388" t="s">
        <v>3731</v>
      </c>
      <c r="B47" s="192" t="s">
        <v>3739</v>
      </c>
      <c r="C47" s="103"/>
      <c r="D47" s="103"/>
      <c r="E47" s="103"/>
      <c r="F47" s="103"/>
    </row>
    <row r="48">
      <c r="A48" s="192" t="s">
        <v>3741</v>
      </c>
      <c r="B48" s="192" t="s">
        <v>3744</v>
      </c>
      <c r="C48" s="103"/>
      <c r="D48" s="103"/>
      <c r="E48" s="103"/>
      <c r="F48" s="103"/>
    </row>
    <row r="49">
      <c r="A49" s="192" t="s">
        <v>3741</v>
      </c>
      <c r="B49" s="192" t="s">
        <v>3748</v>
      </c>
      <c r="C49" s="103"/>
      <c r="D49" s="103"/>
      <c r="E49" s="103"/>
      <c r="F49" s="103"/>
    </row>
    <row r="50">
      <c r="A50" s="192" t="s">
        <v>3741</v>
      </c>
      <c r="B50" s="192" t="s">
        <v>3750</v>
      </c>
      <c r="C50" s="103"/>
      <c r="D50" s="103"/>
      <c r="E50" s="103"/>
      <c r="F50" s="103"/>
    </row>
    <row r="51">
      <c r="A51" s="192" t="s">
        <v>3741</v>
      </c>
      <c r="B51" s="192" t="s">
        <v>3753</v>
      </c>
      <c r="C51" s="103"/>
      <c r="D51" s="103"/>
      <c r="E51" s="103"/>
      <c r="F51" s="103"/>
    </row>
    <row r="52">
      <c r="A52" s="192" t="s">
        <v>3741</v>
      </c>
      <c r="B52" s="192" t="s">
        <v>3756</v>
      </c>
      <c r="C52" s="103"/>
      <c r="D52" s="103"/>
      <c r="E52" s="103"/>
      <c r="F52" s="103"/>
    </row>
    <row r="53">
      <c r="A53" s="192" t="s">
        <v>3758</v>
      </c>
      <c r="B53" s="192" t="s">
        <v>3759</v>
      </c>
      <c r="C53" s="103"/>
      <c r="D53" s="103"/>
      <c r="E53" s="103"/>
      <c r="F53" s="103"/>
    </row>
    <row r="54">
      <c r="A54" s="192" t="s">
        <v>3758</v>
      </c>
      <c r="B54" s="192" t="s">
        <v>3761</v>
      </c>
      <c r="C54" s="103"/>
      <c r="D54" s="103"/>
      <c r="E54" s="103"/>
      <c r="F54" s="103"/>
    </row>
    <row r="55">
      <c r="A55" s="192" t="s">
        <v>3758</v>
      </c>
      <c r="B55" s="192" t="s">
        <v>3763</v>
      </c>
    </row>
    <row r="56">
      <c r="A56" s="165"/>
    </row>
    <row r="57">
      <c r="A57" s="103"/>
      <c r="B57" s="103"/>
    </row>
    <row r="58">
      <c r="A58" s="103"/>
      <c r="B58" s="103"/>
    </row>
    <row r="59">
      <c r="A59" s="103"/>
      <c r="B59" s="103"/>
    </row>
    <row r="60">
      <c r="A60" s="103"/>
      <c r="B60" s="103"/>
    </row>
    <row r="61">
      <c r="A61" s="103"/>
      <c r="B61" s="103"/>
    </row>
    <row r="62">
      <c r="A62" s="103"/>
      <c r="B62" s="103"/>
    </row>
    <row r="63">
      <c r="A63" s="103"/>
      <c r="B63" s="103"/>
    </row>
    <row r="64">
      <c r="A64" s="103"/>
      <c r="B64" s="103"/>
    </row>
    <row r="65">
      <c r="A65" s="103"/>
      <c r="B65" s="103"/>
    </row>
    <row r="66">
      <c r="A66" s="103"/>
      <c r="B66" s="103"/>
    </row>
    <row r="67">
      <c r="A67" s="103"/>
      <c r="B67" s="103"/>
    </row>
    <row r="68">
      <c r="A68" s="103"/>
      <c r="B68" s="103"/>
    </row>
    <row r="69">
      <c r="A69" s="103"/>
      <c r="B69" s="103"/>
    </row>
    <row r="70">
      <c r="A70" s="103"/>
      <c r="B70" s="103"/>
    </row>
    <row r="71">
      <c r="A71" s="103"/>
      <c r="B71" s="103"/>
    </row>
    <row r="72">
      <c r="A72" s="103"/>
      <c r="B72" s="103"/>
    </row>
    <row r="73">
      <c r="A73" s="103"/>
      <c r="B73" s="103"/>
    </row>
    <row r="74">
      <c r="A74" s="103"/>
      <c r="B74" s="103"/>
    </row>
  </sheetData>
  <mergeCells count="5">
    <mergeCell ref="A1:B1"/>
    <mergeCell ref="A4:B4"/>
    <mergeCell ref="A5:B5"/>
    <mergeCell ref="A6:B6"/>
    <mergeCell ref="A56:B56"/>
  </mergeCells>
  <hyperlinks>
    <hyperlink r:id="rId1" ref="A3"/>
  </hyperlinks>
  <drawing r:id="rId2"/>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15.75"/>
    <col customWidth="1" min="3" max="3" width="84.88"/>
  </cols>
  <sheetData>
    <row r="1">
      <c r="A1" s="5" t="s">
        <v>3626</v>
      </c>
      <c r="B1" s="7"/>
      <c r="C1" s="29"/>
    </row>
    <row r="2">
      <c r="A2" s="380" t="s">
        <v>3632</v>
      </c>
      <c r="B2" s="381"/>
      <c r="C2" s="382"/>
    </row>
    <row r="3">
      <c r="A3" s="383" t="s">
        <v>3637</v>
      </c>
      <c r="B3" s="384"/>
      <c r="C3" s="385"/>
    </row>
    <row r="4">
      <c r="A4" s="322"/>
    </row>
    <row r="5">
      <c r="A5" s="310" t="s">
        <v>3657</v>
      </c>
      <c r="B5" s="7"/>
      <c r="C5" s="29"/>
    </row>
    <row r="6">
      <c r="A6" s="386" t="s">
        <v>3660</v>
      </c>
      <c r="B6" s="155" t="s">
        <v>3665</v>
      </c>
      <c r="C6" s="29"/>
    </row>
    <row r="7">
      <c r="A7" s="386" t="s">
        <v>3668</v>
      </c>
      <c r="B7" s="155" t="s">
        <v>3669</v>
      </c>
      <c r="C7" s="29"/>
    </row>
    <row r="8">
      <c r="A8" s="386" t="s">
        <v>3673</v>
      </c>
      <c r="B8" s="155" t="s">
        <v>3675</v>
      </c>
      <c r="C8" s="29"/>
    </row>
    <row r="9">
      <c r="A9" s="387"/>
    </row>
    <row r="10">
      <c r="A10" s="310" t="s">
        <v>3680</v>
      </c>
      <c r="B10" s="7"/>
      <c r="C10" s="29"/>
    </row>
    <row r="11">
      <c r="A11" s="390" t="s">
        <v>3682</v>
      </c>
      <c r="B11" s="155" t="s">
        <v>3687</v>
      </c>
      <c r="C11" s="29"/>
    </row>
    <row r="12">
      <c r="A12" s="89"/>
      <c r="B12" s="185" t="s">
        <v>3690</v>
      </c>
      <c r="C12" s="36" t="s">
        <v>3691</v>
      </c>
    </row>
    <row r="13">
      <c r="A13" s="89"/>
      <c r="B13" s="185" t="s">
        <v>3693</v>
      </c>
      <c r="C13" s="36" t="s">
        <v>3694</v>
      </c>
    </row>
    <row r="14">
      <c r="A14" s="89"/>
      <c r="B14" s="185" t="s">
        <v>3696</v>
      </c>
      <c r="C14" s="36" t="s">
        <v>3698</v>
      </c>
    </row>
    <row r="15">
      <c r="A15" s="91"/>
      <c r="B15" s="185" t="s">
        <v>3700</v>
      </c>
      <c r="C15" s="36" t="s">
        <v>3701</v>
      </c>
    </row>
    <row r="16">
      <c r="A16" s="390" t="s">
        <v>3703</v>
      </c>
      <c r="B16" s="155" t="s">
        <v>3707</v>
      </c>
      <c r="C16" s="29"/>
    </row>
    <row r="17">
      <c r="A17" s="89"/>
      <c r="B17" s="185" t="s">
        <v>3711</v>
      </c>
      <c r="C17" s="36" t="s">
        <v>3712</v>
      </c>
    </row>
    <row r="18">
      <c r="A18" s="89"/>
      <c r="B18" s="185" t="s">
        <v>3715</v>
      </c>
      <c r="C18" s="36" t="s">
        <v>3717</v>
      </c>
    </row>
    <row r="19">
      <c r="A19" s="89"/>
      <c r="B19" s="185" t="s">
        <v>3719</v>
      </c>
      <c r="C19" s="36" t="s">
        <v>3720</v>
      </c>
    </row>
    <row r="20">
      <c r="A20" s="89"/>
      <c r="B20" s="185" t="s">
        <v>3721</v>
      </c>
      <c r="C20" s="36" t="s">
        <v>3723</v>
      </c>
      <c r="E20" s="82"/>
    </row>
    <row r="21">
      <c r="A21" s="91"/>
      <c r="B21" s="185" t="s">
        <v>3724</v>
      </c>
      <c r="C21" s="36" t="s">
        <v>3726</v>
      </c>
      <c r="E21" s="82"/>
    </row>
    <row r="22">
      <c r="A22" s="181" t="s">
        <v>3727</v>
      </c>
      <c r="B22" s="155" t="s">
        <v>3733</v>
      </c>
      <c r="C22" s="29"/>
      <c r="E22" s="82"/>
    </row>
    <row r="23">
      <c r="A23" s="89"/>
      <c r="B23" s="391" t="s">
        <v>3735</v>
      </c>
      <c r="C23" s="36"/>
      <c r="E23" s="82"/>
    </row>
    <row r="24">
      <c r="A24" s="89"/>
      <c r="B24" s="391" t="s">
        <v>3740</v>
      </c>
      <c r="C24" s="36"/>
      <c r="E24" s="82"/>
    </row>
    <row r="25">
      <c r="A25" s="89"/>
      <c r="B25" s="391" t="s">
        <v>3742</v>
      </c>
      <c r="C25" s="36"/>
      <c r="E25" s="82"/>
    </row>
    <row r="26">
      <c r="A26" s="89"/>
      <c r="B26" s="391" t="s">
        <v>3746</v>
      </c>
      <c r="C26" s="36"/>
      <c r="E26" s="82"/>
    </row>
    <row r="27">
      <c r="A27" s="89"/>
      <c r="B27" s="391" t="s">
        <v>3747</v>
      </c>
      <c r="C27" s="36"/>
      <c r="E27" s="82"/>
    </row>
    <row r="28">
      <c r="A28" s="91"/>
      <c r="B28" s="391" t="s">
        <v>3749</v>
      </c>
      <c r="C28" s="36"/>
      <c r="E28" s="82"/>
    </row>
    <row r="29">
      <c r="A29" s="183" t="s">
        <v>3751</v>
      </c>
      <c r="B29" s="155" t="s">
        <v>3752</v>
      </c>
      <c r="C29" s="29"/>
      <c r="E29" s="82"/>
    </row>
    <row r="30">
      <c r="A30" s="183" t="s">
        <v>3755</v>
      </c>
      <c r="B30" s="155" t="s">
        <v>3757</v>
      </c>
      <c r="C30" s="29"/>
    </row>
    <row r="31">
      <c r="A31" s="10"/>
      <c r="B31" s="10"/>
      <c r="C31" s="10"/>
    </row>
  </sheetData>
  <mergeCells count="16">
    <mergeCell ref="A1:C1"/>
    <mergeCell ref="A4:C4"/>
    <mergeCell ref="A5:C5"/>
    <mergeCell ref="B6:C6"/>
    <mergeCell ref="B7:C7"/>
    <mergeCell ref="B8:C8"/>
    <mergeCell ref="A9:C9"/>
    <mergeCell ref="B29:C29"/>
    <mergeCell ref="B30:C30"/>
    <mergeCell ref="A10:C10"/>
    <mergeCell ref="A11:A15"/>
    <mergeCell ref="B11:C11"/>
    <mergeCell ref="A16:A21"/>
    <mergeCell ref="B16:C16"/>
    <mergeCell ref="A22:A28"/>
    <mergeCell ref="B22:C22"/>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87.0"/>
  </cols>
  <sheetData>
    <row r="1">
      <c r="A1" s="14" t="s">
        <v>3827</v>
      </c>
      <c r="C1" s="14"/>
    </row>
    <row r="2">
      <c r="A2" s="392" t="s">
        <v>3829</v>
      </c>
      <c r="C2" s="393"/>
      <c r="D2" s="103"/>
    </row>
    <row r="3">
      <c r="A3" s="394"/>
      <c r="B3" s="395"/>
      <c r="C3" s="393"/>
      <c r="D3" s="103"/>
    </row>
    <row r="4">
      <c r="A4" s="396" t="s">
        <v>3834</v>
      </c>
      <c r="C4" s="393"/>
      <c r="D4" s="103"/>
    </row>
    <row r="5">
      <c r="A5" s="397"/>
      <c r="C5" s="393"/>
      <c r="D5" s="103"/>
    </row>
    <row r="6">
      <c r="A6" s="398" t="s">
        <v>3837</v>
      </c>
      <c r="B6" s="399" t="s">
        <v>3838</v>
      </c>
      <c r="C6" s="393"/>
      <c r="D6" s="103"/>
    </row>
    <row r="7">
      <c r="A7" s="148"/>
      <c r="B7" s="400" t="s">
        <v>3844</v>
      </c>
      <c r="C7" s="393"/>
      <c r="D7" s="103"/>
    </row>
    <row r="8">
      <c r="A8" s="398" t="s">
        <v>3846</v>
      </c>
      <c r="B8" s="399" t="s">
        <v>3848</v>
      </c>
      <c r="C8" s="393"/>
      <c r="D8" s="103"/>
    </row>
    <row r="9">
      <c r="A9" s="148"/>
      <c r="B9" s="401" t="s">
        <v>3856</v>
      </c>
      <c r="C9" s="393"/>
      <c r="D9" s="103"/>
    </row>
    <row r="10">
      <c r="A10" s="398" t="s">
        <v>3858</v>
      </c>
      <c r="B10" s="402" t="s">
        <v>3859</v>
      </c>
      <c r="C10" s="393"/>
      <c r="D10" s="103"/>
    </row>
    <row r="11">
      <c r="A11" s="148"/>
      <c r="B11" s="401" t="s">
        <v>3868</v>
      </c>
      <c r="C11" s="393"/>
      <c r="D11" s="103"/>
    </row>
    <row r="12">
      <c r="A12" s="398" t="s">
        <v>3869</v>
      </c>
      <c r="B12" s="402" t="s">
        <v>3871</v>
      </c>
      <c r="C12" s="393"/>
      <c r="D12" s="103"/>
    </row>
    <row r="13">
      <c r="A13" s="148"/>
      <c r="B13" s="401" t="s">
        <v>3878</v>
      </c>
      <c r="C13" s="393"/>
      <c r="D13" s="103"/>
    </row>
    <row r="14">
      <c r="A14" s="395"/>
      <c r="C14" s="393"/>
      <c r="D14" s="103"/>
    </row>
    <row r="15">
      <c r="A15" s="396" t="s">
        <v>3880</v>
      </c>
      <c r="C15" s="393"/>
      <c r="D15" s="103"/>
    </row>
    <row r="16">
      <c r="A16" s="403"/>
      <c r="C16" s="393"/>
      <c r="D16" s="103"/>
    </row>
    <row r="17">
      <c r="A17" s="404" t="s">
        <v>3882</v>
      </c>
      <c r="C17" s="393"/>
      <c r="D17" s="103"/>
    </row>
    <row r="18">
      <c r="A18" s="398" t="s">
        <v>3883</v>
      </c>
      <c r="B18" s="405" t="s">
        <v>3886</v>
      </c>
      <c r="C18" s="393"/>
      <c r="D18" s="103"/>
    </row>
    <row r="19">
      <c r="A19" s="146"/>
      <c r="B19" s="406" t="s">
        <v>3892</v>
      </c>
      <c r="C19" s="393"/>
      <c r="D19" s="103"/>
    </row>
    <row r="20">
      <c r="A20" s="148"/>
      <c r="B20" s="401" t="s">
        <v>3899</v>
      </c>
      <c r="C20" s="393"/>
      <c r="D20" s="103"/>
    </row>
    <row r="21">
      <c r="A21" s="398" t="s">
        <v>3902</v>
      </c>
      <c r="B21" s="407" t="s">
        <v>3903</v>
      </c>
      <c r="C21" s="393"/>
      <c r="D21" s="103"/>
    </row>
    <row r="22">
      <c r="A22" s="146"/>
      <c r="B22" s="408" t="s">
        <v>3909</v>
      </c>
      <c r="C22" s="393"/>
      <c r="D22" s="103"/>
    </row>
    <row r="23">
      <c r="A23" s="148"/>
      <c r="B23" s="409" t="s">
        <v>3912</v>
      </c>
      <c r="C23" s="393"/>
      <c r="D23" s="103"/>
    </row>
    <row r="24">
      <c r="A24" s="398" t="s">
        <v>3914</v>
      </c>
      <c r="B24" s="399" t="s">
        <v>3917</v>
      </c>
      <c r="C24" s="103"/>
      <c r="D24" s="103"/>
    </row>
    <row r="25">
      <c r="A25" s="146"/>
      <c r="B25" s="408" t="s">
        <v>3925</v>
      </c>
      <c r="C25" s="103"/>
      <c r="D25" s="103"/>
    </row>
    <row r="26">
      <c r="A26" s="148"/>
      <c r="B26" s="410" t="s">
        <v>3927</v>
      </c>
      <c r="C26" s="103"/>
      <c r="D26" s="103"/>
    </row>
    <row r="27">
      <c r="A27" s="173" t="s">
        <v>3928</v>
      </c>
      <c r="B27" s="29"/>
      <c r="C27" s="103"/>
      <c r="D27" s="103"/>
    </row>
    <row r="28">
      <c r="A28" s="411" t="s">
        <v>3931</v>
      </c>
      <c r="B28" s="399" t="s">
        <v>3936</v>
      </c>
    </row>
    <row r="29">
      <c r="A29" s="148"/>
      <c r="B29" s="362" t="s">
        <v>3952</v>
      </c>
    </row>
    <row r="30">
      <c r="A30" s="412" t="s">
        <v>3953</v>
      </c>
      <c r="B30" s="413" t="s">
        <v>3954</v>
      </c>
    </row>
    <row r="31">
      <c r="A31" s="358" t="s">
        <v>2873</v>
      </c>
      <c r="B31" s="414" t="s">
        <v>3964</v>
      </c>
    </row>
    <row r="32">
      <c r="A32" s="358" t="s">
        <v>2880</v>
      </c>
      <c r="B32" s="413" t="s">
        <v>3999</v>
      </c>
    </row>
    <row r="33">
      <c r="A33" s="358" t="s">
        <v>2889</v>
      </c>
      <c r="B33" s="415" t="s">
        <v>4010</v>
      </c>
    </row>
    <row r="34">
      <c r="A34" s="358" t="s">
        <v>2894</v>
      </c>
      <c r="B34" s="418" t="s">
        <v>4021</v>
      </c>
    </row>
    <row r="35">
      <c r="A35" s="358" t="s">
        <v>4030</v>
      </c>
      <c r="B35" s="413" t="s">
        <v>4031</v>
      </c>
    </row>
    <row r="36">
      <c r="A36" s="364"/>
      <c r="B36" s="364"/>
    </row>
    <row r="37">
      <c r="A37" s="419"/>
      <c r="B37" s="419"/>
    </row>
    <row r="38">
      <c r="A38" s="419"/>
      <c r="B38" s="419"/>
    </row>
    <row r="39">
      <c r="A39" s="419"/>
      <c r="B39" s="419"/>
    </row>
    <row r="40">
      <c r="A40" s="419"/>
      <c r="B40" s="419"/>
    </row>
    <row r="41">
      <c r="A41" s="419"/>
      <c r="B41" s="419"/>
    </row>
    <row r="42">
      <c r="A42" s="419"/>
      <c r="B42" s="419"/>
    </row>
    <row r="43">
      <c r="A43" s="419"/>
      <c r="B43" s="419"/>
    </row>
    <row r="44">
      <c r="A44" s="419"/>
      <c r="B44" s="419"/>
    </row>
    <row r="45">
      <c r="A45" s="419"/>
      <c r="B45" s="419"/>
    </row>
    <row r="46">
      <c r="A46" s="419"/>
      <c r="B46" s="419"/>
    </row>
    <row r="47">
      <c r="A47" s="419"/>
      <c r="B47" s="419"/>
    </row>
    <row r="48">
      <c r="A48" s="419"/>
      <c r="B48" s="419"/>
    </row>
    <row r="49">
      <c r="A49" s="419"/>
      <c r="B49" s="419"/>
    </row>
    <row r="50">
      <c r="A50" s="419"/>
      <c r="B50" s="419"/>
    </row>
  </sheetData>
  <mergeCells count="17">
    <mergeCell ref="A1:B1"/>
    <mergeCell ref="A2:B2"/>
    <mergeCell ref="A4:B4"/>
    <mergeCell ref="A5:B5"/>
    <mergeCell ref="A6:A7"/>
    <mergeCell ref="A8:A9"/>
    <mergeCell ref="A10:A11"/>
    <mergeCell ref="A24:A26"/>
    <mergeCell ref="A27:B27"/>
    <mergeCell ref="A28:A29"/>
    <mergeCell ref="A12:A13"/>
    <mergeCell ref="A14:B14"/>
    <mergeCell ref="A15:B15"/>
    <mergeCell ref="A16:B16"/>
    <mergeCell ref="A17:B17"/>
    <mergeCell ref="A18:A20"/>
    <mergeCell ref="A21:A23"/>
  </mergeCells>
  <hyperlinks>
    <hyperlink r:id="rId1" ref="B6"/>
    <hyperlink r:id="rId2" ref="B8"/>
    <hyperlink r:id="rId3" ref="B10"/>
    <hyperlink r:id="rId4" ref="B12"/>
    <hyperlink r:id="rId5" ref="B18"/>
    <hyperlink r:id="rId6" ref="B19"/>
    <hyperlink r:id="rId7" ref="B21"/>
    <hyperlink r:id="rId8" ref="B22"/>
    <hyperlink r:id="rId9" ref="B24"/>
    <hyperlink r:id="rId10" ref="B25"/>
    <hyperlink r:id="rId11" ref="B28"/>
    <hyperlink r:id="rId12" ref="B30"/>
    <hyperlink r:id="rId13" ref="B31"/>
    <hyperlink r:id="rId14" ref="B32"/>
    <hyperlink r:id="rId15" ref="B33"/>
    <hyperlink r:id="rId16" ref="B34"/>
    <hyperlink r:id="rId17" ref="B35"/>
  </hyperlinks>
  <drawing r:id="rId18"/>
</worksheet>
</file>