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hini\Desktop\"/>
    </mc:Choice>
  </mc:AlternateContent>
  <xr:revisionPtr revIDLastSave="0" documentId="13_ncr:1_{4825C444-2D08-4D1C-BB7A-4809F7E9884C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Exemplo_youtube" sheetId="4" r:id="rId1"/>
    <sheet name="Aluguel_Caminhões" sheetId="1" r:id="rId2"/>
    <sheet name="Fabrica_Metais" sheetId="2" r:id="rId3"/>
    <sheet name="Empresa_Papel" sheetId="3" r:id="rId4"/>
    <sheet name="Avaliação_exe1" sheetId="5" r:id="rId5"/>
    <sheet name="Avaliação_exe2" sheetId="6" r:id="rId6"/>
  </sheets>
  <definedNames>
    <definedName name="solver_adj" localSheetId="1" hidden="1">Aluguel_Caminhões!$B$5:$C$5</definedName>
    <definedName name="solver_adj" localSheetId="4" hidden="1">Avaliação_exe1!$B$5:$C$5</definedName>
    <definedName name="solver_adj" localSheetId="5" hidden="1">Avaliação_exe2!$B$5:$C$5</definedName>
    <definedName name="solver_adj" localSheetId="3" hidden="1">Empresa_Papel!$B$5:$C$5</definedName>
    <definedName name="solver_adj" localSheetId="0" hidden="1">Exemplo_youtube!$B$5:$C$5</definedName>
    <definedName name="solver_adj" localSheetId="2" hidden="1">Fabrica_Metais!$B$5:$C$5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4" hidden="1">1</definedName>
    <definedName name="solver_drv" localSheetId="5" hidden="1">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eng" localSheetId="1" hidden="1">2</definedName>
    <definedName name="solver_eng" localSheetId="4" hidden="1">2</definedName>
    <definedName name="solver_eng" localSheetId="5" hidden="1">2</definedName>
    <definedName name="solver_eng" localSheetId="3" hidden="1">2</definedName>
    <definedName name="solver_eng" localSheetId="0" hidden="1">2</definedName>
    <definedName name="solver_eng" localSheetId="2" hidden="1">2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hs0" localSheetId="0" hidden="1">Exemplo_youtube!$B$7</definedName>
    <definedName name="solver_lhs1" localSheetId="1" hidden="1">Aluguel_Caminhões!$D$10</definedName>
    <definedName name="solver_lhs1" localSheetId="4" hidden="1">Avaliação_exe1!$D$10</definedName>
    <definedName name="solver_lhs1" localSheetId="5" hidden="1">Avaliação_exe2!$D$10</definedName>
    <definedName name="solver_lhs1" localSheetId="3" hidden="1">Empresa_Papel!$D$10</definedName>
    <definedName name="solver_lhs1" localSheetId="0" hidden="1">Exemplo_youtube!$D$10</definedName>
    <definedName name="solver_lhs1" localSheetId="2" hidden="1">Fabrica_Metais!$D$10</definedName>
    <definedName name="solver_lhs2" localSheetId="1" hidden="1">Aluguel_Caminhões!$D$11</definedName>
    <definedName name="solver_lhs2" localSheetId="4" hidden="1">Avaliação_exe1!$D$11</definedName>
    <definedName name="solver_lhs2" localSheetId="5" hidden="1">Avaliação_exe2!$D$11</definedName>
    <definedName name="solver_lhs2" localSheetId="3" hidden="1">Empresa_Papel!$D$11</definedName>
    <definedName name="solver_lhs2" localSheetId="0" hidden="1">Exemplo_youtube!$D$11</definedName>
    <definedName name="solver_lhs2" localSheetId="2" hidden="1">Fabrica_Metais!$D$11</definedName>
    <definedName name="solver_lhs3" localSheetId="4" hidden="1">Avaliação_exe1!$D$12</definedName>
    <definedName name="solver_lhs3" localSheetId="3" hidden="1">Empresa_Papel!$D$12</definedName>
    <definedName name="solver_lhs3" localSheetId="2" hidden="1">Fabrica_Metais!$D$12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4" hidden="1">3</definedName>
    <definedName name="solver_num" localSheetId="5" hidden="1">2</definedName>
    <definedName name="solver_num" localSheetId="3" hidden="1">3</definedName>
    <definedName name="solver_num" localSheetId="0" hidden="1">2</definedName>
    <definedName name="solver_num" localSheetId="2" hidden="1">3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1" hidden="1">Aluguel_Caminhões!$B$6</definedName>
    <definedName name="solver_opt" localSheetId="4" hidden="1">Avaliação_exe1!$B$6</definedName>
    <definedName name="solver_opt" localSheetId="5" hidden="1">Avaliação_exe2!$B$6</definedName>
    <definedName name="solver_opt" localSheetId="3" hidden="1">Empresa_Papel!$B$6</definedName>
    <definedName name="solver_opt" localSheetId="0" hidden="1">Exemplo_youtube!$B$6</definedName>
    <definedName name="solver_opt" localSheetId="2" hidden="1">Fabrica_Metais!$B$6</definedName>
    <definedName name="solver_pre" localSheetId="1" hidden="1">0.000001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el0" localSheetId="0" hidden="1">1</definedName>
    <definedName name="solver_rel1" localSheetId="1" hidden="1">1</definedName>
    <definedName name="solver_rel1" localSheetId="4" hidden="1">1</definedName>
    <definedName name="solver_rel1" localSheetId="5" hidden="1">1</definedName>
    <definedName name="solver_rel1" localSheetId="3" hidden="1">1</definedName>
    <definedName name="solver_rel1" localSheetId="0" hidden="1">1</definedName>
    <definedName name="solver_rel1" localSheetId="2" hidden="1">1</definedName>
    <definedName name="solver_rel2" localSheetId="1" hidden="1">1</definedName>
    <definedName name="solver_rel2" localSheetId="4" hidden="1">1</definedName>
    <definedName name="solver_rel2" localSheetId="5" hidden="1">1</definedName>
    <definedName name="solver_rel2" localSheetId="3" hidden="1">1</definedName>
    <definedName name="solver_rel2" localSheetId="0" hidden="1">1</definedName>
    <definedName name="solver_rel2" localSheetId="2" hidden="1">1</definedName>
    <definedName name="solver_rel3" localSheetId="4" hidden="1">1</definedName>
    <definedName name="solver_rel3" localSheetId="3" hidden="1">1</definedName>
    <definedName name="solver_rel3" localSheetId="2" hidden="1">1</definedName>
    <definedName name="solver_rhs0" localSheetId="0" hidden="1">Exemplo_youtube!$H$7</definedName>
    <definedName name="solver_rhs1" localSheetId="1" hidden="1">Aluguel_Caminhões!$E$10</definedName>
    <definedName name="solver_rhs1" localSheetId="4" hidden="1">Avaliação_exe1!$E$10</definedName>
    <definedName name="solver_rhs1" localSheetId="5" hidden="1">Avaliação_exe2!$E$10</definedName>
    <definedName name="solver_rhs1" localSheetId="3" hidden="1">Empresa_Papel!$E$10</definedName>
    <definedName name="solver_rhs1" localSheetId="0" hidden="1">Exemplo_youtube!$E$10</definedName>
    <definedName name="solver_rhs1" localSheetId="2" hidden="1">Fabrica_Metais!$E$10</definedName>
    <definedName name="solver_rhs2" localSheetId="1" hidden="1">Aluguel_Caminhões!$E$11</definedName>
    <definedName name="solver_rhs2" localSheetId="4" hidden="1">Avaliação_exe1!$E$11</definedName>
    <definedName name="solver_rhs2" localSheetId="5" hidden="1">Avaliação_exe2!$E$11</definedName>
    <definedName name="solver_rhs2" localSheetId="3" hidden="1">Empresa_Papel!$E$11</definedName>
    <definedName name="solver_rhs2" localSheetId="0" hidden="1">Exemplo_youtube!$E$11</definedName>
    <definedName name="solver_rhs2" localSheetId="2" hidden="1">Fabrica_Metais!$E$11</definedName>
    <definedName name="solver_rhs3" localSheetId="4" hidden="1">Avaliação_exe1!$E$12</definedName>
    <definedName name="solver_rhs3" localSheetId="3" hidden="1">Empresa_Papel!$E$12</definedName>
    <definedName name="solver_rhs3" localSheetId="2" hidden="1">Fabrica_Metais!$E$12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4" hidden="1">1</definedName>
    <definedName name="solver_scl" localSheetId="5" hidden="1">1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4" hidden="1">1</definedName>
    <definedName name="solver_typ" localSheetId="5" hidden="1">1</definedName>
    <definedName name="solver_typ" localSheetId="3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4" hidden="1">3</definedName>
    <definedName name="solver_ver" localSheetId="5" hidden="1">3</definedName>
    <definedName name="solver_ver" localSheetId="3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0" i="6"/>
  <c r="B6" i="6"/>
  <c r="D12" i="5"/>
  <c r="D11" i="5"/>
  <c r="D10" i="5"/>
  <c r="B6" i="5"/>
  <c r="D12" i="3"/>
  <c r="D11" i="3"/>
  <c r="D10" i="3"/>
  <c r="B6" i="3"/>
  <c r="D11" i="2"/>
  <c r="D12" i="2"/>
  <c r="D10" i="2"/>
  <c r="B6" i="2"/>
  <c r="D11" i="4"/>
  <c r="D10" i="4"/>
  <c r="B6" i="4"/>
  <c r="D10" i="1"/>
  <c r="D11" i="1"/>
  <c r="B6" i="1"/>
</calcChain>
</file>

<file path=xl/sharedStrings.xml><?xml version="1.0" encoding="utf-8"?>
<sst xmlns="http://schemas.openxmlformats.org/spreadsheetml/2006/main" count="105" uniqueCount="51">
  <si>
    <t>Coeficientes da variáveis</t>
  </si>
  <si>
    <t>Função Objeto</t>
  </si>
  <si>
    <t>Variáveis</t>
  </si>
  <si>
    <t>C</t>
  </si>
  <si>
    <t>Restrições</t>
  </si>
  <si>
    <t>Coeficientes das variáveis</t>
  </si>
  <si>
    <r>
      <rPr>
        <sz val="20"/>
        <color theme="1"/>
        <rFont val="Calibri"/>
        <family val="2"/>
        <scheme val="minor"/>
      </rPr>
      <t>x</t>
    </r>
    <r>
      <rPr>
        <vertAlign val="subscript"/>
        <sz val="20"/>
        <color theme="1"/>
        <rFont val="Calibri"/>
        <family val="2"/>
        <scheme val="minor"/>
      </rPr>
      <t>2</t>
    </r>
  </si>
  <si>
    <r>
      <t>x</t>
    </r>
    <r>
      <rPr>
        <vertAlign val="subscript"/>
        <sz val="20"/>
        <color theme="1"/>
        <rFont val="Calibri"/>
        <family val="2"/>
        <scheme val="minor"/>
      </rPr>
      <t>1</t>
    </r>
  </si>
  <si>
    <t>cobre</t>
  </si>
  <si>
    <t>zinco</t>
  </si>
  <si>
    <t>chumbo</t>
  </si>
  <si>
    <t>aula - 30.03.23</t>
  </si>
  <si>
    <t>aula - 06.04.23</t>
  </si>
  <si>
    <t>Limite das Restições</t>
  </si>
  <si>
    <t>Resultados</t>
  </si>
  <si>
    <t>L</t>
  </si>
  <si>
    <t>madeira nativa</t>
  </si>
  <si>
    <t>mata natural</t>
  </si>
  <si>
    <t>replantiu de madeira</t>
  </si>
  <si>
    <t>U</t>
  </si>
  <si>
    <t>Limite das Restrições</t>
  </si>
  <si>
    <t>Limites das Restrições</t>
  </si>
  <si>
    <t>Solução:</t>
  </si>
  <si>
    <t xml:space="preserve">São 2,05 bobinas de papel branco e 3,25 de papel cartão. </t>
  </si>
  <si>
    <t>a) 7kg do tipo A e 2kg do tipo B.</t>
  </si>
  <si>
    <t>b) O lucro é de R$310,00 pelas ligas</t>
  </si>
  <si>
    <t>A produção de 24 cadeiras e 14 mesas permite um lucro de R$8.800,00</t>
  </si>
  <si>
    <t>O valor do custo do aluguel dos caminhões é de R$12,50 por km.</t>
  </si>
  <si>
    <t>aula - 13.04.23</t>
  </si>
  <si>
    <t>algodão</t>
  </si>
  <si>
    <t>seda</t>
  </si>
  <si>
    <t>lã</t>
  </si>
  <si>
    <t>A confecção de 7 ternos e 2 vestidos lhe trará um lucro de R$ 3.100,00</t>
  </si>
  <si>
    <t>madeira</t>
  </si>
  <si>
    <t>horas</t>
  </si>
  <si>
    <t>espaço refrigerado</t>
  </si>
  <si>
    <t>não refrigerado</t>
  </si>
  <si>
    <t>tábuas</t>
  </si>
  <si>
    <r>
      <rPr>
        <sz val="14"/>
        <color theme="1"/>
        <rFont val="Calibri"/>
        <family val="2"/>
        <scheme val="minor"/>
      </rPr>
      <t xml:space="preserve">cadeiras </t>
    </r>
    <r>
      <rPr>
        <sz val="20"/>
        <color theme="1"/>
        <rFont val="Calibri"/>
        <family val="2"/>
        <scheme val="minor"/>
      </rPr>
      <t>x</t>
    </r>
    <r>
      <rPr>
        <vertAlign val="subscript"/>
        <sz val="20"/>
        <color theme="1"/>
        <rFont val="Calibri"/>
        <family val="2"/>
        <scheme val="minor"/>
      </rPr>
      <t>1</t>
    </r>
  </si>
  <si>
    <r>
      <rPr>
        <sz val="14"/>
        <color theme="1"/>
        <rFont val="Calibri"/>
        <family val="2"/>
        <scheme val="minor"/>
      </rPr>
      <t xml:space="preserve">mesas </t>
    </r>
    <r>
      <rPr>
        <sz val="20"/>
        <color theme="1"/>
        <rFont val="Calibri"/>
        <family val="2"/>
        <scheme val="minor"/>
      </rPr>
      <t>x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</si>
  <si>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14"/>
        <color theme="1"/>
        <rFont val="Calibri"/>
        <family val="2"/>
        <scheme val="minor"/>
      </rPr>
      <t xml:space="preserve">caminhão A </t>
    </r>
    <r>
      <rPr>
        <sz val="20"/>
        <color theme="1"/>
        <rFont val="Calibri"/>
        <family val="2"/>
        <scheme val="minor"/>
      </rPr>
      <t>x</t>
    </r>
    <r>
      <rPr>
        <vertAlign val="subscript"/>
        <sz val="20"/>
        <color theme="1"/>
        <rFont val="Calibri"/>
        <family val="2"/>
        <scheme val="minor"/>
      </rPr>
      <t>1</t>
    </r>
  </si>
  <si>
    <r>
      <rPr>
        <sz val="14"/>
        <color theme="1"/>
        <rFont val="Calibri"/>
        <family val="2"/>
        <scheme val="minor"/>
      </rPr>
      <t xml:space="preserve">caminhão B </t>
    </r>
    <r>
      <rPr>
        <sz val="20"/>
        <color theme="1"/>
        <rFont val="Calibri"/>
        <family val="2"/>
        <scheme val="minor"/>
      </rPr>
      <t>x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</si>
  <si>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14"/>
        <color theme="1"/>
        <rFont val="Calibri"/>
        <family val="2"/>
        <scheme val="minor"/>
      </rPr>
      <t>ligaA</t>
    </r>
    <r>
      <rPr>
        <sz val="20"/>
        <color theme="1"/>
        <rFont val="Calibri"/>
        <family val="2"/>
        <scheme val="minor"/>
      </rPr>
      <t xml:space="preserve"> x</t>
    </r>
    <r>
      <rPr>
        <vertAlign val="subscript"/>
        <sz val="20"/>
        <color theme="1"/>
        <rFont val="Calibri"/>
        <family val="2"/>
        <scheme val="minor"/>
      </rPr>
      <t>1</t>
    </r>
  </si>
  <si>
    <r>
      <rPr>
        <sz val="14"/>
        <color theme="1"/>
        <rFont val="Calibri"/>
        <family val="2"/>
        <scheme val="minor"/>
      </rPr>
      <t>liga B</t>
    </r>
    <r>
      <rPr>
        <sz val="20"/>
        <color theme="1"/>
        <rFont val="Calibri"/>
        <family val="2"/>
        <scheme val="minor"/>
      </rPr>
      <t xml:space="preserve"> x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</si>
  <si>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14"/>
        <color theme="1"/>
        <rFont val="Calibri"/>
        <family val="2"/>
        <scheme val="minor"/>
      </rPr>
      <t>papel branco</t>
    </r>
    <r>
      <rPr>
        <sz val="20"/>
        <color theme="1"/>
        <rFont val="Calibri"/>
        <family val="2"/>
        <scheme val="minor"/>
      </rPr>
      <t xml:space="preserve"> x</t>
    </r>
    <r>
      <rPr>
        <vertAlign val="subscript"/>
        <sz val="20"/>
        <color theme="1"/>
        <rFont val="Calibri"/>
        <family val="2"/>
        <scheme val="minor"/>
      </rPr>
      <t>1</t>
    </r>
  </si>
  <si>
    <r>
      <rPr>
        <sz val="14"/>
        <color theme="1"/>
        <rFont val="Calibri"/>
        <family val="2"/>
        <scheme val="minor"/>
      </rPr>
      <t>papel cartão</t>
    </r>
    <r>
      <rPr>
        <sz val="20"/>
        <color theme="1"/>
        <rFont val="Calibri"/>
        <family val="2"/>
        <scheme val="minor"/>
      </rPr>
      <t xml:space="preserve"> x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</si>
  <si>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14"/>
        <color theme="1"/>
        <rFont val="Calibri"/>
        <family val="2"/>
        <scheme val="minor"/>
      </rPr>
      <t>ternos</t>
    </r>
    <r>
      <rPr>
        <sz val="20"/>
        <color theme="1"/>
        <rFont val="Calibri"/>
        <family val="2"/>
        <scheme val="minor"/>
      </rPr>
      <t xml:space="preserve"> x</t>
    </r>
    <r>
      <rPr>
        <vertAlign val="subscript"/>
        <sz val="20"/>
        <color theme="1"/>
        <rFont val="Calibri"/>
        <family val="2"/>
        <scheme val="minor"/>
      </rPr>
      <t>1</t>
    </r>
  </si>
  <si>
    <r>
      <rPr>
        <sz val="14"/>
        <color theme="1"/>
        <rFont val="Calibri"/>
        <family val="2"/>
        <scheme val="minor"/>
      </rPr>
      <t>vestidos</t>
    </r>
    <r>
      <rPr>
        <sz val="20"/>
        <color theme="1"/>
        <rFont val="Calibri"/>
        <family val="2"/>
        <scheme val="minor"/>
      </rPr>
      <t xml:space="preserve"> x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</si>
  <si>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14"/>
        <color theme="1"/>
        <rFont val="Calibri"/>
        <family val="2"/>
        <scheme val="minor"/>
      </rPr>
      <t>biombo I</t>
    </r>
    <r>
      <rPr>
        <sz val="20"/>
        <color theme="1"/>
        <rFont val="Calibri"/>
        <family val="2"/>
        <scheme val="minor"/>
      </rPr>
      <t xml:space="preserve"> x</t>
    </r>
    <r>
      <rPr>
        <vertAlign val="subscript"/>
        <sz val="20"/>
        <color theme="1"/>
        <rFont val="Calibri"/>
        <family val="2"/>
        <scheme val="minor"/>
      </rPr>
      <t>1</t>
    </r>
  </si>
  <si>
    <r>
      <rPr>
        <sz val="14"/>
        <color theme="1"/>
        <rFont val="Calibri"/>
        <family val="2"/>
        <scheme val="minor"/>
      </rPr>
      <t>biombo II</t>
    </r>
    <r>
      <rPr>
        <sz val="20"/>
        <color theme="1"/>
        <rFont val="Calibri"/>
        <family val="2"/>
        <scheme val="minor"/>
      </rPr>
      <t xml:space="preserve"> x</t>
    </r>
    <r>
      <rPr>
        <vertAlign val="subscript"/>
        <sz val="20"/>
        <color theme="1"/>
        <rFont val="Calibri"/>
        <family val="2"/>
        <scheme val="minor"/>
      </rPr>
      <t>2</t>
    </r>
  </si>
  <si>
    <t>Se o carpinteiro fizer 2 peças de cada biombo terá um lucro de R$391,11.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</si>
</sst>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4" fontId="5" fillId="4" borderId="1" xfId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/>
    </xf>
    <xf numFmtId="44" fontId="5" fillId="4" borderId="1" xfId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44" fontId="5" fillId="3" borderId="1" xfId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0</xdr:rowOff>
    </xdr:from>
    <xdr:to>
      <xdr:col>14</xdr:col>
      <xdr:colOff>513715</xdr:colOff>
      <xdr:row>10</xdr:row>
      <xdr:rowOff>233680</xdr:rowOff>
    </xdr:to>
    <xdr:pic>
      <xdr:nvPicPr>
        <xdr:cNvPr id="2" name="Imagem 1" descr="Interface gráfica do usuário, Texto, Aplicativo&#10;&#10;Descrição gerada automaticamente">
          <a:extLst>
            <a:ext uri="{FF2B5EF4-FFF2-40B4-BE49-F238E27FC236}">
              <a16:creationId xmlns:a16="http://schemas.microsoft.com/office/drawing/2014/main" id="{EB683A3D-0833-2753-5AD9-EE8720341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825" y="0"/>
          <a:ext cx="5400040" cy="3062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828675</xdr:colOff>
      <xdr:row>0</xdr:row>
      <xdr:rowOff>57150</xdr:rowOff>
    </xdr:from>
    <xdr:to>
      <xdr:col>16</xdr:col>
      <xdr:colOff>334310</xdr:colOff>
      <xdr:row>10</xdr:row>
      <xdr:rowOff>3029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CD9E22-197B-84C3-6A71-BDB8F270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57150"/>
          <a:ext cx="6506510" cy="31653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714375</xdr:colOff>
      <xdr:row>0</xdr:row>
      <xdr:rowOff>171450</xdr:rowOff>
    </xdr:from>
    <xdr:to>
      <xdr:col>16</xdr:col>
      <xdr:colOff>115193</xdr:colOff>
      <xdr:row>9</xdr:row>
      <xdr:rowOff>9908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30B137-5D68-653D-2822-AB6A7C914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71450"/>
          <a:ext cx="6401693" cy="274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609600</xdr:colOff>
      <xdr:row>0</xdr:row>
      <xdr:rowOff>276225</xdr:rowOff>
    </xdr:from>
    <xdr:to>
      <xdr:col>15</xdr:col>
      <xdr:colOff>343755</xdr:colOff>
      <xdr:row>8</xdr:row>
      <xdr:rowOff>28890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2E8A691-97B8-65EA-F997-DFE4FF23C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76225"/>
          <a:ext cx="6125430" cy="2257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190500</xdr:rowOff>
    </xdr:from>
    <xdr:to>
      <xdr:col>15</xdr:col>
      <xdr:colOff>191292</xdr:colOff>
      <xdr:row>5</xdr:row>
      <xdr:rowOff>187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86BA9D-6E13-34A0-C08C-A72C9EF78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190500"/>
          <a:ext cx="5677692" cy="13432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895350</xdr:colOff>
      <xdr:row>0</xdr:row>
      <xdr:rowOff>161925</xdr:rowOff>
    </xdr:from>
    <xdr:to>
      <xdr:col>15</xdr:col>
      <xdr:colOff>153188</xdr:colOff>
      <xdr:row>4</xdr:row>
      <xdr:rowOff>304990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8B3B2F-5CD5-4447-9E9E-A09235CAB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2275" y="161925"/>
          <a:ext cx="5649113" cy="1362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46F-A2CD-4BDA-B189-3BD19FF379FC}">
  <dimension ref="A1:Q16"/>
  <sheetViews>
    <sheetView workbookViewId="0">
      <selection activeCell="B1" sqref="B1:C1"/>
    </sheetView>
  </sheetViews>
  <sheetFormatPr defaultRowHeight="15" x14ac:dyDescent="0.25"/>
  <cols>
    <col min="1" max="1" width="15.7109375" customWidth="1"/>
    <col min="2" max="2" width="18" bestFit="1" customWidth="1"/>
    <col min="3" max="5" width="15.7109375" customWidth="1"/>
  </cols>
  <sheetData>
    <row r="1" spans="1:17" ht="18.75" x14ac:dyDescent="0.3">
      <c r="A1" s="1"/>
      <c r="B1" s="18" t="s">
        <v>0</v>
      </c>
      <c r="C1" s="18"/>
      <c r="D1" s="15"/>
      <c r="E1" s="16"/>
      <c r="F1" s="16"/>
      <c r="G1" s="15"/>
      <c r="H1" s="15"/>
      <c r="I1" s="15"/>
      <c r="J1" s="15"/>
      <c r="K1" s="15"/>
    </row>
    <row r="2" spans="1:17" ht="30.75" x14ac:dyDescent="0.55000000000000004">
      <c r="A2" s="19" t="s">
        <v>1</v>
      </c>
      <c r="B2" s="4" t="s">
        <v>7</v>
      </c>
      <c r="C2" s="3" t="s">
        <v>6</v>
      </c>
      <c r="D2" s="15"/>
      <c r="E2" s="16"/>
      <c r="F2" s="16"/>
      <c r="G2" s="15"/>
      <c r="H2" s="15"/>
      <c r="I2" s="15"/>
      <c r="J2" s="15"/>
      <c r="K2" s="15"/>
    </row>
    <row r="3" spans="1:17" ht="18.75" x14ac:dyDescent="0.3">
      <c r="A3" s="19"/>
      <c r="B3" s="11">
        <v>180</v>
      </c>
      <c r="C3" s="12">
        <v>320</v>
      </c>
      <c r="D3" s="16"/>
      <c r="E3" s="16"/>
      <c r="F3" s="16"/>
      <c r="G3" s="15"/>
      <c r="H3" s="15"/>
      <c r="I3" s="15"/>
      <c r="J3" s="15"/>
      <c r="K3" s="15"/>
    </row>
    <row r="4" spans="1:17" ht="18.75" x14ac:dyDescent="0.3">
      <c r="A4" s="15"/>
      <c r="B4" s="16"/>
      <c r="C4" s="16"/>
      <c r="D4" s="15"/>
      <c r="E4" s="16"/>
      <c r="F4" s="16"/>
      <c r="G4" s="15"/>
      <c r="H4" s="15"/>
      <c r="I4" s="15"/>
      <c r="J4" s="15"/>
      <c r="K4" s="15"/>
    </row>
    <row r="5" spans="1:17" ht="18.75" x14ac:dyDescent="0.3">
      <c r="A5" s="8" t="s">
        <v>2</v>
      </c>
      <c r="B5" s="13">
        <v>24</v>
      </c>
      <c r="C5" s="13">
        <v>14</v>
      </c>
      <c r="D5" s="15"/>
      <c r="E5" s="16"/>
      <c r="F5" s="16"/>
      <c r="G5" s="15"/>
      <c r="H5" s="15"/>
      <c r="I5" s="15"/>
      <c r="J5" s="15"/>
      <c r="K5" s="15"/>
    </row>
    <row r="6" spans="1:17" ht="18.75" x14ac:dyDescent="0.3">
      <c r="A6" s="6" t="s">
        <v>15</v>
      </c>
      <c r="B6" s="7">
        <f>B3*B5+C3*C5</f>
        <v>8800</v>
      </c>
      <c r="D6" s="15"/>
      <c r="E6" s="16"/>
      <c r="F6" s="16"/>
      <c r="G6" s="16"/>
      <c r="H6" s="16"/>
      <c r="I6" s="15"/>
      <c r="J6" s="15"/>
      <c r="K6" s="15"/>
    </row>
    <row r="7" spans="1:17" ht="18.75" x14ac:dyDescent="0.3">
      <c r="A7" s="15"/>
      <c r="B7" s="16"/>
      <c r="C7" s="16"/>
      <c r="D7" s="15"/>
      <c r="E7" s="16"/>
      <c r="F7" s="16"/>
      <c r="G7" s="16"/>
      <c r="H7" s="16"/>
      <c r="I7" s="15"/>
      <c r="J7" s="15"/>
      <c r="K7" s="15"/>
    </row>
    <row r="8" spans="1:17" ht="30" x14ac:dyDescent="0.25">
      <c r="A8" s="8" t="s">
        <v>4</v>
      </c>
      <c r="B8" s="18" t="s">
        <v>5</v>
      </c>
      <c r="C8" s="18"/>
      <c r="D8" s="9" t="s">
        <v>14</v>
      </c>
      <c r="E8" s="9" t="s">
        <v>13</v>
      </c>
    </row>
    <row r="9" spans="1:17" ht="30.75" x14ac:dyDescent="0.55000000000000004">
      <c r="A9" s="1"/>
      <c r="B9" s="4" t="s">
        <v>38</v>
      </c>
      <c r="C9" s="3" t="s">
        <v>39</v>
      </c>
      <c r="D9" s="1"/>
      <c r="E9" s="1"/>
    </row>
    <row r="10" spans="1:17" ht="18.75" x14ac:dyDescent="0.25">
      <c r="A10" s="5" t="s">
        <v>37</v>
      </c>
      <c r="B10" s="5">
        <v>5</v>
      </c>
      <c r="C10" s="5">
        <v>20</v>
      </c>
      <c r="D10" s="14">
        <f>B10*B$5+C10*C$5</f>
        <v>400</v>
      </c>
      <c r="E10" s="5">
        <v>400</v>
      </c>
    </row>
    <row r="11" spans="1:17" ht="18.75" x14ac:dyDescent="0.25">
      <c r="A11" s="5" t="s">
        <v>34</v>
      </c>
      <c r="B11" s="5">
        <v>10</v>
      </c>
      <c r="C11" s="5">
        <v>15</v>
      </c>
      <c r="D11" s="14">
        <f>B11*B$5+C11*C$5</f>
        <v>450</v>
      </c>
      <c r="E11" s="5">
        <v>450</v>
      </c>
    </row>
    <row r="13" spans="1:17" x14ac:dyDescent="0.25">
      <c r="A13" s="10"/>
      <c r="G13" s="23" t="s">
        <v>22</v>
      </c>
      <c r="H13" s="24" t="s">
        <v>26</v>
      </c>
      <c r="I13" s="24"/>
      <c r="J13" s="24"/>
      <c r="K13" s="24"/>
      <c r="L13" s="24"/>
      <c r="M13" s="24"/>
      <c r="N13" s="24"/>
      <c r="O13" s="24"/>
    </row>
    <row r="16" spans="1:17" ht="18.75" x14ac:dyDescent="0.3">
      <c r="M16" s="17"/>
      <c r="N16" s="15"/>
      <c r="O16" s="15"/>
      <c r="P16" s="15"/>
      <c r="Q16" s="15"/>
    </row>
  </sheetData>
  <mergeCells count="4">
    <mergeCell ref="B1:C1"/>
    <mergeCell ref="A2:A3"/>
    <mergeCell ref="B8:C8"/>
    <mergeCell ref="H13:O13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B1" sqref="B1:C1"/>
    </sheetView>
  </sheetViews>
  <sheetFormatPr defaultRowHeight="15" x14ac:dyDescent="0.25"/>
  <cols>
    <col min="1" max="1" width="22.42578125" bestFit="1" customWidth="1"/>
    <col min="2" max="2" width="18.28515625" bestFit="1" customWidth="1"/>
    <col min="3" max="3" width="17.85546875" bestFit="1" customWidth="1"/>
    <col min="4" max="5" width="15.7109375" customWidth="1"/>
    <col min="6" max="6" width="13.5703125" bestFit="1" customWidth="1"/>
  </cols>
  <sheetData>
    <row r="1" spans="1:14" ht="24.75" customHeight="1" x14ac:dyDescent="0.25">
      <c r="A1" s="1"/>
      <c r="B1" s="18" t="s">
        <v>0</v>
      </c>
      <c r="C1" s="18"/>
      <c r="D1" t="s">
        <v>11</v>
      </c>
    </row>
    <row r="2" spans="1:14" ht="32.1" customHeight="1" x14ac:dyDescent="0.55000000000000004">
      <c r="A2" s="19" t="s">
        <v>1</v>
      </c>
      <c r="B2" s="4" t="s">
        <v>7</v>
      </c>
      <c r="C2" s="3" t="s">
        <v>6</v>
      </c>
    </row>
    <row r="3" spans="1:14" ht="24.95" customHeight="1" x14ac:dyDescent="0.3">
      <c r="A3" s="19"/>
      <c r="B3" s="11">
        <v>0.3</v>
      </c>
      <c r="C3" s="12">
        <v>0.4</v>
      </c>
    </row>
    <row r="4" spans="1:14" x14ac:dyDescent="0.25">
      <c r="A4" s="10"/>
    </row>
    <row r="5" spans="1:14" ht="24.95" customHeight="1" x14ac:dyDescent="0.3">
      <c r="A5" s="8" t="s">
        <v>2</v>
      </c>
      <c r="B5" s="13">
        <v>15</v>
      </c>
      <c r="C5" s="13">
        <v>20</v>
      </c>
    </row>
    <row r="6" spans="1:14" ht="24.95" customHeight="1" x14ac:dyDescent="0.3">
      <c r="A6" s="6" t="s">
        <v>3</v>
      </c>
      <c r="B6" s="7">
        <f>B3*B5+C3*C5</f>
        <v>12.5</v>
      </c>
    </row>
    <row r="8" spans="1:14" ht="36.75" customHeight="1" x14ac:dyDescent="0.25">
      <c r="A8" s="8" t="s">
        <v>4</v>
      </c>
      <c r="B8" s="18" t="s">
        <v>5</v>
      </c>
      <c r="C8" s="18"/>
      <c r="D8" s="9" t="s">
        <v>14</v>
      </c>
      <c r="E8" s="9" t="s">
        <v>13</v>
      </c>
      <c r="F8" s="2"/>
    </row>
    <row r="9" spans="1:14" ht="32.1" customHeight="1" x14ac:dyDescent="0.55000000000000004">
      <c r="A9" s="1"/>
      <c r="B9" s="4" t="s">
        <v>40</v>
      </c>
      <c r="C9" s="3" t="s">
        <v>41</v>
      </c>
      <c r="D9" s="1"/>
      <c r="E9" s="1"/>
    </row>
    <row r="10" spans="1:14" ht="24.95" customHeight="1" x14ac:dyDescent="0.25">
      <c r="A10" s="5" t="s">
        <v>35</v>
      </c>
      <c r="B10" s="5">
        <v>2</v>
      </c>
      <c r="C10" s="5">
        <v>3</v>
      </c>
      <c r="D10" s="14">
        <f>B10*$B$5+C10*$C$5</f>
        <v>90</v>
      </c>
      <c r="E10" s="5">
        <v>90</v>
      </c>
    </row>
    <row r="11" spans="1:14" ht="24.95" customHeight="1" x14ac:dyDescent="0.25">
      <c r="A11" s="5" t="s">
        <v>36</v>
      </c>
      <c r="B11" s="5">
        <v>4</v>
      </c>
      <c r="C11" s="5">
        <v>3</v>
      </c>
      <c r="D11" s="14">
        <f>B11*$B$5+C11*$C$5</f>
        <v>120</v>
      </c>
      <c r="E11" s="5">
        <v>120</v>
      </c>
      <c r="G11" s="23" t="s">
        <v>22</v>
      </c>
      <c r="H11" s="24" t="s">
        <v>27</v>
      </c>
      <c r="I11" s="24"/>
      <c r="J11" s="24"/>
      <c r="K11" s="24"/>
      <c r="L11" s="24"/>
      <c r="M11" s="24"/>
      <c r="N11" s="24"/>
    </row>
  </sheetData>
  <mergeCells count="4">
    <mergeCell ref="A2:A3"/>
    <mergeCell ref="B1:C1"/>
    <mergeCell ref="B8:C8"/>
    <mergeCell ref="H11:N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86FA-E661-4ECA-9FC1-FA39CE129454}">
  <dimension ref="A1:K12"/>
  <sheetViews>
    <sheetView workbookViewId="0">
      <selection activeCell="B1" sqref="B1:C1"/>
    </sheetView>
  </sheetViews>
  <sheetFormatPr defaultRowHeight="15" x14ac:dyDescent="0.25"/>
  <cols>
    <col min="1" max="5" width="15.7109375" customWidth="1"/>
    <col min="6" max="6" width="13.5703125" bestFit="1" customWidth="1"/>
  </cols>
  <sheetData>
    <row r="1" spans="1:11" ht="24.75" customHeight="1" x14ac:dyDescent="0.25">
      <c r="A1" s="1"/>
      <c r="B1" s="18" t="s">
        <v>0</v>
      </c>
      <c r="C1" s="18"/>
      <c r="D1" t="s">
        <v>12</v>
      </c>
    </row>
    <row r="2" spans="1:11" ht="32.1" customHeight="1" x14ac:dyDescent="0.55000000000000004">
      <c r="A2" s="19" t="s">
        <v>1</v>
      </c>
      <c r="B2" s="4" t="s">
        <v>7</v>
      </c>
      <c r="C2" s="3" t="s">
        <v>6</v>
      </c>
    </row>
    <row r="3" spans="1:11" ht="24.95" customHeight="1" x14ac:dyDescent="0.3">
      <c r="A3" s="19"/>
      <c r="B3" s="11">
        <v>30</v>
      </c>
      <c r="C3" s="12">
        <v>50</v>
      </c>
    </row>
    <row r="4" spans="1:11" x14ac:dyDescent="0.25">
      <c r="A4" s="10"/>
    </row>
    <row r="5" spans="1:11" ht="24.95" customHeight="1" x14ac:dyDescent="0.3">
      <c r="A5" s="8" t="s">
        <v>2</v>
      </c>
      <c r="B5" s="13">
        <v>7</v>
      </c>
      <c r="C5" s="13">
        <v>1.9999999999999996</v>
      </c>
    </row>
    <row r="6" spans="1:11" ht="24.95" customHeight="1" x14ac:dyDescent="0.3">
      <c r="A6" s="6" t="s">
        <v>15</v>
      </c>
      <c r="B6" s="7">
        <f>SUMPRODUCT(B3:C3,B$5:C$5)</f>
        <v>310</v>
      </c>
    </row>
    <row r="8" spans="1:11" ht="36.75" customHeight="1" x14ac:dyDescent="0.25">
      <c r="A8" s="8" t="s">
        <v>4</v>
      </c>
      <c r="B8" s="18" t="s">
        <v>5</v>
      </c>
      <c r="C8" s="18"/>
      <c r="D8" s="9" t="s">
        <v>14</v>
      </c>
      <c r="E8" s="9" t="s">
        <v>20</v>
      </c>
      <c r="F8" s="2"/>
    </row>
    <row r="9" spans="1:11" ht="32.1" customHeight="1" x14ac:dyDescent="0.55000000000000004">
      <c r="A9" s="1"/>
      <c r="B9" s="4" t="s">
        <v>42</v>
      </c>
      <c r="C9" s="3" t="s">
        <v>43</v>
      </c>
      <c r="D9" s="1"/>
      <c r="E9" s="1"/>
    </row>
    <row r="10" spans="1:11" ht="24.95" customHeight="1" x14ac:dyDescent="0.25">
      <c r="A10" s="5" t="s">
        <v>8</v>
      </c>
      <c r="B10" s="5">
        <v>2</v>
      </c>
      <c r="C10" s="5">
        <v>1</v>
      </c>
      <c r="D10" s="14">
        <f>SUMPRODUCT(B$5:C$5,B10:C10)</f>
        <v>16</v>
      </c>
      <c r="E10" s="5">
        <v>16</v>
      </c>
      <c r="G10" s="23" t="s">
        <v>22</v>
      </c>
      <c r="H10" s="24" t="s">
        <v>24</v>
      </c>
      <c r="I10" s="24"/>
      <c r="J10" s="24"/>
      <c r="K10" s="24"/>
    </row>
    <row r="11" spans="1:11" ht="24.95" customHeight="1" x14ac:dyDescent="0.25">
      <c r="A11" s="5" t="s">
        <v>9</v>
      </c>
      <c r="B11" s="5">
        <v>1</v>
      </c>
      <c r="C11" s="5">
        <v>2</v>
      </c>
      <c r="D11" s="14">
        <f t="shared" ref="D11:D12" si="0">SUMPRODUCT(B$5:C$5,B11:C11)</f>
        <v>11</v>
      </c>
      <c r="E11" s="5">
        <v>11</v>
      </c>
      <c r="H11" s="24" t="s">
        <v>25</v>
      </c>
      <c r="I11" s="24"/>
      <c r="J11" s="24"/>
      <c r="K11" s="24"/>
    </row>
    <row r="12" spans="1:11" ht="24.95" customHeight="1" x14ac:dyDescent="0.25">
      <c r="A12" s="5" t="s">
        <v>10</v>
      </c>
      <c r="B12" s="5">
        <v>1</v>
      </c>
      <c r="C12" s="5">
        <v>3</v>
      </c>
      <c r="D12" s="14">
        <f t="shared" si="0"/>
        <v>12.999999999999998</v>
      </c>
      <c r="E12" s="5">
        <v>15</v>
      </c>
    </row>
  </sheetData>
  <mergeCells count="5">
    <mergeCell ref="B1:C1"/>
    <mergeCell ref="A2:A3"/>
    <mergeCell ref="B8:C8"/>
    <mergeCell ref="H10:K10"/>
    <mergeCell ref="H11:K1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C468-E07A-47CF-BE0D-DCE8CEF82C7C}">
  <dimension ref="A1:M12"/>
  <sheetViews>
    <sheetView workbookViewId="0">
      <selection activeCell="B1" sqref="B1:C1"/>
    </sheetView>
  </sheetViews>
  <sheetFormatPr defaultRowHeight="15" x14ac:dyDescent="0.25"/>
  <cols>
    <col min="1" max="1" width="24.42578125" bestFit="1" customWidth="1"/>
    <col min="2" max="2" width="20" bestFit="1" customWidth="1"/>
    <col min="3" max="3" width="19" bestFit="1" customWidth="1"/>
    <col min="4" max="5" width="15.7109375" customWidth="1"/>
    <col min="6" max="6" width="13.5703125" bestFit="1" customWidth="1"/>
  </cols>
  <sheetData>
    <row r="1" spans="1:13" ht="24.75" customHeight="1" x14ac:dyDescent="0.25">
      <c r="A1" s="1"/>
      <c r="B1" s="18" t="s">
        <v>0</v>
      </c>
      <c r="C1" s="18"/>
      <c r="D1" t="s">
        <v>12</v>
      </c>
    </row>
    <row r="2" spans="1:13" ht="32.1" customHeight="1" x14ac:dyDescent="0.55000000000000004">
      <c r="A2" s="19" t="s">
        <v>1</v>
      </c>
      <c r="B2" s="4" t="s">
        <v>7</v>
      </c>
      <c r="C2" s="3" t="s">
        <v>6</v>
      </c>
    </row>
    <row r="3" spans="1:13" ht="24.95" customHeight="1" x14ac:dyDescent="0.3">
      <c r="A3" s="19"/>
      <c r="B3" s="11">
        <v>1</v>
      </c>
      <c r="C3" s="12">
        <v>1</v>
      </c>
    </row>
    <row r="4" spans="1:13" x14ac:dyDescent="0.25">
      <c r="A4" s="10"/>
    </row>
    <row r="5" spans="1:13" ht="24.95" customHeight="1" x14ac:dyDescent="0.3">
      <c r="A5" s="8" t="s">
        <v>2</v>
      </c>
      <c r="B5" s="20">
        <v>2.0474137931034484</v>
      </c>
      <c r="C5" s="20">
        <v>3.2543103448275863</v>
      </c>
    </row>
    <row r="6" spans="1:13" ht="24.95" customHeight="1" x14ac:dyDescent="0.3">
      <c r="A6" s="6" t="s">
        <v>19</v>
      </c>
      <c r="B6" s="21">
        <f>SUMPRODUCT(B3:C3,B$5:C$5)</f>
        <v>5.3017241379310347</v>
      </c>
    </row>
    <row r="8" spans="1:13" ht="36.75" customHeight="1" x14ac:dyDescent="0.25">
      <c r="A8" s="8" t="s">
        <v>4</v>
      </c>
      <c r="B8" s="18" t="s">
        <v>5</v>
      </c>
      <c r="C8" s="18"/>
      <c r="D8" s="9" t="s">
        <v>14</v>
      </c>
      <c r="E8" s="9" t="s">
        <v>21</v>
      </c>
      <c r="F8" s="2"/>
    </row>
    <row r="9" spans="1:13" ht="32.1" customHeight="1" x14ac:dyDescent="0.55000000000000004">
      <c r="A9" s="1"/>
      <c r="B9" s="4" t="s">
        <v>44</v>
      </c>
      <c r="C9" s="3" t="s">
        <v>45</v>
      </c>
      <c r="D9" s="1"/>
      <c r="E9" s="1"/>
      <c r="G9" s="23" t="s">
        <v>22</v>
      </c>
      <c r="H9" s="22" t="s">
        <v>23</v>
      </c>
      <c r="I9" s="22"/>
      <c r="J9" s="22"/>
      <c r="K9" s="22"/>
      <c r="L9" s="22"/>
      <c r="M9" s="22"/>
    </row>
    <row r="10" spans="1:13" ht="24.95" customHeight="1" x14ac:dyDescent="0.25">
      <c r="A10" s="5" t="s">
        <v>16</v>
      </c>
      <c r="B10" s="5">
        <v>30</v>
      </c>
      <c r="C10" s="5">
        <v>18</v>
      </c>
      <c r="D10" s="14">
        <f>SUMPRODUCT(B$5:C$5,B10:C10)</f>
        <v>120</v>
      </c>
      <c r="E10" s="5">
        <v>160</v>
      </c>
    </row>
    <row r="11" spans="1:13" ht="24.95" customHeight="1" x14ac:dyDescent="0.25">
      <c r="A11" s="5" t="s">
        <v>17</v>
      </c>
      <c r="B11" s="5">
        <v>12</v>
      </c>
      <c r="C11" s="5">
        <v>100</v>
      </c>
      <c r="D11" s="14">
        <f t="shared" ref="D11:D12" si="0">SUMPRODUCT(B$5:C$5,B11:C11)</f>
        <v>350</v>
      </c>
      <c r="E11" s="5">
        <v>350</v>
      </c>
    </row>
    <row r="12" spans="1:13" ht="24.95" customHeight="1" x14ac:dyDescent="0.25">
      <c r="A12" s="5" t="s">
        <v>18</v>
      </c>
      <c r="B12" s="5">
        <v>500</v>
      </c>
      <c r="C12" s="5">
        <v>300</v>
      </c>
      <c r="D12" s="14">
        <f t="shared" si="0"/>
        <v>2000</v>
      </c>
      <c r="E12" s="5">
        <v>2000</v>
      </c>
    </row>
  </sheetData>
  <mergeCells count="4">
    <mergeCell ref="B1:C1"/>
    <mergeCell ref="A2:A3"/>
    <mergeCell ref="B8:C8"/>
    <mergeCell ref="H9:M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A11B-75EF-401B-868F-0FA703180B0E}">
  <dimension ref="A1:O12"/>
  <sheetViews>
    <sheetView workbookViewId="0">
      <selection activeCell="B1" sqref="B1:C1"/>
    </sheetView>
  </sheetViews>
  <sheetFormatPr defaultRowHeight="15" x14ac:dyDescent="0.25"/>
  <cols>
    <col min="1" max="1" width="24.42578125" bestFit="1" customWidth="1"/>
    <col min="2" max="2" width="16.5703125" bestFit="1" customWidth="1"/>
    <col min="3" max="5" width="15.7109375" customWidth="1"/>
    <col min="6" max="6" width="13.5703125" bestFit="1" customWidth="1"/>
  </cols>
  <sheetData>
    <row r="1" spans="1:15" ht="24.75" customHeight="1" x14ac:dyDescent="0.25">
      <c r="A1" s="1"/>
      <c r="B1" s="18" t="s">
        <v>0</v>
      </c>
      <c r="C1" s="18"/>
      <c r="D1" t="s">
        <v>28</v>
      </c>
    </row>
    <row r="2" spans="1:15" ht="32.1" customHeight="1" x14ac:dyDescent="0.55000000000000004">
      <c r="A2" s="19" t="s">
        <v>1</v>
      </c>
      <c r="B2" s="4" t="s">
        <v>7</v>
      </c>
      <c r="C2" s="3" t="s">
        <v>6</v>
      </c>
    </row>
    <row r="3" spans="1:15" ht="24.95" customHeight="1" x14ac:dyDescent="0.3">
      <c r="A3" s="19"/>
      <c r="B3" s="26">
        <v>300</v>
      </c>
      <c r="C3" s="27">
        <v>500</v>
      </c>
    </row>
    <row r="4" spans="1:15" x14ac:dyDescent="0.25">
      <c r="A4" s="10"/>
    </row>
    <row r="5" spans="1:15" ht="24.95" customHeight="1" x14ac:dyDescent="0.3">
      <c r="A5" s="8" t="s">
        <v>2</v>
      </c>
      <c r="B5" s="28">
        <v>7</v>
      </c>
      <c r="C5" s="28">
        <v>1.9999999999999996</v>
      </c>
    </row>
    <row r="6" spans="1:15" ht="24.95" customHeight="1" x14ac:dyDescent="0.3">
      <c r="A6" s="6" t="s">
        <v>15</v>
      </c>
      <c r="B6" s="25">
        <f>SUMPRODUCT(B3:C3,B$5:C$5)</f>
        <v>3100</v>
      </c>
      <c r="G6" s="23" t="s">
        <v>22</v>
      </c>
      <c r="H6" s="24" t="s">
        <v>32</v>
      </c>
      <c r="I6" s="24"/>
      <c r="J6" s="24"/>
      <c r="K6" s="24"/>
      <c r="L6" s="24"/>
      <c r="M6" s="24"/>
      <c r="N6" s="24"/>
      <c r="O6" s="24"/>
    </row>
    <row r="8" spans="1:15" ht="36.75" customHeight="1" x14ac:dyDescent="0.25">
      <c r="A8" s="8" t="s">
        <v>4</v>
      </c>
      <c r="B8" s="18" t="s">
        <v>5</v>
      </c>
      <c r="C8" s="18"/>
      <c r="D8" s="9" t="s">
        <v>14</v>
      </c>
      <c r="E8" s="9" t="s">
        <v>21</v>
      </c>
      <c r="F8" s="2"/>
    </row>
    <row r="9" spans="1:15" ht="32.1" customHeight="1" x14ac:dyDescent="0.55000000000000004">
      <c r="A9" s="1"/>
      <c r="B9" s="4" t="s">
        <v>46</v>
      </c>
      <c r="C9" s="3" t="s">
        <v>47</v>
      </c>
      <c r="D9" s="1"/>
      <c r="E9" s="1"/>
      <c r="H9" s="22"/>
      <c r="I9" s="22"/>
      <c r="J9" s="22"/>
      <c r="K9" s="22"/>
      <c r="L9" s="22"/>
      <c r="M9" s="22"/>
    </row>
    <row r="10" spans="1:15" ht="24.95" customHeight="1" x14ac:dyDescent="0.25">
      <c r="A10" s="5" t="s">
        <v>29</v>
      </c>
      <c r="B10" s="5">
        <v>2</v>
      </c>
      <c r="C10" s="5">
        <v>1</v>
      </c>
      <c r="D10" s="14">
        <f>SUMPRODUCT(B$5:C$5,B10:C10)</f>
        <v>16</v>
      </c>
      <c r="E10" s="5">
        <v>16</v>
      </c>
    </row>
    <row r="11" spans="1:15" ht="24.95" customHeight="1" x14ac:dyDescent="0.25">
      <c r="A11" s="5" t="s">
        <v>30</v>
      </c>
      <c r="B11" s="5">
        <v>1</v>
      </c>
      <c r="C11" s="5">
        <v>2</v>
      </c>
      <c r="D11" s="14">
        <f t="shared" ref="D11:D12" si="0">SUMPRODUCT(B$5:C$5,B11:C11)</f>
        <v>11</v>
      </c>
      <c r="E11" s="5">
        <v>11</v>
      </c>
    </row>
    <row r="12" spans="1:15" ht="24.95" customHeight="1" x14ac:dyDescent="0.25">
      <c r="A12" s="5" t="s">
        <v>31</v>
      </c>
      <c r="B12" s="5">
        <v>1</v>
      </c>
      <c r="C12" s="5">
        <v>3</v>
      </c>
      <c r="D12" s="14">
        <f t="shared" si="0"/>
        <v>12.999999999999998</v>
      </c>
      <c r="E12" s="5">
        <v>15</v>
      </c>
    </row>
  </sheetData>
  <mergeCells count="5">
    <mergeCell ref="B1:C1"/>
    <mergeCell ref="A2:A3"/>
    <mergeCell ref="B8:C8"/>
    <mergeCell ref="H9:M9"/>
    <mergeCell ref="H6:O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C2B9-9F20-48B6-9B48-031E214FF7B0}">
  <dimension ref="A1:O11"/>
  <sheetViews>
    <sheetView tabSelected="1" workbookViewId="0">
      <selection activeCell="B1" sqref="B1:C1"/>
    </sheetView>
  </sheetViews>
  <sheetFormatPr defaultRowHeight="15" x14ac:dyDescent="0.25"/>
  <cols>
    <col min="1" max="1" width="24.42578125" bestFit="1" customWidth="1"/>
    <col min="2" max="2" width="16.5703125" bestFit="1" customWidth="1"/>
    <col min="3" max="5" width="15.7109375" customWidth="1"/>
    <col min="6" max="6" width="13.5703125" bestFit="1" customWidth="1"/>
  </cols>
  <sheetData>
    <row r="1" spans="1:15" ht="24.75" customHeight="1" x14ac:dyDescent="0.25">
      <c r="A1" s="1"/>
      <c r="B1" s="18" t="s">
        <v>0</v>
      </c>
      <c r="C1" s="18"/>
      <c r="D1" t="s">
        <v>28</v>
      </c>
    </row>
    <row r="2" spans="1:15" ht="32.1" customHeight="1" x14ac:dyDescent="0.55000000000000004">
      <c r="A2" s="19" t="s">
        <v>1</v>
      </c>
      <c r="B2" s="4" t="s">
        <v>7</v>
      </c>
      <c r="C2" s="3" t="s">
        <v>6</v>
      </c>
    </row>
    <row r="3" spans="1:15" ht="24.95" customHeight="1" x14ac:dyDescent="0.3">
      <c r="A3" s="19"/>
      <c r="B3" s="26">
        <v>120</v>
      </c>
      <c r="C3" s="27">
        <v>80</v>
      </c>
    </row>
    <row r="4" spans="1:15" x14ac:dyDescent="0.25">
      <c r="A4" s="10"/>
    </row>
    <row r="5" spans="1:15" ht="24.95" customHeight="1" x14ac:dyDescent="0.3">
      <c r="A5" s="8" t="s">
        <v>2</v>
      </c>
      <c r="B5" s="28">
        <v>2.2222222222222223</v>
      </c>
      <c r="C5" s="28">
        <v>1.5555555555555554</v>
      </c>
    </row>
    <row r="6" spans="1:15" ht="24.95" customHeight="1" x14ac:dyDescent="0.3">
      <c r="A6" s="6" t="s">
        <v>15</v>
      </c>
      <c r="B6" s="25">
        <f>SUMPRODUCT(B3:C3,B$5:C$5)</f>
        <v>391.11111111111109</v>
      </c>
      <c r="G6" s="23" t="s">
        <v>22</v>
      </c>
      <c r="H6" s="24" t="s">
        <v>50</v>
      </c>
      <c r="I6" s="24"/>
      <c r="J6" s="24"/>
      <c r="K6" s="24"/>
      <c r="L6" s="24"/>
      <c r="M6" s="24"/>
      <c r="N6" s="24"/>
      <c r="O6" s="24"/>
    </row>
    <row r="8" spans="1:15" ht="36.75" customHeight="1" x14ac:dyDescent="0.25">
      <c r="A8" s="8" t="s">
        <v>4</v>
      </c>
      <c r="B8" s="18" t="s">
        <v>5</v>
      </c>
      <c r="C8" s="18"/>
      <c r="D8" s="9" t="s">
        <v>14</v>
      </c>
      <c r="E8" s="9" t="s">
        <v>21</v>
      </c>
      <c r="F8" s="2"/>
    </row>
    <row r="9" spans="1:15" ht="32.1" customHeight="1" x14ac:dyDescent="0.55000000000000004">
      <c r="A9" s="1"/>
      <c r="B9" s="4" t="s">
        <v>48</v>
      </c>
      <c r="C9" s="3" t="s">
        <v>49</v>
      </c>
      <c r="D9" s="1"/>
      <c r="E9" s="1"/>
      <c r="H9" s="22"/>
      <c r="I9" s="22"/>
      <c r="J9" s="22"/>
      <c r="K9" s="22"/>
      <c r="L9" s="22"/>
      <c r="M9" s="22"/>
    </row>
    <row r="10" spans="1:15" ht="24.95" customHeight="1" x14ac:dyDescent="0.25">
      <c r="A10" s="5" t="s">
        <v>33</v>
      </c>
      <c r="B10" s="5">
        <v>2</v>
      </c>
      <c r="C10" s="5">
        <v>1</v>
      </c>
      <c r="D10" s="14">
        <f>SUMPRODUCT(B$5:C$5,B10:C10)</f>
        <v>6</v>
      </c>
      <c r="E10" s="5">
        <v>6</v>
      </c>
    </row>
    <row r="11" spans="1:15" ht="24.95" customHeight="1" x14ac:dyDescent="0.25">
      <c r="A11" s="5" t="s">
        <v>34</v>
      </c>
      <c r="B11" s="5">
        <v>7</v>
      </c>
      <c r="C11" s="5">
        <v>8</v>
      </c>
      <c r="D11" s="14">
        <f t="shared" ref="D11" si="0">SUMPRODUCT(B$5:C$5,B11:C11)</f>
        <v>28</v>
      </c>
      <c r="E11" s="5">
        <v>28</v>
      </c>
    </row>
  </sheetData>
  <mergeCells count="5">
    <mergeCell ref="B1:C1"/>
    <mergeCell ref="A2:A3"/>
    <mergeCell ref="H6:O6"/>
    <mergeCell ref="B8:C8"/>
    <mergeCell ref="H9:M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Exemplo_youtube</vt:lpstr>
      <vt:lpstr>Aluguel_Caminhões</vt:lpstr>
      <vt:lpstr>Fabrica_Metais</vt:lpstr>
      <vt:lpstr>Empresa_Papel</vt:lpstr>
      <vt:lpstr>Avaliação_exe1</vt:lpstr>
      <vt:lpstr>Avaliação_exe2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lab3aluno</dc:creator>
  <cp:lastModifiedBy>Silvana Sales de Menezes</cp:lastModifiedBy>
  <dcterms:created xsi:type="dcterms:W3CDTF">2023-03-30T17:02:45Z</dcterms:created>
  <dcterms:modified xsi:type="dcterms:W3CDTF">2023-04-14T20:03:00Z</dcterms:modified>
</cp:coreProperties>
</file>