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Column1</t>
        </is>
      </c>
      <c r="B1" t="inlineStr">
        <is>
          <t>Job No</t>
        </is>
      </c>
      <c r="C1" t="inlineStr">
        <is>
          <t>DESCRIPTION</t>
        </is>
      </c>
      <c r="D1" t="inlineStr">
        <is>
          <t>Column2</t>
        </is>
      </c>
      <c r="E1" t="inlineStr">
        <is>
          <t>PM</t>
        </is>
      </c>
      <c r="F1" t="inlineStr">
        <is>
          <t>Column5</t>
        </is>
      </c>
      <c r="G1" t="inlineStr">
        <is>
          <t>08/03/24</t>
        </is>
      </c>
      <c r="H1" t="inlineStr">
        <is>
          <t>08/10/24</t>
        </is>
      </c>
      <c r="I1" s="1" t="n">
        <v>45577</v>
      </c>
    </row>
    <row r="2">
      <c r="A2" t="inlineStr">
        <is>
          <t>10-21-0020</t>
        </is>
      </c>
      <c r="B2">
        <f>A2</f>
        <v/>
      </c>
      <c r="C2" t="inlineStr">
        <is>
          <t>IOS - ADDITION &amp; RENOVATIONS</t>
        </is>
      </c>
      <c r="D2" t="inlineStr">
        <is>
          <t>TT</t>
        </is>
      </c>
      <c r="E2">
        <f>D2</f>
        <v/>
      </c>
      <c r="F2" t="inlineStr">
        <is>
          <t>Estimate</t>
        </is>
      </c>
      <c r="G2" t="n">
        <v>3568364</v>
      </c>
      <c r="H2" t="inlineStr">
        <is>
          <t>prev1</t>
        </is>
      </c>
      <c r="I2" t="inlineStr">
        <is>
          <t>prev2</t>
        </is>
      </c>
      <c r="J2" t="inlineStr">
        <is>
          <t>prev3</t>
        </is>
      </c>
    </row>
    <row r="3">
      <c r="A3" t="inlineStr"/>
      <c r="B3">
        <f>A2</f>
        <v/>
      </c>
      <c r="C3" t="inlineStr"/>
      <c r="D3" t="inlineStr"/>
      <c r="E3">
        <f>D2</f>
        <v/>
      </c>
      <c r="F3" t="inlineStr">
        <is>
          <t>Actual</t>
        </is>
      </c>
      <c r="G3" t="n">
        <v>280158</v>
      </c>
      <c r="H3" t="n">
        <v>280158</v>
      </c>
      <c r="I3" t="n">
        <v>280158</v>
      </c>
      <c r="J3" t="n">
        <v>280158</v>
      </c>
    </row>
    <row r="4">
      <c r="A4" t="inlineStr"/>
      <c r="B4">
        <f>A2</f>
        <v/>
      </c>
      <c r="C4" t="inlineStr"/>
      <c r="D4" t="inlineStr"/>
      <c r="E4">
        <f>D2</f>
        <v/>
      </c>
      <c r="F4" t="inlineStr">
        <is>
          <t>Last Week</t>
        </is>
      </c>
      <c r="G4" t="n">
        <v>0</v>
      </c>
    </row>
    <row r="5">
      <c r="A5" t="inlineStr"/>
      <c r="B5">
        <f>A2</f>
        <v/>
      </c>
      <c r="C5" t="inlineStr"/>
      <c r="D5" t="inlineStr"/>
      <c r="E5">
        <f>D2</f>
        <v/>
      </c>
      <c r="F5" t="inlineStr">
        <is>
          <t>Remaining</t>
        </is>
      </c>
    </row>
    <row r="6">
      <c r="A6" t="inlineStr">
        <is>
          <t>10-23-0018</t>
        </is>
      </c>
      <c r="B6">
        <f>A6</f>
        <v/>
      </c>
      <c r="C6" t="inlineStr">
        <is>
          <t>ITAC @ CHEMTRADE</t>
        </is>
      </c>
      <c r="D6" t="inlineStr">
        <is>
          <t>SS</t>
        </is>
      </c>
      <c r="E6">
        <f>D6</f>
        <v/>
      </c>
      <c r="F6" t="inlineStr">
        <is>
          <t>Estimate</t>
        </is>
      </c>
      <c r="G6" t="n">
        <v>410999</v>
      </c>
      <c r="H6" t="inlineStr">
        <is>
          <t>prev1</t>
        </is>
      </c>
      <c r="I6" t="n">
        <v>446288</v>
      </c>
      <c r="J6" t="inlineStr">
        <is>
          <t>prev3</t>
        </is>
      </c>
    </row>
    <row r="7">
      <c r="A7" t="inlineStr"/>
      <c r="B7">
        <f>A6</f>
        <v/>
      </c>
      <c r="C7" t="inlineStr"/>
      <c r="D7" t="inlineStr"/>
      <c r="E7">
        <f>D6</f>
        <v/>
      </c>
      <c r="F7" t="inlineStr">
        <is>
          <t>Actual</t>
        </is>
      </c>
      <c r="G7" t="n">
        <v>142334</v>
      </c>
      <c r="H7" t="n">
        <v>146271</v>
      </c>
      <c r="I7" t="n">
        <v>189070</v>
      </c>
      <c r="J7" t="n">
        <v>284780</v>
      </c>
    </row>
    <row r="8">
      <c r="A8" t="inlineStr"/>
      <c r="B8">
        <f>A6</f>
        <v/>
      </c>
      <c r="C8" t="inlineStr"/>
      <c r="D8" t="inlineStr"/>
      <c r="E8">
        <f>D6</f>
        <v/>
      </c>
      <c r="F8" t="inlineStr">
        <is>
          <t>Last Week</t>
        </is>
      </c>
      <c r="G8" t="n">
        <v>0</v>
      </c>
    </row>
    <row r="9">
      <c r="A9" t="inlineStr"/>
      <c r="B9">
        <f>A6</f>
        <v/>
      </c>
      <c r="C9" t="inlineStr"/>
      <c r="D9" t="inlineStr"/>
      <c r="E9">
        <f>D6</f>
        <v/>
      </c>
      <c r="F9" t="inlineStr">
        <is>
          <t>Remaining</t>
        </is>
      </c>
      <c r="G9">
        <f>G6-G7</f>
        <v/>
      </c>
      <c r="H9">
        <f>H6-H7</f>
        <v/>
      </c>
      <c r="I9">
        <f>I6-I7</f>
        <v/>
      </c>
      <c r="J9">
        <f>J6-J7</f>
        <v/>
      </c>
    </row>
    <row r="10">
      <c r="A10" t="inlineStr">
        <is>
          <t>10-23-0049</t>
        </is>
      </c>
      <c r="B10">
        <f>A10</f>
        <v/>
      </c>
      <c r="C10" t="inlineStr">
        <is>
          <t>BLANCHARD VALLEY HEALTH SYSTEM</t>
        </is>
      </c>
      <c r="D10" t="inlineStr">
        <is>
          <t>TT</t>
        </is>
      </c>
      <c r="E10">
        <f>D10</f>
        <v/>
      </c>
      <c r="F10" t="inlineStr">
        <is>
          <t>Estimate</t>
        </is>
      </c>
      <c r="G10" t="n">
        <v>130035</v>
      </c>
      <c r="H10" t="inlineStr">
        <is>
          <t>prev1</t>
        </is>
      </c>
      <c r="I10" t="inlineStr">
        <is>
          <t>prev2</t>
        </is>
      </c>
      <c r="J10" t="inlineStr">
        <is>
          <t>prev3</t>
        </is>
      </c>
    </row>
    <row r="11">
      <c r="A11" t="inlineStr"/>
      <c r="B11">
        <f>A10</f>
        <v/>
      </c>
      <c r="C11" t="inlineStr"/>
      <c r="D11" t="inlineStr"/>
      <c r="E11">
        <f>D10</f>
        <v/>
      </c>
      <c r="F11" t="inlineStr">
        <is>
          <t>Actual</t>
        </is>
      </c>
      <c r="G11" t="n">
        <v>0</v>
      </c>
      <c r="H11" t="n">
        <v>88291</v>
      </c>
      <c r="I11" t="n">
        <v>88291</v>
      </c>
      <c r="J11" t="n">
        <v>88291</v>
      </c>
    </row>
    <row r="12">
      <c r="A12" t="inlineStr"/>
      <c r="B12">
        <f>A10</f>
        <v/>
      </c>
      <c r="C12" t="inlineStr"/>
      <c r="D12" t="inlineStr"/>
      <c r="E12">
        <f>D10</f>
        <v/>
      </c>
      <c r="F12" t="inlineStr">
        <is>
          <t>Last Week</t>
        </is>
      </c>
      <c r="G12" t="n">
        <v>0</v>
      </c>
      <c r="H12">
        <f>J11-H11</f>
        <v/>
      </c>
      <c r="I12">
        <f>K11-I11</f>
        <v/>
      </c>
      <c r="J12">
        <f>L11-J11</f>
        <v/>
      </c>
    </row>
    <row r="13">
      <c r="A13" t="inlineStr"/>
      <c r="B13">
        <f>A10</f>
        <v/>
      </c>
      <c r="C13" t="inlineStr"/>
      <c r="D13" t="inlineStr"/>
      <c r="E13">
        <f>D10</f>
        <v/>
      </c>
      <c r="F13" t="inlineStr">
        <is>
          <t>Remaining</t>
        </is>
      </c>
      <c r="G13">
        <f>G10-G11</f>
        <v/>
      </c>
      <c r="H13">
        <f>H10-H11</f>
        <v/>
      </c>
      <c r="I13">
        <f>I10-I11</f>
        <v/>
      </c>
      <c r="J13">
        <f>J10-J11</f>
        <v/>
      </c>
    </row>
    <row r="14">
      <c r="A14" t="inlineStr">
        <is>
          <t>10-23-0224</t>
        </is>
      </c>
      <c r="B14">
        <f>A14</f>
        <v/>
      </c>
      <c r="C14" t="inlineStr">
        <is>
          <t>NUTRIEN - SUBSTATION 430</t>
        </is>
      </c>
      <c r="D14" t="inlineStr">
        <is>
          <t>DG</t>
        </is>
      </c>
      <c r="E14">
        <f>D14</f>
        <v/>
      </c>
      <c r="F14" t="inlineStr">
        <is>
          <t>Estimate</t>
        </is>
      </c>
      <c r="G14" t="n">
        <v>1165037</v>
      </c>
      <c r="H14" t="inlineStr">
        <is>
          <t>prev1</t>
        </is>
      </c>
      <c r="I14" t="inlineStr">
        <is>
          <t>prev2</t>
        </is>
      </c>
      <c r="J14" t="inlineStr">
        <is>
          <t>prev3</t>
        </is>
      </c>
    </row>
    <row r="15">
      <c r="A15" t="inlineStr"/>
      <c r="B15">
        <f>A14</f>
        <v/>
      </c>
      <c r="C15" t="inlineStr"/>
      <c r="D15" t="inlineStr"/>
      <c r="E15">
        <f>D14</f>
        <v/>
      </c>
      <c r="F15" t="inlineStr">
        <is>
          <t>Actual</t>
        </is>
      </c>
    </row>
    <row r="16">
      <c r="A16" t="inlineStr"/>
      <c r="B16">
        <f>A14</f>
        <v/>
      </c>
      <c r="C16" t="inlineStr"/>
      <c r="D16" t="inlineStr"/>
      <c r="E16">
        <f>D14</f>
        <v/>
      </c>
      <c r="F16" t="inlineStr">
        <is>
          <t>Last Week</t>
        </is>
      </c>
      <c r="G16" t="n">
        <v>0</v>
      </c>
      <c r="H16">
        <f>J15-H15</f>
        <v/>
      </c>
      <c r="I16">
        <f>K15-I15</f>
        <v/>
      </c>
      <c r="J16">
        <f>L15-J15</f>
        <v/>
      </c>
    </row>
    <row r="17">
      <c r="A17" t="inlineStr"/>
      <c r="B17">
        <f>A14</f>
        <v/>
      </c>
      <c r="C17" t="inlineStr"/>
      <c r="D17" t="inlineStr"/>
      <c r="E17">
        <f>D14</f>
        <v/>
      </c>
      <c r="F17" t="inlineStr">
        <is>
          <t>Remaining</t>
        </is>
      </c>
      <c r="G17">
        <f>G14-G15</f>
        <v/>
      </c>
      <c r="H17">
        <f>H14-H15</f>
        <v/>
      </c>
      <c r="I17">
        <f>I14-I15</f>
        <v/>
      </c>
      <c r="J17">
        <f>J14-J15</f>
        <v/>
      </c>
    </row>
    <row r="18">
      <c r="A18" t="inlineStr">
        <is>
          <t>10-23-8009</t>
        </is>
      </c>
      <c r="B18">
        <f>A18</f>
        <v/>
      </c>
      <c r="C18" t="inlineStr">
        <is>
          <t>ALVADA @ GROB EXPANSION</t>
        </is>
      </c>
      <c r="D18" t="inlineStr">
        <is>
          <t>JW</t>
        </is>
      </c>
      <c r="E18">
        <f>D18</f>
        <v/>
      </c>
      <c r="F18" t="inlineStr">
        <is>
          <t>Estimate</t>
        </is>
      </c>
      <c r="G18" t="n">
        <v>127260</v>
      </c>
      <c r="H18" t="inlineStr">
        <is>
          <t>prev1</t>
        </is>
      </c>
      <c r="I18" t="n">
        <v>132000</v>
      </c>
      <c r="J18" t="inlineStr">
        <is>
          <t>prev3</t>
        </is>
      </c>
    </row>
    <row r="19">
      <c r="A19" t="inlineStr"/>
      <c r="B19">
        <f>A18</f>
        <v/>
      </c>
      <c r="C19" t="inlineStr"/>
      <c r="D19" t="inlineStr"/>
      <c r="E19">
        <f>D18</f>
        <v/>
      </c>
      <c r="F19" t="inlineStr">
        <is>
          <t>Actual</t>
        </is>
      </c>
    </row>
    <row r="20">
      <c r="A20" t="inlineStr"/>
      <c r="B20">
        <f>A18</f>
        <v/>
      </c>
      <c r="C20" t="inlineStr"/>
      <c r="D20" t="inlineStr"/>
      <c r="E20">
        <f>D18</f>
        <v/>
      </c>
      <c r="F20" t="inlineStr">
        <is>
          <t>Last Week</t>
        </is>
      </c>
      <c r="G20" t="n">
        <v>0</v>
      </c>
      <c r="H20">
        <f>J19-H19</f>
        <v/>
      </c>
      <c r="I20">
        <f>K19-I19</f>
        <v/>
      </c>
      <c r="J20">
        <f>L19-J19</f>
        <v/>
      </c>
    </row>
    <row r="21">
      <c r="A21" t="inlineStr"/>
      <c r="B21">
        <f>A18</f>
        <v/>
      </c>
      <c r="C21" t="inlineStr"/>
      <c r="D21" t="inlineStr"/>
      <c r="E21">
        <f>D18</f>
        <v/>
      </c>
      <c r="F21" t="inlineStr">
        <is>
          <t>Remaining</t>
        </is>
      </c>
      <c r="G21">
        <f>G18-G19</f>
        <v/>
      </c>
      <c r="H21">
        <f>H18-H19</f>
        <v/>
      </c>
      <c r="I21">
        <f>I18-I19</f>
        <v/>
      </c>
      <c r="J21">
        <f>J18-J19</f>
        <v/>
      </c>
    </row>
    <row r="22">
      <c r="A22" t="inlineStr">
        <is>
          <t>10-24-0013</t>
        </is>
      </c>
      <c r="B22">
        <f>A22</f>
        <v/>
      </c>
      <c r="C22" t="inlineStr">
        <is>
          <t xml:space="preserve">GRANGER @AUGLAIZE COUNTY JAIL </t>
        </is>
      </c>
      <c r="D22" t="inlineStr">
        <is>
          <t>JS</t>
        </is>
      </c>
      <c r="E22">
        <f>D22</f>
        <v/>
      </c>
      <c r="F22" t="inlineStr">
        <is>
          <t>Estimate</t>
        </is>
      </c>
    </row>
    <row r="23">
      <c r="A23" t="inlineStr"/>
      <c r="B23">
        <f>A22</f>
        <v/>
      </c>
      <c r="C23" t="inlineStr"/>
      <c r="D23" t="inlineStr"/>
      <c r="E23">
        <f>D22</f>
        <v/>
      </c>
      <c r="F23" t="inlineStr">
        <is>
          <t>Actual</t>
        </is>
      </c>
      <c r="G23" t="n">
        <v>49350</v>
      </c>
      <c r="H23" t="n">
        <v>52225</v>
      </c>
      <c r="I23" t="n">
        <v>52225</v>
      </c>
      <c r="J23" t="n">
        <v>52225</v>
      </c>
    </row>
    <row r="24">
      <c r="A24" t="inlineStr"/>
      <c r="B24">
        <f>A22</f>
        <v/>
      </c>
      <c r="C24" t="inlineStr"/>
      <c r="D24" t="inlineStr"/>
      <c r="E24">
        <f>D22</f>
        <v/>
      </c>
      <c r="F24" t="inlineStr">
        <is>
          <t>Last Week</t>
        </is>
      </c>
      <c r="G24" t="n">
        <v>0</v>
      </c>
      <c r="H24">
        <f>J23-H23</f>
        <v/>
      </c>
      <c r="I24">
        <f>K23-I23</f>
        <v/>
      </c>
      <c r="J24">
        <f>L23-J23</f>
        <v/>
      </c>
    </row>
    <row r="25">
      <c r="A25" t="inlineStr"/>
      <c r="B25">
        <f>A22</f>
        <v/>
      </c>
      <c r="C25" t="inlineStr"/>
      <c r="D25" t="inlineStr"/>
      <c r="E25">
        <f>D22</f>
        <v/>
      </c>
      <c r="F25" t="inlineStr">
        <is>
          <t>Remaining</t>
        </is>
      </c>
      <c r="G25">
        <f>G22-G23</f>
        <v/>
      </c>
      <c r="H25">
        <f>H22-H23</f>
        <v/>
      </c>
      <c r="I25">
        <f>I22-I23</f>
        <v/>
      </c>
      <c r="J25">
        <f>J22-J23</f>
        <v/>
      </c>
    </row>
    <row r="26">
      <c r="A26" t="inlineStr">
        <is>
          <t>10-24-0021</t>
        </is>
      </c>
      <c r="B26">
        <f>A26</f>
        <v/>
      </c>
      <c r="C26" t="inlineStr">
        <is>
          <t>GDLS - REPLACE SB13 ROBOTIC BL</t>
        </is>
      </c>
      <c r="D26" t="inlineStr">
        <is>
          <t>TT</t>
        </is>
      </c>
      <c r="E26">
        <f>D26</f>
        <v/>
      </c>
      <c r="F26" t="inlineStr">
        <is>
          <t>Estimate</t>
        </is>
      </c>
    </row>
    <row r="27">
      <c r="A27" t="inlineStr"/>
      <c r="B27">
        <f>A26</f>
        <v/>
      </c>
      <c r="C27" t="inlineStr"/>
      <c r="D27" t="inlineStr"/>
      <c r="E27">
        <f>D26</f>
        <v/>
      </c>
      <c r="F27" t="inlineStr">
        <is>
          <t>Actual</t>
        </is>
      </c>
    </row>
    <row r="28">
      <c r="A28" t="inlineStr"/>
      <c r="B28">
        <f>A26</f>
        <v/>
      </c>
      <c r="C28" t="inlineStr"/>
      <c r="D28" t="inlineStr"/>
      <c r="E28">
        <f>D26</f>
        <v/>
      </c>
      <c r="F28" t="inlineStr">
        <is>
          <t>Last Week</t>
        </is>
      </c>
      <c r="G28" t="n">
        <v>0</v>
      </c>
      <c r="H28">
        <f>J27-H27</f>
        <v/>
      </c>
      <c r="I28">
        <f>K27-I27</f>
        <v/>
      </c>
      <c r="J28">
        <f>L27-J27</f>
        <v/>
      </c>
    </row>
    <row r="29">
      <c r="A29" t="inlineStr"/>
      <c r="B29">
        <f>A26</f>
        <v/>
      </c>
      <c r="C29" t="inlineStr"/>
      <c r="D29" t="inlineStr"/>
      <c r="E29">
        <f>D26</f>
        <v/>
      </c>
      <c r="F29" t="inlineStr">
        <is>
          <t>Remaining</t>
        </is>
      </c>
      <c r="G29">
        <f>G26-G27</f>
        <v/>
      </c>
      <c r="H29">
        <f>H26-H27</f>
        <v/>
      </c>
      <c r="I29">
        <f>I26-I27</f>
        <v/>
      </c>
      <c r="J29">
        <f>J26-J27</f>
        <v/>
      </c>
    </row>
    <row r="30">
      <c r="A30" t="inlineStr">
        <is>
          <t>10-24-0056</t>
        </is>
      </c>
      <c r="B30">
        <f>A30</f>
        <v/>
      </c>
      <c r="C30" t="inlineStr">
        <is>
          <t>FINDLAY MILLSTREAM CAREER CENT</t>
        </is>
      </c>
      <c r="D30" t="inlineStr">
        <is>
          <t>AB</t>
        </is>
      </c>
      <c r="E30">
        <f>D30</f>
        <v/>
      </c>
      <c r="F30" t="inlineStr">
        <is>
          <t>Estimate</t>
        </is>
      </c>
    </row>
    <row r="31">
      <c r="A31" t="inlineStr"/>
      <c r="B31">
        <f>A30</f>
        <v/>
      </c>
      <c r="C31" t="inlineStr"/>
      <c r="D31" t="inlineStr"/>
      <c r="E31">
        <f>D30</f>
        <v/>
      </c>
      <c r="F31" t="inlineStr">
        <is>
          <t>Actual</t>
        </is>
      </c>
    </row>
    <row r="32">
      <c r="A32" t="inlineStr"/>
      <c r="B32">
        <f>A30</f>
        <v/>
      </c>
      <c r="C32" t="inlineStr"/>
      <c r="D32" t="inlineStr"/>
      <c r="E32">
        <f>D30</f>
        <v/>
      </c>
      <c r="F32" t="inlineStr">
        <is>
          <t>Last Week</t>
        </is>
      </c>
      <c r="G32" t="n">
        <v>0</v>
      </c>
    </row>
    <row r="33">
      <c r="A33" t="inlineStr"/>
      <c r="B33">
        <f>A30</f>
        <v/>
      </c>
      <c r="C33" t="inlineStr"/>
      <c r="D33" t="inlineStr"/>
      <c r="E33">
        <f>D30</f>
        <v/>
      </c>
      <c r="F33" t="inlineStr">
        <is>
          <t>Remaining</t>
        </is>
      </c>
    </row>
    <row r="34">
      <c r="A34" t="inlineStr">
        <is>
          <t>10-24-0074</t>
        </is>
      </c>
      <c r="B34">
        <f>A34</f>
        <v/>
      </c>
      <c r="C34" t="inlineStr">
        <is>
          <t xml:space="preserve">OHIO HEALTH VAN WERT HOSPITAL </t>
        </is>
      </c>
      <c r="D34" t="inlineStr">
        <is>
          <t>TT</t>
        </is>
      </c>
      <c r="E34">
        <f>D34</f>
        <v/>
      </c>
      <c r="F34" t="inlineStr">
        <is>
          <t>Estimate</t>
        </is>
      </c>
    </row>
    <row r="35">
      <c r="A35" t="inlineStr"/>
      <c r="B35">
        <f>A34</f>
        <v/>
      </c>
      <c r="C35" t="inlineStr"/>
      <c r="D35" t="inlineStr"/>
      <c r="E35">
        <f>D34</f>
        <v/>
      </c>
      <c r="F35" t="inlineStr">
        <is>
          <t>Actual</t>
        </is>
      </c>
      <c r="G35" t="n">
        <v>732968</v>
      </c>
      <c r="H35" t="n">
        <v>770011</v>
      </c>
      <c r="I35" t="n">
        <v>770011</v>
      </c>
      <c r="J35" t="n">
        <v>770011</v>
      </c>
    </row>
    <row r="36">
      <c r="A36" t="inlineStr"/>
      <c r="B36">
        <f>A34</f>
        <v/>
      </c>
      <c r="C36" t="inlineStr"/>
      <c r="D36" t="inlineStr"/>
      <c r="E36">
        <f>D34</f>
        <v/>
      </c>
      <c r="F36" t="inlineStr">
        <is>
          <t>Last Week</t>
        </is>
      </c>
      <c r="G36" t="n">
        <v>0</v>
      </c>
      <c r="H36">
        <f>J35-H35</f>
        <v/>
      </c>
      <c r="I36">
        <f>K35-I35</f>
        <v/>
      </c>
      <c r="J36">
        <f>L35-J35</f>
        <v/>
      </c>
    </row>
    <row r="37">
      <c r="A37" t="inlineStr"/>
      <c r="B37">
        <f>A34</f>
        <v/>
      </c>
      <c r="C37" t="inlineStr"/>
      <c r="D37" t="inlineStr"/>
      <c r="E37">
        <f>D34</f>
        <v/>
      </c>
      <c r="F37" t="inlineStr">
        <is>
          <t>Remaining</t>
        </is>
      </c>
      <c r="G37">
        <f>G34-G35</f>
        <v/>
      </c>
      <c r="H37">
        <f>H34-H35</f>
        <v/>
      </c>
      <c r="I37">
        <f>I34-I35</f>
        <v/>
      </c>
      <c r="J37">
        <f>J34-J35</f>
        <v/>
      </c>
    </row>
    <row r="38">
      <c r="A38" t="inlineStr">
        <is>
          <t>10-24-0126</t>
        </is>
      </c>
      <c r="B38">
        <f>A38</f>
        <v/>
      </c>
      <c r="C38" t="inlineStr">
        <is>
          <t>Nooter @ REF – Tank 321 Kickba</t>
        </is>
      </c>
      <c r="D38" t="inlineStr">
        <is>
          <t>DG</t>
        </is>
      </c>
      <c r="E38">
        <f>D38</f>
        <v/>
      </c>
      <c r="F38" t="inlineStr">
        <is>
          <t>Estimate</t>
        </is>
      </c>
      <c r="G38" t="n">
        <v>10000</v>
      </c>
      <c r="H38">
        <f>G118</f>
        <v/>
      </c>
      <c r="I38">
        <f>H118</f>
        <v/>
      </c>
      <c r="J38">
        <f>I118</f>
        <v/>
      </c>
    </row>
    <row r="39">
      <c r="A39" t="inlineStr"/>
      <c r="B39">
        <f>A38</f>
        <v/>
      </c>
      <c r="C39" t="inlineStr"/>
      <c r="D39" t="inlineStr"/>
      <c r="E39">
        <f>D38</f>
        <v/>
      </c>
      <c r="F39" t="inlineStr">
        <is>
          <t>Actual</t>
        </is>
      </c>
    </row>
    <row r="40">
      <c r="A40" t="inlineStr"/>
      <c r="B40">
        <f>A38</f>
        <v/>
      </c>
      <c r="C40" t="inlineStr"/>
      <c r="D40" t="inlineStr"/>
      <c r="E40">
        <f>D38</f>
        <v/>
      </c>
      <c r="F40" t="inlineStr">
        <is>
          <t>Last Week</t>
        </is>
      </c>
      <c r="G40" t="n">
        <v>0</v>
      </c>
      <c r="H40">
        <f>J39-H39</f>
        <v/>
      </c>
      <c r="I40">
        <f>K39-I39</f>
        <v/>
      </c>
      <c r="J40">
        <f>L39-J39</f>
        <v/>
      </c>
    </row>
    <row r="41">
      <c r="A41" t="inlineStr"/>
      <c r="B41">
        <f>A38</f>
        <v/>
      </c>
      <c r="C41" t="inlineStr"/>
      <c r="D41" t="inlineStr"/>
      <c r="E41">
        <f>D38</f>
        <v/>
      </c>
      <c r="F41" t="inlineStr">
        <is>
          <t>Remaining</t>
        </is>
      </c>
      <c r="G41">
        <f>G38-G39</f>
        <v/>
      </c>
      <c r="H41">
        <f>H38-H39</f>
        <v/>
      </c>
      <c r="I41">
        <f>I38-I39</f>
        <v/>
      </c>
      <c r="J41">
        <f>J38-J39</f>
        <v/>
      </c>
    </row>
    <row r="42">
      <c r="A42" t="inlineStr">
        <is>
          <t>10-24-0136</t>
        </is>
      </c>
      <c r="B42">
        <f>A42</f>
        <v/>
      </c>
      <c r="C42" t="inlineStr">
        <is>
          <t>LIMA REF – VALVE BENCH COMPRES</t>
        </is>
      </c>
      <c r="D42" t="inlineStr">
        <is>
          <t>DG</t>
        </is>
      </c>
      <c r="E42">
        <f>D42</f>
        <v/>
      </c>
      <c r="F42" t="inlineStr">
        <is>
          <t>Estimate</t>
        </is>
      </c>
      <c r="G42" t="n">
        <v>4750</v>
      </c>
      <c r="H42">
        <f>G130</f>
        <v/>
      </c>
      <c r="I42">
        <f>H130</f>
        <v/>
      </c>
      <c r="J42">
        <f>I130</f>
        <v/>
      </c>
    </row>
    <row r="43">
      <c r="A43" t="inlineStr"/>
      <c r="B43">
        <f>A42</f>
        <v/>
      </c>
      <c r="C43" t="inlineStr"/>
      <c r="D43" t="inlineStr"/>
      <c r="E43">
        <f>D42</f>
        <v/>
      </c>
      <c r="F43" t="inlineStr">
        <is>
          <t>Actual</t>
        </is>
      </c>
      <c r="G43" t="n">
        <v>13484</v>
      </c>
      <c r="H43">
        <f>G135</f>
        <v/>
      </c>
      <c r="I43">
        <f>H135</f>
        <v/>
      </c>
      <c r="J43">
        <f>I135</f>
        <v/>
      </c>
    </row>
    <row r="44">
      <c r="A44" t="inlineStr"/>
      <c r="B44">
        <f>A42</f>
        <v/>
      </c>
      <c r="C44" t="inlineStr"/>
      <c r="D44" t="inlineStr"/>
      <c r="E44">
        <f>D42</f>
        <v/>
      </c>
      <c r="F44" t="inlineStr">
        <is>
          <t>Last Week</t>
        </is>
      </c>
      <c r="G44" t="n">
        <v>0</v>
      </c>
      <c r="H44">
        <f>J43-H43</f>
        <v/>
      </c>
      <c r="I44">
        <f>K43-I43</f>
        <v/>
      </c>
      <c r="J44">
        <f>L43-J43</f>
        <v/>
      </c>
    </row>
    <row r="45">
      <c r="A45" t="inlineStr"/>
      <c r="B45">
        <f>A42</f>
        <v/>
      </c>
      <c r="C45" t="inlineStr"/>
      <c r="D45" t="inlineStr"/>
      <c r="E45">
        <f>D42</f>
        <v/>
      </c>
      <c r="F45" t="inlineStr">
        <is>
          <t>Remaining</t>
        </is>
      </c>
      <c r="G45">
        <f>G42-G43</f>
        <v/>
      </c>
      <c r="H45">
        <f>H42-H43</f>
        <v/>
      </c>
      <c r="I45">
        <f>I42-I43</f>
        <v/>
      </c>
      <c r="J45">
        <f>J42-J43</f>
        <v/>
      </c>
    </row>
    <row r="46">
      <c r="A46" t="inlineStr">
        <is>
          <t>10-24-0141</t>
        </is>
      </c>
      <c r="B46">
        <f>A46</f>
        <v/>
      </c>
      <c r="C46" t="inlineStr">
        <is>
          <t>BMWC@LIMA REF-FCC COMPRESSOR F</t>
        </is>
      </c>
      <c r="D46" t="inlineStr">
        <is>
          <t>DG</t>
        </is>
      </c>
      <c r="E46">
        <f>D46</f>
        <v/>
      </c>
      <c r="F46" t="inlineStr">
        <is>
          <t>Estimate</t>
        </is>
      </c>
      <c r="G46" t="n">
        <v>183885</v>
      </c>
      <c r="H46">
        <f>G146</f>
        <v/>
      </c>
      <c r="I46">
        <f>H146</f>
        <v/>
      </c>
      <c r="J46">
        <f>I146</f>
        <v/>
      </c>
    </row>
    <row r="47">
      <c r="A47" t="inlineStr"/>
      <c r="B47">
        <f>A46</f>
        <v/>
      </c>
      <c r="C47" t="inlineStr"/>
      <c r="D47" t="inlineStr"/>
      <c r="E47">
        <f>D46</f>
        <v/>
      </c>
      <c r="F47" t="inlineStr">
        <is>
          <t>Actual</t>
        </is>
      </c>
      <c r="G47" t="n">
        <v>31704</v>
      </c>
      <c r="H47" t="n">
        <v>35586</v>
      </c>
      <c r="I47" t="n">
        <v>35586</v>
      </c>
      <c r="J47" t="n">
        <v>35586</v>
      </c>
    </row>
    <row r="48">
      <c r="A48" t="inlineStr"/>
      <c r="B48">
        <f>A46</f>
        <v/>
      </c>
      <c r="C48" t="inlineStr"/>
      <c r="D48" t="inlineStr"/>
      <c r="E48">
        <f>D46</f>
        <v/>
      </c>
      <c r="F48" t="inlineStr">
        <is>
          <t>Last Week</t>
        </is>
      </c>
      <c r="G48" t="n">
        <v>0</v>
      </c>
      <c r="H48">
        <f>J47-H47</f>
        <v/>
      </c>
      <c r="I48">
        <f>K47-I47</f>
        <v/>
      </c>
      <c r="J48">
        <f>L47-J47</f>
        <v/>
      </c>
    </row>
    <row r="49">
      <c r="A49" t="inlineStr"/>
      <c r="B49">
        <f>A46</f>
        <v/>
      </c>
      <c r="C49" t="inlineStr"/>
      <c r="D49" t="inlineStr"/>
      <c r="E49">
        <f>D46</f>
        <v/>
      </c>
      <c r="F49" t="inlineStr">
        <is>
          <t>Remaining</t>
        </is>
      </c>
      <c r="G49">
        <f>G46-G47</f>
        <v/>
      </c>
      <c r="H49">
        <f>H46-H47</f>
        <v/>
      </c>
      <c r="I49">
        <f>I46-I47</f>
        <v/>
      </c>
      <c r="J49">
        <f>J46-J47</f>
        <v/>
      </c>
    </row>
    <row r="50">
      <c r="A50" t="inlineStr">
        <is>
          <t>10-24-0156</t>
        </is>
      </c>
      <c r="B50">
        <f>A50</f>
        <v/>
      </c>
      <c r="C50" t="inlineStr">
        <is>
          <t>BMWC @ REF – COKER BLOWDOWN CI</t>
        </is>
      </c>
      <c r="D50" t="inlineStr">
        <is>
          <t>DG</t>
        </is>
      </c>
      <c r="E50">
        <f>D50</f>
        <v/>
      </c>
      <c r="F50" t="inlineStr">
        <is>
          <t>Estimate</t>
        </is>
      </c>
      <c r="G50" t="n">
        <v>79152</v>
      </c>
      <c r="H50">
        <f>G162</f>
        <v/>
      </c>
      <c r="I50">
        <f>H162</f>
        <v/>
      </c>
      <c r="J50">
        <f>I162</f>
        <v/>
      </c>
    </row>
    <row r="51">
      <c r="A51" t="inlineStr"/>
      <c r="B51">
        <f>A50</f>
        <v/>
      </c>
      <c r="C51" t="inlineStr"/>
      <c r="D51" t="inlineStr"/>
      <c r="E51">
        <f>D50</f>
        <v/>
      </c>
      <c r="F51" t="inlineStr">
        <is>
          <t>Actual</t>
        </is>
      </c>
      <c r="G51" t="n">
        <v>0</v>
      </c>
      <c r="H51" t="n">
        <v>162</v>
      </c>
      <c r="I51" t="n">
        <v>162</v>
      </c>
      <c r="J51" t="n">
        <v>162</v>
      </c>
    </row>
    <row r="52">
      <c r="A52" t="inlineStr"/>
      <c r="B52">
        <f>A50</f>
        <v/>
      </c>
      <c r="C52" t="inlineStr"/>
      <c r="D52" t="inlineStr"/>
      <c r="E52">
        <f>D50</f>
        <v/>
      </c>
      <c r="F52" t="inlineStr">
        <is>
          <t>Last Week</t>
        </is>
      </c>
      <c r="G52" t="n">
        <v>0</v>
      </c>
      <c r="H52">
        <f>J51-H51</f>
        <v/>
      </c>
      <c r="I52">
        <f>K51-I51</f>
        <v/>
      </c>
      <c r="J52">
        <f>L51-J51</f>
        <v/>
      </c>
    </row>
    <row r="53">
      <c r="A53" t="inlineStr"/>
      <c r="B53">
        <f>A50</f>
        <v/>
      </c>
      <c r="C53" t="inlineStr"/>
      <c r="D53" t="inlineStr"/>
      <c r="E53">
        <f>D50</f>
        <v/>
      </c>
      <c r="F53" t="inlineStr">
        <is>
          <t>Remaining</t>
        </is>
      </c>
      <c r="G53">
        <f>G50-G51</f>
        <v/>
      </c>
      <c r="H53">
        <f>H50-H51</f>
        <v/>
      </c>
      <c r="I53">
        <f>I50-I51</f>
        <v/>
      </c>
      <c r="J53">
        <f>J50-J51</f>
        <v/>
      </c>
    </row>
    <row r="54">
      <c r="A54" t="inlineStr">
        <is>
          <t>10-24-0230</t>
        </is>
      </c>
      <c r="B54">
        <f>A54</f>
        <v/>
      </c>
      <c r="C54" t="inlineStr">
        <is>
          <t>IRG @ NUTRIEN – BOOSTER PUMP F</t>
        </is>
      </c>
      <c r="D54" t="inlineStr">
        <is>
          <t>DG</t>
        </is>
      </c>
      <c r="E54">
        <f>D54</f>
        <v/>
      </c>
      <c r="F54" t="inlineStr">
        <is>
          <t>Estimate</t>
        </is>
      </c>
      <c r="G54" t="n">
        <v>9550</v>
      </c>
      <c r="H54">
        <f>G178</f>
        <v/>
      </c>
      <c r="I54">
        <f>H178</f>
        <v/>
      </c>
      <c r="J54">
        <f>I178</f>
        <v/>
      </c>
    </row>
    <row r="55">
      <c r="A55" t="inlineStr"/>
      <c r="B55">
        <f>A54</f>
        <v/>
      </c>
      <c r="C55" t="inlineStr"/>
      <c r="D55" t="inlineStr"/>
      <c r="E55">
        <f>D54</f>
        <v/>
      </c>
      <c r="F55" t="inlineStr">
        <is>
          <t>Actual</t>
        </is>
      </c>
      <c r="G55" t="n">
        <v>324</v>
      </c>
      <c r="H55">
        <f>G183</f>
        <v/>
      </c>
      <c r="I55">
        <f>H183</f>
        <v/>
      </c>
      <c r="J55">
        <f>I183</f>
        <v/>
      </c>
    </row>
    <row r="56">
      <c r="A56" t="inlineStr"/>
      <c r="B56">
        <f>A54</f>
        <v/>
      </c>
      <c r="C56" t="inlineStr"/>
      <c r="D56" t="inlineStr"/>
      <c r="E56">
        <f>D54</f>
        <v/>
      </c>
      <c r="F56" t="inlineStr">
        <is>
          <t>Last Week</t>
        </is>
      </c>
      <c r="G56" t="n">
        <v>0</v>
      </c>
      <c r="H56">
        <f>J55-H55</f>
        <v/>
      </c>
      <c r="I56">
        <f>K55-I55</f>
        <v/>
      </c>
      <c r="J56">
        <f>L55-J55</f>
        <v/>
      </c>
    </row>
    <row r="57">
      <c r="A57" t="inlineStr"/>
      <c r="B57">
        <f>A54</f>
        <v/>
      </c>
      <c r="C57" t="inlineStr"/>
      <c r="D57" t="inlineStr"/>
      <c r="E57">
        <f>D54</f>
        <v/>
      </c>
      <c r="F57" t="inlineStr">
        <is>
          <t>Remaining</t>
        </is>
      </c>
      <c r="G57">
        <f>G54-G55</f>
        <v/>
      </c>
      <c r="H57">
        <f>H54-H55</f>
        <v/>
      </c>
      <c r="I57">
        <f>I54-I55</f>
        <v/>
      </c>
      <c r="J57">
        <f>J54-J55</f>
        <v/>
      </c>
    </row>
    <row r="58">
      <c r="A58" t="inlineStr">
        <is>
          <t>10-24-0239</t>
        </is>
      </c>
      <c r="B58">
        <f>A58</f>
        <v/>
      </c>
      <c r="C58" t="inlineStr">
        <is>
          <t>BMWC @ NUTRIN – SPHERE 3 PIER</t>
        </is>
      </c>
      <c r="D58" t="inlineStr">
        <is>
          <t>DG</t>
        </is>
      </c>
      <c r="E58">
        <f>D58</f>
        <v/>
      </c>
      <c r="F58" t="inlineStr">
        <is>
          <t>Estimate</t>
        </is>
      </c>
      <c r="G58" t="n">
        <v>4186</v>
      </c>
      <c r="H58">
        <f>G194</f>
        <v/>
      </c>
      <c r="I58">
        <f>H194</f>
        <v/>
      </c>
      <c r="J58">
        <f>I194</f>
        <v/>
      </c>
    </row>
    <row r="59">
      <c r="A59" t="inlineStr"/>
      <c r="B59">
        <f>A58</f>
        <v/>
      </c>
      <c r="C59" t="inlineStr"/>
      <c r="D59" t="inlineStr"/>
      <c r="E59">
        <f>D58</f>
        <v/>
      </c>
      <c r="F59" t="inlineStr">
        <is>
          <t>Actual</t>
        </is>
      </c>
    </row>
    <row r="60">
      <c r="A60" t="inlineStr"/>
      <c r="B60">
        <f>A58</f>
        <v/>
      </c>
      <c r="C60" t="inlineStr"/>
      <c r="D60" t="inlineStr"/>
      <c r="E60">
        <f>D58</f>
        <v/>
      </c>
      <c r="F60" t="inlineStr">
        <is>
          <t>Last Week</t>
        </is>
      </c>
      <c r="G60" t="n">
        <v>0</v>
      </c>
    </row>
    <row r="61">
      <c r="A61" t="inlineStr"/>
      <c r="B61">
        <f>A58</f>
        <v/>
      </c>
      <c r="C61" t="inlineStr"/>
      <c r="D61" t="inlineStr"/>
      <c r="E61">
        <f>D58</f>
        <v/>
      </c>
      <c r="F61" t="inlineStr">
        <is>
          <t>Remaining</t>
        </is>
      </c>
    </row>
    <row r="62">
      <c r="A62" t="inlineStr">
        <is>
          <t>10-24-0303</t>
        </is>
      </c>
      <c r="B62">
        <f>A62</f>
        <v/>
      </c>
      <c r="C62" t="inlineStr">
        <is>
          <t>SRMC MOB III Suite 350 Millwor</t>
        </is>
      </c>
      <c r="D62" t="inlineStr">
        <is>
          <t>TT</t>
        </is>
      </c>
      <c r="E62">
        <f>D62</f>
        <v/>
      </c>
      <c r="F62" t="inlineStr">
        <is>
          <t>Estimate</t>
        </is>
      </c>
    </row>
    <row r="63">
      <c r="A63" t="inlineStr"/>
      <c r="B63">
        <f>A62</f>
        <v/>
      </c>
      <c r="C63" t="inlineStr"/>
      <c r="D63" t="inlineStr"/>
      <c r="E63">
        <f>D62</f>
        <v/>
      </c>
      <c r="F63" t="inlineStr">
        <is>
          <t>Actual</t>
        </is>
      </c>
    </row>
    <row r="64">
      <c r="A64" t="inlineStr"/>
      <c r="B64">
        <f>A62</f>
        <v/>
      </c>
      <c r="C64" t="inlineStr"/>
      <c r="D64" t="inlineStr"/>
      <c r="E64">
        <f>D62</f>
        <v/>
      </c>
      <c r="F64" t="inlineStr">
        <is>
          <t>Last Week</t>
        </is>
      </c>
      <c r="G64" t="n">
        <v>0</v>
      </c>
      <c r="H64">
        <f>J63-H63</f>
        <v/>
      </c>
      <c r="I64">
        <f>K63-I63</f>
        <v/>
      </c>
      <c r="J64">
        <f>L63-J63</f>
        <v/>
      </c>
    </row>
    <row r="65">
      <c r="A65" t="inlineStr"/>
      <c r="B65">
        <f>A62</f>
        <v/>
      </c>
      <c r="C65" t="inlineStr"/>
      <c r="D65" t="inlineStr"/>
      <c r="E65">
        <f>D62</f>
        <v/>
      </c>
      <c r="F65" t="inlineStr">
        <is>
          <t>Remaining</t>
        </is>
      </c>
      <c r="G65">
        <f>G62-G63</f>
        <v/>
      </c>
      <c r="H65">
        <f>H62-H63</f>
        <v/>
      </c>
      <c r="I65">
        <f>I62-I63</f>
        <v/>
      </c>
      <c r="J65">
        <f>J62-J63</f>
        <v/>
      </c>
    </row>
    <row r="66">
      <c r="A66" t="inlineStr">
        <is>
          <t>10-24-5047</t>
        </is>
      </c>
      <c r="B66">
        <f>A66</f>
        <v/>
      </c>
      <c r="C66" t="inlineStr">
        <is>
          <t>OR244961 ROADWAYS STONE REPAIR</t>
        </is>
      </c>
      <c r="D66" t="inlineStr">
        <is>
          <t>KV</t>
        </is>
      </c>
      <c r="E66">
        <f>D66</f>
        <v/>
      </c>
      <c r="F66" t="inlineStr">
        <is>
          <t>Estimate</t>
        </is>
      </c>
      <c r="G66" t="n">
        <v>12500</v>
      </c>
      <c r="H66">
        <f>G206</f>
        <v/>
      </c>
      <c r="I66">
        <f>H206</f>
        <v/>
      </c>
      <c r="J66">
        <f>I206</f>
        <v/>
      </c>
    </row>
    <row r="67">
      <c r="A67" t="inlineStr"/>
      <c r="B67">
        <f>A66</f>
        <v/>
      </c>
      <c r="C67" t="inlineStr"/>
      <c r="D67" t="inlineStr"/>
      <c r="E67">
        <f>D66</f>
        <v/>
      </c>
      <c r="F67" t="inlineStr">
        <is>
          <t>Actual</t>
        </is>
      </c>
      <c r="G67" t="n">
        <v>32129</v>
      </c>
      <c r="H67" t="n">
        <v>32350</v>
      </c>
      <c r="I67" t="n">
        <v>32350</v>
      </c>
      <c r="J67" t="n">
        <v>32350</v>
      </c>
    </row>
    <row r="68">
      <c r="A68" t="inlineStr"/>
      <c r="B68">
        <f>A66</f>
        <v/>
      </c>
      <c r="C68" t="inlineStr"/>
      <c r="D68" t="inlineStr"/>
      <c r="E68">
        <f>D66</f>
        <v/>
      </c>
      <c r="F68" t="inlineStr">
        <is>
          <t>Last Week</t>
        </is>
      </c>
      <c r="G68" t="n">
        <v>0</v>
      </c>
      <c r="H68">
        <f>J67-H67</f>
        <v/>
      </c>
      <c r="I68">
        <f>K67-I67</f>
        <v/>
      </c>
      <c r="J68">
        <f>L67-J67</f>
        <v/>
      </c>
    </row>
    <row r="69">
      <c r="A69" t="inlineStr"/>
      <c r="B69">
        <f>A66</f>
        <v/>
      </c>
      <c r="C69" t="inlineStr"/>
      <c r="D69" t="inlineStr"/>
      <c r="E69">
        <f>D66</f>
        <v/>
      </c>
      <c r="F69" t="inlineStr">
        <is>
          <t>Remaining</t>
        </is>
      </c>
    </row>
    <row r="70">
      <c r="A70" t="inlineStr">
        <is>
          <t>10-24-5998</t>
        </is>
      </c>
      <c r="B70">
        <f>A70</f>
        <v/>
      </c>
      <c r="C70" t="inlineStr">
        <is>
          <t>2024 FORD GENERAL CONDITIONS</t>
        </is>
      </c>
      <c r="D70" t="inlineStr">
        <is>
          <t>KV</t>
        </is>
      </c>
      <c r="E70">
        <f>D70</f>
        <v/>
      </c>
      <c r="F70" t="inlineStr">
        <is>
          <t>Estimate</t>
        </is>
      </c>
      <c r="G70" t="n">
        <v>86000</v>
      </c>
      <c r="H70">
        <f>G218</f>
        <v/>
      </c>
      <c r="I70">
        <f>H218</f>
        <v/>
      </c>
      <c r="J70">
        <f>I218</f>
        <v/>
      </c>
    </row>
    <row r="71">
      <c r="A71" t="inlineStr"/>
      <c r="B71">
        <f>A70</f>
        <v/>
      </c>
      <c r="C71" t="inlineStr"/>
      <c r="D71" t="inlineStr"/>
      <c r="E71">
        <f>D70</f>
        <v/>
      </c>
      <c r="F71" t="inlineStr">
        <is>
          <t>Actual</t>
        </is>
      </c>
      <c r="G71" t="n">
        <v>81846</v>
      </c>
      <c r="H71" t="n">
        <v>109727</v>
      </c>
      <c r="I71" t="n">
        <v>109727</v>
      </c>
      <c r="J71" t="n">
        <v>109727</v>
      </c>
    </row>
    <row r="72">
      <c r="A72" t="inlineStr"/>
      <c r="B72">
        <f>A70</f>
        <v/>
      </c>
      <c r="C72" t="inlineStr"/>
      <c r="D72" t="inlineStr"/>
      <c r="E72">
        <f>D70</f>
        <v/>
      </c>
      <c r="F72" t="inlineStr">
        <is>
          <t>Last Week</t>
        </is>
      </c>
      <c r="G72" t="n">
        <v>0</v>
      </c>
    </row>
    <row r="73">
      <c r="A73" t="inlineStr"/>
      <c r="B73">
        <f>A70</f>
        <v/>
      </c>
      <c r="C73" t="inlineStr"/>
      <c r="D73" t="inlineStr"/>
      <c r="E73">
        <f>D70</f>
        <v/>
      </c>
      <c r="F73" t="inlineStr">
        <is>
          <t>Remaining</t>
        </is>
      </c>
    </row>
    <row r="74">
      <c r="A74" t="inlineStr">
        <is>
          <t>10-24-8008</t>
        </is>
      </c>
      <c r="B74">
        <f>A74</f>
        <v/>
      </c>
      <c r="C74" t="inlineStr">
        <is>
          <t>TCPM @ FINDLAY MILLSTREAM</t>
        </is>
      </c>
      <c r="D74" t="inlineStr">
        <is>
          <t>JW</t>
        </is>
      </c>
      <c r="E74">
        <f>D74</f>
        <v/>
      </c>
      <c r="F74" t="inlineStr">
        <is>
          <t>Estimate</t>
        </is>
      </c>
    </row>
    <row r="75">
      <c r="A75" t="inlineStr"/>
      <c r="B75">
        <f>A74</f>
        <v/>
      </c>
      <c r="C75" t="inlineStr"/>
      <c r="D75" t="inlineStr"/>
      <c r="E75">
        <f>D74</f>
        <v/>
      </c>
      <c r="F75" t="inlineStr">
        <is>
          <t>Actual</t>
        </is>
      </c>
    </row>
    <row r="76">
      <c r="A76" t="inlineStr"/>
      <c r="B76">
        <f>A74</f>
        <v/>
      </c>
      <c r="C76" t="inlineStr"/>
      <c r="D76" t="inlineStr"/>
      <c r="E76">
        <f>D74</f>
        <v/>
      </c>
      <c r="F76" t="inlineStr">
        <is>
          <t>Last Week</t>
        </is>
      </c>
      <c r="G76" t="n">
        <v>0</v>
      </c>
    </row>
    <row r="77">
      <c r="A77" t="inlineStr"/>
      <c r="B77">
        <f>A74</f>
        <v/>
      </c>
      <c r="C77" t="inlineStr"/>
      <c r="D77" t="inlineStr"/>
      <c r="E77">
        <f>D74</f>
        <v/>
      </c>
      <c r="F77" t="inlineStr">
        <is>
          <t>Remaining</t>
        </is>
      </c>
    </row>
    <row r="78">
      <c r="A78" t="inlineStr">
        <is>
          <t>10-25-0008</t>
        </is>
      </c>
      <c r="B78">
        <f>A78</f>
        <v/>
      </c>
      <c r="C78" t="inlineStr">
        <is>
          <t>QUALITY WELDING @ BUNGE – MEAL</t>
        </is>
      </c>
      <c r="D78" t="inlineStr">
        <is>
          <t>SS</t>
        </is>
      </c>
      <c r="E78">
        <f>D78</f>
        <v/>
      </c>
      <c r="F78" t="inlineStr">
        <is>
          <t>Estimate</t>
        </is>
      </c>
    </row>
    <row r="79">
      <c r="A79" t="inlineStr"/>
      <c r="B79">
        <f>A78</f>
        <v/>
      </c>
      <c r="C79" t="inlineStr"/>
      <c r="D79" t="inlineStr"/>
      <c r="E79">
        <f>D78</f>
        <v/>
      </c>
      <c r="F79" t="inlineStr">
        <is>
          <t>Actual</t>
        </is>
      </c>
    </row>
    <row r="80">
      <c r="A80" t="inlineStr"/>
      <c r="B80">
        <f>A78</f>
        <v/>
      </c>
      <c r="C80" t="inlineStr"/>
      <c r="D80" t="inlineStr"/>
      <c r="E80">
        <f>D78</f>
        <v/>
      </c>
      <c r="F80" t="inlineStr">
        <is>
          <t>Last Week</t>
        </is>
      </c>
      <c r="G80" t="n">
        <v>0</v>
      </c>
    </row>
    <row r="81">
      <c r="A81" t="inlineStr"/>
      <c r="B81">
        <f>A78</f>
        <v/>
      </c>
      <c r="C81" t="inlineStr"/>
      <c r="D81" t="inlineStr"/>
      <c r="E81">
        <f>D78</f>
        <v/>
      </c>
      <c r="F81" t="inlineStr">
        <is>
          <t>Remaining</t>
        </is>
      </c>
    </row>
    <row r="82">
      <c r="A82" t="inlineStr">
        <is>
          <t>10-25-0199</t>
        </is>
      </c>
      <c r="B82">
        <f>A82</f>
        <v/>
      </c>
      <c r="C82" t="inlineStr">
        <is>
          <t>2025 LIMA REFINERY GENERAL CON</t>
        </is>
      </c>
      <c r="D82" t="inlineStr">
        <is>
          <t>DG</t>
        </is>
      </c>
      <c r="E82">
        <f>D82</f>
        <v/>
      </c>
      <c r="F82" t="inlineStr">
        <is>
          <t>Estimate</t>
        </is>
      </c>
    </row>
    <row r="83">
      <c r="A83" t="inlineStr"/>
      <c r="B83">
        <f>A82</f>
        <v/>
      </c>
      <c r="C83" t="inlineStr"/>
      <c r="D83" t="inlineStr"/>
      <c r="E83">
        <f>D82</f>
        <v/>
      </c>
      <c r="F83" t="inlineStr">
        <is>
          <t>Actual</t>
        </is>
      </c>
    </row>
    <row r="84">
      <c r="A84" t="inlineStr"/>
      <c r="B84">
        <f>A82</f>
        <v/>
      </c>
      <c r="C84" t="inlineStr"/>
      <c r="D84" t="inlineStr"/>
      <c r="E84">
        <f>D82</f>
        <v/>
      </c>
      <c r="F84" t="inlineStr">
        <is>
          <t>Last Week</t>
        </is>
      </c>
      <c r="G84" t="n">
        <v>0</v>
      </c>
    </row>
    <row r="85">
      <c r="A85" t="inlineStr"/>
      <c r="B85">
        <f>A82</f>
        <v/>
      </c>
      <c r="C85" t="inlineStr"/>
      <c r="D85" t="inlineStr"/>
      <c r="E85">
        <f>D82</f>
        <v/>
      </c>
      <c r="F85" t="inlineStr">
        <is>
          <t>Remaining</t>
        </is>
      </c>
    </row>
    <row r="86">
      <c r="A86" t="inlineStr">
        <is>
          <t>10-25-5998</t>
        </is>
      </c>
      <c r="B86">
        <f>A86</f>
        <v/>
      </c>
      <c r="C86" t="inlineStr">
        <is>
          <t>2025 FORD GENERAL CONDITIONS</t>
        </is>
      </c>
      <c r="D86" t="inlineStr">
        <is>
          <t>KV</t>
        </is>
      </c>
      <c r="E86">
        <f>D86</f>
        <v/>
      </c>
      <c r="F86" t="inlineStr">
        <is>
          <t>Estimate</t>
        </is>
      </c>
    </row>
    <row r="87">
      <c r="A87" t="inlineStr"/>
      <c r="B87">
        <f>A86</f>
        <v/>
      </c>
      <c r="C87" t="inlineStr"/>
      <c r="D87" t="inlineStr"/>
      <c r="E87">
        <f>D86</f>
        <v/>
      </c>
      <c r="F87" t="inlineStr">
        <is>
          <t>Actual</t>
        </is>
      </c>
      <c r="G87" t="n">
        <v>605215</v>
      </c>
      <c r="H87" t="n">
        <v>605439</v>
      </c>
      <c r="I87" t="n">
        <v>605439</v>
      </c>
      <c r="J87" t="n">
        <v>605439</v>
      </c>
    </row>
    <row r="88">
      <c r="A88" t="inlineStr"/>
      <c r="B88">
        <f>A86</f>
        <v/>
      </c>
      <c r="C88" t="inlineStr"/>
      <c r="D88" t="inlineStr"/>
      <c r="E88">
        <f>D86</f>
        <v/>
      </c>
      <c r="F88" t="inlineStr">
        <is>
          <t>Last Week</t>
        </is>
      </c>
      <c r="G88" t="n">
        <v>0</v>
      </c>
      <c r="H88">
        <f>J87-H87</f>
        <v/>
      </c>
      <c r="I88">
        <f>K87-I87</f>
        <v/>
      </c>
      <c r="J88">
        <f>L87-J87</f>
        <v/>
      </c>
    </row>
    <row r="89">
      <c r="A89" t="inlineStr"/>
      <c r="B89">
        <f>A86</f>
        <v/>
      </c>
      <c r="C89" t="inlineStr"/>
      <c r="D89" t="inlineStr"/>
      <c r="E89">
        <f>D86</f>
        <v/>
      </c>
      <c r="F89" t="inlineStr">
        <is>
          <t>Remaining</t>
        </is>
      </c>
      <c r="G89">
        <f>G86-G87</f>
        <v/>
      </c>
      <c r="H89">
        <f>H86-H87</f>
        <v/>
      </c>
      <c r="I89">
        <f>I86-I87</f>
        <v/>
      </c>
      <c r="J89">
        <f>J86-J87</f>
        <v/>
      </c>
    </row>
    <row r="90">
      <c r="A90" t="inlineStr">
        <is>
          <t>12-24-0500</t>
        </is>
      </c>
      <c r="B90">
        <f>A90</f>
        <v/>
      </c>
      <c r="C90" t="inlineStr">
        <is>
          <t>Honda MAP VQD QC Conveyor PIT</t>
        </is>
      </c>
      <c r="D90" t="inlineStr">
        <is>
          <t>AR</t>
        </is>
      </c>
      <c r="E90">
        <f>D90</f>
        <v/>
      </c>
      <c r="F90" t="inlineStr">
        <is>
          <t>Estimate</t>
        </is>
      </c>
      <c r="G90" t="n">
        <v>325834</v>
      </c>
      <c r="H90">
        <f>G242</f>
        <v/>
      </c>
      <c r="I90">
        <f>H242</f>
        <v/>
      </c>
      <c r="J90">
        <f>I242</f>
        <v/>
      </c>
    </row>
    <row r="91">
      <c r="A91" t="inlineStr"/>
      <c r="B91">
        <f>A90</f>
        <v/>
      </c>
      <c r="C91" t="inlineStr"/>
      <c r="D91" t="inlineStr"/>
      <c r="E91">
        <f>D90</f>
        <v/>
      </c>
      <c r="F91" t="inlineStr">
        <is>
          <t>Actual</t>
        </is>
      </c>
    </row>
    <row r="92">
      <c r="A92" t="inlineStr"/>
      <c r="B92">
        <f>A90</f>
        <v/>
      </c>
      <c r="C92" t="inlineStr"/>
      <c r="D92" t="inlineStr"/>
      <c r="E92">
        <f>D90</f>
        <v/>
      </c>
      <c r="F92" t="inlineStr">
        <is>
          <t>Last Week</t>
        </is>
      </c>
      <c r="G92" t="n">
        <v>0</v>
      </c>
    </row>
    <row r="93">
      <c r="A93" t="inlineStr"/>
      <c r="B93">
        <f>A90</f>
        <v/>
      </c>
      <c r="C93" t="inlineStr"/>
      <c r="D93" t="inlineStr"/>
      <c r="E93">
        <f>D90</f>
        <v/>
      </c>
      <c r="F93" t="inlineStr">
        <is>
          <t>Remaining</t>
        </is>
      </c>
    </row>
    <row r="94">
      <c r="A94" t="inlineStr">
        <is>
          <t>12-24-0706</t>
        </is>
      </c>
      <c r="B94">
        <f>A94</f>
        <v/>
      </c>
      <c r="C94" t="inlineStr">
        <is>
          <t>CADDELL @ AWS - DOOR HARDWARE</t>
        </is>
      </c>
      <c r="D94" t="inlineStr">
        <is>
          <t>JB</t>
        </is>
      </c>
      <c r="E94">
        <f>D94</f>
        <v/>
      </c>
      <c r="F94" t="inlineStr">
        <is>
          <t>Estimate</t>
        </is>
      </c>
    </row>
    <row r="95">
      <c r="A95" t="inlineStr"/>
      <c r="B95">
        <f>A94</f>
        <v/>
      </c>
      <c r="C95" t="inlineStr"/>
      <c r="D95" t="inlineStr"/>
      <c r="E95">
        <f>D94</f>
        <v/>
      </c>
      <c r="F95" t="inlineStr">
        <is>
          <t>Actual</t>
        </is>
      </c>
    </row>
    <row r="96">
      <c r="A96" t="inlineStr"/>
      <c r="B96">
        <f>A94</f>
        <v/>
      </c>
      <c r="C96" t="inlineStr"/>
      <c r="D96" t="inlineStr"/>
      <c r="E96">
        <f>D94</f>
        <v/>
      </c>
      <c r="F96" t="inlineStr">
        <is>
          <t>Last Week</t>
        </is>
      </c>
      <c r="G96" t="n">
        <v>0</v>
      </c>
      <c r="H96">
        <f>J95-H95</f>
        <v/>
      </c>
      <c r="I96">
        <f>K95-I95</f>
        <v/>
      </c>
      <c r="J96">
        <f>L95-J95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2025-03-26T21:43:47Z</dcterms:created>
  <dcterms:modified xsi:type="dcterms:W3CDTF">2025-03-26T21:43:47Z</dcterms:modified>
</cp:coreProperties>
</file>