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Column1</t>
        </is>
      </c>
      <c r="B1" t="inlineStr">
        <is>
          <t>Job No</t>
        </is>
      </c>
      <c r="C1" t="inlineStr">
        <is>
          <t>DESCRIPTION</t>
        </is>
      </c>
      <c r="D1" t="inlineStr">
        <is>
          <t>Column2</t>
        </is>
      </c>
      <c r="E1" t="inlineStr">
        <is>
          <t>PM</t>
        </is>
      </c>
      <c r="F1" t="inlineStr">
        <is>
          <t>Column5</t>
        </is>
      </c>
      <c r="G1" t="inlineStr">
        <is>
          <t>08/03/24</t>
        </is>
      </c>
      <c r="H1" t="inlineStr">
        <is>
          <t>08/10/24</t>
        </is>
      </c>
      <c r="I1" s="1" t="n">
        <v>45577</v>
      </c>
    </row>
    <row r="2">
      <c r="A2" t="inlineStr">
        <is>
          <t>10-21-0020</t>
        </is>
      </c>
      <c r="B2">
        <f>A2</f>
        <v/>
      </c>
      <c r="C2" t="inlineStr">
        <is>
          <t>IOS - ADDITION &amp; RENOVATIONS</t>
        </is>
      </c>
      <c r="D2" t="inlineStr">
        <is>
          <t>TT</t>
        </is>
      </c>
      <c r="E2">
        <f>D2</f>
        <v/>
      </c>
      <c r="F2" t="inlineStr">
        <is>
          <t>Estimate</t>
        </is>
      </c>
      <c r="G2" t="n">
        <v>3568364</v>
      </c>
      <c r="H2" t="n">
        <v>3568364</v>
      </c>
      <c r="I2" t="n">
        <v>3568364</v>
      </c>
      <c r="J2" t="n">
        <v>3568364</v>
      </c>
      <c r="K2" t="inlineStr"/>
    </row>
    <row r="3">
      <c r="A3" t="inlineStr"/>
      <c r="B3">
        <f>A2</f>
        <v/>
      </c>
      <c r="C3" t="inlineStr"/>
      <c r="D3" t="inlineStr"/>
      <c r="E3">
        <f>D2</f>
        <v/>
      </c>
      <c r="F3" t="inlineStr">
        <is>
          <t>Actual</t>
        </is>
      </c>
      <c r="G3" t="n">
        <v>3622266</v>
      </c>
      <c r="H3" t="n">
        <v>3628504</v>
      </c>
      <c r="I3" t="n">
        <v>3628504</v>
      </c>
      <c r="J3" t="n">
        <v>3628504</v>
      </c>
      <c r="K3" t="inlineStr"/>
    </row>
    <row r="4">
      <c r="A4" t="inlineStr"/>
      <c r="B4">
        <f>A2</f>
        <v/>
      </c>
      <c r="C4" t="inlineStr"/>
      <c r="D4" t="inlineStr"/>
      <c r="E4">
        <f>D2</f>
        <v/>
      </c>
      <c r="F4" t="inlineStr">
        <is>
          <t>Last Week</t>
        </is>
      </c>
      <c r="G4" t="n">
        <v>0</v>
      </c>
      <c r="H4">
        <f>N3-M3</f>
        <v/>
      </c>
      <c r="I4">
        <f>O3-N3</f>
        <v/>
      </c>
      <c r="J4">
        <f>P3-O3</f>
        <v/>
      </c>
    </row>
    <row r="5">
      <c r="A5" t="inlineStr"/>
      <c r="B5">
        <f>A2</f>
        <v/>
      </c>
      <c r="C5" t="inlineStr"/>
      <c r="D5" t="inlineStr"/>
      <c r="E5">
        <f>D2</f>
        <v/>
      </c>
      <c r="F5" t="inlineStr">
        <is>
          <t>Remaining</t>
        </is>
      </c>
      <c r="G5">
        <f>M2-M3</f>
        <v/>
      </c>
      <c r="H5">
        <f>N2-N3</f>
        <v/>
      </c>
      <c r="I5">
        <f>O2-O3</f>
        <v/>
      </c>
      <c r="J5">
        <f>P2-P3</f>
        <v/>
      </c>
    </row>
    <row r="6">
      <c r="A6" t="inlineStr">
        <is>
          <t>10-22-0054</t>
        </is>
      </c>
      <c r="B6">
        <f>A6</f>
        <v/>
      </c>
      <c r="C6" t="inlineStr">
        <is>
          <t>OSU GALVIN HALL BASEMENT RENO</t>
        </is>
      </c>
      <c r="D6" t="inlineStr">
        <is>
          <t>SS</t>
        </is>
      </c>
      <c r="E6">
        <f>D6</f>
        <v/>
      </c>
      <c r="F6" t="inlineStr">
        <is>
          <t>Estimate</t>
        </is>
      </c>
      <c r="G6" t="n">
        <v>280580</v>
      </c>
      <c r="H6" t="n">
        <v>280580</v>
      </c>
      <c r="I6" t="n">
        <v>280580</v>
      </c>
      <c r="J6" t="n">
        <v>280580</v>
      </c>
      <c r="K6" t="inlineStr"/>
    </row>
    <row r="7">
      <c r="A7" t="inlineStr"/>
      <c r="B7">
        <f>A6</f>
        <v/>
      </c>
      <c r="C7" t="inlineStr"/>
      <c r="D7" t="inlineStr"/>
      <c r="E7">
        <f>D6</f>
        <v/>
      </c>
      <c r="F7" t="inlineStr">
        <is>
          <t>Actual</t>
        </is>
      </c>
      <c r="G7" t="n">
        <v>280158</v>
      </c>
      <c r="H7" t="n">
        <v>280158</v>
      </c>
      <c r="I7" t="n">
        <v>280158</v>
      </c>
      <c r="J7" t="n">
        <v>280158</v>
      </c>
      <c r="K7" t="inlineStr"/>
    </row>
    <row r="8">
      <c r="A8" t="inlineStr"/>
      <c r="B8">
        <f>A6</f>
        <v/>
      </c>
      <c r="C8" t="inlineStr"/>
      <c r="D8" t="inlineStr"/>
      <c r="E8">
        <f>D6</f>
        <v/>
      </c>
      <c r="F8" t="inlineStr">
        <is>
          <t>Last Week</t>
        </is>
      </c>
      <c r="G8" t="n">
        <v>0</v>
      </c>
      <c r="H8">
        <f>N7-M7</f>
        <v/>
      </c>
      <c r="I8">
        <f>O7-N7</f>
        <v/>
      </c>
      <c r="J8">
        <f>P7-O7</f>
        <v/>
      </c>
    </row>
    <row r="9">
      <c r="A9" t="inlineStr"/>
      <c r="B9">
        <f>A6</f>
        <v/>
      </c>
      <c r="C9" t="inlineStr"/>
      <c r="D9" t="inlineStr"/>
      <c r="E9">
        <f>D6</f>
        <v/>
      </c>
      <c r="F9" t="inlineStr">
        <is>
          <t>Remaining</t>
        </is>
      </c>
      <c r="G9">
        <f>M6-M7</f>
        <v/>
      </c>
      <c r="H9">
        <f>N6-N7</f>
        <v/>
      </c>
      <c r="I9">
        <f>O6-O7</f>
        <v/>
      </c>
      <c r="J9">
        <f>P6-P7</f>
        <v/>
      </c>
    </row>
    <row r="10">
      <c r="A10" t="inlineStr">
        <is>
          <t>10-22-5028</t>
        </is>
      </c>
      <c r="B10">
        <f>A10</f>
        <v/>
      </c>
      <c r="C10" t="inlineStr">
        <is>
          <t>22-461082 - SB - TANK NOZZLE</t>
        </is>
      </c>
      <c r="D10" t="inlineStr">
        <is>
          <t>KV</t>
        </is>
      </c>
      <c r="E10">
        <f>D10</f>
        <v/>
      </c>
      <c r="F10" t="inlineStr">
        <is>
          <t>Estimate</t>
        </is>
      </c>
      <c r="G10" t="inlineStr"/>
      <c r="H10" t="inlineStr"/>
      <c r="I10" t="inlineStr"/>
      <c r="J10" t="inlineStr"/>
      <c r="K10" t="inlineStr"/>
    </row>
    <row r="11">
      <c r="A11" t="inlineStr"/>
      <c r="B11">
        <f>A10</f>
        <v/>
      </c>
      <c r="C11" t="inlineStr"/>
      <c r="D11" t="inlineStr"/>
      <c r="E11">
        <f>D10</f>
        <v/>
      </c>
      <c r="F11" t="inlineStr">
        <is>
          <t>Actual</t>
        </is>
      </c>
      <c r="G11" t="inlineStr"/>
      <c r="H11" t="inlineStr"/>
      <c r="I11" t="inlineStr"/>
      <c r="J11" t="inlineStr"/>
      <c r="K11" t="n">
        <v>7790</v>
      </c>
    </row>
    <row r="12">
      <c r="A12" t="inlineStr"/>
      <c r="B12">
        <f>A10</f>
        <v/>
      </c>
      <c r="C12" t="inlineStr"/>
      <c r="D12" t="inlineStr"/>
      <c r="E12">
        <f>D10</f>
        <v/>
      </c>
      <c r="F12" t="inlineStr">
        <is>
          <t>Last Week</t>
        </is>
      </c>
      <c r="G12" t="n">
        <v>0</v>
      </c>
      <c r="H12">
        <f>N11-M11</f>
        <v/>
      </c>
      <c r="I12">
        <f>O11-N11</f>
        <v/>
      </c>
      <c r="J12">
        <f>P11-O11</f>
        <v/>
      </c>
    </row>
    <row r="13">
      <c r="A13" t="inlineStr"/>
      <c r="B13">
        <f>A10</f>
        <v/>
      </c>
      <c r="C13" t="inlineStr"/>
      <c r="D13" t="inlineStr"/>
      <c r="E13">
        <f>D10</f>
        <v/>
      </c>
      <c r="F13" t="inlineStr">
        <is>
          <t>Remaining</t>
        </is>
      </c>
      <c r="G13">
        <f>M10-M11</f>
        <v/>
      </c>
      <c r="H13">
        <f>N10-N11</f>
        <v/>
      </c>
      <c r="I13">
        <f>O10-O11</f>
        <v/>
      </c>
      <c r="J13">
        <f>P10-P11</f>
        <v/>
      </c>
    </row>
    <row r="14">
      <c r="A14" t="inlineStr">
        <is>
          <t>10-23-0016</t>
        </is>
      </c>
      <c r="B14">
        <f>A14</f>
        <v/>
      </c>
      <c r="C14" t="inlineStr">
        <is>
          <t>ELFORD @ ODRC OPERATIONS SUPPO</t>
        </is>
      </c>
      <c r="D14" t="inlineStr">
        <is>
          <t>JS</t>
        </is>
      </c>
      <c r="E14">
        <f>D14</f>
        <v/>
      </c>
      <c r="F14" t="inlineStr">
        <is>
          <t>Estimate</t>
        </is>
      </c>
      <c r="G14" t="inlineStr"/>
      <c r="H14" t="inlineStr"/>
      <c r="I14" t="inlineStr"/>
      <c r="J14" t="inlineStr"/>
      <c r="K14" t="n">
        <v>130897</v>
      </c>
    </row>
    <row r="15">
      <c r="A15" t="inlineStr"/>
      <c r="B15">
        <f>A14</f>
        <v/>
      </c>
      <c r="C15" t="inlineStr"/>
      <c r="D15" t="inlineStr"/>
      <c r="E15">
        <f>D14</f>
        <v/>
      </c>
      <c r="F15" t="inlineStr">
        <is>
          <t>Actual</t>
        </is>
      </c>
      <c r="G15" t="inlineStr"/>
      <c r="H15" t="inlineStr"/>
      <c r="I15" t="inlineStr"/>
      <c r="J15" t="inlineStr"/>
      <c r="K15" t="n">
        <v>166940</v>
      </c>
    </row>
    <row r="16">
      <c r="A16" t="inlineStr"/>
      <c r="B16">
        <f>A14</f>
        <v/>
      </c>
      <c r="C16" t="inlineStr"/>
      <c r="D16" t="inlineStr"/>
      <c r="E16">
        <f>D14</f>
        <v/>
      </c>
      <c r="F16" t="inlineStr">
        <is>
          <t>Last Week</t>
        </is>
      </c>
      <c r="G16" t="n">
        <v>0</v>
      </c>
      <c r="H16">
        <f>N15-M15</f>
        <v/>
      </c>
      <c r="I16">
        <f>O15-N15</f>
        <v/>
      </c>
      <c r="J16">
        <f>P15-O15</f>
        <v/>
      </c>
    </row>
    <row r="17">
      <c r="A17" t="inlineStr"/>
      <c r="B17">
        <f>A14</f>
        <v/>
      </c>
      <c r="C17" t="inlineStr"/>
      <c r="D17" t="inlineStr"/>
      <c r="E17">
        <f>D14</f>
        <v/>
      </c>
      <c r="F17" t="inlineStr">
        <is>
          <t>Remaining</t>
        </is>
      </c>
      <c r="G17">
        <f>M14-M15</f>
        <v/>
      </c>
      <c r="H17">
        <f>N14-N15</f>
        <v/>
      </c>
      <c r="I17">
        <f>O14-O15</f>
        <v/>
      </c>
      <c r="J17">
        <f>P14-P15</f>
        <v/>
      </c>
    </row>
    <row r="18">
      <c r="A18" t="inlineStr">
        <is>
          <t>10-23-0018</t>
        </is>
      </c>
      <c r="B18">
        <f>A18</f>
        <v/>
      </c>
      <c r="C18" t="inlineStr">
        <is>
          <t>ITAC @ CHEMTRADE</t>
        </is>
      </c>
      <c r="D18" t="inlineStr">
        <is>
          <t>SS</t>
        </is>
      </c>
      <c r="E18">
        <f>D18</f>
        <v/>
      </c>
      <c r="F18" t="inlineStr">
        <is>
          <t>Estimate</t>
        </is>
      </c>
      <c r="G18" t="n">
        <v>410999</v>
      </c>
      <c r="H18" t="n">
        <v>410999</v>
      </c>
      <c r="I18" t="n">
        <v>446288</v>
      </c>
      <c r="J18" t="n">
        <v>446288</v>
      </c>
      <c r="K18" t="inlineStr"/>
    </row>
    <row r="19">
      <c r="A19" t="inlineStr"/>
      <c r="B19">
        <f>A18</f>
        <v/>
      </c>
      <c r="C19" t="inlineStr"/>
      <c r="D19" t="inlineStr"/>
      <c r="E19">
        <f>D18</f>
        <v/>
      </c>
      <c r="F19" t="inlineStr">
        <is>
          <t>Actual</t>
        </is>
      </c>
      <c r="G19" t="n">
        <v>443965</v>
      </c>
      <c r="H19" t="n">
        <v>445620</v>
      </c>
      <c r="I19" t="n">
        <v>465070</v>
      </c>
      <c r="J19" t="n">
        <v>465070</v>
      </c>
      <c r="K19" t="inlineStr"/>
    </row>
    <row r="20">
      <c r="A20" t="inlineStr"/>
      <c r="B20">
        <f>A18</f>
        <v/>
      </c>
      <c r="C20" t="inlineStr"/>
      <c r="D20" t="inlineStr"/>
      <c r="E20">
        <f>D18</f>
        <v/>
      </c>
      <c r="F20" t="inlineStr">
        <is>
          <t>Last Week</t>
        </is>
      </c>
      <c r="G20" t="n">
        <v>0</v>
      </c>
      <c r="H20">
        <f>N19-M19</f>
        <v/>
      </c>
      <c r="I20">
        <f>O19-N19</f>
        <v/>
      </c>
      <c r="J20">
        <f>P19-O19</f>
        <v/>
      </c>
    </row>
    <row r="21">
      <c r="A21" t="inlineStr"/>
      <c r="B21">
        <f>A18</f>
        <v/>
      </c>
      <c r="C21" t="inlineStr"/>
      <c r="D21" t="inlineStr"/>
      <c r="E21">
        <f>D18</f>
        <v/>
      </c>
      <c r="F21" t="inlineStr">
        <is>
          <t>Remaining</t>
        </is>
      </c>
      <c r="G21">
        <f>M18-M19</f>
        <v/>
      </c>
      <c r="H21">
        <f>N18-N19</f>
        <v/>
      </c>
      <c r="I21">
        <f>O18-O19</f>
        <v/>
      </c>
      <c r="J21">
        <f>P18-P19</f>
        <v/>
      </c>
    </row>
    <row r="22">
      <c r="A22" t="inlineStr">
        <is>
          <t>10-23-0032</t>
        </is>
      </c>
      <c r="B22">
        <f>A22</f>
        <v/>
      </c>
      <c r="C22" t="inlineStr">
        <is>
          <t>BVH ARMES FAMILY CANCER CARE P</t>
        </is>
      </c>
      <c r="D22" t="inlineStr">
        <is>
          <t>TT</t>
        </is>
      </c>
      <c r="E22">
        <f>D22</f>
        <v/>
      </c>
      <c r="F22" t="inlineStr">
        <is>
          <t>Estimate</t>
        </is>
      </c>
      <c r="G22" t="n">
        <v>268166</v>
      </c>
      <c r="H22" t="n">
        <v>268166</v>
      </c>
      <c r="I22" t="n">
        <v>284529</v>
      </c>
      <c r="J22" t="n">
        <v>299138</v>
      </c>
      <c r="K22" t="inlineStr"/>
    </row>
    <row r="23">
      <c r="A23" t="inlineStr"/>
      <c r="B23">
        <f>A22</f>
        <v/>
      </c>
      <c r="C23" t="inlineStr"/>
      <c r="D23" t="inlineStr"/>
      <c r="E23">
        <f>D22</f>
        <v/>
      </c>
      <c r="F23" t="inlineStr">
        <is>
          <t>Actual</t>
        </is>
      </c>
      <c r="G23" t="n">
        <v>142334</v>
      </c>
      <c r="H23" t="n">
        <v>146271</v>
      </c>
      <c r="I23" t="n">
        <v>189070</v>
      </c>
      <c r="J23" t="n">
        <v>284780</v>
      </c>
      <c r="K23" t="inlineStr"/>
    </row>
    <row r="24">
      <c r="A24" t="inlineStr"/>
      <c r="B24">
        <f>A22</f>
        <v/>
      </c>
      <c r="C24" t="inlineStr"/>
      <c r="D24" t="inlineStr"/>
      <c r="E24">
        <f>D22</f>
        <v/>
      </c>
      <c r="F24" t="inlineStr">
        <is>
          <t>Last Week</t>
        </is>
      </c>
      <c r="G24" t="n">
        <v>0</v>
      </c>
      <c r="H24">
        <f>N23-M23</f>
        <v/>
      </c>
      <c r="I24">
        <f>O23-N23</f>
        <v/>
      </c>
      <c r="J24">
        <f>P23-O23</f>
        <v/>
      </c>
    </row>
    <row r="25">
      <c r="A25" t="inlineStr"/>
      <c r="B25">
        <f>A22</f>
        <v/>
      </c>
      <c r="C25" t="inlineStr"/>
      <c r="D25" t="inlineStr"/>
      <c r="E25">
        <f>D22</f>
        <v/>
      </c>
      <c r="F25" t="inlineStr">
        <is>
          <t>Remaining</t>
        </is>
      </c>
      <c r="G25">
        <f>M22-M23</f>
        <v/>
      </c>
      <c r="H25">
        <f>N22-N23</f>
        <v/>
      </c>
      <c r="I25">
        <f>O22-O23</f>
        <v/>
      </c>
      <c r="J25">
        <f>P22-P23</f>
        <v/>
      </c>
    </row>
    <row r="26">
      <c r="A26" t="inlineStr">
        <is>
          <t>10-23-0045</t>
        </is>
      </c>
      <c r="B26">
        <f>A26</f>
        <v/>
      </c>
      <c r="C26" t="inlineStr">
        <is>
          <t>ST. JOHNS CATHOLIC CHURCH - EL</t>
        </is>
      </c>
      <c r="D26" t="inlineStr">
        <is>
          <t>JB</t>
        </is>
      </c>
      <c r="E26">
        <f>D26</f>
        <v/>
      </c>
      <c r="F26" t="inlineStr">
        <is>
          <t>Estimate</t>
        </is>
      </c>
      <c r="G26" t="inlineStr"/>
      <c r="H26" t="inlineStr"/>
      <c r="I26" t="inlineStr"/>
      <c r="J26" t="inlineStr"/>
      <c r="K26" t="n">
        <v>167306</v>
      </c>
    </row>
    <row r="27">
      <c r="A27" t="inlineStr"/>
      <c r="B27">
        <f>A26</f>
        <v/>
      </c>
      <c r="C27" t="inlineStr"/>
      <c r="D27" t="inlineStr"/>
      <c r="E27">
        <f>D26</f>
        <v/>
      </c>
      <c r="F27" t="inlineStr">
        <is>
          <t>Actual</t>
        </is>
      </c>
      <c r="G27" t="inlineStr"/>
      <c r="H27" t="inlineStr"/>
      <c r="I27" t="inlineStr"/>
      <c r="J27" t="inlineStr"/>
      <c r="K27" t="n">
        <v>143937</v>
      </c>
    </row>
    <row r="28">
      <c r="A28" t="inlineStr"/>
      <c r="B28">
        <f>A26</f>
        <v/>
      </c>
      <c r="C28" t="inlineStr"/>
      <c r="D28" t="inlineStr"/>
      <c r="E28">
        <f>D26</f>
        <v/>
      </c>
      <c r="F28" t="inlineStr">
        <is>
          <t>Last Week</t>
        </is>
      </c>
      <c r="G28" t="n">
        <v>0</v>
      </c>
      <c r="H28">
        <f>N27-M27</f>
        <v/>
      </c>
      <c r="I28">
        <f>O27-N27</f>
        <v/>
      </c>
      <c r="J28">
        <f>P27-O27</f>
        <v/>
      </c>
    </row>
    <row r="29">
      <c r="A29" t="inlineStr"/>
      <c r="B29">
        <f>A26</f>
        <v/>
      </c>
      <c r="C29" t="inlineStr"/>
      <c r="D29" t="inlineStr"/>
      <c r="E29">
        <f>D26</f>
        <v/>
      </c>
      <c r="F29" t="inlineStr">
        <is>
          <t>Remaining</t>
        </is>
      </c>
      <c r="G29">
        <f>M26-M27</f>
        <v/>
      </c>
      <c r="H29">
        <f>N26-N27</f>
        <v/>
      </c>
      <c r="I29">
        <f>O26-O27</f>
        <v/>
      </c>
      <c r="J29">
        <f>P26-P27</f>
        <v/>
      </c>
    </row>
    <row r="30">
      <c r="A30" t="inlineStr">
        <is>
          <t>10-23-0045</t>
        </is>
      </c>
      <c r="B30">
        <f>A30</f>
        <v/>
      </c>
      <c r="C30" t="inlineStr">
        <is>
          <t>LEADEC - 2023 Work - ROOFING O</t>
        </is>
      </c>
      <c r="D30" t="inlineStr">
        <is>
          <t>KV</t>
        </is>
      </c>
      <c r="E30">
        <f>D30</f>
        <v/>
      </c>
      <c r="F30" t="inlineStr">
        <is>
          <t>Estimate</t>
        </is>
      </c>
      <c r="G30" t="n">
        <v>52742</v>
      </c>
      <c r="H30" t="n">
        <v>52742</v>
      </c>
      <c r="I30" t="n">
        <v>52742</v>
      </c>
      <c r="J30" t="n">
        <v>52742</v>
      </c>
      <c r="K30" t="inlineStr"/>
    </row>
    <row r="31">
      <c r="A31" t="inlineStr"/>
      <c r="B31">
        <f>A30</f>
        <v/>
      </c>
      <c r="C31" t="inlineStr"/>
      <c r="D31" t="inlineStr"/>
      <c r="E31">
        <f>D30</f>
        <v/>
      </c>
      <c r="F31" t="inlineStr">
        <is>
          <t>Actual</t>
        </is>
      </c>
      <c r="G31" t="n">
        <v>46989</v>
      </c>
      <c r="H31" t="n">
        <v>46989</v>
      </c>
      <c r="I31" t="n">
        <v>46989</v>
      </c>
      <c r="J31" t="n">
        <v>46989</v>
      </c>
      <c r="K31" t="inlineStr"/>
    </row>
    <row r="32">
      <c r="A32" t="inlineStr"/>
      <c r="B32">
        <f>A30</f>
        <v/>
      </c>
      <c r="C32" t="inlineStr"/>
      <c r="D32" t="inlineStr"/>
      <c r="E32">
        <f>D30</f>
        <v/>
      </c>
      <c r="F32" t="inlineStr">
        <is>
          <t>Last Week</t>
        </is>
      </c>
      <c r="G32" t="n">
        <v>0</v>
      </c>
      <c r="H32">
        <f>N31-M31</f>
        <v/>
      </c>
      <c r="I32">
        <f>O31-N31</f>
        <v/>
      </c>
      <c r="J32">
        <f>P31-O31</f>
        <v/>
      </c>
    </row>
    <row r="33">
      <c r="A33" t="inlineStr"/>
      <c r="B33">
        <f>A30</f>
        <v/>
      </c>
      <c r="C33" t="inlineStr"/>
      <c r="D33" t="inlineStr"/>
      <c r="E33">
        <f>D30</f>
        <v/>
      </c>
      <c r="F33" t="inlineStr">
        <is>
          <t>Remaining</t>
        </is>
      </c>
      <c r="G33">
        <f>M30-M31</f>
        <v/>
      </c>
      <c r="H33">
        <f>N30-N31</f>
        <v/>
      </c>
      <c r="I33">
        <f>O30-O31</f>
        <v/>
      </c>
      <c r="J33">
        <f>P30-P31</f>
        <v/>
      </c>
    </row>
    <row r="34">
      <c r="A34" t="inlineStr">
        <is>
          <t>10-23-0049</t>
        </is>
      </c>
      <c r="B34">
        <f>A34</f>
        <v/>
      </c>
      <c r="C34" t="inlineStr">
        <is>
          <t>BLANCHARD VALLEY HEALTH SYSTEM</t>
        </is>
      </c>
      <c r="D34" t="inlineStr">
        <is>
          <t>TT</t>
        </is>
      </c>
      <c r="E34">
        <f>D34</f>
        <v/>
      </c>
      <c r="F34" t="inlineStr">
        <is>
          <t>Estimate</t>
        </is>
      </c>
      <c r="G34" t="n">
        <v>130035</v>
      </c>
      <c r="H34" t="n">
        <v>130035</v>
      </c>
      <c r="I34" t="n">
        <v>130035</v>
      </c>
      <c r="J34" t="n">
        <v>130035</v>
      </c>
      <c r="K34" t="inlineStr"/>
    </row>
    <row r="35">
      <c r="A35" t="inlineStr"/>
      <c r="B35">
        <f>A34</f>
        <v/>
      </c>
      <c r="C35" t="inlineStr"/>
      <c r="D35" t="inlineStr"/>
      <c r="E35">
        <f>D34</f>
        <v/>
      </c>
      <c r="F35" t="inlineStr">
        <is>
          <t>Actual</t>
        </is>
      </c>
      <c r="G35" t="n">
        <v>0</v>
      </c>
      <c r="H35" t="n">
        <v>113462</v>
      </c>
      <c r="I35" t="n">
        <v>113462</v>
      </c>
      <c r="J35" t="n">
        <v>113462</v>
      </c>
      <c r="K35" t="inlineStr"/>
    </row>
    <row r="36">
      <c r="A36" t="inlineStr"/>
      <c r="B36">
        <f>A34</f>
        <v/>
      </c>
      <c r="C36" t="inlineStr"/>
      <c r="D36" t="inlineStr"/>
      <c r="E36">
        <f>D34</f>
        <v/>
      </c>
      <c r="F36" t="inlineStr">
        <is>
          <t>Last Week</t>
        </is>
      </c>
      <c r="G36" t="n">
        <v>0</v>
      </c>
      <c r="H36">
        <f>N35-M35</f>
        <v/>
      </c>
      <c r="I36">
        <f>O35-N35</f>
        <v/>
      </c>
      <c r="J36">
        <f>P35-O35</f>
        <v/>
      </c>
    </row>
    <row r="37">
      <c r="A37" t="inlineStr"/>
      <c r="B37">
        <f>A34</f>
        <v/>
      </c>
      <c r="C37" t="inlineStr"/>
      <c r="D37" t="inlineStr"/>
      <c r="E37">
        <f>D34</f>
        <v/>
      </c>
      <c r="F37" t="inlineStr">
        <is>
          <t>Remaining</t>
        </is>
      </c>
      <c r="G37">
        <f>M34-M35</f>
        <v/>
      </c>
      <c r="H37">
        <f>N34-N35</f>
        <v/>
      </c>
      <c r="I37">
        <f>O34-O35</f>
        <v/>
      </c>
      <c r="J37">
        <f>P34-P35</f>
        <v/>
      </c>
    </row>
    <row r="38">
      <c r="A38" t="inlineStr">
        <is>
          <t>10-23-0166</t>
        </is>
      </c>
      <c r="B38">
        <f>A38</f>
        <v/>
      </c>
      <c r="C38" t="inlineStr">
        <is>
          <t>LIMA REF – NESHAPS SUB16B PHAS</t>
        </is>
      </c>
      <c r="D38" t="inlineStr">
        <is>
          <t>DG</t>
        </is>
      </c>
      <c r="E38">
        <f>D38</f>
        <v/>
      </c>
      <c r="F38" t="inlineStr">
        <is>
          <t>Estimate</t>
        </is>
      </c>
      <c r="G38" t="n">
        <v>102587</v>
      </c>
      <c r="H38" t="n">
        <v>102587</v>
      </c>
      <c r="I38" t="n">
        <v>102587</v>
      </c>
      <c r="J38" t="n">
        <v>102587</v>
      </c>
      <c r="K38" t="inlineStr"/>
    </row>
    <row r="39">
      <c r="A39" t="inlineStr"/>
      <c r="B39">
        <f>A38</f>
        <v/>
      </c>
      <c r="C39" t="inlineStr"/>
      <c r="D39" t="inlineStr"/>
      <c r="E39">
        <f>D38</f>
        <v/>
      </c>
      <c r="F39" t="inlineStr">
        <is>
          <t>Actual</t>
        </is>
      </c>
      <c r="G39" t="n">
        <v>0</v>
      </c>
      <c r="H39" t="n">
        <v>88291</v>
      </c>
      <c r="I39" t="n">
        <v>88291</v>
      </c>
      <c r="J39" t="n">
        <v>88291</v>
      </c>
      <c r="K39" t="inlineStr"/>
    </row>
    <row r="40">
      <c r="A40" t="inlineStr"/>
      <c r="B40">
        <f>A38</f>
        <v/>
      </c>
      <c r="C40" t="inlineStr"/>
      <c r="D40" t="inlineStr"/>
      <c r="E40">
        <f>D38</f>
        <v/>
      </c>
      <c r="F40" t="inlineStr">
        <is>
          <t>Last Week</t>
        </is>
      </c>
      <c r="G40" t="n">
        <v>0</v>
      </c>
      <c r="H40">
        <f>N39-M39</f>
        <v/>
      </c>
      <c r="I40">
        <f>O39-N39</f>
        <v/>
      </c>
      <c r="J40">
        <f>P39-O39</f>
        <v/>
      </c>
    </row>
    <row r="41">
      <c r="A41" t="inlineStr"/>
      <c r="B41">
        <f>A38</f>
        <v/>
      </c>
      <c r="C41" t="inlineStr"/>
      <c r="D41" t="inlineStr"/>
      <c r="E41">
        <f>D38</f>
        <v/>
      </c>
      <c r="F41" t="inlineStr">
        <is>
          <t>Remaining</t>
        </is>
      </c>
      <c r="G41">
        <f>M38-M39</f>
        <v/>
      </c>
      <c r="H41">
        <f>N38-N39</f>
        <v/>
      </c>
      <c r="I41">
        <f>O38-O39</f>
        <v/>
      </c>
      <c r="J41">
        <f>P38-P39</f>
        <v/>
      </c>
    </row>
    <row r="42">
      <c r="A42" t="inlineStr">
        <is>
          <t>10-23-0167</t>
        </is>
      </c>
      <c r="B42">
        <f>A42</f>
        <v/>
      </c>
      <c r="C42" t="inlineStr">
        <is>
          <t>LIMA REF – NITROGEN PLANT CIVI</t>
        </is>
      </c>
      <c r="D42" t="inlineStr">
        <is>
          <t>DG</t>
        </is>
      </c>
      <c r="E42">
        <f>D42</f>
        <v/>
      </c>
      <c r="F42" t="inlineStr">
        <is>
          <t>Estimate</t>
        </is>
      </c>
      <c r="G42" t="n">
        <v>0</v>
      </c>
      <c r="H42" t="n">
        <v>0</v>
      </c>
      <c r="I42" t="n">
        <v>225989</v>
      </c>
      <c r="J42" t="n">
        <v>225989</v>
      </c>
      <c r="K42" t="inlineStr"/>
    </row>
    <row r="43">
      <c r="A43" t="inlineStr"/>
      <c r="B43">
        <f>A42</f>
        <v/>
      </c>
      <c r="C43" t="inlineStr"/>
      <c r="D43" t="inlineStr"/>
      <c r="E43">
        <f>D42</f>
        <v/>
      </c>
      <c r="F43" t="inlineStr">
        <is>
          <t>Actual</t>
        </is>
      </c>
      <c r="G43" t="n">
        <v>0</v>
      </c>
      <c r="H43" t="n">
        <v>0</v>
      </c>
      <c r="I43" t="n">
        <v>164760</v>
      </c>
      <c r="J43" t="n">
        <v>164760</v>
      </c>
      <c r="K43" t="inlineStr"/>
    </row>
    <row r="44">
      <c r="A44" t="inlineStr"/>
      <c r="B44">
        <f>A42</f>
        <v/>
      </c>
      <c r="C44" t="inlineStr"/>
      <c r="D44" t="inlineStr"/>
      <c r="E44">
        <f>D42</f>
        <v/>
      </c>
      <c r="F44" t="inlineStr">
        <is>
          <t>Last Week</t>
        </is>
      </c>
      <c r="G44" t="n">
        <v>0</v>
      </c>
      <c r="H44">
        <f>N43-M43</f>
        <v/>
      </c>
      <c r="I44">
        <f>O43-N43</f>
        <v/>
      </c>
      <c r="J44">
        <f>P43-O43</f>
        <v/>
      </c>
    </row>
    <row r="45">
      <c r="A45" t="inlineStr"/>
      <c r="B45">
        <f>A42</f>
        <v/>
      </c>
      <c r="C45" t="inlineStr"/>
      <c r="D45" t="inlineStr"/>
      <c r="E45">
        <f>D42</f>
        <v/>
      </c>
      <c r="F45" t="inlineStr">
        <is>
          <t>Remaining</t>
        </is>
      </c>
      <c r="G45">
        <f>M42-M43</f>
        <v/>
      </c>
      <c r="H45">
        <f>N42-N43</f>
        <v/>
      </c>
      <c r="I45">
        <f>O42-O43</f>
        <v/>
      </c>
      <c r="J45">
        <f>P42-P43</f>
        <v/>
      </c>
    </row>
    <row r="46">
      <c r="A46" t="inlineStr">
        <is>
          <t>10-23-0184</t>
        </is>
      </c>
      <c r="B46">
        <f>A46</f>
        <v/>
      </c>
      <c r="C46" t="inlineStr">
        <is>
          <t>LIMA REF - FOOD TRUCK AREA UPG</t>
        </is>
      </c>
      <c r="D46" t="inlineStr">
        <is>
          <t>DG</t>
        </is>
      </c>
      <c r="E46">
        <f>D46</f>
        <v/>
      </c>
      <c r="F46" t="inlineStr">
        <is>
          <t>Estimate</t>
        </is>
      </c>
      <c r="G46" t="n">
        <v>32500</v>
      </c>
      <c r="H46" t="n">
        <v>32500</v>
      </c>
      <c r="I46" t="n">
        <v>32500</v>
      </c>
      <c r="J46" t="n">
        <v>32500</v>
      </c>
      <c r="K46" t="inlineStr"/>
    </row>
    <row r="47">
      <c r="A47" t="inlineStr"/>
      <c r="B47">
        <f>A46</f>
        <v/>
      </c>
      <c r="C47" t="inlineStr"/>
      <c r="D47" t="inlineStr"/>
      <c r="E47">
        <f>D46</f>
        <v/>
      </c>
      <c r="F47" t="inlineStr">
        <is>
          <t>Actual</t>
        </is>
      </c>
      <c r="G47" t="n">
        <v>0</v>
      </c>
      <c r="H47" t="n">
        <v>532</v>
      </c>
      <c r="I47" t="n">
        <v>532</v>
      </c>
      <c r="J47" t="n">
        <v>532</v>
      </c>
      <c r="K47" t="inlineStr"/>
    </row>
    <row r="48">
      <c r="A48" t="inlineStr"/>
      <c r="B48">
        <f>A46</f>
        <v/>
      </c>
      <c r="C48" t="inlineStr"/>
      <c r="D48" t="inlineStr"/>
      <c r="E48">
        <f>D46</f>
        <v/>
      </c>
      <c r="F48" t="inlineStr">
        <is>
          <t>Last Week</t>
        </is>
      </c>
      <c r="G48" t="n">
        <v>0</v>
      </c>
      <c r="H48">
        <f>N47-M47</f>
        <v/>
      </c>
      <c r="I48">
        <f>O47-N47</f>
        <v/>
      </c>
      <c r="J48">
        <f>P47-O47</f>
        <v/>
      </c>
    </row>
    <row r="49">
      <c r="A49" t="inlineStr"/>
      <c r="B49">
        <f>A46</f>
        <v/>
      </c>
      <c r="C49" t="inlineStr"/>
      <c r="D49" t="inlineStr"/>
      <c r="E49">
        <f>D46</f>
        <v/>
      </c>
      <c r="F49" t="inlineStr">
        <is>
          <t>Remaining</t>
        </is>
      </c>
      <c r="G49">
        <f>M46-M47</f>
        <v/>
      </c>
      <c r="H49">
        <f>N46-N47</f>
        <v/>
      </c>
      <c r="I49">
        <f>O46-O47</f>
        <v/>
      </c>
      <c r="J49">
        <f>P46-P47</f>
        <v/>
      </c>
    </row>
    <row r="50">
      <c r="A50" t="inlineStr">
        <is>
          <t>10-23-0224</t>
        </is>
      </c>
      <c r="B50">
        <f>A50</f>
        <v/>
      </c>
      <c r="C50" t="inlineStr">
        <is>
          <t>NUTRIEN - SUBSTATION 430</t>
        </is>
      </c>
      <c r="D50" t="inlineStr">
        <is>
          <t>DG</t>
        </is>
      </c>
      <c r="E50">
        <f>D50</f>
        <v/>
      </c>
      <c r="F50" t="inlineStr">
        <is>
          <t>Estimate</t>
        </is>
      </c>
      <c r="G50" t="n">
        <v>1165037</v>
      </c>
      <c r="H50" t="n">
        <v>1165037</v>
      </c>
      <c r="I50" t="n">
        <v>1165037</v>
      </c>
      <c r="J50" t="n">
        <v>1165037</v>
      </c>
      <c r="K50" t="inlineStr"/>
    </row>
    <row r="51">
      <c r="A51" t="inlineStr"/>
      <c r="B51">
        <f>A50</f>
        <v/>
      </c>
      <c r="C51" t="inlineStr"/>
      <c r="D51" t="inlineStr"/>
      <c r="E51">
        <f>D50</f>
        <v/>
      </c>
      <c r="F51" t="inlineStr">
        <is>
          <t>Actual</t>
        </is>
      </c>
      <c r="G51" t="n">
        <v>0</v>
      </c>
      <c r="H51" t="n">
        <v>1134697</v>
      </c>
      <c r="I51" t="n">
        <v>1150779</v>
      </c>
      <c r="J51" t="n">
        <v>1150779</v>
      </c>
      <c r="K51" t="inlineStr"/>
    </row>
    <row r="52">
      <c r="A52" t="inlineStr"/>
      <c r="B52">
        <f>A50</f>
        <v/>
      </c>
      <c r="C52" t="inlineStr"/>
      <c r="D52" t="inlineStr"/>
      <c r="E52">
        <f>D50</f>
        <v/>
      </c>
      <c r="F52" t="inlineStr">
        <is>
          <t>Last Week</t>
        </is>
      </c>
      <c r="G52" t="n">
        <v>0</v>
      </c>
      <c r="H52">
        <f>N51-M51</f>
        <v/>
      </c>
      <c r="I52">
        <f>O51-N51</f>
        <v/>
      </c>
      <c r="J52">
        <f>P51-O51</f>
        <v/>
      </c>
    </row>
    <row r="53">
      <c r="A53" t="inlineStr"/>
      <c r="B53">
        <f>A50</f>
        <v/>
      </c>
      <c r="C53" t="inlineStr"/>
      <c r="D53" t="inlineStr"/>
      <c r="E53">
        <f>D50</f>
        <v/>
      </c>
      <c r="F53" t="inlineStr">
        <is>
          <t>Remaining</t>
        </is>
      </c>
      <c r="G53">
        <f>M50-M51</f>
        <v/>
      </c>
      <c r="H53">
        <f>N50-N51</f>
        <v/>
      </c>
      <c r="I53">
        <f>O50-O51</f>
        <v/>
      </c>
      <c r="J53">
        <f>P50-P51</f>
        <v/>
      </c>
    </row>
    <row r="54">
      <c r="A54" t="inlineStr">
        <is>
          <t>10-23-0230</t>
        </is>
      </c>
      <c r="B54">
        <f>A54</f>
        <v/>
      </c>
      <c r="C54" t="inlineStr">
        <is>
          <t>INEOS - FIREPROOFING</t>
        </is>
      </c>
      <c r="D54" t="inlineStr">
        <is>
          <t>DG</t>
        </is>
      </c>
      <c r="E54">
        <f>D54</f>
        <v/>
      </c>
      <c r="F54" t="inlineStr">
        <is>
          <t>Estimate</t>
        </is>
      </c>
      <c r="G54" t="inlineStr"/>
      <c r="H54" t="inlineStr"/>
      <c r="I54" t="inlineStr"/>
      <c r="J54" t="inlineStr"/>
      <c r="K54" t="n">
        <v>2165922</v>
      </c>
    </row>
    <row r="55">
      <c r="A55" t="inlineStr"/>
      <c r="B55">
        <f>A54</f>
        <v/>
      </c>
      <c r="C55" t="inlineStr"/>
      <c r="D55" t="inlineStr"/>
      <c r="E55">
        <f>D54</f>
        <v/>
      </c>
      <c r="F55" t="inlineStr">
        <is>
          <t>Actual</t>
        </is>
      </c>
      <c r="G55" t="inlineStr"/>
      <c r="H55" t="inlineStr"/>
      <c r="I55" t="inlineStr"/>
      <c r="J55" t="inlineStr"/>
      <c r="K55" t="n">
        <v>961829</v>
      </c>
    </row>
    <row r="56">
      <c r="A56" t="inlineStr"/>
      <c r="B56">
        <f>A54</f>
        <v/>
      </c>
      <c r="C56" t="inlineStr"/>
      <c r="D56" t="inlineStr"/>
      <c r="E56">
        <f>D54</f>
        <v/>
      </c>
      <c r="F56" t="inlineStr">
        <is>
          <t>Last Week</t>
        </is>
      </c>
      <c r="G56" t="n">
        <v>0</v>
      </c>
      <c r="H56">
        <f>N55-M55</f>
        <v/>
      </c>
      <c r="I56">
        <f>O55-N55</f>
        <v/>
      </c>
      <c r="J56">
        <f>P55-O55</f>
        <v/>
      </c>
    </row>
    <row r="57">
      <c r="A57" t="inlineStr"/>
      <c r="B57">
        <f>A54</f>
        <v/>
      </c>
      <c r="C57" t="inlineStr"/>
      <c r="D57" t="inlineStr"/>
      <c r="E57">
        <f>D54</f>
        <v/>
      </c>
      <c r="F57" t="inlineStr">
        <is>
          <t>Remaining</t>
        </is>
      </c>
      <c r="G57">
        <f>M54-M55</f>
        <v/>
      </c>
      <c r="H57">
        <f>N54-N55</f>
        <v/>
      </c>
      <c r="I57">
        <f>O54-O55</f>
        <v/>
      </c>
      <c r="J57">
        <f>P54-P55</f>
        <v/>
      </c>
    </row>
    <row r="58">
      <c r="A58" t="inlineStr">
        <is>
          <t>10-23-5001</t>
        </is>
      </c>
      <c r="B58">
        <f>A58</f>
        <v/>
      </c>
      <c r="C58" t="inlineStr">
        <is>
          <t>LEADEC - 2023 Work - ROOFING O</t>
        </is>
      </c>
      <c r="D58" t="inlineStr">
        <is>
          <t>KV</t>
        </is>
      </c>
      <c r="E58">
        <f>D58</f>
        <v/>
      </c>
      <c r="F58" t="inlineStr">
        <is>
          <t>Estimate</t>
        </is>
      </c>
      <c r="G58" t="n">
        <v>52742</v>
      </c>
      <c r="H58" t="n">
        <v>52742</v>
      </c>
      <c r="I58" t="n">
        <v>77742</v>
      </c>
      <c r="J58" t="n">
        <v>77742</v>
      </c>
      <c r="K58" t="inlineStr"/>
    </row>
    <row r="59">
      <c r="A59" t="inlineStr"/>
      <c r="B59">
        <f>A58</f>
        <v/>
      </c>
      <c r="C59" t="inlineStr"/>
      <c r="D59" t="inlineStr"/>
      <c r="E59">
        <f>D58</f>
        <v/>
      </c>
      <c r="F59" t="inlineStr">
        <is>
          <t>Actual</t>
        </is>
      </c>
      <c r="G59" t="n">
        <v>0</v>
      </c>
      <c r="H59" t="n">
        <v>47347</v>
      </c>
      <c r="I59" t="n">
        <v>49820</v>
      </c>
      <c r="J59" t="n">
        <v>49820</v>
      </c>
      <c r="K59" t="inlineStr"/>
    </row>
    <row r="60">
      <c r="A60" t="inlineStr"/>
      <c r="B60">
        <f>A58</f>
        <v/>
      </c>
      <c r="C60" t="inlineStr"/>
      <c r="D60" t="inlineStr"/>
      <c r="E60">
        <f>D58</f>
        <v/>
      </c>
      <c r="F60" t="inlineStr">
        <is>
          <t>Last Week</t>
        </is>
      </c>
      <c r="G60" t="n">
        <v>0</v>
      </c>
      <c r="H60">
        <f>N59-M59</f>
        <v/>
      </c>
      <c r="I60">
        <f>O59-N59</f>
        <v/>
      </c>
      <c r="J60">
        <f>P59-O59</f>
        <v/>
      </c>
    </row>
    <row r="61">
      <c r="A61" t="inlineStr"/>
      <c r="B61">
        <f>A58</f>
        <v/>
      </c>
      <c r="C61" t="inlineStr"/>
      <c r="D61" t="inlineStr"/>
      <c r="E61">
        <f>D58</f>
        <v/>
      </c>
      <c r="F61" t="inlineStr">
        <is>
          <t>Remaining</t>
        </is>
      </c>
      <c r="G61">
        <f>M58-M59</f>
        <v/>
      </c>
      <c r="H61">
        <f>N58-N59</f>
        <v/>
      </c>
      <c r="I61">
        <f>O58-O59</f>
        <v/>
      </c>
      <c r="J61">
        <f>P58-P59</f>
        <v/>
      </c>
    </row>
    <row r="62">
      <c r="A62" t="inlineStr">
        <is>
          <t>10-23-8002</t>
        </is>
      </c>
      <c r="B62">
        <f>A62</f>
        <v/>
      </c>
      <c r="C62" t="inlineStr">
        <is>
          <t>ALVADA @ ST. MARYS MUNICIPAL B</t>
        </is>
      </c>
      <c r="D62" t="inlineStr">
        <is>
          <t>JW</t>
        </is>
      </c>
      <c r="E62">
        <f>D62</f>
        <v/>
      </c>
      <c r="F62" t="inlineStr">
        <is>
          <t>Estimate</t>
        </is>
      </c>
      <c r="G62" t="n">
        <v>581238</v>
      </c>
      <c r="H62" t="n">
        <v>581238</v>
      </c>
      <c r="I62" t="n">
        <v>581238</v>
      </c>
      <c r="J62" t="n">
        <v>581238</v>
      </c>
      <c r="K62" t="inlineStr"/>
    </row>
    <row r="63">
      <c r="A63" t="inlineStr"/>
      <c r="B63">
        <f>A62</f>
        <v/>
      </c>
      <c r="C63" t="inlineStr"/>
      <c r="D63" t="inlineStr"/>
      <c r="E63">
        <f>D62</f>
        <v/>
      </c>
      <c r="F63" t="inlineStr">
        <is>
          <t>Actual</t>
        </is>
      </c>
      <c r="G63" t="n">
        <v>643343</v>
      </c>
      <c r="H63" t="n">
        <v>648680</v>
      </c>
      <c r="I63" t="n">
        <v>648680</v>
      </c>
      <c r="J63" t="n">
        <v>648680</v>
      </c>
      <c r="K63" t="inlineStr"/>
    </row>
    <row r="64">
      <c r="A64" t="inlineStr"/>
      <c r="B64">
        <f>A62</f>
        <v/>
      </c>
      <c r="C64" t="inlineStr"/>
      <c r="D64" t="inlineStr"/>
      <c r="E64">
        <f>D62</f>
        <v/>
      </c>
      <c r="F64" t="inlineStr">
        <is>
          <t>Last Week</t>
        </is>
      </c>
      <c r="G64" t="n">
        <v>0</v>
      </c>
      <c r="H64">
        <f>N63-M63</f>
        <v/>
      </c>
      <c r="I64">
        <f>O63-N63</f>
        <v/>
      </c>
      <c r="J64">
        <f>P63-O63</f>
        <v/>
      </c>
    </row>
    <row r="65">
      <c r="A65" t="inlineStr"/>
      <c r="B65">
        <f>A62</f>
        <v/>
      </c>
      <c r="C65" t="inlineStr"/>
      <c r="D65" t="inlineStr"/>
      <c r="E65">
        <f>D62</f>
        <v/>
      </c>
      <c r="F65" t="inlineStr">
        <is>
          <t>Remaining</t>
        </is>
      </c>
      <c r="G65">
        <f>M62-M63</f>
        <v/>
      </c>
      <c r="H65">
        <f>N62-N63</f>
        <v/>
      </c>
      <c r="I65">
        <f>O62-O63</f>
        <v/>
      </c>
      <c r="J65">
        <f>P62-P63</f>
        <v/>
      </c>
    </row>
    <row r="66">
      <c r="A66" t="inlineStr">
        <is>
          <t>10-23-8009</t>
        </is>
      </c>
      <c r="B66">
        <f>A66</f>
        <v/>
      </c>
      <c r="C66" t="inlineStr">
        <is>
          <t>ALVADA @ GROB EXPANSION</t>
        </is>
      </c>
      <c r="D66" t="inlineStr">
        <is>
          <t>JW</t>
        </is>
      </c>
      <c r="E66">
        <f>D66</f>
        <v/>
      </c>
      <c r="F66" t="inlineStr">
        <is>
          <t>Estimate</t>
        </is>
      </c>
      <c r="G66" t="n">
        <v>127260</v>
      </c>
      <c r="H66" t="n">
        <v>127260</v>
      </c>
      <c r="I66" t="n">
        <v>132000</v>
      </c>
      <c r="J66" t="n">
        <v>132000</v>
      </c>
      <c r="K66" t="inlineStr"/>
    </row>
    <row r="67">
      <c r="A67" t="inlineStr"/>
      <c r="B67">
        <f>A66</f>
        <v/>
      </c>
      <c r="C67" t="inlineStr"/>
      <c r="D67" t="inlineStr"/>
      <c r="E67">
        <f>D66</f>
        <v/>
      </c>
      <c r="F67" t="inlineStr">
        <is>
          <t>Actual</t>
        </is>
      </c>
      <c r="G67" t="n">
        <v>120707</v>
      </c>
      <c r="H67" t="n">
        <v>121600</v>
      </c>
      <c r="I67" t="n">
        <v>130906</v>
      </c>
      <c r="J67" t="n">
        <v>130906</v>
      </c>
      <c r="K67" t="inlineStr"/>
    </row>
    <row r="68">
      <c r="A68" t="inlineStr"/>
      <c r="B68">
        <f>A66</f>
        <v/>
      </c>
      <c r="C68" t="inlineStr"/>
      <c r="D68" t="inlineStr"/>
      <c r="E68">
        <f>D66</f>
        <v/>
      </c>
      <c r="F68" t="inlineStr">
        <is>
          <t>Last Week</t>
        </is>
      </c>
      <c r="G68" t="n">
        <v>0</v>
      </c>
      <c r="H68">
        <f>N67-M67</f>
        <v/>
      </c>
      <c r="I68">
        <f>O67-N67</f>
        <v/>
      </c>
      <c r="J68">
        <f>P67-O67</f>
        <v/>
      </c>
    </row>
    <row r="69">
      <c r="A69" t="inlineStr"/>
      <c r="B69">
        <f>A66</f>
        <v/>
      </c>
      <c r="C69" t="inlineStr"/>
      <c r="D69" t="inlineStr"/>
      <c r="E69">
        <f>D66</f>
        <v/>
      </c>
      <c r="F69" t="inlineStr">
        <is>
          <t>Remaining</t>
        </is>
      </c>
      <c r="G69">
        <f>M66-M67</f>
        <v/>
      </c>
      <c r="H69">
        <f>N66-N67</f>
        <v/>
      </c>
      <c r="I69">
        <f>O66-O67</f>
        <v/>
      </c>
      <c r="J69">
        <f>P66-P67</f>
        <v/>
      </c>
    </row>
    <row r="70">
      <c r="A70" t="inlineStr">
        <is>
          <t>10-24-0001</t>
        </is>
      </c>
      <c r="B70">
        <f>A70</f>
        <v/>
      </c>
      <c r="C70" t="inlineStr">
        <is>
          <t>OIO PHYSICIAN OFFICE RENOVATIO</t>
        </is>
      </c>
      <c r="D70" t="inlineStr">
        <is>
          <t>TT</t>
        </is>
      </c>
      <c r="E70">
        <f>D70</f>
        <v/>
      </c>
      <c r="F70" t="inlineStr">
        <is>
          <t>Estimate</t>
        </is>
      </c>
      <c r="G70" t="inlineStr"/>
      <c r="H70" t="inlineStr"/>
      <c r="I70" t="inlineStr"/>
      <c r="J70" t="inlineStr"/>
      <c r="K70" t="n">
        <v>132110</v>
      </c>
    </row>
    <row r="71">
      <c r="A71" t="inlineStr"/>
      <c r="B71">
        <f>A70</f>
        <v/>
      </c>
      <c r="C71" t="inlineStr"/>
      <c r="D71" t="inlineStr"/>
      <c r="E71">
        <f>D70</f>
        <v/>
      </c>
      <c r="F71" t="inlineStr">
        <is>
          <t>Actual</t>
        </is>
      </c>
      <c r="G71" t="inlineStr"/>
      <c r="H71" t="inlineStr"/>
      <c r="I71" t="inlineStr"/>
      <c r="J71" t="inlineStr"/>
      <c r="K71" t="n">
        <v>141636</v>
      </c>
    </row>
    <row r="72">
      <c r="A72" t="inlineStr"/>
      <c r="B72">
        <f>A70</f>
        <v/>
      </c>
      <c r="C72" t="inlineStr"/>
      <c r="D72" t="inlineStr"/>
      <c r="E72">
        <f>D70</f>
        <v/>
      </c>
      <c r="F72" t="inlineStr">
        <is>
          <t>Last Week</t>
        </is>
      </c>
      <c r="G72" t="n">
        <v>0</v>
      </c>
      <c r="H72">
        <f>N71-M71</f>
        <v/>
      </c>
      <c r="I72">
        <f>O71-N71</f>
        <v/>
      </c>
      <c r="J72">
        <f>P71-O71</f>
        <v/>
      </c>
    </row>
    <row r="73">
      <c r="A73" t="inlineStr"/>
      <c r="B73">
        <f>A70</f>
        <v/>
      </c>
      <c r="C73" t="inlineStr"/>
      <c r="D73" t="inlineStr"/>
      <c r="E73">
        <f>D70</f>
        <v/>
      </c>
      <c r="F73" t="inlineStr">
        <is>
          <t>Remaining</t>
        </is>
      </c>
      <c r="G73">
        <f>M70-M71</f>
        <v/>
      </c>
      <c r="H73">
        <f>N70-N71</f>
        <v/>
      </c>
      <c r="I73">
        <f>O70-O71</f>
        <v/>
      </c>
      <c r="J73">
        <f>P70-P71</f>
        <v/>
      </c>
    </row>
    <row r="74">
      <c r="A74" t="inlineStr">
        <is>
          <t>10-24-0003</t>
        </is>
      </c>
      <c r="B74">
        <f>A74</f>
        <v/>
      </c>
      <c r="C74" t="inlineStr">
        <is>
          <t>NOOTER @ CHEMTRADE</t>
        </is>
      </c>
      <c r="D74" t="inlineStr">
        <is>
          <t>SS</t>
        </is>
      </c>
      <c r="E74">
        <f>D74</f>
        <v/>
      </c>
      <c r="F74" t="inlineStr">
        <is>
          <t>Estimate</t>
        </is>
      </c>
      <c r="G74" t="n">
        <v>32700</v>
      </c>
      <c r="H74" t="n">
        <v>32700</v>
      </c>
      <c r="I74" t="n">
        <v>32700</v>
      </c>
      <c r="J74" t="n">
        <v>32700</v>
      </c>
      <c r="K74" t="inlineStr"/>
    </row>
    <row r="75">
      <c r="A75" t="inlineStr"/>
      <c r="B75">
        <f>A74</f>
        <v/>
      </c>
      <c r="C75" t="inlineStr"/>
      <c r="D75" t="inlineStr"/>
      <c r="E75">
        <f>D74</f>
        <v/>
      </c>
      <c r="F75" t="inlineStr">
        <is>
          <t>Actual</t>
        </is>
      </c>
      <c r="G75" t="n">
        <v>43266</v>
      </c>
      <c r="H75" t="n">
        <v>43266</v>
      </c>
      <c r="I75" t="n">
        <v>43266</v>
      </c>
      <c r="J75" t="n">
        <v>43266</v>
      </c>
      <c r="K75" t="inlineStr"/>
    </row>
    <row r="76">
      <c r="A76" t="inlineStr"/>
      <c r="B76">
        <f>A74</f>
        <v/>
      </c>
      <c r="C76" t="inlineStr"/>
      <c r="D76" t="inlineStr"/>
      <c r="E76">
        <f>D74</f>
        <v/>
      </c>
      <c r="F76" t="inlineStr">
        <is>
          <t>Last Week</t>
        </is>
      </c>
      <c r="G76" t="n">
        <v>0</v>
      </c>
      <c r="H76">
        <f>N75-M75</f>
        <v/>
      </c>
      <c r="I76">
        <f>O75-N75</f>
        <v/>
      </c>
      <c r="J76">
        <f>P75-O75</f>
        <v/>
      </c>
    </row>
    <row r="77">
      <c r="A77" t="inlineStr"/>
      <c r="B77">
        <f>A74</f>
        <v/>
      </c>
      <c r="C77" t="inlineStr"/>
      <c r="D77" t="inlineStr"/>
      <c r="E77">
        <f>D74</f>
        <v/>
      </c>
      <c r="F77" t="inlineStr">
        <is>
          <t>Remaining</t>
        </is>
      </c>
      <c r="G77">
        <f>M74-M75</f>
        <v/>
      </c>
      <c r="H77">
        <f>N74-N75</f>
        <v/>
      </c>
      <c r="I77">
        <f>O74-O75</f>
        <v/>
      </c>
      <c r="J77">
        <f>P74-P75</f>
        <v/>
      </c>
    </row>
    <row r="78">
      <c r="A78" t="inlineStr">
        <is>
          <t>10-24-0011</t>
        </is>
      </c>
      <c r="B78">
        <f>A78</f>
        <v/>
      </c>
      <c r="C78" t="inlineStr">
        <is>
          <t>TCPM @ APOLLO PUBLIC SAFETY TR</t>
        </is>
      </c>
      <c r="D78" t="inlineStr">
        <is>
          <t>AB</t>
        </is>
      </c>
      <c r="E78">
        <f>D78</f>
        <v/>
      </c>
      <c r="F78" t="inlineStr">
        <is>
          <t>Estimate</t>
        </is>
      </c>
      <c r="G78" t="n">
        <v>770451</v>
      </c>
      <c r="H78" t="n">
        <v>770451</v>
      </c>
      <c r="I78" t="n">
        <v>770451</v>
      </c>
      <c r="J78" t="n">
        <v>770451</v>
      </c>
      <c r="K78" t="inlineStr"/>
    </row>
    <row r="79">
      <c r="A79" t="inlineStr"/>
      <c r="B79">
        <f>A78</f>
        <v/>
      </c>
      <c r="C79" t="inlineStr"/>
      <c r="D79" t="inlineStr"/>
      <c r="E79">
        <f>D78</f>
        <v/>
      </c>
      <c r="F79" t="inlineStr">
        <is>
          <t>Actual</t>
        </is>
      </c>
      <c r="G79" t="n">
        <v>379415</v>
      </c>
      <c r="H79" t="n">
        <v>417753</v>
      </c>
      <c r="I79" t="n">
        <v>825932</v>
      </c>
      <c r="J79" t="n">
        <v>825932</v>
      </c>
      <c r="K79" t="inlineStr"/>
    </row>
    <row r="80">
      <c r="A80" t="inlineStr"/>
      <c r="B80">
        <f>A78</f>
        <v/>
      </c>
      <c r="C80" t="inlineStr"/>
      <c r="D80" t="inlineStr"/>
      <c r="E80">
        <f>D78</f>
        <v/>
      </c>
      <c r="F80" t="inlineStr">
        <is>
          <t>Last Week</t>
        </is>
      </c>
      <c r="G80" t="n">
        <v>0</v>
      </c>
      <c r="H80">
        <f>N79-M79</f>
        <v/>
      </c>
      <c r="I80">
        <f>O79-N79</f>
        <v/>
      </c>
      <c r="J80">
        <f>P79-O79</f>
        <v/>
      </c>
    </row>
    <row r="81">
      <c r="A81" t="inlineStr"/>
      <c r="B81">
        <f>A78</f>
        <v/>
      </c>
      <c r="C81" t="inlineStr"/>
      <c r="D81" t="inlineStr"/>
      <c r="E81">
        <f>D78</f>
        <v/>
      </c>
      <c r="F81" t="inlineStr">
        <is>
          <t>Remaining</t>
        </is>
      </c>
      <c r="G81">
        <f>M78-M79</f>
        <v/>
      </c>
      <c r="H81">
        <f>N78-N79</f>
        <v/>
      </c>
      <c r="I81">
        <f>O78-O79</f>
        <v/>
      </c>
      <c r="J81">
        <f>P78-P79</f>
        <v/>
      </c>
    </row>
    <row r="82">
      <c r="A82" t="inlineStr">
        <is>
          <t>10-24-0013</t>
        </is>
      </c>
      <c r="B82">
        <f>A82</f>
        <v/>
      </c>
      <c r="C82" t="inlineStr">
        <is>
          <t xml:space="preserve">GRANGER @AUGLAIZE COUNTY JAIL </t>
        </is>
      </c>
      <c r="D82" t="inlineStr">
        <is>
          <t>JS</t>
        </is>
      </c>
      <c r="E82">
        <f>D82</f>
        <v/>
      </c>
      <c r="F82" t="inlineStr">
        <is>
          <t>Estimate</t>
        </is>
      </c>
      <c r="G82" t="inlineStr"/>
      <c r="H82" t="inlineStr"/>
      <c r="I82" t="inlineStr"/>
      <c r="J82" t="inlineStr"/>
      <c r="K82" t="n">
        <v>159664</v>
      </c>
    </row>
    <row r="83">
      <c r="A83" t="inlineStr"/>
      <c r="B83">
        <f>A82</f>
        <v/>
      </c>
      <c r="C83" t="inlineStr"/>
      <c r="D83" t="inlineStr"/>
      <c r="E83">
        <f>D82</f>
        <v/>
      </c>
      <c r="F83" t="inlineStr">
        <is>
          <t>Actual</t>
        </is>
      </c>
      <c r="G83" t="inlineStr"/>
      <c r="H83" t="inlineStr"/>
      <c r="I83" t="inlineStr"/>
      <c r="J83" t="inlineStr"/>
      <c r="K83" t="n">
        <v>165959</v>
      </c>
    </row>
    <row r="84">
      <c r="A84" t="inlineStr"/>
      <c r="B84">
        <f>A82</f>
        <v/>
      </c>
      <c r="C84" t="inlineStr"/>
      <c r="D84" t="inlineStr"/>
      <c r="E84">
        <f>D82</f>
        <v/>
      </c>
      <c r="F84" t="inlineStr">
        <is>
          <t>Last Week</t>
        </is>
      </c>
      <c r="G84" t="n">
        <v>0</v>
      </c>
      <c r="H84">
        <f>N83-M83</f>
        <v/>
      </c>
      <c r="I84">
        <f>O83-N83</f>
        <v/>
      </c>
      <c r="J84">
        <f>P83-O83</f>
        <v/>
      </c>
    </row>
    <row r="85">
      <c r="A85" t="inlineStr"/>
      <c r="B85">
        <f>A82</f>
        <v/>
      </c>
      <c r="C85" t="inlineStr"/>
      <c r="D85" t="inlineStr"/>
      <c r="E85">
        <f>D82</f>
        <v/>
      </c>
      <c r="F85" t="inlineStr">
        <is>
          <t>Remaining</t>
        </is>
      </c>
      <c r="G85">
        <f>M82-M83</f>
        <v/>
      </c>
      <c r="H85">
        <f>N82-N83</f>
        <v/>
      </c>
      <c r="I85">
        <f>O82-O83</f>
        <v/>
      </c>
      <c r="J85">
        <f>P82-P83</f>
        <v/>
      </c>
    </row>
    <row r="86">
      <c r="A86" t="inlineStr">
        <is>
          <t>10-24-0016</t>
        </is>
      </c>
      <c r="B86">
        <f>A86</f>
        <v/>
      </c>
      <c r="C86" t="inlineStr">
        <is>
          <t>TCPM @ ONU HETERICK LIBRARY</t>
        </is>
      </c>
      <c r="D86" t="inlineStr">
        <is>
          <t>AB</t>
        </is>
      </c>
      <c r="E86">
        <f>D86</f>
        <v/>
      </c>
      <c r="F86" t="inlineStr">
        <is>
          <t>Estimate</t>
        </is>
      </c>
      <c r="G86" t="n">
        <v>96655</v>
      </c>
      <c r="H86" t="n">
        <v>96655</v>
      </c>
      <c r="I86" t="n">
        <v>96655</v>
      </c>
      <c r="J86" t="n">
        <v>96655</v>
      </c>
      <c r="K86" t="inlineStr"/>
    </row>
    <row r="87">
      <c r="A87" t="inlineStr"/>
      <c r="B87">
        <f>A86</f>
        <v/>
      </c>
      <c r="C87" t="inlineStr"/>
      <c r="D87" t="inlineStr"/>
      <c r="E87">
        <f>D86</f>
        <v/>
      </c>
      <c r="F87" t="inlineStr">
        <is>
          <t>Actual</t>
        </is>
      </c>
      <c r="G87" t="n">
        <v>49350</v>
      </c>
      <c r="H87" t="n">
        <v>52225</v>
      </c>
      <c r="I87" t="n">
        <v>52225</v>
      </c>
      <c r="J87" t="n">
        <v>52225</v>
      </c>
      <c r="K87" t="inlineStr"/>
    </row>
    <row r="88">
      <c r="A88" t="inlineStr"/>
      <c r="B88">
        <f>A86</f>
        <v/>
      </c>
      <c r="C88" t="inlineStr"/>
      <c r="D88" t="inlineStr"/>
      <c r="E88">
        <f>D86</f>
        <v/>
      </c>
      <c r="F88" t="inlineStr">
        <is>
          <t>Last Week</t>
        </is>
      </c>
      <c r="G88" t="n">
        <v>0</v>
      </c>
      <c r="H88">
        <f>N87-M87</f>
        <v/>
      </c>
      <c r="I88">
        <f>O87-N87</f>
        <v/>
      </c>
      <c r="J88">
        <f>P87-O87</f>
        <v/>
      </c>
    </row>
    <row r="89">
      <c r="A89" t="inlineStr"/>
      <c r="B89">
        <f>A86</f>
        <v/>
      </c>
      <c r="C89" t="inlineStr"/>
      <c r="D89" t="inlineStr"/>
      <c r="E89">
        <f>D86</f>
        <v/>
      </c>
      <c r="F89" t="inlineStr">
        <is>
          <t>Remaining</t>
        </is>
      </c>
      <c r="G89">
        <f>M86-M87</f>
        <v/>
      </c>
      <c r="H89">
        <f>N86-N87</f>
        <v/>
      </c>
      <c r="I89">
        <f>O86-O87</f>
        <v/>
      </c>
      <c r="J89">
        <f>P86-P87</f>
        <v/>
      </c>
    </row>
    <row r="90">
      <c r="A90" t="inlineStr">
        <is>
          <t>10-24-0018</t>
        </is>
      </c>
      <c r="B90">
        <f>A90</f>
        <v/>
      </c>
      <c r="C90" t="inlineStr">
        <is>
          <t>POET CONCRETE, PLUMBING, &amp; SIT</t>
        </is>
      </c>
      <c r="D90" t="inlineStr">
        <is>
          <t>DG</t>
        </is>
      </c>
      <c r="E90">
        <f>D90</f>
        <v/>
      </c>
      <c r="F90" t="inlineStr">
        <is>
          <t>Estimate</t>
        </is>
      </c>
      <c r="G90" t="n">
        <v>184380</v>
      </c>
      <c r="H90" t="n">
        <v>184380</v>
      </c>
      <c r="I90" t="n">
        <v>184380</v>
      </c>
      <c r="J90" t="n">
        <v>184380</v>
      </c>
      <c r="K90" t="inlineStr"/>
    </row>
    <row r="91">
      <c r="A91" t="inlineStr"/>
      <c r="B91">
        <f>A90</f>
        <v/>
      </c>
      <c r="C91" t="inlineStr"/>
      <c r="D91" t="inlineStr"/>
      <c r="E91">
        <f>D90</f>
        <v/>
      </c>
      <c r="F91" t="inlineStr">
        <is>
          <t>Actual</t>
        </is>
      </c>
      <c r="G91" t="n">
        <v>123718</v>
      </c>
      <c r="H91" t="n">
        <v>135342</v>
      </c>
      <c r="I91" t="n">
        <v>135342</v>
      </c>
      <c r="J91" t="n">
        <v>135342</v>
      </c>
      <c r="K91" t="inlineStr"/>
    </row>
    <row r="92">
      <c r="A92" t="inlineStr"/>
      <c r="B92">
        <f>A90</f>
        <v/>
      </c>
      <c r="C92" t="inlineStr"/>
      <c r="D92" t="inlineStr"/>
      <c r="E92">
        <f>D90</f>
        <v/>
      </c>
      <c r="F92" t="inlineStr">
        <is>
          <t>Last Week</t>
        </is>
      </c>
      <c r="G92" t="n">
        <v>0</v>
      </c>
      <c r="H92">
        <f>N91-M91</f>
        <v/>
      </c>
      <c r="I92">
        <f>O91-N91</f>
        <v/>
      </c>
      <c r="J92">
        <f>P91-O91</f>
        <v/>
      </c>
    </row>
    <row r="93">
      <c r="A93" t="inlineStr"/>
      <c r="B93">
        <f>A90</f>
        <v/>
      </c>
      <c r="C93" t="inlineStr"/>
      <c r="D93" t="inlineStr"/>
      <c r="E93">
        <f>D90</f>
        <v/>
      </c>
      <c r="F93" t="inlineStr">
        <is>
          <t>Remaining</t>
        </is>
      </c>
      <c r="G93">
        <f>M90-M91</f>
        <v/>
      </c>
      <c r="H93">
        <f>N90-N91</f>
        <v/>
      </c>
      <c r="I93">
        <f>O90-O91</f>
        <v/>
      </c>
      <c r="J93">
        <f>P90-P91</f>
        <v/>
      </c>
    </row>
    <row r="94">
      <c r="A94" t="inlineStr">
        <is>
          <t>10-24-0019</t>
        </is>
      </c>
      <c r="B94">
        <f>A94</f>
        <v/>
      </c>
      <c r="C94" t="inlineStr">
        <is>
          <t>GUARDIAN - 200 PROOF STEEL MOD</t>
        </is>
      </c>
      <c r="D94" t="inlineStr">
        <is>
          <t>DG</t>
        </is>
      </c>
      <c r="E94">
        <f>D94</f>
        <v/>
      </c>
      <c r="F94" t="inlineStr">
        <is>
          <t>Estimate</t>
        </is>
      </c>
      <c r="G94" t="n">
        <v>51920</v>
      </c>
      <c r="H94" t="n">
        <v>51920</v>
      </c>
      <c r="I94" t="n">
        <v>51920</v>
      </c>
      <c r="J94" t="n">
        <v>51920</v>
      </c>
      <c r="K94" t="inlineStr"/>
    </row>
    <row r="95">
      <c r="A95" t="inlineStr"/>
      <c r="B95">
        <f>A94</f>
        <v/>
      </c>
      <c r="C95" t="inlineStr"/>
      <c r="D95" t="inlineStr"/>
      <c r="E95">
        <f>D94</f>
        <v/>
      </c>
      <c r="F95" t="inlineStr">
        <is>
          <t>Actual</t>
        </is>
      </c>
      <c r="G95" t="n">
        <v>0</v>
      </c>
      <c r="H95" t="n">
        <v>12983</v>
      </c>
      <c r="I95" t="n">
        <v>12983</v>
      </c>
      <c r="J95" t="n">
        <v>12983</v>
      </c>
      <c r="K95" t="inlineStr"/>
    </row>
    <row r="96">
      <c r="A96" t="inlineStr"/>
      <c r="B96">
        <f>A94</f>
        <v/>
      </c>
      <c r="C96" t="inlineStr"/>
      <c r="D96" t="inlineStr"/>
      <c r="E96">
        <f>D94</f>
        <v/>
      </c>
      <c r="F96" t="inlineStr">
        <is>
          <t>Last Week</t>
        </is>
      </c>
      <c r="G96" t="n">
        <v>0</v>
      </c>
      <c r="H96">
        <f>N95-M95</f>
        <v/>
      </c>
      <c r="I96">
        <f>O95-N95</f>
        <v/>
      </c>
      <c r="J96">
        <f>P95-O95</f>
        <v/>
      </c>
    </row>
    <row r="97">
      <c r="A97" t="inlineStr"/>
      <c r="B97">
        <f>A94</f>
        <v/>
      </c>
      <c r="C97" t="inlineStr"/>
      <c r="D97" t="inlineStr"/>
      <c r="E97">
        <f>D94</f>
        <v/>
      </c>
      <c r="F97" t="inlineStr">
        <is>
          <t>Remaining</t>
        </is>
      </c>
      <c r="G97">
        <f>M94-M95</f>
        <v/>
      </c>
      <c r="H97">
        <f>N94-N95</f>
        <v/>
      </c>
      <c r="I97">
        <f>O94-O95</f>
        <v/>
      </c>
      <c r="J97">
        <f>P94-P95</f>
        <v/>
      </c>
    </row>
    <row r="98">
      <c r="A98" t="inlineStr">
        <is>
          <t>10-24-0021</t>
        </is>
      </c>
      <c r="B98">
        <f>A98</f>
        <v/>
      </c>
      <c r="C98" t="inlineStr">
        <is>
          <t>GDLS - REPLACE SB13 ROBOTIC BL</t>
        </is>
      </c>
      <c r="D98" t="inlineStr">
        <is>
          <t>TT</t>
        </is>
      </c>
      <c r="E98">
        <f>D98</f>
        <v/>
      </c>
      <c r="F98" t="inlineStr">
        <is>
          <t>Estimate</t>
        </is>
      </c>
      <c r="G98" t="inlineStr"/>
      <c r="H98" t="inlineStr"/>
      <c r="I98" t="inlineStr"/>
      <c r="J98" t="inlineStr"/>
      <c r="K98" t="n">
        <v>248169</v>
      </c>
    </row>
    <row r="99">
      <c r="A99" t="inlineStr"/>
      <c r="B99">
        <f>A98</f>
        <v/>
      </c>
      <c r="C99" t="inlineStr"/>
      <c r="D99" t="inlineStr"/>
      <c r="E99">
        <f>D98</f>
        <v/>
      </c>
      <c r="F99" t="inlineStr">
        <is>
          <t>Actual</t>
        </is>
      </c>
      <c r="G99" t="inlineStr"/>
      <c r="H99" t="inlineStr"/>
      <c r="I99" t="inlineStr"/>
      <c r="J99" t="inlineStr"/>
      <c r="K99" t="n">
        <v>152634</v>
      </c>
    </row>
    <row r="100">
      <c r="A100" t="inlineStr"/>
      <c r="B100">
        <f>A98</f>
        <v/>
      </c>
      <c r="C100" t="inlineStr"/>
      <c r="D100" t="inlineStr"/>
      <c r="E100">
        <f>D98</f>
        <v/>
      </c>
      <c r="F100" t="inlineStr">
        <is>
          <t>Last Week</t>
        </is>
      </c>
      <c r="G100" t="n">
        <v>0</v>
      </c>
      <c r="H100">
        <f>N99-M99</f>
        <v/>
      </c>
      <c r="I100">
        <f>O99-N99</f>
        <v/>
      </c>
      <c r="J100">
        <f>P99-O99</f>
        <v/>
      </c>
    </row>
    <row r="101">
      <c r="A101" t="inlineStr"/>
      <c r="B101">
        <f>A98</f>
        <v/>
      </c>
      <c r="C101" t="inlineStr"/>
      <c r="D101" t="inlineStr"/>
      <c r="E101">
        <f>D98</f>
        <v/>
      </c>
      <c r="F101" t="inlineStr">
        <is>
          <t>Remaining</t>
        </is>
      </c>
      <c r="G101">
        <f>M98-M99</f>
        <v/>
      </c>
      <c r="H101">
        <f>N98-N99</f>
        <v/>
      </c>
      <c r="I101">
        <f>O98-O99</f>
        <v/>
      </c>
      <c r="J101">
        <f>P98-P99</f>
        <v/>
      </c>
    </row>
    <row r="102">
      <c r="A102" t="inlineStr">
        <is>
          <t>10-24-0026</t>
        </is>
      </c>
      <c r="B102">
        <f>A102</f>
        <v/>
      </c>
      <c r="C102" t="inlineStr">
        <is>
          <t>ART SPACE LIMA-2nd FLOOR CLEAN</t>
        </is>
      </c>
      <c r="D102" t="inlineStr">
        <is>
          <t>KV</t>
        </is>
      </c>
      <c r="E102">
        <f>D102</f>
        <v/>
      </c>
      <c r="F102" t="inlineStr">
        <is>
          <t>Estimate</t>
        </is>
      </c>
      <c r="G102" t="inlineStr"/>
      <c r="H102" t="inlineStr"/>
      <c r="I102" t="inlineStr"/>
      <c r="J102" t="inlineStr"/>
      <c r="K102" t="n">
        <v>16850</v>
      </c>
    </row>
    <row r="103">
      <c r="A103" t="inlineStr"/>
      <c r="B103">
        <f>A102</f>
        <v/>
      </c>
      <c r="C103" t="inlineStr"/>
      <c r="D103" t="inlineStr"/>
      <c r="E103">
        <f>D102</f>
        <v/>
      </c>
      <c r="F103" t="inlineStr">
        <is>
          <t>Actual</t>
        </is>
      </c>
      <c r="G103" t="inlineStr"/>
      <c r="H103" t="inlineStr"/>
      <c r="I103" t="inlineStr"/>
      <c r="J103" t="inlineStr"/>
      <c r="K103" t="n">
        <v>10487</v>
      </c>
    </row>
    <row r="104">
      <c r="A104" t="inlineStr"/>
      <c r="B104">
        <f>A102</f>
        <v/>
      </c>
      <c r="C104" t="inlineStr"/>
      <c r="D104" t="inlineStr"/>
      <c r="E104">
        <f>D102</f>
        <v/>
      </c>
      <c r="F104" t="inlineStr">
        <is>
          <t>Last Week</t>
        </is>
      </c>
      <c r="G104" t="n">
        <v>0</v>
      </c>
      <c r="H104">
        <f>N103-M103</f>
        <v/>
      </c>
      <c r="I104">
        <f>O103-N103</f>
        <v/>
      </c>
      <c r="J104">
        <f>P103-O103</f>
        <v/>
      </c>
    </row>
    <row r="105">
      <c r="A105" t="inlineStr"/>
      <c r="B105">
        <f>A102</f>
        <v/>
      </c>
      <c r="C105" t="inlineStr"/>
      <c r="D105" t="inlineStr"/>
      <c r="E105">
        <f>D102</f>
        <v/>
      </c>
      <c r="F105" t="inlineStr">
        <is>
          <t>Remaining</t>
        </is>
      </c>
      <c r="G105">
        <f>M102-M103</f>
        <v/>
      </c>
      <c r="H105">
        <f>N102-N103</f>
        <v/>
      </c>
      <c r="I105">
        <f>O102-O103</f>
        <v/>
      </c>
      <c r="J105">
        <f>P102-P103</f>
        <v/>
      </c>
    </row>
    <row r="106">
      <c r="A106" t="inlineStr">
        <is>
          <t>10-24-0028</t>
        </is>
      </c>
      <c r="B106">
        <f>A106</f>
        <v/>
      </c>
      <c r="C106" t="inlineStr">
        <is>
          <t>SMITH -BOUGHAN@ GDLS CAFÉ RENO</t>
        </is>
      </c>
      <c r="D106" t="inlineStr">
        <is>
          <t>TT</t>
        </is>
      </c>
      <c r="E106">
        <f>D106</f>
        <v/>
      </c>
      <c r="F106" t="inlineStr">
        <is>
          <t>Estimate</t>
        </is>
      </c>
      <c r="G106" t="n">
        <v>21531</v>
      </c>
      <c r="H106" t="n">
        <v>21531</v>
      </c>
      <c r="I106" t="n">
        <v>21531</v>
      </c>
      <c r="J106" t="n">
        <v>21531</v>
      </c>
      <c r="K106" t="inlineStr"/>
    </row>
    <row r="107">
      <c r="A107" t="inlineStr"/>
      <c r="B107">
        <f>A106</f>
        <v/>
      </c>
      <c r="C107" t="inlineStr"/>
      <c r="D107" t="inlineStr"/>
      <c r="E107">
        <f>D106</f>
        <v/>
      </c>
      <c r="F107" t="inlineStr">
        <is>
          <t>Actual</t>
        </is>
      </c>
      <c r="G107" t="n">
        <v>8552</v>
      </c>
      <c r="H107" t="n">
        <v>8699</v>
      </c>
      <c r="I107" t="n">
        <v>8699</v>
      </c>
      <c r="J107" t="n">
        <v>8699</v>
      </c>
      <c r="K107" t="inlineStr"/>
    </row>
    <row r="108">
      <c r="A108" t="inlineStr"/>
      <c r="B108">
        <f>A106</f>
        <v/>
      </c>
      <c r="C108" t="inlineStr"/>
      <c r="D108" t="inlineStr"/>
      <c r="E108">
        <f>D106</f>
        <v/>
      </c>
      <c r="F108" t="inlineStr">
        <is>
          <t>Last Week</t>
        </is>
      </c>
      <c r="G108" t="n">
        <v>0</v>
      </c>
      <c r="H108">
        <f>N107-M107</f>
        <v/>
      </c>
      <c r="I108">
        <f>O107-N107</f>
        <v/>
      </c>
      <c r="J108">
        <f>P107-O107</f>
        <v/>
      </c>
    </row>
    <row r="109">
      <c r="A109" t="inlineStr"/>
      <c r="B109">
        <f>A106</f>
        <v/>
      </c>
      <c r="C109" t="inlineStr"/>
      <c r="D109" t="inlineStr"/>
      <c r="E109">
        <f>D106</f>
        <v/>
      </c>
      <c r="F109" t="inlineStr">
        <is>
          <t>Remaining</t>
        </is>
      </c>
      <c r="G109">
        <f>M106-M107</f>
        <v/>
      </c>
      <c r="H109">
        <f>N106-N107</f>
        <v/>
      </c>
      <c r="I109">
        <f>O106-O107</f>
        <v/>
      </c>
      <c r="J109">
        <f>P106-P107</f>
        <v/>
      </c>
    </row>
    <row r="110">
      <c r="A110" t="inlineStr">
        <is>
          <t>10-24-0029</t>
        </is>
      </c>
      <c r="B110">
        <f>A110</f>
        <v/>
      </c>
      <c r="C110" t="inlineStr">
        <is>
          <t>GDLS-SOUTH WALL REPAIRS</t>
        </is>
      </c>
      <c r="D110" t="inlineStr">
        <is>
          <t>TT</t>
        </is>
      </c>
      <c r="E110">
        <f>D110</f>
        <v/>
      </c>
      <c r="F110" t="inlineStr">
        <is>
          <t>Estimate</t>
        </is>
      </c>
      <c r="G110" t="n">
        <v>54578</v>
      </c>
      <c r="H110" t="n">
        <v>54578</v>
      </c>
      <c r="I110" t="n">
        <v>54578</v>
      </c>
      <c r="J110" t="n">
        <v>54578</v>
      </c>
      <c r="K110" t="inlineStr"/>
    </row>
    <row r="111">
      <c r="A111" t="inlineStr"/>
      <c r="B111">
        <f>A110</f>
        <v/>
      </c>
      <c r="C111" t="inlineStr"/>
      <c r="D111" t="inlineStr"/>
      <c r="E111">
        <f>D110</f>
        <v/>
      </c>
      <c r="F111" t="inlineStr">
        <is>
          <t>Actual</t>
        </is>
      </c>
      <c r="G111" t="n">
        <v>6641</v>
      </c>
      <c r="H111" t="n">
        <v>9348</v>
      </c>
      <c r="I111" t="n">
        <v>9348</v>
      </c>
      <c r="J111" t="n">
        <v>9348</v>
      </c>
      <c r="K111" t="inlineStr"/>
    </row>
    <row r="112">
      <c r="A112" t="inlineStr"/>
      <c r="B112">
        <f>A110</f>
        <v/>
      </c>
      <c r="C112" t="inlineStr"/>
      <c r="D112" t="inlineStr"/>
      <c r="E112">
        <f>D110</f>
        <v/>
      </c>
      <c r="F112" t="inlineStr">
        <is>
          <t>Last Week</t>
        </is>
      </c>
      <c r="G112" t="n">
        <v>0</v>
      </c>
      <c r="H112">
        <f>N111-M111</f>
        <v/>
      </c>
      <c r="I112">
        <f>O111-N111</f>
        <v/>
      </c>
      <c r="J112">
        <f>P111-O111</f>
        <v/>
      </c>
    </row>
    <row r="113">
      <c r="A113" t="inlineStr"/>
      <c r="B113">
        <f>A110</f>
        <v/>
      </c>
      <c r="C113" t="inlineStr"/>
      <c r="D113" t="inlineStr"/>
      <c r="E113">
        <f>D110</f>
        <v/>
      </c>
      <c r="F113" t="inlineStr">
        <is>
          <t>Remaining</t>
        </is>
      </c>
      <c r="G113">
        <f>M110-M111</f>
        <v/>
      </c>
      <c r="H113">
        <f>N110-N111</f>
        <v/>
      </c>
      <c r="I113">
        <f>O110-O111</f>
        <v/>
      </c>
      <c r="J113">
        <f>P110-P111</f>
        <v/>
      </c>
    </row>
    <row r="114">
      <c r="A114" t="inlineStr">
        <is>
          <t>10-24-0056</t>
        </is>
      </c>
      <c r="B114">
        <f>A114</f>
        <v/>
      </c>
      <c r="C114" t="inlineStr">
        <is>
          <t>FINDLAY MILLSTREAM CAREER CENT</t>
        </is>
      </c>
      <c r="D114" t="inlineStr">
        <is>
          <t>AB</t>
        </is>
      </c>
      <c r="E114">
        <f>D114</f>
        <v/>
      </c>
      <c r="F114" t="inlineStr">
        <is>
          <t>Estimate</t>
        </is>
      </c>
      <c r="G114" t="inlineStr"/>
      <c r="H114" t="inlineStr"/>
      <c r="I114" t="inlineStr"/>
      <c r="J114" t="inlineStr"/>
      <c r="K114" t="n">
        <v>221093</v>
      </c>
    </row>
    <row r="115">
      <c r="A115" t="inlineStr"/>
      <c r="B115">
        <f>A114</f>
        <v/>
      </c>
      <c r="C115" t="inlineStr"/>
      <c r="D115" t="inlineStr"/>
      <c r="E115">
        <f>D114</f>
        <v/>
      </c>
      <c r="F115" t="inlineStr">
        <is>
          <t>Actual</t>
        </is>
      </c>
      <c r="G115" t="inlineStr"/>
      <c r="H115" t="inlineStr"/>
      <c r="I115" t="inlineStr"/>
      <c r="J115" t="inlineStr"/>
      <c r="K115" t="n">
        <v>64787</v>
      </c>
    </row>
    <row r="116">
      <c r="A116" t="inlineStr"/>
      <c r="B116">
        <f>A114</f>
        <v/>
      </c>
      <c r="C116" t="inlineStr"/>
      <c r="D116" t="inlineStr"/>
      <c r="E116">
        <f>D114</f>
        <v/>
      </c>
      <c r="F116" t="inlineStr">
        <is>
          <t>Last Week</t>
        </is>
      </c>
      <c r="G116" t="n">
        <v>0</v>
      </c>
      <c r="H116">
        <f>N115-M115</f>
        <v/>
      </c>
      <c r="I116">
        <f>O115-N115</f>
        <v/>
      </c>
      <c r="J116">
        <f>P115-O115</f>
        <v/>
      </c>
    </row>
    <row r="117">
      <c r="A117" t="inlineStr"/>
      <c r="B117">
        <f>A114</f>
        <v/>
      </c>
      <c r="C117" t="inlineStr"/>
      <c r="D117" t="inlineStr"/>
      <c r="E117">
        <f>D114</f>
        <v/>
      </c>
      <c r="F117" t="inlineStr">
        <is>
          <t>Remaining</t>
        </is>
      </c>
      <c r="G117">
        <f>M114-M115</f>
        <v/>
      </c>
      <c r="H117">
        <f>N114-N115</f>
        <v/>
      </c>
      <c r="I117">
        <f>O114-O115</f>
        <v/>
      </c>
      <c r="J117">
        <f>P114-P115</f>
        <v/>
      </c>
    </row>
    <row r="118">
      <c r="A118" t="inlineStr">
        <is>
          <t>10-24-0066</t>
        </is>
      </c>
      <c r="B118">
        <f>A118</f>
        <v/>
      </c>
      <c r="C118" t="inlineStr">
        <is>
          <t>BVHS - EWOC X-RAY RENOVATION</t>
        </is>
      </c>
      <c r="D118" t="inlineStr">
        <is>
          <t>TT</t>
        </is>
      </c>
      <c r="E118">
        <f>D118</f>
        <v/>
      </c>
      <c r="F118" t="inlineStr">
        <is>
          <t>Estimate</t>
        </is>
      </c>
      <c r="G118" t="inlineStr"/>
      <c r="H118" t="inlineStr"/>
      <c r="I118" t="inlineStr"/>
      <c r="J118" t="inlineStr"/>
      <c r="K118" t="n">
        <v>22805</v>
      </c>
    </row>
    <row r="119">
      <c r="A119" t="inlineStr"/>
      <c r="B119">
        <f>A118</f>
        <v/>
      </c>
      <c r="C119" t="inlineStr"/>
      <c r="D119" t="inlineStr"/>
      <c r="E119">
        <f>D118</f>
        <v/>
      </c>
      <c r="F119" t="inlineStr">
        <is>
          <t>Actual</t>
        </is>
      </c>
      <c r="G119" t="inlineStr"/>
      <c r="H119" t="inlineStr"/>
      <c r="I119" t="inlineStr"/>
      <c r="J119" t="inlineStr"/>
      <c r="K119" t="n">
        <v>23587</v>
      </c>
    </row>
    <row r="120">
      <c r="A120" t="inlineStr"/>
      <c r="B120">
        <f>A118</f>
        <v/>
      </c>
      <c r="C120" t="inlineStr"/>
      <c r="D120" t="inlineStr"/>
      <c r="E120">
        <f>D118</f>
        <v/>
      </c>
      <c r="F120" t="inlineStr">
        <is>
          <t>Last Week</t>
        </is>
      </c>
      <c r="G120" t="n">
        <v>0</v>
      </c>
      <c r="H120">
        <f>N119-M119</f>
        <v/>
      </c>
      <c r="I120">
        <f>O119-N119</f>
        <v/>
      </c>
      <c r="J120">
        <f>P119-O119</f>
        <v/>
      </c>
    </row>
    <row r="121">
      <c r="A121" t="inlineStr"/>
      <c r="B121">
        <f>A118</f>
        <v/>
      </c>
      <c r="C121" t="inlineStr"/>
      <c r="D121" t="inlineStr"/>
      <c r="E121">
        <f>D118</f>
        <v/>
      </c>
      <c r="F121" t="inlineStr">
        <is>
          <t>Remaining</t>
        </is>
      </c>
      <c r="G121">
        <f>M118-M119</f>
        <v/>
      </c>
      <c r="H121">
        <f>N118-N119</f>
        <v/>
      </c>
      <c r="I121">
        <f>O118-O119</f>
        <v/>
      </c>
      <c r="J121">
        <f>P118-P119</f>
        <v/>
      </c>
    </row>
    <row r="122">
      <c r="A122" t="inlineStr">
        <is>
          <t>10-24-0069</t>
        </is>
      </c>
      <c r="B122">
        <f>A122</f>
        <v/>
      </c>
      <c r="C122" t="inlineStr">
        <is>
          <t>ICON @ BUNGE - MISC GROUTING A</t>
        </is>
      </c>
      <c r="D122" t="inlineStr">
        <is>
          <t>DG</t>
        </is>
      </c>
      <c r="E122">
        <f>D122</f>
        <v/>
      </c>
      <c r="F122" t="inlineStr">
        <is>
          <t>Estimate</t>
        </is>
      </c>
      <c r="G122" t="inlineStr"/>
      <c r="H122" t="inlineStr"/>
      <c r="I122" t="inlineStr"/>
      <c r="J122" t="inlineStr"/>
      <c r="K122" t="n">
        <v>16950</v>
      </c>
    </row>
    <row r="123">
      <c r="A123" t="inlineStr"/>
      <c r="B123">
        <f>A122</f>
        <v/>
      </c>
      <c r="C123" t="inlineStr"/>
      <c r="D123" t="inlineStr"/>
      <c r="E123">
        <f>D122</f>
        <v/>
      </c>
      <c r="F123" t="inlineStr">
        <is>
          <t>Actual</t>
        </is>
      </c>
      <c r="G123" t="inlineStr"/>
      <c r="H123" t="inlineStr"/>
      <c r="I123" t="inlineStr"/>
      <c r="J123" t="inlineStr"/>
      <c r="K123" t="n">
        <v>22651</v>
      </c>
    </row>
    <row r="124">
      <c r="A124" t="inlineStr"/>
      <c r="B124">
        <f>A122</f>
        <v/>
      </c>
      <c r="C124" t="inlineStr"/>
      <c r="D124" t="inlineStr"/>
      <c r="E124">
        <f>D122</f>
        <v/>
      </c>
      <c r="F124" t="inlineStr">
        <is>
          <t>Last Week</t>
        </is>
      </c>
      <c r="G124" t="n">
        <v>0</v>
      </c>
      <c r="H124">
        <f>N123-M123</f>
        <v/>
      </c>
      <c r="I124">
        <f>O123-N123</f>
        <v/>
      </c>
      <c r="J124">
        <f>P123-O123</f>
        <v/>
      </c>
    </row>
    <row r="125">
      <c r="A125" t="inlineStr"/>
      <c r="B125">
        <f>A122</f>
        <v/>
      </c>
      <c r="C125" t="inlineStr"/>
      <c r="D125" t="inlineStr"/>
      <c r="E125">
        <f>D122</f>
        <v/>
      </c>
      <c r="F125" t="inlineStr">
        <is>
          <t>Remaining</t>
        </is>
      </c>
      <c r="G125">
        <f>M122-M123</f>
        <v/>
      </c>
      <c r="H125">
        <f>N122-N123</f>
        <v/>
      </c>
      <c r="I125">
        <f>O122-O123</f>
        <v/>
      </c>
      <c r="J125">
        <f>P122-P123</f>
        <v/>
      </c>
    </row>
    <row r="126">
      <c r="A126" t="inlineStr">
        <is>
          <t>10-24-0073</t>
        </is>
      </c>
      <c r="B126">
        <f>A126</f>
        <v/>
      </c>
      <c r="C126" t="inlineStr">
        <is>
          <t>BMWC @ SIEMENS BLDG 281</t>
        </is>
      </c>
      <c r="D126" t="inlineStr">
        <is>
          <t>DG</t>
        </is>
      </c>
      <c r="E126">
        <f>D126</f>
        <v/>
      </c>
      <c r="F126" t="inlineStr">
        <is>
          <t>Estimate</t>
        </is>
      </c>
      <c r="G126" t="inlineStr"/>
      <c r="H126" t="inlineStr"/>
      <c r="I126" t="inlineStr"/>
      <c r="J126" t="inlineStr"/>
      <c r="K126" t="n">
        <v>122250</v>
      </c>
    </row>
    <row r="127">
      <c r="A127" t="inlineStr"/>
      <c r="B127">
        <f>A126</f>
        <v/>
      </c>
      <c r="C127" t="inlineStr"/>
      <c r="D127" t="inlineStr"/>
      <c r="E127">
        <f>D126</f>
        <v/>
      </c>
      <c r="F127" t="inlineStr">
        <is>
          <t>Actual</t>
        </is>
      </c>
      <c r="G127" t="inlineStr"/>
      <c r="H127" t="inlineStr"/>
      <c r="I127" t="inlineStr"/>
      <c r="J127" t="inlineStr"/>
      <c r="K127" t="n">
        <v>10474</v>
      </c>
    </row>
    <row r="128">
      <c r="A128" t="inlineStr"/>
      <c r="B128">
        <f>A126</f>
        <v/>
      </c>
      <c r="C128" t="inlineStr"/>
      <c r="D128" t="inlineStr"/>
      <c r="E128">
        <f>D126</f>
        <v/>
      </c>
      <c r="F128" t="inlineStr">
        <is>
          <t>Last Week</t>
        </is>
      </c>
      <c r="G128" t="n">
        <v>0</v>
      </c>
      <c r="H128">
        <f>N127-M127</f>
        <v/>
      </c>
      <c r="I128">
        <f>O127-N127</f>
        <v/>
      </c>
      <c r="J128">
        <f>P127-O127</f>
        <v/>
      </c>
    </row>
    <row r="129">
      <c r="A129" t="inlineStr"/>
      <c r="B129">
        <f>A126</f>
        <v/>
      </c>
      <c r="C129" t="inlineStr"/>
      <c r="D129" t="inlineStr"/>
      <c r="E129">
        <f>D126</f>
        <v/>
      </c>
      <c r="F129" t="inlineStr">
        <is>
          <t>Remaining</t>
        </is>
      </c>
      <c r="G129">
        <f>M126-M127</f>
        <v/>
      </c>
      <c r="H129">
        <f>N126-N127</f>
        <v/>
      </c>
      <c r="I129">
        <f>O126-O127</f>
        <v/>
      </c>
      <c r="J129">
        <f>P126-P127</f>
        <v/>
      </c>
    </row>
    <row r="130">
      <c r="A130" t="inlineStr">
        <is>
          <t>10-24-0074</t>
        </is>
      </c>
      <c r="B130">
        <f>A130</f>
        <v/>
      </c>
      <c r="C130" t="inlineStr">
        <is>
          <t xml:space="preserve">OHIO HEALTH VAN WERT HOSPITAL </t>
        </is>
      </c>
      <c r="D130" t="inlineStr">
        <is>
          <t>TT</t>
        </is>
      </c>
      <c r="E130">
        <f>D130</f>
        <v/>
      </c>
      <c r="F130" t="inlineStr">
        <is>
          <t>Estimate</t>
        </is>
      </c>
      <c r="G130" t="inlineStr"/>
      <c r="H130" t="inlineStr"/>
      <c r="I130" t="inlineStr"/>
      <c r="J130" t="inlineStr"/>
      <c r="K130" t="n">
        <v>138100</v>
      </c>
    </row>
    <row r="131">
      <c r="A131" t="inlineStr"/>
      <c r="B131">
        <f>A130</f>
        <v/>
      </c>
      <c r="C131" t="inlineStr"/>
      <c r="D131" t="inlineStr"/>
      <c r="E131">
        <f>D130</f>
        <v/>
      </c>
      <c r="F131" t="inlineStr">
        <is>
          <t>Actual</t>
        </is>
      </c>
      <c r="G131" t="inlineStr"/>
      <c r="H131" t="inlineStr"/>
      <c r="I131" t="inlineStr"/>
      <c r="J131" t="inlineStr"/>
      <c r="K131" t="n">
        <v>35697</v>
      </c>
    </row>
    <row r="132">
      <c r="A132" t="inlineStr"/>
      <c r="B132">
        <f>A130</f>
        <v/>
      </c>
      <c r="C132" t="inlineStr"/>
      <c r="D132" t="inlineStr"/>
      <c r="E132">
        <f>D130</f>
        <v/>
      </c>
      <c r="F132" t="inlineStr">
        <is>
          <t>Last Week</t>
        </is>
      </c>
      <c r="G132" t="n">
        <v>0</v>
      </c>
      <c r="H132">
        <f>N131-M131</f>
        <v/>
      </c>
      <c r="I132">
        <f>O131-N131</f>
        <v/>
      </c>
      <c r="J132">
        <f>P131-O131</f>
        <v/>
      </c>
    </row>
    <row r="133">
      <c r="A133" t="inlineStr"/>
      <c r="B133">
        <f>A130</f>
        <v/>
      </c>
      <c r="C133" t="inlineStr"/>
      <c r="D133" t="inlineStr"/>
      <c r="E133">
        <f>D130</f>
        <v/>
      </c>
      <c r="F133" t="inlineStr">
        <is>
          <t>Remaining</t>
        </is>
      </c>
      <c r="G133">
        <f>M130-M131</f>
        <v/>
      </c>
      <c r="H133">
        <f>N130-N131</f>
        <v/>
      </c>
      <c r="I133">
        <f>O130-O131</f>
        <v/>
      </c>
      <c r="J133">
        <f>P130-P131</f>
        <v/>
      </c>
    </row>
    <row r="134">
      <c r="A134" t="inlineStr">
        <is>
          <t>10-24-0100</t>
        </is>
      </c>
      <c r="B134">
        <f>A134</f>
        <v/>
      </c>
      <c r="C134" t="inlineStr">
        <is>
          <t>LIMA REF - FACILITIES ASSISTAN</t>
        </is>
      </c>
      <c r="D134" t="inlineStr">
        <is>
          <t>DG</t>
        </is>
      </c>
      <c r="E134">
        <f>D134</f>
        <v/>
      </c>
      <c r="F134" t="inlineStr">
        <is>
          <t>Estimate</t>
        </is>
      </c>
      <c r="G134" t="n">
        <v>583345</v>
      </c>
      <c r="H134" t="n">
        <v>583345</v>
      </c>
      <c r="I134" t="n">
        <v>583345</v>
      </c>
      <c r="J134" t="n">
        <v>583345</v>
      </c>
      <c r="K134" t="inlineStr"/>
    </row>
    <row r="135">
      <c r="A135" t="inlineStr"/>
      <c r="B135">
        <f>A134</f>
        <v/>
      </c>
      <c r="C135" t="inlineStr"/>
      <c r="D135" t="inlineStr"/>
      <c r="E135">
        <f>D134</f>
        <v/>
      </c>
      <c r="F135" t="inlineStr">
        <is>
          <t>Actual</t>
        </is>
      </c>
      <c r="G135" t="n">
        <v>732968</v>
      </c>
      <c r="H135" t="n">
        <v>770011</v>
      </c>
      <c r="I135" t="n">
        <v>770011</v>
      </c>
      <c r="J135" t="n">
        <v>770011</v>
      </c>
      <c r="K135" t="inlineStr"/>
    </row>
    <row r="136">
      <c r="A136" t="inlineStr"/>
      <c r="B136">
        <f>A134</f>
        <v/>
      </c>
      <c r="C136" t="inlineStr"/>
      <c r="D136" t="inlineStr"/>
      <c r="E136">
        <f>D134</f>
        <v/>
      </c>
      <c r="F136" t="inlineStr">
        <is>
          <t>Last Week</t>
        </is>
      </c>
      <c r="G136" t="n">
        <v>0</v>
      </c>
      <c r="H136">
        <f>N135-M135</f>
        <v/>
      </c>
      <c r="I136">
        <f>O135-N135</f>
        <v/>
      </c>
      <c r="J136">
        <f>P135-O135</f>
        <v/>
      </c>
    </row>
    <row r="137">
      <c r="A137" t="inlineStr"/>
      <c r="B137">
        <f>A134</f>
        <v/>
      </c>
      <c r="C137" t="inlineStr"/>
      <c r="D137" t="inlineStr"/>
      <c r="E137">
        <f>D134</f>
        <v/>
      </c>
      <c r="F137" t="inlineStr">
        <is>
          <t>Remaining</t>
        </is>
      </c>
      <c r="G137">
        <f>M134-M135</f>
        <v/>
      </c>
      <c r="H137">
        <f>N134-N135</f>
        <v/>
      </c>
      <c r="I137">
        <f>O134-O135</f>
        <v/>
      </c>
      <c r="J137">
        <f>P134-P135</f>
        <v/>
      </c>
    </row>
    <row r="138">
      <c r="A138" t="inlineStr">
        <is>
          <t>10-24-0104</t>
        </is>
      </c>
      <c r="B138">
        <f>A138</f>
        <v/>
      </c>
      <c r="C138" t="inlineStr">
        <is>
          <t>LIMA REF – RO FLOOR DRAIN INST</t>
        </is>
      </c>
      <c r="D138" t="inlineStr">
        <is>
          <t>DG</t>
        </is>
      </c>
      <c r="E138">
        <f>D138</f>
        <v/>
      </c>
      <c r="F138" t="inlineStr">
        <is>
          <t>Estimate</t>
        </is>
      </c>
      <c r="G138" t="n">
        <v>18500</v>
      </c>
      <c r="H138" t="n">
        <v>18500</v>
      </c>
      <c r="I138" t="n">
        <v>18500</v>
      </c>
      <c r="J138" t="n">
        <v>18500</v>
      </c>
      <c r="K138" t="inlineStr"/>
    </row>
    <row r="139">
      <c r="A139" t="inlineStr"/>
      <c r="B139">
        <f>A138</f>
        <v/>
      </c>
      <c r="C139" t="inlineStr"/>
      <c r="D139" t="inlineStr"/>
      <c r="E139">
        <f>D138</f>
        <v/>
      </c>
      <c r="F139" t="inlineStr">
        <is>
          <t>Actual</t>
        </is>
      </c>
      <c r="G139" t="n">
        <v>18094</v>
      </c>
      <c r="H139" t="n">
        <v>0</v>
      </c>
      <c r="I139" t="n">
        <v>0</v>
      </c>
      <c r="J139" t="n">
        <v>0</v>
      </c>
      <c r="K139" t="inlineStr"/>
    </row>
    <row r="140">
      <c r="A140" t="inlineStr"/>
      <c r="B140">
        <f>A138</f>
        <v/>
      </c>
      <c r="C140" t="inlineStr"/>
      <c r="D140" t="inlineStr"/>
      <c r="E140">
        <f>D138</f>
        <v/>
      </c>
      <c r="F140" t="inlineStr">
        <is>
          <t>Last Week</t>
        </is>
      </c>
      <c r="G140" t="n">
        <v>0</v>
      </c>
      <c r="H140">
        <f>N139-M139</f>
        <v/>
      </c>
      <c r="I140">
        <f>O139-N139</f>
        <v/>
      </c>
      <c r="J140">
        <f>P139-O139</f>
        <v/>
      </c>
    </row>
    <row r="141">
      <c r="A141" t="inlineStr"/>
      <c r="B141">
        <f>A138</f>
        <v/>
      </c>
      <c r="C141" t="inlineStr"/>
      <c r="D141" t="inlineStr"/>
      <c r="E141">
        <f>D138</f>
        <v/>
      </c>
      <c r="F141" t="inlineStr">
        <is>
          <t>Remaining</t>
        </is>
      </c>
      <c r="G141">
        <f>M138-M139</f>
        <v/>
      </c>
      <c r="H141">
        <f>N138-N139</f>
        <v/>
      </c>
      <c r="I141">
        <f>O138-O139</f>
        <v/>
      </c>
      <c r="J141">
        <f>P138-P139</f>
        <v/>
      </c>
    </row>
    <row r="142">
      <c r="A142" t="inlineStr">
        <is>
          <t>10-24-0125</t>
        </is>
      </c>
      <c r="B142">
        <f>A142</f>
        <v/>
      </c>
      <c r="C142" t="inlineStr">
        <is>
          <t xml:space="preserve">DEEP SOUTH @ LIMA REF - CRANE </t>
        </is>
      </c>
      <c r="D142" t="inlineStr">
        <is>
          <t>DG</t>
        </is>
      </c>
      <c r="E142">
        <f>D142</f>
        <v/>
      </c>
      <c r="F142" t="inlineStr">
        <is>
          <t>Estimate</t>
        </is>
      </c>
      <c r="G142" t="n">
        <v>84200</v>
      </c>
      <c r="H142" t="n">
        <v>84200</v>
      </c>
      <c r="I142" t="n">
        <v>84200</v>
      </c>
      <c r="J142" t="n">
        <v>84200</v>
      </c>
      <c r="K142" t="inlineStr"/>
    </row>
    <row r="143">
      <c r="A143" t="inlineStr"/>
      <c r="B143">
        <f>A142</f>
        <v/>
      </c>
      <c r="C143" t="inlineStr"/>
      <c r="D143" t="inlineStr"/>
      <c r="E143">
        <f>D142</f>
        <v/>
      </c>
      <c r="F143" t="inlineStr">
        <is>
          <t>Actual</t>
        </is>
      </c>
      <c r="G143" t="n">
        <v>34657</v>
      </c>
      <c r="H143" t="n">
        <v>47834</v>
      </c>
      <c r="I143" t="n">
        <v>47834</v>
      </c>
      <c r="J143" t="n">
        <v>47834</v>
      </c>
      <c r="K143" t="inlineStr"/>
    </row>
    <row r="144">
      <c r="A144" t="inlineStr"/>
      <c r="B144">
        <f>A142</f>
        <v/>
      </c>
      <c r="C144" t="inlineStr"/>
      <c r="D144" t="inlineStr"/>
      <c r="E144">
        <f>D142</f>
        <v/>
      </c>
      <c r="F144" t="inlineStr">
        <is>
          <t>Last Week</t>
        </is>
      </c>
      <c r="G144" t="n">
        <v>0</v>
      </c>
      <c r="H144">
        <f>N143-M143</f>
        <v/>
      </c>
      <c r="I144">
        <f>O143-N143</f>
        <v/>
      </c>
      <c r="J144">
        <f>P143-O143</f>
        <v/>
      </c>
    </row>
    <row r="145">
      <c r="A145" t="inlineStr"/>
      <c r="B145">
        <f>A142</f>
        <v/>
      </c>
      <c r="C145" t="inlineStr"/>
      <c r="D145" t="inlineStr"/>
      <c r="E145">
        <f>D142</f>
        <v/>
      </c>
      <c r="F145" t="inlineStr">
        <is>
          <t>Remaining</t>
        </is>
      </c>
      <c r="G145">
        <f>M142-M143</f>
        <v/>
      </c>
      <c r="H145">
        <f>N142-N143</f>
        <v/>
      </c>
      <c r="I145">
        <f>O142-O143</f>
        <v/>
      </c>
      <c r="J145">
        <f>P142-P143</f>
        <v/>
      </c>
    </row>
    <row r="146">
      <c r="A146" t="inlineStr">
        <is>
          <t>10-24-0126</t>
        </is>
      </c>
      <c r="B146">
        <f>A146</f>
        <v/>
      </c>
      <c r="C146" t="inlineStr">
        <is>
          <t>Nooter @ REF – Tank 321 Kickba</t>
        </is>
      </c>
      <c r="D146" t="inlineStr">
        <is>
          <t>DG</t>
        </is>
      </c>
      <c r="E146">
        <f>D146</f>
        <v/>
      </c>
      <c r="F146" t="inlineStr">
        <is>
          <t>Estimate</t>
        </is>
      </c>
      <c r="G146" t="n">
        <v>10000</v>
      </c>
      <c r="H146" t="n">
        <v>10000</v>
      </c>
      <c r="I146" t="n">
        <v>10000</v>
      </c>
      <c r="J146" t="n">
        <v>10000</v>
      </c>
      <c r="K146" t="inlineStr"/>
    </row>
    <row r="147">
      <c r="A147" t="inlineStr"/>
      <c r="B147">
        <f>A146</f>
        <v/>
      </c>
      <c r="C147" t="inlineStr"/>
      <c r="D147" t="inlineStr"/>
      <c r="E147">
        <f>D146</f>
        <v/>
      </c>
      <c r="F147" t="inlineStr">
        <is>
          <t>Actual</t>
        </is>
      </c>
      <c r="G147" t="n">
        <v>3458</v>
      </c>
      <c r="H147" t="n">
        <v>3734</v>
      </c>
      <c r="I147" t="n">
        <v>3734</v>
      </c>
      <c r="J147" t="n">
        <v>3734</v>
      </c>
      <c r="K147" t="inlineStr"/>
    </row>
    <row r="148">
      <c r="A148" t="inlineStr"/>
      <c r="B148">
        <f>A146</f>
        <v/>
      </c>
      <c r="C148" t="inlineStr"/>
      <c r="D148" t="inlineStr"/>
      <c r="E148">
        <f>D146</f>
        <v/>
      </c>
      <c r="F148" t="inlineStr">
        <is>
          <t>Last Week</t>
        </is>
      </c>
      <c r="G148" t="n">
        <v>0</v>
      </c>
      <c r="H148">
        <f>N147-M147</f>
        <v/>
      </c>
      <c r="I148">
        <f>O147-N147</f>
        <v/>
      </c>
      <c r="J148">
        <f>P147-O147</f>
        <v/>
      </c>
    </row>
    <row r="149">
      <c r="A149" t="inlineStr"/>
      <c r="B149">
        <f>A146</f>
        <v/>
      </c>
      <c r="C149" t="inlineStr"/>
      <c r="D149" t="inlineStr"/>
      <c r="E149">
        <f>D146</f>
        <v/>
      </c>
      <c r="F149" t="inlineStr">
        <is>
          <t>Remaining</t>
        </is>
      </c>
      <c r="G149">
        <f>M146-M147</f>
        <v/>
      </c>
      <c r="H149">
        <f>N146-N147</f>
        <v/>
      </c>
      <c r="I149">
        <f>O146-O147</f>
        <v/>
      </c>
      <c r="J149">
        <f>P146-P147</f>
        <v/>
      </c>
    </row>
    <row r="150">
      <c r="A150" t="inlineStr">
        <is>
          <t>10-24-0128</t>
        </is>
      </c>
      <c r="B150">
        <f>A150</f>
        <v/>
      </c>
      <c r="C150" t="inlineStr">
        <is>
          <t>LIMA REF – GATE 8 DIVERSION BO</t>
        </is>
      </c>
      <c r="D150" t="inlineStr">
        <is>
          <t>DG</t>
        </is>
      </c>
      <c r="E150">
        <f>D150</f>
        <v/>
      </c>
      <c r="F150" t="inlineStr">
        <is>
          <t>Estimate</t>
        </is>
      </c>
      <c r="G150" t="inlineStr"/>
      <c r="H150" t="inlineStr"/>
      <c r="I150" t="inlineStr"/>
      <c r="J150" t="inlineStr"/>
      <c r="K150" t="n">
        <v>9300</v>
      </c>
    </row>
    <row r="151">
      <c r="A151" t="inlineStr"/>
      <c r="B151">
        <f>A150</f>
        <v/>
      </c>
      <c r="C151" t="inlineStr"/>
      <c r="D151" t="inlineStr"/>
      <c r="E151">
        <f>D150</f>
        <v/>
      </c>
      <c r="F151" t="inlineStr">
        <is>
          <t>Actual</t>
        </is>
      </c>
      <c r="G151" t="inlineStr"/>
      <c r="H151" t="inlineStr"/>
      <c r="I151" t="inlineStr"/>
      <c r="J151" t="inlineStr"/>
      <c r="K151" t="n">
        <v>20938</v>
      </c>
    </row>
    <row r="152">
      <c r="A152" t="inlineStr"/>
      <c r="B152">
        <f>A150</f>
        <v/>
      </c>
      <c r="C152" t="inlineStr"/>
      <c r="D152" t="inlineStr"/>
      <c r="E152">
        <f>D150</f>
        <v/>
      </c>
      <c r="F152" t="inlineStr">
        <is>
          <t>Last Week</t>
        </is>
      </c>
      <c r="G152" t="n">
        <v>0</v>
      </c>
      <c r="H152">
        <f>N151-M151</f>
        <v/>
      </c>
      <c r="I152">
        <f>O151-N151</f>
        <v/>
      </c>
      <c r="J152">
        <f>P151-O151</f>
        <v/>
      </c>
    </row>
    <row r="153">
      <c r="A153" t="inlineStr"/>
      <c r="B153">
        <f>A150</f>
        <v/>
      </c>
      <c r="C153" t="inlineStr"/>
      <c r="D153" t="inlineStr"/>
      <c r="E153">
        <f>D150</f>
        <v/>
      </c>
      <c r="F153" t="inlineStr">
        <is>
          <t>Remaining</t>
        </is>
      </c>
      <c r="G153">
        <f>M150-M151</f>
        <v/>
      </c>
      <c r="H153">
        <f>N150-N151</f>
        <v/>
      </c>
      <c r="I153">
        <f>O150-O151</f>
        <v/>
      </c>
      <c r="J153">
        <f>P150-P151</f>
        <v/>
      </c>
    </row>
    <row r="154">
      <c r="A154" t="inlineStr">
        <is>
          <t>10-24-0130</t>
        </is>
      </c>
      <c r="B154">
        <f>A154</f>
        <v/>
      </c>
      <c r="C154" t="inlineStr">
        <is>
          <t>SIDNEY @ LIMA REF – SUB 16B1 P</t>
        </is>
      </c>
      <c r="D154" t="inlineStr">
        <is>
          <t>DG</t>
        </is>
      </c>
      <c r="E154">
        <f>D154</f>
        <v/>
      </c>
      <c r="F154" t="inlineStr">
        <is>
          <t>Estimate</t>
        </is>
      </c>
      <c r="G154" t="n">
        <v>15517</v>
      </c>
      <c r="H154" t="n">
        <v>15517</v>
      </c>
      <c r="I154" t="n">
        <v>15517</v>
      </c>
      <c r="J154" t="n">
        <v>15517</v>
      </c>
      <c r="K154" t="inlineStr"/>
    </row>
    <row r="155">
      <c r="A155" t="inlineStr"/>
      <c r="B155">
        <f>A154</f>
        <v/>
      </c>
      <c r="C155" t="inlineStr"/>
      <c r="D155" t="inlineStr"/>
      <c r="E155">
        <f>D154</f>
        <v/>
      </c>
      <c r="F155" t="inlineStr">
        <is>
          <t>Actual</t>
        </is>
      </c>
      <c r="G155" t="n">
        <v>13376</v>
      </c>
      <c r="H155" t="n">
        <v>0</v>
      </c>
      <c r="I155" t="n">
        <v>0</v>
      </c>
      <c r="J155" t="n">
        <v>0</v>
      </c>
      <c r="K155" t="inlineStr"/>
    </row>
    <row r="156">
      <c r="A156" t="inlineStr"/>
      <c r="B156">
        <f>A154</f>
        <v/>
      </c>
      <c r="C156" t="inlineStr"/>
      <c r="D156" t="inlineStr"/>
      <c r="E156">
        <f>D154</f>
        <v/>
      </c>
      <c r="F156" t="inlineStr">
        <is>
          <t>Last Week</t>
        </is>
      </c>
      <c r="G156" t="n">
        <v>0</v>
      </c>
      <c r="H156">
        <f>N155-M155</f>
        <v/>
      </c>
      <c r="I156">
        <f>O155-N155</f>
        <v/>
      </c>
      <c r="J156">
        <f>P155-O155</f>
        <v/>
      </c>
    </row>
    <row r="157">
      <c r="A157" t="inlineStr"/>
      <c r="B157">
        <f>A154</f>
        <v/>
      </c>
      <c r="C157" t="inlineStr"/>
      <c r="D157" t="inlineStr"/>
      <c r="E157">
        <f>D154</f>
        <v/>
      </c>
      <c r="F157" t="inlineStr">
        <is>
          <t>Remaining</t>
        </is>
      </c>
      <c r="G157">
        <f>M154-M155</f>
        <v/>
      </c>
      <c r="H157">
        <f>N154-N155</f>
        <v/>
      </c>
      <c r="I157">
        <f>O154-O155</f>
        <v/>
      </c>
      <c r="J157">
        <f>P154-P155</f>
        <v/>
      </c>
    </row>
    <row r="158">
      <c r="A158" t="inlineStr">
        <is>
          <t>10-24-0134</t>
        </is>
      </c>
      <c r="B158">
        <f>A158</f>
        <v/>
      </c>
      <c r="C158" t="inlineStr">
        <is>
          <t>LIMA REF – BENZENE LOAD RACK S</t>
        </is>
      </c>
      <c r="D158" t="inlineStr">
        <is>
          <t>DG</t>
        </is>
      </c>
      <c r="E158">
        <f>D158</f>
        <v/>
      </c>
      <c r="F158" t="inlineStr">
        <is>
          <t>Estimate</t>
        </is>
      </c>
      <c r="G158" t="n">
        <v>50244</v>
      </c>
      <c r="H158" t="n">
        <v>50244</v>
      </c>
      <c r="I158" t="n">
        <v>50244</v>
      </c>
      <c r="J158" t="n">
        <v>50244</v>
      </c>
      <c r="K158" t="inlineStr"/>
    </row>
    <row r="159">
      <c r="A159" t="inlineStr"/>
      <c r="B159">
        <f>A158</f>
        <v/>
      </c>
      <c r="C159" t="inlineStr"/>
      <c r="D159" t="inlineStr"/>
      <c r="E159">
        <f>D158</f>
        <v/>
      </c>
      <c r="F159" t="inlineStr">
        <is>
          <t>Actual</t>
        </is>
      </c>
      <c r="G159" t="n">
        <v>2217</v>
      </c>
      <c r="H159" t="n">
        <v>10354</v>
      </c>
      <c r="I159" t="n">
        <v>10354</v>
      </c>
      <c r="J159" t="n">
        <v>10354</v>
      </c>
      <c r="K159" t="inlineStr"/>
    </row>
    <row r="160">
      <c r="A160" t="inlineStr"/>
      <c r="B160">
        <f>A158</f>
        <v/>
      </c>
      <c r="C160" t="inlineStr"/>
      <c r="D160" t="inlineStr"/>
      <c r="E160">
        <f>D158</f>
        <v/>
      </c>
      <c r="F160" t="inlineStr">
        <is>
          <t>Last Week</t>
        </is>
      </c>
      <c r="G160" t="n">
        <v>0</v>
      </c>
      <c r="H160">
        <f>N159-M159</f>
        <v/>
      </c>
      <c r="I160">
        <f>O159-N159</f>
        <v/>
      </c>
      <c r="J160">
        <f>P159-O159</f>
        <v/>
      </c>
    </row>
    <row r="161">
      <c r="A161" t="inlineStr"/>
      <c r="B161">
        <f>A158</f>
        <v/>
      </c>
      <c r="C161" t="inlineStr"/>
      <c r="D161" t="inlineStr"/>
      <c r="E161">
        <f>D158</f>
        <v/>
      </c>
      <c r="F161" t="inlineStr">
        <is>
          <t>Remaining</t>
        </is>
      </c>
      <c r="G161">
        <f>M158-M159</f>
        <v/>
      </c>
      <c r="H161">
        <f>N158-N159</f>
        <v/>
      </c>
      <c r="I161">
        <f>O158-O159</f>
        <v/>
      </c>
      <c r="J161">
        <f>P158-P159</f>
        <v/>
      </c>
    </row>
    <row r="162">
      <c r="A162" t="inlineStr">
        <is>
          <t>10-24-0136</t>
        </is>
      </c>
      <c r="B162">
        <f>A162</f>
        <v/>
      </c>
      <c r="C162" t="inlineStr">
        <is>
          <t>LIMA REF – VALVE BENCH COMPRES</t>
        </is>
      </c>
      <c r="D162" t="inlineStr">
        <is>
          <t>DG</t>
        </is>
      </c>
      <c r="E162">
        <f>D162</f>
        <v/>
      </c>
      <c r="F162" t="inlineStr">
        <is>
          <t>Estimate</t>
        </is>
      </c>
      <c r="G162" t="n">
        <v>4750</v>
      </c>
      <c r="H162" t="n">
        <v>4750</v>
      </c>
      <c r="I162" t="n">
        <v>4750</v>
      </c>
      <c r="J162" t="n">
        <v>4750</v>
      </c>
      <c r="K162" t="inlineStr"/>
    </row>
    <row r="163">
      <c r="A163" t="inlineStr"/>
      <c r="B163">
        <f>A162</f>
        <v/>
      </c>
      <c r="C163" t="inlineStr"/>
      <c r="D163" t="inlineStr"/>
      <c r="E163">
        <f>D162</f>
        <v/>
      </c>
      <c r="F163" t="inlineStr">
        <is>
          <t>Actual</t>
        </is>
      </c>
      <c r="G163" t="n">
        <v>0</v>
      </c>
      <c r="H163" t="n">
        <v>1286</v>
      </c>
      <c r="I163" t="n">
        <v>1286</v>
      </c>
      <c r="J163" t="n">
        <v>1286</v>
      </c>
      <c r="K163" t="inlineStr"/>
    </row>
    <row r="164">
      <c r="A164" t="inlineStr"/>
      <c r="B164">
        <f>A162</f>
        <v/>
      </c>
      <c r="C164" t="inlineStr"/>
      <c r="D164" t="inlineStr"/>
      <c r="E164">
        <f>D162</f>
        <v/>
      </c>
      <c r="F164" t="inlineStr">
        <is>
          <t>Last Week</t>
        </is>
      </c>
      <c r="G164" t="n">
        <v>0</v>
      </c>
      <c r="H164">
        <f>N163-M163</f>
        <v/>
      </c>
      <c r="I164">
        <f>O163-N163</f>
        <v/>
      </c>
      <c r="J164">
        <f>P163-O163</f>
        <v/>
      </c>
    </row>
    <row r="165">
      <c r="A165" t="inlineStr"/>
      <c r="B165">
        <f>A162</f>
        <v/>
      </c>
      <c r="C165" t="inlineStr"/>
      <c r="D165" t="inlineStr"/>
      <c r="E165">
        <f>D162</f>
        <v/>
      </c>
      <c r="F165" t="inlineStr">
        <is>
          <t>Remaining</t>
        </is>
      </c>
      <c r="G165">
        <f>M162-M163</f>
        <v/>
      </c>
      <c r="H165">
        <f>N162-N163</f>
        <v/>
      </c>
      <c r="I165">
        <f>O162-O163</f>
        <v/>
      </c>
      <c r="J165">
        <f>P162-P163</f>
        <v/>
      </c>
    </row>
    <row r="166">
      <c r="A166" t="inlineStr">
        <is>
          <t>10-24-0137</t>
        </is>
      </c>
      <c r="B166">
        <f>A166</f>
        <v/>
      </c>
      <c r="C166" t="inlineStr">
        <is>
          <t>LIMA REF – CLAY TREATER FIREPR</t>
        </is>
      </c>
      <c r="D166" t="inlineStr">
        <is>
          <t>DG</t>
        </is>
      </c>
      <c r="E166">
        <f>D166</f>
        <v/>
      </c>
      <c r="F166" t="inlineStr">
        <is>
          <t>Estimate</t>
        </is>
      </c>
      <c r="G166" t="n">
        <v>53000</v>
      </c>
      <c r="H166" t="n">
        <v>53000</v>
      </c>
      <c r="I166" t="n">
        <v>53000</v>
      </c>
      <c r="J166" t="n">
        <v>53000</v>
      </c>
      <c r="K166" t="inlineStr"/>
    </row>
    <row r="167">
      <c r="A167" t="inlineStr"/>
      <c r="B167">
        <f>A166</f>
        <v/>
      </c>
      <c r="C167" t="inlineStr"/>
      <c r="D167" t="inlineStr"/>
      <c r="E167">
        <f>D166</f>
        <v/>
      </c>
      <c r="F167" t="inlineStr">
        <is>
          <t>Actual</t>
        </is>
      </c>
      <c r="G167" t="n">
        <v>13484</v>
      </c>
      <c r="H167" t="n">
        <v>0</v>
      </c>
      <c r="I167" t="n">
        <v>0</v>
      </c>
      <c r="J167" t="n">
        <v>0</v>
      </c>
      <c r="K167" t="inlineStr"/>
    </row>
    <row r="168">
      <c r="A168" t="inlineStr"/>
      <c r="B168">
        <f>A166</f>
        <v/>
      </c>
      <c r="C168" t="inlineStr"/>
      <c r="D168" t="inlineStr"/>
      <c r="E168">
        <f>D166</f>
        <v/>
      </c>
      <c r="F168" t="inlineStr">
        <is>
          <t>Last Week</t>
        </is>
      </c>
      <c r="G168" t="n">
        <v>0</v>
      </c>
      <c r="H168">
        <f>N167-M167</f>
        <v/>
      </c>
      <c r="I168">
        <f>O167-N167</f>
        <v/>
      </c>
      <c r="J168">
        <f>P167-O167</f>
        <v/>
      </c>
    </row>
    <row r="169">
      <c r="A169" t="inlineStr"/>
      <c r="B169">
        <f>A166</f>
        <v/>
      </c>
      <c r="C169" t="inlineStr"/>
      <c r="D169" t="inlineStr"/>
      <c r="E169">
        <f>D166</f>
        <v/>
      </c>
      <c r="F169" t="inlineStr">
        <is>
          <t>Remaining</t>
        </is>
      </c>
      <c r="G169">
        <f>M166-M167</f>
        <v/>
      </c>
      <c r="H169">
        <f>N166-N167</f>
        <v/>
      </c>
      <c r="I169">
        <f>O166-O167</f>
        <v/>
      </c>
      <c r="J169">
        <f>P166-P167</f>
        <v/>
      </c>
    </row>
    <row r="170">
      <c r="A170" t="inlineStr">
        <is>
          <t>10-24-0138</t>
        </is>
      </c>
      <c r="B170">
        <f>A170</f>
        <v/>
      </c>
      <c r="C170" t="inlineStr">
        <is>
          <t>LIMA REF – COKER ELAVATOR BRIC</t>
        </is>
      </c>
      <c r="D170" t="inlineStr">
        <is>
          <t>DG</t>
        </is>
      </c>
      <c r="E170">
        <f>D170</f>
        <v/>
      </c>
      <c r="F170" t="inlineStr">
        <is>
          <t>Estimate</t>
        </is>
      </c>
      <c r="G170" t="n">
        <v>34400</v>
      </c>
      <c r="H170" t="n">
        <v>34400</v>
      </c>
      <c r="I170" t="n">
        <v>34400</v>
      </c>
      <c r="J170" t="n">
        <v>34400</v>
      </c>
      <c r="K170" t="inlineStr"/>
    </row>
    <row r="171">
      <c r="A171" t="inlineStr"/>
      <c r="B171">
        <f>A170</f>
        <v/>
      </c>
      <c r="C171" t="inlineStr"/>
      <c r="D171" t="inlineStr"/>
      <c r="E171">
        <f>D170</f>
        <v/>
      </c>
      <c r="F171" t="inlineStr">
        <is>
          <t>Actual</t>
        </is>
      </c>
      <c r="G171" t="n">
        <v>35406</v>
      </c>
      <c r="H171" t="n">
        <v>35514</v>
      </c>
      <c r="I171" t="n">
        <v>35514</v>
      </c>
      <c r="J171" t="n">
        <v>35514</v>
      </c>
      <c r="K171" t="inlineStr"/>
    </row>
    <row r="172">
      <c r="A172" t="inlineStr"/>
      <c r="B172">
        <f>A170</f>
        <v/>
      </c>
      <c r="C172" t="inlineStr"/>
      <c r="D172" t="inlineStr"/>
      <c r="E172">
        <f>D170</f>
        <v/>
      </c>
      <c r="F172" t="inlineStr">
        <is>
          <t>Last Week</t>
        </is>
      </c>
      <c r="G172" t="n">
        <v>0</v>
      </c>
      <c r="H172">
        <f>N171-M171</f>
        <v/>
      </c>
      <c r="I172">
        <f>O171-N171</f>
        <v/>
      </c>
      <c r="J172">
        <f>P171-O171</f>
        <v/>
      </c>
    </row>
    <row r="173">
      <c r="A173" t="inlineStr"/>
      <c r="B173">
        <f>A170</f>
        <v/>
      </c>
      <c r="C173" t="inlineStr"/>
      <c r="D173" t="inlineStr"/>
      <c r="E173">
        <f>D170</f>
        <v/>
      </c>
      <c r="F173" t="inlineStr">
        <is>
          <t>Remaining</t>
        </is>
      </c>
      <c r="G173">
        <f>M170-M171</f>
        <v/>
      </c>
      <c r="H173">
        <f>N170-N171</f>
        <v/>
      </c>
      <c r="I173">
        <f>O170-O171</f>
        <v/>
      </c>
      <c r="J173">
        <f>P170-P171</f>
        <v/>
      </c>
    </row>
    <row r="174">
      <c r="A174" t="inlineStr">
        <is>
          <t>10-24-0140</t>
        </is>
      </c>
      <c r="B174">
        <f>A174</f>
        <v/>
      </c>
      <c r="C174" t="inlineStr">
        <is>
          <t>BMWC @ LIMA REF – PROPYLENE BO</t>
        </is>
      </c>
      <c r="D174" t="inlineStr">
        <is>
          <t>DG</t>
        </is>
      </c>
      <c r="E174">
        <f>D174</f>
        <v/>
      </c>
      <c r="F174" t="inlineStr">
        <is>
          <t>Estimate</t>
        </is>
      </c>
      <c r="G174" t="n">
        <v>17480</v>
      </c>
      <c r="H174" t="n">
        <v>17480</v>
      </c>
      <c r="I174" t="n">
        <v>17480</v>
      </c>
      <c r="J174" t="n">
        <v>17480</v>
      </c>
      <c r="K174" t="inlineStr"/>
    </row>
    <row r="175">
      <c r="A175" t="inlineStr"/>
      <c r="B175">
        <f>A174</f>
        <v/>
      </c>
      <c r="C175" t="inlineStr"/>
      <c r="D175" t="inlineStr"/>
      <c r="E175">
        <f>D174</f>
        <v/>
      </c>
      <c r="F175" t="inlineStr">
        <is>
          <t>Actual</t>
        </is>
      </c>
      <c r="G175" t="n">
        <v>19263</v>
      </c>
      <c r="H175" t="n">
        <v>0</v>
      </c>
      <c r="I175" t="n">
        <v>0</v>
      </c>
      <c r="J175" t="n">
        <v>0</v>
      </c>
      <c r="K175" t="inlineStr"/>
    </row>
    <row r="176">
      <c r="A176" t="inlineStr"/>
      <c r="B176">
        <f>A174</f>
        <v/>
      </c>
      <c r="C176" t="inlineStr"/>
      <c r="D176" t="inlineStr"/>
      <c r="E176">
        <f>D174</f>
        <v/>
      </c>
      <c r="F176" t="inlineStr">
        <is>
          <t>Last Week</t>
        </is>
      </c>
      <c r="G176" t="n">
        <v>0</v>
      </c>
      <c r="H176">
        <f>N175-M175</f>
        <v/>
      </c>
      <c r="I176">
        <f>O175-N175</f>
        <v/>
      </c>
      <c r="J176">
        <f>P175-O175</f>
        <v/>
      </c>
    </row>
    <row r="177">
      <c r="A177" t="inlineStr"/>
      <c r="B177">
        <f>A174</f>
        <v/>
      </c>
      <c r="C177" t="inlineStr"/>
      <c r="D177" t="inlineStr"/>
      <c r="E177">
        <f>D174</f>
        <v/>
      </c>
      <c r="F177" t="inlineStr">
        <is>
          <t>Remaining</t>
        </is>
      </c>
      <c r="G177">
        <f>M174-M175</f>
        <v/>
      </c>
      <c r="H177">
        <f>N174-N175</f>
        <v/>
      </c>
      <c r="I177">
        <f>O174-O175</f>
        <v/>
      </c>
      <c r="J177">
        <f>P174-P175</f>
        <v/>
      </c>
    </row>
    <row r="178">
      <c r="A178" t="inlineStr">
        <is>
          <t>10-24-0141</t>
        </is>
      </c>
      <c r="B178">
        <f>A178</f>
        <v/>
      </c>
      <c r="C178" t="inlineStr">
        <is>
          <t>BMWC@LIMA REF-FCC COMPRESSOR F</t>
        </is>
      </c>
      <c r="D178" t="inlineStr">
        <is>
          <t>DG</t>
        </is>
      </c>
      <c r="E178">
        <f>D178</f>
        <v/>
      </c>
      <c r="F178" t="inlineStr">
        <is>
          <t>Estimate</t>
        </is>
      </c>
      <c r="G178" t="n">
        <v>183885</v>
      </c>
      <c r="H178" t="n">
        <v>183885</v>
      </c>
      <c r="I178" t="n">
        <v>183885</v>
      </c>
      <c r="J178" t="n">
        <v>183885</v>
      </c>
      <c r="K178" t="inlineStr"/>
    </row>
    <row r="179">
      <c r="A179" t="inlineStr"/>
      <c r="B179">
        <f>A178</f>
        <v/>
      </c>
      <c r="C179" t="inlineStr"/>
      <c r="D179" t="inlineStr"/>
      <c r="E179">
        <f>D178</f>
        <v/>
      </c>
      <c r="F179" t="inlineStr">
        <is>
          <t>Actual</t>
        </is>
      </c>
      <c r="G179" t="n">
        <v>94280</v>
      </c>
      <c r="H179" t="n">
        <v>120440</v>
      </c>
      <c r="I179" t="n">
        <v>120440</v>
      </c>
      <c r="J179" t="n">
        <v>120440</v>
      </c>
      <c r="K179" t="inlineStr"/>
    </row>
    <row r="180">
      <c r="A180" t="inlineStr"/>
      <c r="B180">
        <f>A178</f>
        <v/>
      </c>
      <c r="C180" t="inlineStr"/>
      <c r="D180" t="inlineStr"/>
      <c r="E180">
        <f>D178</f>
        <v/>
      </c>
      <c r="F180" t="inlineStr">
        <is>
          <t>Last Week</t>
        </is>
      </c>
      <c r="G180" t="n">
        <v>0</v>
      </c>
      <c r="H180">
        <f>N179-M179</f>
        <v/>
      </c>
      <c r="I180">
        <f>O179-N179</f>
        <v/>
      </c>
      <c r="J180">
        <f>P179-O179</f>
        <v/>
      </c>
    </row>
    <row r="181">
      <c r="A181" t="inlineStr"/>
      <c r="B181">
        <f>A178</f>
        <v/>
      </c>
      <c r="C181" t="inlineStr"/>
      <c r="D181" t="inlineStr"/>
      <c r="E181">
        <f>D178</f>
        <v/>
      </c>
      <c r="F181" t="inlineStr">
        <is>
          <t>Remaining</t>
        </is>
      </c>
      <c r="G181">
        <f>M178-M179</f>
        <v/>
      </c>
      <c r="H181">
        <f>N178-N179</f>
        <v/>
      </c>
      <c r="I181">
        <f>O178-O179</f>
        <v/>
      </c>
      <c r="J181">
        <f>P178-P179</f>
        <v/>
      </c>
    </row>
    <row r="182">
      <c r="A182" t="inlineStr">
        <is>
          <t>10-24-0142</t>
        </is>
      </c>
      <c r="B182">
        <f>A182</f>
        <v/>
      </c>
      <c r="C182" t="inlineStr">
        <is>
          <t>BMWC @ LIMA REF – FCC COMPRESS</t>
        </is>
      </c>
      <c r="D182" t="inlineStr">
        <is>
          <t>DG</t>
        </is>
      </c>
      <c r="E182">
        <f>D182</f>
        <v/>
      </c>
      <c r="F182" t="inlineStr">
        <is>
          <t>Estimate</t>
        </is>
      </c>
      <c r="G182" t="n">
        <v>103008</v>
      </c>
      <c r="H182" t="n">
        <v>103008</v>
      </c>
      <c r="I182" t="n">
        <v>103008</v>
      </c>
      <c r="J182" t="n">
        <v>103008</v>
      </c>
      <c r="K182" t="inlineStr"/>
    </row>
    <row r="183">
      <c r="A183" t="inlineStr"/>
      <c r="B183">
        <f>A182</f>
        <v/>
      </c>
      <c r="C183" t="inlineStr"/>
      <c r="D183" t="inlineStr"/>
      <c r="E183">
        <f>D182</f>
        <v/>
      </c>
      <c r="F183" t="inlineStr">
        <is>
          <t>Actual</t>
        </is>
      </c>
      <c r="G183" t="n">
        <v>31704</v>
      </c>
      <c r="H183" t="n">
        <v>35586</v>
      </c>
      <c r="I183" t="n">
        <v>35586</v>
      </c>
      <c r="J183" t="n">
        <v>35586</v>
      </c>
      <c r="K183" t="inlineStr"/>
    </row>
    <row r="184">
      <c r="A184" t="inlineStr"/>
      <c r="B184">
        <f>A182</f>
        <v/>
      </c>
      <c r="C184" t="inlineStr"/>
      <c r="D184" t="inlineStr"/>
      <c r="E184">
        <f>D182</f>
        <v/>
      </c>
      <c r="F184" t="inlineStr">
        <is>
          <t>Last Week</t>
        </is>
      </c>
      <c r="G184" t="n">
        <v>0</v>
      </c>
      <c r="H184">
        <f>N183-M183</f>
        <v/>
      </c>
      <c r="I184">
        <f>O183-N183</f>
        <v/>
      </c>
      <c r="J184">
        <f>P183-O183</f>
        <v/>
      </c>
    </row>
    <row r="185">
      <c r="A185" t="inlineStr"/>
      <c r="B185">
        <f>A182</f>
        <v/>
      </c>
      <c r="C185" t="inlineStr"/>
      <c r="D185" t="inlineStr"/>
      <c r="E185">
        <f>D182</f>
        <v/>
      </c>
      <c r="F185" t="inlineStr">
        <is>
          <t>Remaining</t>
        </is>
      </c>
      <c r="G185">
        <f>M182-M183</f>
        <v/>
      </c>
      <c r="H185">
        <f>N182-N183</f>
        <v/>
      </c>
      <c r="I185">
        <f>O182-O183</f>
        <v/>
      </c>
      <c r="J185">
        <f>P182-P183</f>
        <v/>
      </c>
    </row>
    <row r="186">
      <c r="A186" t="inlineStr">
        <is>
          <t>10-24-0143</t>
        </is>
      </c>
      <c r="B186">
        <f>A186</f>
        <v/>
      </c>
      <c r="C186" t="inlineStr">
        <is>
          <t>LIMA REF – COKER BLOWDOWN PROV</t>
        </is>
      </c>
      <c r="D186" t="inlineStr">
        <is>
          <t>DG</t>
        </is>
      </c>
      <c r="E186">
        <f>D186</f>
        <v/>
      </c>
      <c r="F186" t="inlineStr">
        <is>
          <t>Estimate</t>
        </is>
      </c>
      <c r="G186" t="n">
        <v>3900</v>
      </c>
      <c r="H186" t="n">
        <v>3900</v>
      </c>
      <c r="I186" t="n">
        <v>3900</v>
      </c>
      <c r="J186" t="n">
        <v>3900</v>
      </c>
      <c r="K186" t="inlineStr"/>
    </row>
    <row r="187">
      <c r="A187" t="inlineStr"/>
      <c r="B187">
        <f>A186</f>
        <v/>
      </c>
      <c r="C187" t="inlineStr"/>
      <c r="D187" t="inlineStr"/>
      <c r="E187">
        <f>D186</f>
        <v/>
      </c>
      <c r="F187" t="inlineStr">
        <is>
          <t>Actual</t>
        </is>
      </c>
      <c r="G187" t="n">
        <v>0</v>
      </c>
      <c r="H187" t="n">
        <v>254</v>
      </c>
      <c r="I187" t="n">
        <v>254</v>
      </c>
      <c r="J187" t="n">
        <v>254</v>
      </c>
      <c r="K187" t="inlineStr"/>
    </row>
    <row r="188">
      <c r="A188" t="inlineStr"/>
      <c r="B188">
        <f>A186</f>
        <v/>
      </c>
      <c r="C188" t="inlineStr"/>
      <c r="D188" t="inlineStr"/>
      <c r="E188">
        <f>D186</f>
        <v/>
      </c>
      <c r="F188" t="inlineStr">
        <is>
          <t>Last Week</t>
        </is>
      </c>
      <c r="G188" t="n">
        <v>0</v>
      </c>
      <c r="H188">
        <f>N187-M187</f>
        <v/>
      </c>
      <c r="I188">
        <f>O187-N187</f>
        <v/>
      </c>
      <c r="J188">
        <f>P187-O187</f>
        <v/>
      </c>
    </row>
    <row r="189">
      <c r="A189" t="inlineStr"/>
      <c r="B189">
        <f>A186</f>
        <v/>
      </c>
      <c r="C189" t="inlineStr"/>
      <c r="D189" t="inlineStr"/>
      <c r="E189">
        <f>D186</f>
        <v/>
      </c>
      <c r="F189" t="inlineStr">
        <is>
          <t>Remaining</t>
        </is>
      </c>
      <c r="G189">
        <f>M186-M187</f>
        <v/>
      </c>
      <c r="H189">
        <f>N186-N187</f>
        <v/>
      </c>
      <c r="I189">
        <f>O186-O187</f>
        <v/>
      </c>
      <c r="J189">
        <f>P186-P187</f>
        <v/>
      </c>
    </row>
    <row r="190">
      <c r="A190" t="inlineStr">
        <is>
          <t>10-24-0146</t>
        </is>
      </c>
      <c r="B190">
        <f>A190</f>
        <v/>
      </c>
      <c r="C190" t="inlineStr">
        <is>
          <t>LIMA REF – COKER FURNACE CHARG</t>
        </is>
      </c>
      <c r="D190" t="inlineStr">
        <is>
          <t>DG</t>
        </is>
      </c>
      <c r="E190">
        <f>D190</f>
        <v/>
      </c>
      <c r="F190" t="inlineStr">
        <is>
          <t>Estimate</t>
        </is>
      </c>
      <c r="G190" t="n">
        <v>23300</v>
      </c>
      <c r="H190" t="n">
        <v>23300</v>
      </c>
      <c r="I190" t="n">
        <v>23300</v>
      </c>
      <c r="J190" t="n">
        <v>23300</v>
      </c>
      <c r="K190" t="inlineStr"/>
    </row>
    <row r="191">
      <c r="A191" t="inlineStr"/>
      <c r="B191">
        <f>A190</f>
        <v/>
      </c>
      <c r="C191" t="inlineStr"/>
      <c r="D191" t="inlineStr"/>
      <c r="E191">
        <f>D190</f>
        <v/>
      </c>
      <c r="F191" t="inlineStr">
        <is>
          <t>Actual</t>
        </is>
      </c>
      <c r="G191" t="n">
        <v>216</v>
      </c>
      <c r="H191" t="n">
        <v>0</v>
      </c>
      <c r="I191" t="n">
        <v>0</v>
      </c>
      <c r="J191" t="n">
        <v>0</v>
      </c>
      <c r="K191" t="inlineStr"/>
    </row>
    <row r="192">
      <c r="A192" t="inlineStr"/>
      <c r="B192">
        <f>A190</f>
        <v/>
      </c>
      <c r="C192" t="inlineStr"/>
      <c r="D192" t="inlineStr"/>
      <c r="E192">
        <f>D190</f>
        <v/>
      </c>
      <c r="F192" t="inlineStr">
        <is>
          <t>Last Week</t>
        </is>
      </c>
      <c r="G192" t="n">
        <v>0</v>
      </c>
      <c r="H192">
        <f>N191-M191</f>
        <v/>
      </c>
      <c r="I192">
        <f>O191-N191</f>
        <v/>
      </c>
      <c r="J192">
        <f>P191-O191</f>
        <v/>
      </c>
    </row>
    <row r="193">
      <c r="A193" t="inlineStr"/>
      <c r="B193">
        <f>A190</f>
        <v/>
      </c>
      <c r="C193" t="inlineStr"/>
      <c r="D193" t="inlineStr"/>
      <c r="E193">
        <f>D190</f>
        <v/>
      </c>
      <c r="F193" t="inlineStr">
        <is>
          <t>Remaining</t>
        </is>
      </c>
      <c r="G193">
        <f>M190-M191</f>
        <v/>
      </c>
      <c r="H193">
        <f>N190-N191</f>
        <v/>
      </c>
      <c r="I193">
        <f>O190-O191</f>
        <v/>
      </c>
      <c r="J193">
        <f>P190-P191</f>
        <v/>
      </c>
    </row>
    <row r="194">
      <c r="A194" t="inlineStr">
        <is>
          <t>10-24-0156</t>
        </is>
      </c>
      <c r="B194">
        <f>A194</f>
        <v/>
      </c>
      <c r="C194" t="inlineStr">
        <is>
          <t>BMWC @ REF – COKER BLOWDOWN CI</t>
        </is>
      </c>
      <c r="D194" t="inlineStr">
        <is>
          <t>DG</t>
        </is>
      </c>
      <c r="E194">
        <f>D194</f>
        <v/>
      </c>
      <c r="F194" t="inlineStr">
        <is>
          <t>Estimate</t>
        </is>
      </c>
      <c r="G194" t="n">
        <v>79152</v>
      </c>
      <c r="H194" t="n">
        <v>79152</v>
      </c>
      <c r="I194" t="n">
        <v>79152</v>
      </c>
      <c r="J194" t="n">
        <v>79152</v>
      </c>
      <c r="K194" t="inlineStr"/>
    </row>
    <row r="195">
      <c r="A195" t="inlineStr"/>
      <c r="B195">
        <f>A194</f>
        <v/>
      </c>
      <c r="C195" t="inlineStr"/>
      <c r="D195" t="inlineStr"/>
      <c r="E195">
        <f>D194</f>
        <v/>
      </c>
      <c r="F195" t="inlineStr">
        <is>
          <t>Actual</t>
        </is>
      </c>
      <c r="G195" t="n">
        <v>4450</v>
      </c>
      <c r="H195" t="n">
        <v>8716</v>
      </c>
      <c r="I195" t="n">
        <v>8716</v>
      </c>
      <c r="J195" t="n">
        <v>8716</v>
      </c>
      <c r="K195" t="inlineStr"/>
    </row>
    <row r="196">
      <c r="A196" t="inlineStr"/>
      <c r="B196">
        <f>A194</f>
        <v/>
      </c>
      <c r="C196" t="inlineStr"/>
      <c r="D196" t="inlineStr"/>
      <c r="E196">
        <f>D194</f>
        <v/>
      </c>
      <c r="F196" t="inlineStr">
        <is>
          <t>Last Week</t>
        </is>
      </c>
      <c r="G196" t="n">
        <v>0</v>
      </c>
      <c r="H196">
        <f>N195-M195</f>
        <v/>
      </c>
      <c r="I196">
        <f>O195-N195</f>
        <v/>
      </c>
      <c r="J196">
        <f>P195-O195</f>
        <v/>
      </c>
    </row>
    <row r="197">
      <c r="A197" t="inlineStr"/>
      <c r="B197">
        <f>A194</f>
        <v/>
      </c>
      <c r="C197" t="inlineStr"/>
      <c r="D197" t="inlineStr"/>
      <c r="E197">
        <f>D194</f>
        <v/>
      </c>
      <c r="F197" t="inlineStr">
        <is>
          <t>Remaining</t>
        </is>
      </c>
      <c r="G197">
        <f>M194-M195</f>
        <v/>
      </c>
      <c r="H197">
        <f>N194-N195</f>
        <v/>
      </c>
      <c r="I197">
        <f>O194-O195</f>
        <v/>
      </c>
      <c r="J197">
        <f>P194-P195</f>
        <v/>
      </c>
    </row>
    <row r="198">
      <c r="A198" t="inlineStr">
        <is>
          <t>10-24-0158</t>
        </is>
      </c>
      <c r="B198">
        <f>A198</f>
        <v/>
      </c>
      <c r="C198" t="inlineStr">
        <is>
          <t>LIMA REF – TANK 28 CATHODIC PR</t>
        </is>
      </c>
      <c r="D198" t="inlineStr">
        <is>
          <t>DG</t>
        </is>
      </c>
      <c r="E198">
        <f>D198</f>
        <v/>
      </c>
      <c r="F198" t="inlineStr">
        <is>
          <t>Estimate</t>
        </is>
      </c>
      <c r="G198" t="n">
        <v>28600</v>
      </c>
      <c r="H198" t="n">
        <v>28600</v>
      </c>
      <c r="I198" t="n">
        <v>28600</v>
      </c>
      <c r="J198" t="n">
        <v>28600</v>
      </c>
      <c r="K198" t="inlineStr"/>
    </row>
    <row r="199">
      <c r="A199" t="inlineStr"/>
      <c r="B199">
        <f>A198</f>
        <v/>
      </c>
      <c r="C199" t="inlineStr"/>
      <c r="D199" t="inlineStr"/>
      <c r="E199">
        <f>D198</f>
        <v/>
      </c>
      <c r="F199" t="inlineStr">
        <is>
          <t>Actual</t>
        </is>
      </c>
      <c r="G199" t="n">
        <v>0</v>
      </c>
      <c r="H199" t="n">
        <v>162</v>
      </c>
      <c r="I199" t="n">
        <v>162</v>
      </c>
      <c r="J199" t="n">
        <v>162</v>
      </c>
      <c r="K199" t="inlineStr"/>
    </row>
    <row r="200">
      <c r="A200" t="inlineStr"/>
      <c r="B200">
        <f>A198</f>
        <v/>
      </c>
      <c r="C200" t="inlineStr"/>
      <c r="D200" t="inlineStr"/>
      <c r="E200">
        <f>D198</f>
        <v/>
      </c>
      <c r="F200" t="inlineStr">
        <is>
          <t>Last Week</t>
        </is>
      </c>
      <c r="G200" t="n">
        <v>0</v>
      </c>
      <c r="H200">
        <f>N199-M199</f>
        <v/>
      </c>
      <c r="I200">
        <f>O199-N199</f>
        <v/>
      </c>
      <c r="J200">
        <f>P199-O199</f>
        <v/>
      </c>
    </row>
    <row r="201">
      <c r="A201" t="inlineStr"/>
      <c r="B201">
        <f>A198</f>
        <v/>
      </c>
      <c r="C201" t="inlineStr"/>
      <c r="D201" t="inlineStr"/>
      <c r="E201">
        <f>D198</f>
        <v/>
      </c>
      <c r="F201" t="inlineStr">
        <is>
          <t>Remaining</t>
        </is>
      </c>
      <c r="G201">
        <f>M198-M199</f>
        <v/>
      </c>
      <c r="H201">
        <f>N198-N199</f>
        <v/>
      </c>
      <c r="I201">
        <f>O198-O199</f>
        <v/>
      </c>
      <c r="J201">
        <f>P198-P199</f>
        <v/>
      </c>
    </row>
    <row r="202">
      <c r="A202" t="inlineStr">
        <is>
          <t>10-24-0224</t>
        </is>
      </c>
      <c r="B202">
        <f>A202</f>
        <v/>
      </c>
      <c r="C202" t="inlineStr">
        <is>
          <t>10-24-0224 BMWC @ NUTRIEN - AQUA DEMO PIE</t>
        </is>
      </c>
      <c r="D202" t="inlineStr">
        <is>
          <t>DG</t>
        </is>
      </c>
      <c r="E202">
        <f>D202</f>
        <v/>
      </c>
      <c r="F202" t="inlineStr">
        <is>
          <t>Estimate</t>
        </is>
      </c>
      <c r="G202" t="n">
        <v>1734</v>
      </c>
      <c r="H202" t="n">
        <v>1734</v>
      </c>
      <c r="I202" t="n">
        <v>1734</v>
      </c>
      <c r="J202" t="n">
        <v>1734</v>
      </c>
      <c r="K202" t="inlineStr"/>
    </row>
    <row r="203">
      <c r="A203" t="inlineStr"/>
      <c r="B203">
        <f>A202</f>
        <v/>
      </c>
      <c r="C203" t="inlineStr"/>
      <c r="D203" t="inlineStr"/>
      <c r="E203">
        <f>D202</f>
        <v/>
      </c>
      <c r="F203" t="inlineStr">
        <is>
          <t>Actual</t>
        </is>
      </c>
      <c r="G203" t="n">
        <v>8847</v>
      </c>
      <c r="H203" t="n">
        <v>0</v>
      </c>
      <c r="I203" t="n">
        <v>0</v>
      </c>
      <c r="J203" t="n">
        <v>0</v>
      </c>
      <c r="K203" t="inlineStr"/>
    </row>
    <row r="204">
      <c r="A204" t="inlineStr"/>
      <c r="B204">
        <f>A202</f>
        <v/>
      </c>
      <c r="C204" t="inlineStr"/>
      <c r="D204" t="inlineStr"/>
      <c r="E204">
        <f>D202</f>
        <v/>
      </c>
      <c r="F204" t="inlineStr">
        <is>
          <t>Last Week</t>
        </is>
      </c>
      <c r="G204" t="n">
        <v>0</v>
      </c>
      <c r="H204">
        <f>N203-M203</f>
        <v/>
      </c>
      <c r="I204">
        <f>O203-N203</f>
        <v/>
      </c>
      <c r="J204">
        <f>P203-O203</f>
        <v/>
      </c>
    </row>
    <row r="205">
      <c r="A205" t="inlineStr"/>
      <c r="B205">
        <f>A202</f>
        <v/>
      </c>
      <c r="C205" t="inlineStr"/>
      <c r="D205" t="inlineStr"/>
      <c r="E205">
        <f>D202</f>
        <v/>
      </c>
      <c r="F205" t="inlineStr">
        <is>
          <t>Remaining</t>
        </is>
      </c>
      <c r="G205">
        <f>M202-M203</f>
        <v/>
      </c>
      <c r="H205">
        <f>N202-N203</f>
        <v/>
      </c>
      <c r="I205">
        <f>O202-O203</f>
        <v/>
      </c>
      <c r="J205">
        <f>P202-P203</f>
        <v/>
      </c>
    </row>
    <row r="206">
      <c r="A206" t="inlineStr">
        <is>
          <t>10-24-0229</t>
        </is>
      </c>
      <c r="B206">
        <f>A206</f>
        <v/>
      </c>
      <c r="C206" t="inlineStr">
        <is>
          <t>SIDNEY @ NUTRIEN – SIDNEY LABO</t>
        </is>
      </c>
      <c r="D206" t="inlineStr">
        <is>
          <t>DG</t>
        </is>
      </c>
      <c r="E206">
        <f>D206</f>
        <v/>
      </c>
      <c r="F206" t="inlineStr">
        <is>
          <t>Estimate</t>
        </is>
      </c>
      <c r="G206" t="n">
        <v>9250</v>
      </c>
      <c r="H206" t="n">
        <v>9250</v>
      </c>
      <c r="I206" t="n">
        <v>9250</v>
      </c>
      <c r="J206" t="n">
        <v>9250</v>
      </c>
      <c r="K206" t="inlineStr"/>
    </row>
    <row r="207">
      <c r="A207" t="inlineStr"/>
      <c r="B207">
        <f>A206</f>
        <v/>
      </c>
      <c r="C207" t="inlineStr"/>
      <c r="D207" t="inlineStr"/>
      <c r="E207">
        <f>D206</f>
        <v/>
      </c>
      <c r="F207" t="inlineStr">
        <is>
          <t>Actual</t>
        </is>
      </c>
      <c r="G207" t="n">
        <v>4430</v>
      </c>
      <c r="H207" t="n">
        <v>0</v>
      </c>
      <c r="I207" t="n">
        <v>0</v>
      </c>
      <c r="J207" t="n">
        <v>0</v>
      </c>
      <c r="K207" t="inlineStr"/>
    </row>
    <row r="208">
      <c r="A208" t="inlineStr"/>
      <c r="B208">
        <f>A206</f>
        <v/>
      </c>
      <c r="C208" t="inlineStr"/>
      <c r="D208" t="inlineStr"/>
      <c r="E208">
        <f>D206</f>
        <v/>
      </c>
      <c r="F208" t="inlineStr">
        <is>
          <t>Last Week</t>
        </is>
      </c>
      <c r="G208" t="n">
        <v>0</v>
      </c>
      <c r="H208">
        <f>N207-M207</f>
        <v/>
      </c>
      <c r="I208">
        <f>O207-N207</f>
        <v/>
      </c>
      <c r="J208">
        <f>P207-O207</f>
        <v/>
      </c>
    </row>
    <row r="209">
      <c r="A209" t="inlineStr"/>
      <c r="B209">
        <f>A206</f>
        <v/>
      </c>
      <c r="C209" t="inlineStr"/>
      <c r="D209" t="inlineStr"/>
      <c r="E209">
        <f>D206</f>
        <v/>
      </c>
      <c r="F209" t="inlineStr">
        <is>
          <t>Remaining</t>
        </is>
      </c>
      <c r="G209">
        <f>M206-M207</f>
        <v/>
      </c>
      <c r="H209">
        <f>N206-N207</f>
        <v/>
      </c>
      <c r="I209">
        <f>O206-O207</f>
        <v/>
      </c>
      <c r="J209">
        <f>P206-P207</f>
        <v/>
      </c>
    </row>
    <row r="210">
      <c r="A210" t="inlineStr">
        <is>
          <t>10-24-0230</t>
        </is>
      </c>
      <c r="B210">
        <f>A210</f>
        <v/>
      </c>
      <c r="C210" t="inlineStr">
        <is>
          <t>IRG @ NUTRIEN – BOOSTER PUMP F</t>
        </is>
      </c>
      <c r="D210" t="inlineStr">
        <is>
          <t>DG</t>
        </is>
      </c>
      <c r="E210">
        <f>D210</f>
        <v/>
      </c>
      <c r="F210" t="inlineStr">
        <is>
          <t>Estimate</t>
        </is>
      </c>
      <c r="G210" t="n">
        <v>9550</v>
      </c>
      <c r="H210" t="n">
        <v>9550</v>
      </c>
      <c r="I210" t="n">
        <v>9550</v>
      </c>
      <c r="J210" t="n">
        <v>9550</v>
      </c>
      <c r="K210" t="inlineStr"/>
    </row>
    <row r="211">
      <c r="A211" t="inlineStr"/>
      <c r="B211">
        <f>A210</f>
        <v/>
      </c>
      <c r="C211" t="inlineStr"/>
      <c r="D211" t="inlineStr"/>
      <c r="E211">
        <f>D210</f>
        <v/>
      </c>
      <c r="F211" t="inlineStr">
        <is>
          <t>Actual</t>
        </is>
      </c>
      <c r="G211" t="n">
        <v>0</v>
      </c>
      <c r="H211" t="n">
        <v>8347</v>
      </c>
      <c r="I211" t="n">
        <v>8347</v>
      </c>
      <c r="J211" t="n">
        <v>8347</v>
      </c>
      <c r="K211" t="inlineStr"/>
    </row>
    <row r="212">
      <c r="A212" t="inlineStr"/>
      <c r="B212">
        <f>A210</f>
        <v/>
      </c>
      <c r="C212" t="inlineStr"/>
      <c r="D212" t="inlineStr"/>
      <c r="E212">
        <f>D210</f>
        <v/>
      </c>
      <c r="F212" t="inlineStr">
        <is>
          <t>Last Week</t>
        </is>
      </c>
      <c r="G212" t="n">
        <v>0</v>
      </c>
      <c r="H212">
        <f>N211-M211</f>
        <v/>
      </c>
      <c r="I212">
        <f>O211-N211</f>
        <v/>
      </c>
      <c r="J212">
        <f>P211-O211</f>
        <v/>
      </c>
    </row>
    <row r="213">
      <c r="A213" t="inlineStr"/>
      <c r="B213">
        <f>A210</f>
        <v/>
      </c>
      <c r="C213" t="inlineStr"/>
      <c r="D213" t="inlineStr"/>
      <c r="E213">
        <f>D210</f>
        <v/>
      </c>
      <c r="F213" t="inlineStr">
        <is>
          <t>Remaining</t>
        </is>
      </c>
      <c r="G213">
        <f>M210-M211</f>
        <v/>
      </c>
      <c r="H213">
        <f>N210-N211</f>
        <v/>
      </c>
      <c r="I213">
        <f>O210-O211</f>
        <v/>
      </c>
      <c r="J213">
        <f>P210-P211</f>
        <v/>
      </c>
    </row>
    <row r="214">
      <c r="A214" t="inlineStr">
        <is>
          <t>10-24-0235</t>
        </is>
      </c>
      <c r="B214">
        <f>A214</f>
        <v/>
      </c>
      <c r="C214" t="inlineStr">
        <is>
          <t xml:space="preserve">NUTRIEN – ADMIN BUILDING FIRE </t>
        </is>
      </c>
      <c r="D214" t="inlineStr">
        <is>
          <t>DG</t>
        </is>
      </c>
      <c r="E214">
        <f>D214</f>
        <v/>
      </c>
      <c r="F214" t="inlineStr">
        <is>
          <t>Estimate</t>
        </is>
      </c>
      <c r="G214" t="n">
        <v>1700</v>
      </c>
      <c r="H214" t="n">
        <v>1700</v>
      </c>
      <c r="I214" t="n">
        <v>1700</v>
      </c>
      <c r="J214" t="n">
        <v>1700</v>
      </c>
      <c r="K214" t="inlineStr"/>
    </row>
    <row r="215">
      <c r="A215" t="inlineStr"/>
      <c r="B215">
        <f>A214</f>
        <v/>
      </c>
      <c r="C215" t="inlineStr"/>
      <c r="D215" t="inlineStr"/>
      <c r="E215">
        <f>D214</f>
        <v/>
      </c>
      <c r="F215" t="inlineStr">
        <is>
          <t>Actual</t>
        </is>
      </c>
      <c r="G215" t="n">
        <v>324</v>
      </c>
      <c r="H215" t="n">
        <v>0</v>
      </c>
      <c r="I215" t="n">
        <v>0</v>
      </c>
      <c r="J215" t="n">
        <v>0</v>
      </c>
      <c r="K215" t="inlineStr"/>
    </row>
    <row r="216">
      <c r="A216" t="inlineStr"/>
      <c r="B216">
        <f>A214</f>
        <v/>
      </c>
      <c r="C216" t="inlineStr"/>
      <c r="D216" t="inlineStr"/>
      <c r="E216">
        <f>D214</f>
        <v/>
      </c>
      <c r="F216" t="inlineStr">
        <is>
          <t>Last Week</t>
        </is>
      </c>
      <c r="G216" t="n">
        <v>0</v>
      </c>
      <c r="H216">
        <f>N215-M215</f>
        <v/>
      </c>
      <c r="I216">
        <f>O215-N215</f>
        <v/>
      </c>
      <c r="J216">
        <f>P215-O215</f>
        <v/>
      </c>
    </row>
    <row r="217">
      <c r="A217" t="inlineStr"/>
      <c r="B217">
        <f>A214</f>
        <v/>
      </c>
      <c r="C217" t="inlineStr"/>
      <c r="D217" t="inlineStr"/>
      <c r="E217">
        <f>D214</f>
        <v/>
      </c>
      <c r="F217" t="inlineStr">
        <is>
          <t>Remaining</t>
        </is>
      </c>
      <c r="G217">
        <f>M214-M215</f>
        <v/>
      </c>
      <c r="H217">
        <f>N214-N215</f>
        <v/>
      </c>
      <c r="I217">
        <f>O214-O215</f>
        <v/>
      </c>
      <c r="J217">
        <f>P214-P215</f>
        <v/>
      </c>
    </row>
    <row r="218">
      <c r="A218" t="inlineStr">
        <is>
          <t>10-24-0236</t>
        </is>
      </c>
      <c r="B218">
        <f>A218</f>
        <v/>
      </c>
      <c r="C218" t="inlineStr">
        <is>
          <t>BMWC @ NUTRIEN NH3 PIER</t>
        </is>
      </c>
      <c r="D218" t="inlineStr">
        <is>
          <t>DG</t>
        </is>
      </c>
      <c r="E218">
        <f>D218</f>
        <v/>
      </c>
      <c r="F218" t="inlineStr">
        <is>
          <t>Estimate</t>
        </is>
      </c>
      <c r="G218" t="n">
        <v>3200</v>
      </c>
      <c r="H218" t="n">
        <v>3200</v>
      </c>
      <c r="I218" t="n">
        <v>3200</v>
      </c>
      <c r="J218" t="n">
        <v>3200</v>
      </c>
      <c r="K218" t="inlineStr"/>
    </row>
    <row r="219">
      <c r="A219" t="inlineStr"/>
      <c r="B219">
        <f>A218</f>
        <v/>
      </c>
      <c r="C219" t="inlineStr"/>
      <c r="D219" t="inlineStr"/>
      <c r="E219">
        <f>D218</f>
        <v/>
      </c>
      <c r="F219" t="inlineStr">
        <is>
          <t>Actual</t>
        </is>
      </c>
      <c r="G219" t="n">
        <v>1712</v>
      </c>
      <c r="H219" t="n">
        <v>1876</v>
      </c>
      <c r="I219" t="n">
        <v>1876</v>
      </c>
      <c r="J219" t="n">
        <v>1876</v>
      </c>
      <c r="K219" t="inlineStr"/>
    </row>
    <row r="220">
      <c r="A220" t="inlineStr"/>
      <c r="B220">
        <f>A218</f>
        <v/>
      </c>
      <c r="C220" t="inlineStr"/>
      <c r="D220" t="inlineStr"/>
      <c r="E220">
        <f>D218</f>
        <v/>
      </c>
      <c r="F220" t="inlineStr">
        <is>
          <t>Last Week</t>
        </is>
      </c>
      <c r="G220" t="n">
        <v>0</v>
      </c>
      <c r="H220">
        <f>N219-M219</f>
        <v/>
      </c>
      <c r="I220">
        <f>O219-N219</f>
        <v/>
      </c>
      <c r="J220">
        <f>P219-O219</f>
        <v/>
      </c>
    </row>
    <row r="221">
      <c r="A221" t="inlineStr"/>
      <c r="B221">
        <f>A218</f>
        <v/>
      </c>
      <c r="C221" t="inlineStr"/>
      <c r="D221" t="inlineStr"/>
      <c r="E221">
        <f>D218</f>
        <v/>
      </c>
      <c r="F221" t="inlineStr">
        <is>
          <t>Remaining</t>
        </is>
      </c>
      <c r="G221">
        <f>M218-M219</f>
        <v/>
      </c>
      <c r="H221">
        <f>N218-N219</f>
        <v/>
      </c>
      <c r="I221">
        <f>O218-O219</f>
        <v/>
      </c>
      <c r="J221">
        <f>P218-P219</f>
        <v/>
      </c>
    </row>
    <row r="222">
      <c r="A222" t="inlineStr">
        <is>
          <t>10-24-0237</t>
        </is>
      </c>
      <c r="B222">
        <f>A222</f>
        <v/>
      </c>
      <c r="C222" t="inlineStr">
        <is>
          <t xml:space="preserve">NUTRIEN - SOUTH GRAN POD DOOR </t>
        </is>
      </c>
      <c r="D222" t="inlineStr">
        <is>
          <t>DG</t>
        </is>
      </c>
      <c r="E222">
        <f>D222</f>
        <v/>
      </c>
      <c r="F222" t="inlineStr">
        <is>
          <t>Estimate</t>
        </is>
      </c>
      <c r="G222" t="n">
        <v>674</v>
      </c>
      <c r="H222" t="n">
        <v>674</v>
      </c>
      <c r="I222" t="n">
        <v>674</v>
      </c>
      <c r="J222" t="n">
        <v>674</v>
      </c>
      <c r="K222" t="inlineStr"/>
    </row>
    <row r="223">
      <c r="A223" t="inlineStr"/>
      <c r="B223">
        <f>A222</f>
        <v/>
      </c>
      <c r="C223" t="inlineStr"/>
      <c r="D223" t="inlineStr"/>
      <c r="E223">
        <f>D222</f>
        <v/>
      </c>
      <c r="F223" t="inlineStr">
        <is>
          <t>Actual</t>
        </is>
      </c>
      <c r="G223" t="n">
        <v>108</v>
      </c>
      <c r="H223" t="n">
        <v>0</v>
      </c>
      <c r="I223" t="n">
        <v>0</v>
      </c>
      <c r="J223" t="n">
        <v>0</v>
      </c>
      <c r="K223" t="inlineStr"/>
    </row>
    <row r="224">
      <c r="A224" t="inlineStr"/>
      <c r="B224">
        <f>A222</f>
        <v/>
      </c>
      <c r="C224" t="inlineStr"/>
      <c r="D224" t="inlineStr"/>
      <c r="E224">
        <f>D222</f>
        <v/>
      </c>
      <c r="F224" t="inlineStr">
        <is>
          <t>Last Week</t>
        </is>
      </c>
      <c r="G224" t="n">
        <v>0</v>
      </c>
      <c r="H224">
        <f>N223-M223</f>
        <v/>
      </c>
      <c r="I224">
        <f>O223-N223</f>
        <v/>
      </c>
      <c r="J224">
        <f>P223-O223</f>
        <v/>
      </c>
    </row>
    <row r="225">
      <c r="A225" t="inlineStr"/>
      <c r="B225">
        <f>A222</f>
        <v/>
      </c>
      <c r="C225" t="inlineStr"/>
      <c r="D225" t="inlineStr"/>
      <c r="E225">
        <f>D222</f>
        <v/>
      </c>
      <c r="F225" t="inlineStr">
        <is>
          <t>Remaining</t>
        </is>
      </c>
      <c r="G225">
        <f>M222-M223</f>
        <v/>
      </c>
      <c r="H225">
        <f>N222-N223</f>
        <v/>
      </c>
      <c r="I225">
        <f>O222-O223</f>
        <v/>
      </c>
      <c r="J225">
        <f>P222-P223</f>
        <v/>
      </c>
    </row>
    <row r="226">
      <c r="A226" t="inlineStr">
        <is>
          <t>10-24-0239</t>
        </is>
      </c>
      <c r="B226">
        <f>A226</f>
        <v/>
      </c>
      <c r="C226" t="inlineStr">
        <is>
          <t>BMWC @ NUTRIN – SPHERE 3 PIER</t>
        </is>
      </c>
      <c r="D226" t="inlineStr">
        <is>
          <t>DG</t>
        </is>
      </c>
      <c r="E226">
        <f>D226</f>
        <v/>
      </c>
      <c r="F226" t="inlineStr">
        <is>
          <t>Estimate</t>
        </is>
      </c>
      <c r="G226" t="n">
        <v>4186</v>
      </c>
      <c r="H226" t="n">
        <v>4186</v>
      </c>
      <c r="I226" t="n">
        <v>4186</v>
      </c>
      <c r="J226" t="n">
        <v>4186</v>
      </c>
      <c r="K226" t="inlineStr"/>
    </row>
    <row r="227">
      <c r="A227" t="inlineStr"/>
      <c r="B227">
        <f>A226</f>
        <v/>
      </c>
      <c r="C227" t="inlineStr"/>
      <c r="D227" t="inlineStr"/>
      <c r="E227">
        <f>D226</f>
        <v/>
      </c>
      <c r="F227" t="inlineStr">
        <is>
          <t>Actual</t>
        </is>
      </c>
      <c r="G227" t="n">
        <v>1839</v>
      </c>
      <c r="H227" t="n">
        <v>2003</v>
      </c>
      <c r="I227" t="n">
        <v>2003</v>
      </c>
      <c r="J227" t="n">
        <v>2003</v>
      </c>
      <c r="K227" t="inlineStr"/>
    </row>
    <row r="228">
      <c r="A228" t="inlineStr"/>
      <c r="B228">
        <f>A226</f>
        <v/>
      </c>
      <c r="C228" t="inlineStr"/>
      <c r="D228" t="inlineStr"/>
      <c r="E228">
        <f>D226</f>
        <v/>
      </c>
      <c r="F228" t="inlineStr">
        <is>
          <t>Last Week</t>
        </is>
      </c>
      <c r="G228" t="n">
        <v>0</v>
      </c>
      <c r="H228">
        <f>N227-M227</f>
        <v/>
      </c>
      <c r="I228">
        <f>O227-N227</f>
        <v/>
      </c>
      <c r="J228">
        <f>P227-O227</f>
        <v/>
      </c>
    </row>
    <row r="229">
      <c r="A229" t="inlineStr"/>
      <c r="B229">
        <f>A226</f>
        <v/>
      </c>
      <c r="C229" t="inlineStr"/>
      <c r="D229" t="inlineStr"/>
      <c r="E229">
        <f>D226</f>
        <v/>
      </c>
      <c r="F229" t="inlineStr">
        <is>
          <t>Remaining</t>
        </is>
      </c>
      <c r="G229">
        <f>M226-M227</f>
        <v/>
      </c>
      <c r="H229">
        <f>N226-N227</f>
        <v/>
      </c>
      <c r="I229">
        <f>O226-O227</f>
        <v/>
      </c>
      <c r="J229">
        <f>P226-P227</f>
        <v/>
      </c>
    </row>
    <row r="230">
      <c r="A230" t="inlineStr">
        <is>
          <t>10-24-0248</t>
        </is>
      </c>
      <c r="B230">
        <f>A230</f>
        <v/>
      </c>
      <c r="C230" t="inlineStr">
        <is>
          <t>IRG @ NUTRIEN – P7 AND P9 PUMP</t>
        </is>
      </c>
      <c r="D230" t="inlineStr">
        <is>
          <t>DG</t>
        </is>
      </c>
      <c r="E230">
        <f>D230</f>
        <v/>
      </c>
      <c r="F230" t="inlineStr">
        <is>
          <t>Estimate</t>
        </is>
      </c>
      <c r="G230" t="inlineStr"/>
      <c r="H230" t="inlineStr"/>
      <c r="I230" t="inlineStr"/>
      <c r="J230" t="inlineStr"/>
      <c r="K230" t="n">
        <v>70495</v>
      </c>
    </row>
    <row r="231">
      <c r="A231" t="inlineStr"/>
      <c r="B231">
        <f>A230</f>
        <v/>
      </c>
      <c r="C231" t="inlineStr"/>
      <c r="D231" t="inlineStr"/>
      <c r="E231">
        <f>D230</f>
        <v/>
      </c>
      <c r="F231" t="inlineStr">
        <is>
          <t>Actual</t>
        </is>
      </c>
      <c r="G231" t="inlineStr"/>
      <c r="H231" t="inlineStr"/>
      <c r="I231" t="inlineStr"/>
      <c r="J231" t="inlineStr"/>
      <c r="K231" t="n">
        <v>39682</v>
      </c>
    </row>
    <row r="232">
      <c r="A232" t="inlineStr"/>
      <c r="B232">
        <f>A230</f>
        <v/>
      </c>
      <c r="C232" t="inlineStr"/>
      <c r="D232" t="inlineStr"/>
      <c r="E232">
        <f>D230</f>
        <v/>
      </c>
      <c r="F232" t="inlineStr">
        <is>
          <t>Last Week</t>
        </is>
      </c>
      <c r="G232" t="n">
        <v>0</v>
      </c>
      <c r="H232">
        <f>N231-M231</f>
        <v/>
      </c>
      <c r="I232">
        <f>O231-N231</f>
        <v/>
      </c>
      <c r="J232">
        <f>P231-O231</f>
        <v/>
      </c>
    </row>
    <row r="233">
      <c r="A233" t="inlineStr"/>
      <c r="B233">
        <f>A230</f>
        <v/>
      </c>
      <c r="C233" t="inlineStr"/>
      <c r="D233" t="inlineStr"/>
      <c r="E233">
        <f>D230</f>
        <v/>
      </c>
      <c r="F233" t="inlineStr">
        <is>
          <t>Remaining</t>
        </is>
      </c>
      <c r="G233">
        <f>M230-M231</f>
        <v/>
      </c>
      <c r="H233">
        <f>N230-N231</f>
        <v/>
      </c>
      <c r="I233">
        <f>O230-O231</f>
        <v/>
      </c>
      <c r="J233">
        <f>P230-P231</f>
        <v/>
      </c>
    </row>
    <row r="234">
      <c r="A234" t="inlineStr">
        <is>
          <t>10-24-0251</t>
        </is>
      </c>
      <c r="B234">
        <f>A234</f>
        <v/>
      </c>
      <c r="C234" t="inlineStr">
        <is>
          <t>NUTRIEN – PRILL CRYSTALLIZER L</t>
        </is>
      </c>
      <c r="D234" t="inlineStr">
        <is>
          <t>DG</t>
        </is>
      </c>
      <c r="E234">
        <f>D234</f>
        <v/>
      </c>
      <c r="F234" t="inlineStr">
        <is>
          <t>Estimate</t>
        </is>
      </c>
      <c r="G234" t="inlineStr"/>
      <c r="H234" t="inlineStr"/>
      <c r="I234" t="inlineStr"/>
      <c r="J234" t="inlineStr"/>
      <c r="K234" t="n">
        <v>32900</v>
      </c>
    </row>
    <row r="235">
      <c r="A235" t="inlineStr"/>
      <c r="B235">
        <f>A234</f>
        <v/>
      </c>
      <c r="C235" t="inlineStr"/>
      <c r="D235" t="inlineStr"/>
      <c r="E235">
        <f>D234</f>
        <v/>
      </c>
      <c r="F235" t="inlineStr">
        <is>
          <t>Actual</t>
        </is>
      </c>
      <c r="G235" t="inlineStr"/>
      <c r="H235" t="inlineStr"/>
      <c r="I235" t="inlineStr"/>
      <c r="J235" t="inlineStr"/>
      <c r="K235" t="n">
        <v>23606</v>
      </c>
    </row>
    <row r="236">
      <c r="A236" t="inlineStr"/>
      <c r="B236">
        <f>A234</f>
        <v/>
      </c>
      <c r="C236" t="inlineStr"/>
      <c r="D236" t="inlineStr"/>
      <c r="E236">
        <f>D234</f>
        <v/>
      </c>
      <c r="F236" t="inlineStr">
        <is>
          <t>Last Week</t>
        </is>
      </c>
      <c r="G236" t="n">
        <v>0</v>
      </c>
      <c r="H236">
        <f>N235-M235</f>
        <v/>
      </c>
      <c r="I236">
        <f>O235-N235</f>
        <v/>
      </c>
      <c r="J236">
        <f>P235-O235</f>
        <v/>
      </c>
    </row>
    <row r="237">
      <c r="A237" t="inlineStr"/>
      <c r="B237">
        <f>A234</f>
        <v/>
      </c>
      <c r="C237" t="inlineStr"/>
      <c r="D237" t="inlineStr"/>
      <c r="E237">
        <f>D234</f>
        <v/>
      </c>
      <c r="F237" t="inlineStr">
        <is>
          <t>Remaining</t>
        </is>
      </c>
      <c r="G237">
        <f>M234-M235</f>
        <v/>
      </c>
      <c r="H237">
        <f>N234-N235</f>
        <v/>
      </c>
      <c r="I237">
        <f>O234-O235</f>
        <v/>
      </c>
      <c r="J237">
        <f>P234-P235</f>
        <v/>
      </c>
    </row>
    <row r="238">
      <c r="A238" t="inlineStr">
        <is>
          <t>10-24-0302</t>
        </is>
      </c>
      <c r="B238">
        <f>A238</f>
        <v/>
      </c>
      <c r="C238" t="inlineStr">
        <is>
          <t>SRMC -MOB III Suite 210 Renova</t>
        </is>
      </c>
      <c r="D238" t="inlineStr">
        <is>
          <t>TT</t>
        </is>
      </c>
      <c r="E238">
        <f>D238</f>
        <v/>
      </c>
      <c r="F238" t="inlineStr">
        <is>
          <t>Estimate</t>
        </is>
      </c>
      <c r="G238" t="inlineStr"/>
      <c r="H238" t="inlineStr"/>
      <c r="I238" t="inlineStr"/>
      <c r="J238" t="inlineStr"/>
      <c r="K238" t="n">
        <v>42960</v>
      </c>
    </row>
    <row r="239">
      <c r="A239" t="inlineStr"/>
      <c r="B239">
        <f>A238</f>
        <v/>
      </c>
      <c r="C239" t="inlineStr"/>
      <c r="D239" t="inlineStr"/>
      <c r="E239">
        <f>D238</f>
        <v/>
      </c>
      <c r="F239" t="inlineStr">
        <is>
          <t>Actual</t>
        </is>
      </c>
      <c r="G239" t="inlineStr"/>
      <c r="H239" t="inlineStr"/>
      <c r="I239" t="inlineStr"/>
      <c r="J239" t="inlineStr"/>
      <c r="K239" t="n">
        <v>45933</v>
      </c>
    </row>
    <row r="240">
      <c r="A240" t="inlineStr"/>
      <c r="B240">
        <f>A238</f>
        <v/>
      </c>
      <c r="C240" t="inlineStr"/>
      <c r="D240" t="inlineStr"/>
      <c r="E240">
        <f>D238</f>
        <v/>
      </c>
      <c r="F240" t="inlineStr">
        <is>
          <t>Last Week</t>
        </is>
      </c>
      <c r="G240" t="n">
        <v>0</v>
      </c>
      <c r="H240">
        <f>N239-M239</f>
        <v/>
      </c>
      <c r="I240">
        <f>O239-N239</f>
        <v/>
      </c>
      <c r="J240">
        <f>P239-O239</f>
        <v/>
      </c>
    </row>
    <row r="241">
      <c r="A241" t="inlineStr"/>
      <c r="B241">
        <f>A238</f>
        <v/>
      </c>
      <c r="C241" t="inlineStr"/>
      <c r="D241" t="inlineStr"/>
      <c r="E241">
        <f>D238</f>
        <v/>
      </c>
      <c r="F241" t="inlineStr">
        <is>
          <t>Remaining</t>
        </is>
      </c>
      <c r="G241">
        <f>M238-M239</f>
        <v/>
      </c>
      <c r="H241">
        <f>N238-N239</f>
        <v/>
      </c>
      <c r="I241">
        <f>O238-O239</f>
        <v/>
      </c>
      <c r="J241">
        <f>P238-P239</f>
        <v/>
      </c>
    </row>
    <row r="242">
      <c r="A242" t="inlineStr">
        <is>
          <t>10-24-0303</t>
        </is>
      </c>
      <c r="B242">
        <f>A242</f>
        <v/>
      </c>
      <c r="C242" t="inlineStr">
        <is>
          <t>SRMC MOB III Suite 350 Millwor</t>
        </is>
      </c>
      <c r="D242" t="inlineStr">
        <is>
          <t>TT</t>
        </is>
      </c>
      <c r="E242">
        <f>D242</f>
        <v/>
      </c>
      <c r="F242" t="inlineStr">
        <is>
          <t>Estimate</t>
        </is>
      </c>
      <c r="G242" t="inlineStr"/>
      <c r="H242" t="inlineStr"/>
      <c r="I242" t="inlineStr"/>
      <c r="J242" t="inlineStr"/>
      <c r="K242" t="n">
        <v>5918</v>
      </c>
    </row>
    <row r="243">
      <c r="A243" t="inlineStr"/>
      <c r="B243">
        <f>A242</f>
        <v/>
      </c>
      <c r="C243" t="inlineStr"/>
      <c r="D243" t="inlineStr"/>
      <c r="E243">
        <f>D242</f>
        <v/>
      </c>
      <c r="F243" t="inlineStr">
        <is>
          <t>Actual</t>
        </is>
      </c>
      <c r="G243" t="inlineStr"/>
      <c r="H243" t="inlineStr"/>
      <c r="I243" t="inlineStr"/>
      <c r="J243" t="inlineStr"/>
      <c r="K243" t="n">
        <v>2935</v>
      </c>
    </row>
    <row r="244">
      <c r="A244" t="inlineStr"/>
      <c r="B244">
        <f>A242</f>
        <v/>
      </c>
      <c r="C244" t="inlineStr"/>
      <c r="D244" t="inlineStr"/>
      <c r="E244">
        <f>D242</f>
        <v/>
      </c>
      <c r="F244" t="inlineStr">
        <is>
          <t>Last Week</t>
        </is>
      </c>
      <c r="G244" t="n">
        <v>0</v>
      </c>
      <c r="H244">
        <f>N243-M243</f>
        <v/>
      </c>
      <c r="I244">
        <f>O243-N243</f>
        <v/>
      </c>
      <c r="J244">
        <f>P243-O243</f>
        <v/>
      </c>
    </row>
    <row r="245">
      <c r="A245" t="inlineStr"/>
      <c r="B245">
        <f>A242</f>
        <v/>
      </c>
      <c r="C245" t="inlineStr"/>
      <c r="D245" t="inlineStr"/>
      <c r="E245">
        <f>D242</f>
        <v/>
      </c>
      <c r="F245" t="inlineStr">
        <is>
          <t>Remaining</t>
        </is>
      </c>
      <c r="G245">
        <f>M242-M243</f>
        <v/>
      </c>
      <c r="H245">
        <f>N242-N243</f>
        <v/>
      </c>
      <c r="I245">
        <f>O242-O243</f>
        <v/>
      </c>
      <c r="J245">
        <f>P242-P243</f>
        <v/>
      </c>
    </row>
    <row r="246">
      <c r="A246" t="inlineStr">
        <is>
          <t>10-24-0304</t>
        </is>
      </c>
      <c r="B246">
        <f>A246</f>
        <v/>
      </c>
      <c r="C246" t="inlineStr">
        <is>
          <t>SRMC-MOB III SANITARY RESTROOM</t>
        </is>
      </c>
      <c r="D246" t="inlineStr">
        <is>
          <t>TT</t>
        </is>
      </c>
      <c r="E246">
        <f>D246</f>
        <v/>
      </c>
      <c r="F246" t="inlineStr">
        <is>
          <t>Estimate</t>
        </is>
      </c>
      <c r="G246" t="inlineStr"/>
      <c r="H246" t="inlineStr"/>
      <c r="I246" t="inlineStr"/>
      <c r="J246" t="inlineStr"/>
      <c r="K246" t="n">
        <v>9280</v>
      </c>
    </row>
    <row r="247">
      <c r="A247" t="inlineStr"/>
      <c r="B247">
        <f>A246</f>
        <v/>
      </c>
      <c r="C247" t="inlineStr"/>
      <c r="D247" t="inlineStr"/>
      <c r="E247">
        <f>D246</f>
        <v/>
      </c>
      <c r="F247" t="inlineStr">
        <is>
          <t>Actual</t>
        </is>
      </c>
      <c r="G247" t="inlineStr"/>
      <c r="H247" t="inlineStr"/>
      <c r="I247" t="inlineStr"/>
      <c r="J247" t="inlineStr"/>
      <c r="K247" t="n">
        <v>1011</v>
      </c>
    </row>
    <row r="248">
      <c r="A248" t="inlineStr"/>
      <c r="B248">
        <f>A246</f>
        <v/>
      </c>
      <c r="C248" t="inlineStr"/>
      <c r="D248" t="inlineStr"/>
      <c r="E248">
        <f>D246</f>
        <v/>
      </c>
      <c r="F248" t="inlineStr">
        <is>
          <t>Last Week</t>
        </is>
      </c>
      <c r="G248" t="n">
        <v>0</v>
      </c>
      <c r="H248">
        <f>N247-M247</f>
        <v/>
      </c>
      <c r="I248">
        <f>O247-N247</f>
        <v/>
      </c>
      <c r="J248">
        <f>P247-O247</f>
        <v/>
      </c>
    </row>
    <row r="249">
      <c r="A249" t="inlineStr"/>
      <c r="B249">
        <f>A246</f>
        <v/>
      </c>
      <c r="C249" t="inlineStr"/>
      <c r="D249" t="inlineStr"/>
      <c r="E249">
        <f>D246</f>
        <v/>
      </c>
      <c r="F249" t="inlineStr">
        <is>
          <t>Remaining</t>
        </is>
      </c>
      <c r="G249">
        <f>M246-M247</f>
        <v/>
      </c>
      <c r="H249">
        <f>N246-N247</f>
        <v/>
      </c>
      <c r="I249">
        <f>O246-O247</f>
        <v/>
      </c>
      <c r="J249">
        <f>P246-P247</f>
        <v/>
      </c>
    </row>
    <row r="250">
      <c r="A250" t="inlineStr">
        <is>
          <t>10-24-5012</t>
        </is>
      </c>
      <c r="B250">
        <f>A250</f>
        <v/>
      </c>
      <c r="C250" t="inlineStr">
        <is>
          <t>RL23-467092, OR2326847 Above G</t>
        </is>
      </c>
      <c r="D250" t="inlineStr">
        <is>
          <t>KV</t>
        </is>
      </c>
      <c r="E250">
        <f>D250</f>
        <v/>
      </c>
      <c r="F250" t="inlineStr">
        <is>
          <t>Estimate</t>
        </is>
      </c>
      <c r="G250" t="n">
        <v>87530</v>
      </c>
      <c r="H250" t="n">
        <v>87530</v>
      </c>
      <c r="I250" t="n">
        <v>87530</v>
      </c>
      <c r="J250" t="n">
        <v>87530</v>
      </c>
      <c r="K250" t="inlineStr"/>
    </row>
    <row r="251">
      <c r="A251" t="inlineStr"/>
      <c r="B251">
        <f>A250</f>
        <v/>
      </c>
      <c r="C251" t="inlineStr"/>
      <c r="D251" t="inlineStr"/>
      <c r="E251">
        <f>D250</f>
        <v/>
      </c>
      <c r="F251" t="inlineStr">
        <is>
          <t>Actual</t>
        </is>
      </c>
      <c r="G251" t="n">
        <v>97580</v>
      </c>
      <c r="H251" t="n">
        <v>97711</v>
      </c>
      <c r="I251" t="n">
        <v>97711</v>
      </c>
      <c r="J251" t="n">
        <v>97711</v>
      </c>
      <c r="K251" t="inlineStr"/>
    </row>
    <row r="252">
      <c r="A252" t="inlineStr"/>
      <c r="B252">
        <f>A250</f>
        <v/>
      </c>
      <c r="C252" t="inlineStr"/>
      <c r="D252" t="inlineStr"/>
      <c r="E252">
        <f>D250</f>
        <v/>
      </c>
      <c r="F252" t="inlineStr">
        <is>
          <t>Last Week</t>
        </is>
      </c>
      <c r="G252" t="n">
        <v>0</v>
      </c>
      <c r="H252">
        <f>N251-M251</f>
        <v/>
      </c>
      <c r="I252">
        <f>O251-N251</f>
        <v/>
      </c>
      <c r="J252">
        <f>P251-O251</f>
        <v/>
      </c>
    </row>
    <row r="253">
      <c r="A253" t="inlineStr"/>
      <c r="B253">
        <f>A250</f>
        <v/>
      </c>
      <c r="C253" t="inlineStr"/>
      <c r="D253" t="inlineStr"/>
      <c r="E253">
        <f>D250</f>
        <v/>
      </c>
      <c r="F253" t="inlineStr">
        <is>
          <t>Remaining</t>
        </is>
      </c>
      <c r="G253">
        <f>M250-M251</f>
        <v/>
      </c>
      <c r="H253">
        <f>N250-N251</f>
        <v/>
      </c>
      <c r="I253">
        <f>O250-O251</f>
        <v/>
      </c>
      <c r="J253">
        <f>P250-P251</f>
        <v/>
      </c>
    </row>
    <row r="254">
      <c r="A254" t="inlineStr">
        <is>
          <t>10-24-5043</t>
        </is>
      </c>
      <c r="B254">
        <f>A254</f>
        <v/>
      </c>
      <c r="C254" t="inlineStr">
        <is>
          <t>OR2325470 - Sidney - Parking L</t>
        </is>
      </c>
      <c r="D254" t="inlineStr">
        <is>
          <t>KV</t>
        </is>
      </c>
      <c r="E254">
        <f>D254</f>
        <v/>
      </c>
      <c r="F254" t="inlineStr">
        <is>
          <t>Estimate</t>
        </is>
      </c>
      <c r="G254" t="n">
        <v>7503</v>
      </c>
      <c r="H254" t="n">
        <v>7503</v>
      </c>
      <c r="I254" t="n">
        <v>7503</v>
      </c>
      <c r="J254" t="n">
        <v>7503</v>
      </c>
      <c r="K254" t="inlineStr"/>
    </row>
    <row r="255">
      <c r="A255" t="inlineStr"/>
      <c r="B255">
        <f>A254</f>
        <v/>
      </c>
      <c r="C255" t="inlineStr"/>
      <c r="D255" t="inlineStr"/>
      <c r="E255">
        <f>D254</f>
        <v/>
      </c>
      <c r="F255" t="inlineStr">
        <is>
          <t>Actual</t>
        </is>
      </c>
      <c r="G255" t="n">
        <v>5387</v>
      </c>
      <c r="H255" t="n">
        <v>5667</v>
      </c>
      <c r="I255" t="n">
        <v>5667</v>
      </c>
      <c r="J255" t="n">
        <v>5667</v>
      </c>
      <c r="K255" t="inlineStr"/>
    </row>
    <row r="256">
      <c r="A256" t="inlineStr"/>
      <c r="B256">
        <f>A254</f>
        <v/>
      </c>
      <c r="C256" t="inlineStr"/>
      <c r="D256" t="inlineStr"/>
      <c r="E256">
        <f>D254</f>
        <v/>
      </c>
      <c r="F256" t="inlineStr">
        <is>
          <t>Last Week</t>
        </is>
      </c>
      <c r="G256" t="n">
        <v>0</v>
      </c>
      <c r="H256">
        <f>N255-M255</f>
        <v/>
      </c>
      <c r="I256">
        <f>O255-N255</f>
        <v/>
      </c>
      <c r="J256">
        <f>P255-O255</f>
        <v/>
      </c>
    </row>
    <row r="257">
      <c r="A257" t="inlineStr"/>
      <c r="B257">
        <f>A254</f>
        <v/>
      </c>
      <c r="C257" t="inlineStr"/>
      <c r="D257" t="inlineStr"/>
      <c r="E257">
        <f>D254</f>
        <v/>
      </c>
      <c r="F257" t="inlineStr">
        <is>
          <t>Remaining</t>
        </is>
      </c>
      <c r="G257">
        <f>M254-M255</f>
        <v/>
      </c>
      <c r="H257">
        <f>N254-N255</f>
        <v/>
      </c>
      <c r="I257">
        <f>O254-O255</f>
        <v/>
      </c>
      <c r="J257">
        <f>P254-P255</f>
        <v/>
      </c>
    </row>
    <row r="258">
      <c r="A258" t="inlineStr">
        <is>
          <t>10-24-5047</t>
        </is>
      </c>
      <c r="B258">
        <f>A258</f>
        <v/>
      </c>
      <c r="C258" t="inlineStr">
        <is>
          <t>OR244961 ROADWAYS STONE REPAIR</t>
        </is>
      </c>
      <c r="D258" t="inlineStr">
        <is>
          <t>KV</t>
        </is>
      </c>
      <c r="E258">
        <f>D258</f>
        <v/>
      </c>
      <c r="F258" t="inlineStr">
        <is>
          <t>Estimate</t>
        </is>
      </c>
      <c r="G258" t="n">
        <v>12500</v>
      </c>
      <c r="H258" t="n">
        <v>12500</v>
      </c>
      <c r="I258" t="n">
        <v>12500</v>
      </c>
      <c r="J258" t="n">
        <v>12500</v>
      </c>
      <c r="K258" t="inlineStr"/>
    </row>
    <row r="259">
      <c r="A259" t="inlineStr"/>
      <c r="B259">
        <f>A258</f>
        <v/>
      </c>
      <c r="C259" t="inlineStr"/>
      <c r="D259" t="inlineStr"/>
      <c r="E259">
        <f>D258</f>
        <v/>
      </c>
      <c r="F259" t="inlineStr">
        <is>
          <t>Actual</t>
        </is>
      </c>
      <c r="G259" t="n">
        <v>9510</v>
      </c>
      <c r="H259" t="n">
        <v>10371</v>
      </c>
      <c r="I259" t="n">
        <v>10371</v>
      </c>
      <c r="J259" t="n">
        <v>10371</v>
      </c>
      <c r="K259" t="inlineStr"/>
    </row>
    <row r="260">
      <c r="A260" t="inlineStr"/>
      <c r="B260">
        <f>A258</f>
        <v/>
      </c>
      <c r="C260" t="inlineStr"/>
      <c r="D260" t="inlineStr"/>
      <c r="E260">
        <f>D258</f>
        <v/>
      </c>
      <c r="F260" t="inlineStr">
        <is>
          <t>Last Week</t>
        </is>
      </c>
      <c r="G260" t="n">
        <v>0</v>
      </c>
      <c r="H260">
        <f>N259-M259</f>
        <v/>
      </c>
      <c r="I260">
        <f>O259-N259</f>
        <v/>
      </c>
      <c r="J260">
        <f>P259-O259</f>
        <v/>
      </c>
    </row>
    <row r="261">
      <c r="A261" t="inlineStr"/>
      <c r="B261">
        <f>A258</f>
        <v/>
      </c>
      <c r="C261" t="inlineStr"/>
      <c r="D261" t="inlineStr"/>
      <c r="E261">
        <f>D258</f>
        <v/>
      </c>
      <c r="F261" t="inlineStr">
        <is>
          <t>Remaining</t>
        </is>
      </c>
      <c r="G261">
        <f>M258-M259</f>
        <v/>
      </c>
      <c r="H261">
        <f>N258-N259</f>
        <v/>
      </c>
      <c r="I261">
        <f>O258-O259</f>
        <v/>
      </c>
      <c r="J261">
        <f>P258-P259</f>
        <v/>
      </c>
    </row>
    <row r="262">
      <c r="A262" t="inlineStr">
        <is>
          <t>10-24-5057</t>
        </is>
      </c>
      <c r="B262">
        <f>A262</f>
        <v/>
      </c>
      <c r="C262" t="inlineStr">
        <is>
          <t>OR2331893 FORD LABOR RELATIONS</t>
        </is>
      </c>
      <c r="D262" t="inlineStr">
        <is>
          <t>KV</t>
        </is>
      </c>
      <c r="E262">
        <f>D262</f>
        <v/>
      </c>
      <c r="F262" t="inlineStr">
        <is>
          <t>Estimate</t>
        </is>
      </c>
      <c r="G262" t="n">
        <v>25950</v>
      </c>
      <c r="H262" t="n">
        <v>25950</v>
      </c>
      <c r="I262" t="n">
        <v>25950</v>
      </c>
      <c r="J262" t="n">
        <v>25950</v>
      </c>
      <c r="K262" t="inlineStr"/>
    </row>
    <row r="263">
      <c r="A263" t="inlineStr"/>
      <c r="B263">
        <f>A262</f>
        <v/>
      </c>
      <c r="C263" t="inlineStr"/>
      <c r="D263" t="inlineStr"/>
      <c r="E263">
        <f>D262</f>
        <v/>
      </c>
      <c r="F263" t="inlineStr">
        <is>
          <t>Actual</t>
        </is>
      </c>
      <c r="G263" t="n">
        <v>32129</v>
      </c>
      <c r="H263" t="n">
        <v>32350</v>
      </c>
      <c r="I263" t="n">
        <v>32350</v>
      </c>
      <c r="J263" t="n">
        <v>32350</v>
      </c>
      <c r="K263" t="inlineStr"/>
    </row>
    <row r="264">
      <c r="A264" t="inlineStr"/>
      <c r="B264">
        <f>A262</f>
        <v/>
      </c>
      <c r="C264" t="inlineStr"/>
      <c r="D264" t="inlineStr"/>
      <c r="E264">
        <f>D262</f>
        <v/>
      </c>
      <c r="F264" t="inlineStr">
        <is>
          <t>Last Week</t>
        </is>
      </c>
      <c r="G264" t="n">
        <v>0</v>
      </c>
      <c r="H264">
        <f>N263-M263</f>
        <v/>
      </c>
      <c r="I264">
        <f>O263-N263</f>
        <v/>
      </c>
      <c r="J264">
        <f>P263-O263</f>
        <v/>
      </c>
    </row>
    <row r="265">
      <c r="A265" t="inlineStr"/>
      <c r="B265">
        <f>A262</f>
        <v/>
      </c>
      <c r="C265" t="inlineStr"/>
      <c r="D265" t="inlineStr"/>
      <c r="E265">
        <f>D262</f>
        <v/>
      </c>
      <c r="F265" t="inlineStr">
        <is>
          <t>Remaining</t>
        </is>
      </c>
      <c r="G265">
        <f>M262-M263</f>
        <v/>
      </c>
      <c r="H265">
        <f>N262-N263</f>
        <v/>
      </c>
      <c r="I265">
        <f>O262-O263</f>
        <v/>
      </c>
      <c r="J265">
        <f>P262-P263</f>
        <v/>
      </c>
    </row>
    <row r="266">
      <c r="A266" t="inlineStr">
        <is>
          <t>10-24-5075</t>
        </is>
      </c>
      <c r="B266">
        <f>A266</f>
        <v/>
      </c>
      <c r="C266" t="inlineStr">
        <is>
          <t>OR2437723 DEGEN REPLACE HYDRAN</t>
        </is>
      </c>
      <c r="D266" t="inlineStr">
        <is>
          <t>KV</t>
        </is>
      </c>
      <c r="E266">
        <f>D266</f>
        <v/>
      </c>
      <c r="F266" t="inlineStr">
        <is>
          <t>Estimate</t>
        </is>
      </c>
      <c r="G266" t="n">
        <v>6106</v>
      </c>
      <c r="H266" t="n">
        <v>6106</v>
      </c>
      <c r="I266" t="n">
        <v>6106</v>
      </c>
      <c r="J266" t="n">
        <v>6106</v>
      </c>
      <c r="K266" t="inlineStr"/>
    </row>
    <row r="267">
      <c r="A267" t="inlineStr"/>
      <c r="B267">
        <f>A266</f>
        <v/>
      </c>
      <c r="C267" t="inlineStr"/>
      <c r="D267" t="inlineStr"/>
      <c r="E267">
        <f>D266</f>
        <v/>
      </c>
      <c r="F267" t="inlineStr">
        <is>
          <t>Actual</t>
        </is>
      </c>
      <c r="G267" t="n">
        <v>50</v>
      </c>
      <c r="H267" t="n">
        <v>2217</v>
      </c>
      <c r="I267" t="n">
        <v>2217</v>
      </c>
      <c r="J267" t="n">
        <v>2217</v>
      </c>
      <c r="K267" t="inlineStr"/>
    </row>
    <row r="268">
      <c r="A268" t="inlineStr"/>
      <c r="B268">
        <f>A266</f>
        <v/>
      </c>
      <c r="C268" t="inlineStr"/>
      <c r="D268" t="inlineStr"/>
      <c r="E268">
        <f>D266</f>
        <v/>
      </c>
      <c r="F268" t="inlineStr">
        <is>
          <t>Last Week</t>
        </is>
      </c>
      <c r="G268" t="n">
        <v>0</v>
      </c>
      <c r="H268">
        <f>N267-M267</f>
        <v/>
      </c>
      <c r="I268">
        <f>O267-N267</f>
        <v/>
      </c>
      <c r="J268">
        <f>P267-O267</f>
        <v/>
      </c>
    </row>
    <row r="269">
      <c r="A269" t="inlineStr"/>
      <c r="B269">
        <f>A266</f>
        <v/>
      </c>
      <c r="C269" t="inlineStr"/>
      <c r="D269" t="inlineStr"/>
      <c r="E269">
        <f>D266</f>
        <v/>
      </c>
      <c r="F269" t="inlineStr">
        <is>
          <t>Remaining</t>
        </is>
      </c>
      <c r="G269">
        <f>M266-M267</f>
        <v/>
      </c>
      <c r="H269">
        <f>N266-N267</f>
        <v/>
      </c>
      <c r="I269">
        <f>O266-O267</f>
        <v/>
      </c>
      <c r="J269">
        <f>P266-P267</f>
        <v/>
      </c>
    </row>
    <row r="270">
      <c r="A270" t="inlineStr">
        <is>
          <t>10-24-5083</t>
        </is>
      </c>
      <c r="B270">
        <f>A270</f>
        <v/>
      </c>
      <c r="C270" t="inlineStr">
        <is>
          <t>OR2463697-NEW GANTRY &amp; WASHER'</t>
        </is>
      </c>
      <c r="D270" t="inlineStr">
        <is>
          <t>KV</t>
        </is>
      </c>
      <c r="E270">
        <f>D270</f>
        <v/>
      </c>
      <c r="F270" t="inlineStr">
        <is>
          <t>Estimate</t>
        </is>
      </c>
      <c r="G270" t="inlineStr"/>
      <c r="H270" t="inlineStr"/>
      <c r="I270" t="inlineStr"/>
      <c r="J270" t="inlineStr"/>
      <c r="K270" t="n">
        <v>35828</v>
      </c>
    </row>
    <row r="271">
      <c r="A271" t="inlineStr"/>
      <c r="B271">
        <f>A270</f>
        <v/>
      </c>
      <c r="C271" t="inlineStr"/>
      <c r="D271" t="inlineStr"/>
      <c r="E271">
        <f>D270</f>
        <v/>
      </c>
      <c r="F271" t="inlineStr">
        <is>
          <t>Actual</t>
        </is>
      </c>
      <c r="G271" t="inlineStr"/>
      <c r="H271" t="inlineStr"/>
      <c r="I271" t="inlineStr"/>
      <c r="J271" t="inlineStr"/>
      <c r="K271" t="n">
        <v>53163</v>
      </c>
    </row>
    <row r="272">
      <c r="A272" t="inlineStr"/>
      <c r="B272">
        <f>A270</f>
        <v/>
      </c>
      <c r="C272" t="inlineStr"/>
      <c r="D272" t="inlineStr"/>
      <c r="E272">
        <f>D270</f>
        <v/>
      </c>
      <c r="F272" t="inlineStr">
        <is>
          <t>Last Week</t>
        </is>
      </c>
      <c r="G272" t="n">
        <v>0</v>
      </c>
      <c r="H272">
        <f>N271-M271</f>
        <v/>
      </c>
      <c r="I272">
        <f>O271-N271</f>
        <v/>
      </c>
      <c r="J272">
        <f>P271-O271</f>
        <v/>
      </c>
    </row>
    <row r="273">
      <c r="A273" t="inlineStr"/>
      <c r="B273">
        <f>A270</f>
        <v/>
      </c>
      <c r="C273" t="inlineStr"/>
      <c r="D273" t="inlineStr"/>
      <c r="E273">
        <f>D270</f>
        <v/>
      </c>
      <c r="F273" t="inlineStr">
        <is>
          <t>Remaining</t>
        </is>
      </c>
      <c r="G273">
        <f>M270-M271</f>
        <v/>
      </c>
      <c r="H273">
        <f>N270-N271</f>
        <v/>
      </c>
      <c r="I273">
        <f>O270-O271</f>
        <v/>
      </c>
      <c r="J273">
        <f>P270-P271</f>
        <v/>
      </c>
    </row>
    <row r="274">
      <c r="A274" t="inlineStr">
        <is>
          <t>10-24-5998</t>
        </is>
      </c>
      <c r="B274">
        <f>A274</f>
        <v/>
      </c>
      <c r="C274" t="inlineStr">
        <is>
          <t>2024 FORD GENERAL CONDITIONS</t>
        </is>
      </c>
      <c r="D274" t="inlineStr">
        <is>
          <t>KV</t>
        </is>
      </c>
      <c r="E274">
        <f>D274</f>
        <v/>
      </c>
      <c r="F274" t="inlineStr">
        <is>
          <t>Estimate</t>
        </is>
      </c>
      <c r="G274" t="n">
        <v>86000</v>
      </c>
      <c r="H274" t="n">
        <v>86000</v>
      </c>
      <c r="I274" t="n">
        <v>86000</v>
      </c>
      <c r="J274" t="n">
        <v>86000</v>
      </c>
      <c r="K274" t="inlineStr"/>
    </row>
    <row r="275">
      <c r="A275" t="inlineStr"/>
      <c r="B275">
        <f>A274</f>
        <v/>
      </c>
      <c r="C275" t="inlineStr"/>
      <c r="D275" t="inlineStr"/>
      <c r="E275">
        <f>D274</f>
        <v/>
      </c>
      <c r="F275" t="inlineStr">
        <is>
          <t>Actual</t>
        </is>
      </c>
      <c r="G275" t="n">
        <v>88850</v>
      </c>
      <c r="H275" t="n">
        <v>89563</v>
      </c>
      <c r="I275" t="n">
        <v>89563</v>
      </c>
      <c r="J275" t="n">
        <v>89563</v>
      </c>
      <c r="K275" t="inlineStr"/>
    </row>
    <row r="276">
      <c r="A276" t="inlineStr"/>
      <c r="B276">
        <f>A274</f>
        <v/>
      </c>
      <c r="C276" t="inlineStr"/>
      <c r="D276" t="inlineStr"/>
      <c r="E276">
        <f>D274</f>
        <v/>
      </c>
      <c r="F276" t="inlineStr">
        <is>
          <t>Last Week</t>
        </is>
      </c>
      <c r="G276" t="n">
        <v>0</v>
      </c>
      <c r="H276">
        <f>N275-M275</f>
        <v/>
      </c>
      <c r="I276">
        <f>O275-N275</f>
        <v/>
      </c>
      <c r="J276">
        <f>P275-O275</f>
        <v/>
      </c>
    </row>
    <row r="277">
      <c r="A277" t="inlineStr"/>
      <c r="B277">
        <f>A274</f>
        <v/>
      </c>
      <c r="C277" t="inlineStr"/>
      <c r="D277" t="inlineStr"/>
      <c r="E277">
        <f>D274</f>
        <v/>
      </c>
      <c r="F277" t="inlineStr">
        <is>
          <t>Remaining</t>
        </is>
      </c>
      <c r="G277">
        <f>M274-M275</f>
        <v/>
      </c>
      <c r="H277">
        <f>N274-N275</f>
        <v/>
      </c>
      <c r="I277">
        <f>O274-O275</f>
        <v/>
      </c>
      <c r="J277">
        <f>P274-P275</f>
        <v/>
      </c>
    </row>
    <row r="278">
      <c r="A278" t="inlineStr">
        <is>
          <t>10-24-8002</t>
        </is>
      </c>
      <c r="B278">
        <f>A278</f>
        <v/>
      </c>
      <c r="C278" t="inlineStr">
        <is>
          <t>TCPM @ APOLLO PUBLIC SAFETY TR</t>
        </is>
      </c>
      <c r="D278" t="inlineStr">
        <is>
          <t>JW</t>
        </is>
      </c>
      <c r="E278">
        <f>D278</f>
        <v/>
      </c>
      <c r="F278" t="inlineStr">
        <is>
          <t>Estimate</t>
        </is>
      </c>
      <c r="G278" t="n">
        <v>186460</v>
      </c>
      <c r="H278" t="n">
        <v>186460</v>
      </c>
      <c r="I278" t="n">
        <v>186460</v>
      </c>
      <c r="J278" t="n">
        <v>186460</v>
      </c>
      <c r="K278" t="inlineStr"/>
    </row>
    <row r="279">
      <c r="A279" t="inlineStr"/>
      <c r="B279">
        <f>A278</f>
        <v/>
      </c>
      <c r="C279" t="inlineStr"/>
      <c r="D279" t="inlineStr"/>
      <c r="E279">
        <f>D278</f>
        <v/>
      </c>
      <c r="F279" t="inlineStr">
        <is>
          <t>Actual</t>
        </is>
      </c>
      <c r="G279" t="n">
        <v>81846</v>
      </c>
      <c r="H279" t="n">
        <v>109727</v>
      </c>
      <c r="I279" t="n">
        <v>109727</v>
      </c>
      <c r="J279" t="n">
        <v>109727</v>
      </c>
      <c r="K279" t="inlineStr"/>
    </row>
    <row r="280">
      <c r="A280" t="inlineStr"/>
      <c r="B280">
        <f>A278</f>
        <v/>
      </c>
      <c r="C280" t="inlineStr"/>
      <c r="D280" t="inlineStr"/>
      <c r="E280">
        <f>D278</f>
        <v/>
      </c>
      <c r="F280" t="inlineStr">
        <is>
          <t>Last Week</t>
        </is>
      </c>
      <c r="G280" t="n">
        <v>0</v>
      </c>
      <c r="H280">
        <f>N279-M279</f>
        <v/>
      </c>
      <c r="I280">
        <f>O279-N279</f>
        <v/>
      </c>
      <c r="J280">
        <f>P279-O279</f>
        <v/>
      </c>
    </row>
    <row r="281">
      <c r="A281" t="inlineStr"/>
      <c r="B281">
        <f>A278</f>
        <v/>
      </c>
      <c r="C281" t="inlineStr"/>
      <c r="D281" t="inlineStr"/>
      <c r="E281">
        <f>D278</f>
        <v/>
      </c>
      <c r="F281" t="inlineStr">
        <is>
          <t>Remaining</t>
        </is>
      </c>
      <c r="G281">
        <f>M278-M279</f>
        <v/>
      </c>
      <c r="H281">
        <f>N278-N279</f>
        <v/>
      </c>
      <c r="I281">
        <f>O278-O279</f>
        <v/>
      </c>
      <c r="J281">
        <f>P278-P279</f>
        <v/>
      </c>
    </row>
    <row r="282">
      <c r="A282" t="inlineStr">
        <is>
          <t>10-24-8003</t>
        </is>
      </c>
      <c r="B282">
        <f>A282</f>
        <v/>
      </c>
      <c r="C282" t="inlineStr">
        <is>
          <t>RENIER @ TOM AHL HYUNDAI SERVI</t>
        </is>
      </c>
      <c r="D282" t="inlineStr">
        <is>
          <t>JW</t>
        </is>
      </c>
      <c r="E282">
        <f>D282</f>
        <v/>
      </c>
      <c r="F282" t="inlineStr">
        <is>
          <t>Estimate</t>
        </is>
      </c>
      <c r="G282" t="inlineStr"/>
      <c r="H282" t="inlineStr"/>
      <c r="I282" t="inlineStr"/>
      <c r="J282" t="inlineStr"/>
      <c r="K282" t="n">
        <v>57813</v>
      </c>
    </row>
    <row r="283">
      <c r="A283" t="inlineStr"/>
      <c r="B283">
        <f>A282</f>
        <v/>
      </c>
      <c r="C283" t="inlineStr"/>
      <c r="D283" t="inlineStr"/>
      <c r="E283">
        <f>D282</f>
        <v/>
      </c>
      <c r="F283" t="inlineStr">
        <is>
          <t>Actual</t>
        </is>
      </c>
      <c r="G283" t="inlineStr"/>
      <c r="H283" t="inlineStr"/>
      <c r="I283" t="inlineStr"/>
      <c r="J283" t="inlineStr"/>
      <c r="K283" t="n">
        <v>79535</v>
      </c>
    </row>
    <row r="284">
      <c r="A284" t="inlineStr"/>
      <c r="B284">
        <f>A282</f>
        <v/>
      </c>
      <c r="C284" t="inlineStr"/>
      <c r="D284" t="inlineStr"/>
      <c r="E284">
        <f>D282</f>
        <v/>
      </c>
      <c r="F284" t="inlineStr">
        <is>
          <t>Last Week</t>
        </is>
      </c>
      <c r="G284" t="n">
        <v>0</v>
      </c>
      <c r="H284">
        <f>N283-M283</f>
        <v/>
      </c>
      <c r="I284">
        <f>O283-N283</f>
        <v/>
      </c>
      <c r="J284">
        <f>P283-O283</f>
        <v/>
      </c>
    </row>
    <row r="285">
      <c r="A285" t="inlineStr"/>
      <c r="B285">
        <f>A282</f>
        <v/>
      </c>
      <c r="C285" t="inlineStr"/>
      <c r="D285" t="inlineStr"/>
      <c r="E285">
        <f>D282</f>
        <v/>
      </c>
      <c r="F285" t="inlineStr">
        <is>
          <t>Remaining</t>
        </is>
      </c>
      <c r="G285">
        <f>M282-M283</f>
        <v/>
      </c>
      <c r="H285">
        <f>N282-N283</f>
        <v/>
      </c>
      <c r="I285">
        <f>O282-O283</f>
        <v/>
      </c>
      <c r="J285">
        <f>P282-P283</f>
        <v/>
      </c>
    </row>
    <row r="286">
      <c r="A286" t="inlineStr">
        <is>
          <t>10-24-8005</t>
        </is>
      </c>
      <c r="B286">
        <f>A286</f>
        <v/>
      </c>
      <c r="C286" t="inlineStr">
        <is>
          <t>TURNER @ CML BARNETT LIBRARY</t>
        </is>
      </c>
      <c r="D286" t="inlineStr">
        <is>
          <t>JW</t>
        </is>
      </c>
      <c r="E286">
        <f>D286</f>
        <v/>
      </c>
      <c r="F286" t="inlineStr">
        <is>
          <t>Estimate</t>
        </is>
      </c>
      <c r="G286" t="inlineStr"/>
      <c r="H286" t="inlineStr"/>
      <c r="I286" t="inlineStr"/>
      <c r="J286" t="inlineStr"/>
      <c r="K286" t="n">
        <v>255425</v>
      </c>
    </row>
    <row r="287">
      <c r="A287" t="inlineStr"/>
      <c r="B287">
        <f>A286</f>
        <v/>
      </c>
      <c r="C287" t="inlineStr"/>
      <c r="D287" t="inlineStr"/>
      <c r="E287">
        <f>D286</f>
        <v/>
      </c>
      <c r="F287" t="inlineStr">
        <is>
          <t>Actual</t>
        </is>
      </c>
      <c r="G287" t="inlineStr"/>
      <c r="H287" t="inlineStr"/>
      <c r="I287" t="inlineStr"/>
      <c r="J287" t="inlineStr"/>
      <c r="K287" t="n">
        <v>106478</v>
      </c>
    </row>
    <row r="288">
      <c r="A288" t="inlineStr"/>
      <c r="B288">
        <f>A286</f>
        <v/>
      </c>
      <c r="C288" t="inlineStr"/>
      <c r="D288" t="inlineStr"/>
      <c r="E288">
        <f>D286</f>
        <v/>
      </c>
      <c r="F288" t="inlineStr">
        <is>
          <t>Last Week</t>
        </is>
      </c>
      <c r="G288" t="n">
        <v>0</v>
      </c>
      <c r="H288">
        <f>N287-M287</f>
        <v/>
      </c>
      <c r="I288">
        <f>O287-N287</f>
        <v/>
      </c>
      <c r="J288">
        <f>P287-O287</f>
        <v/>
      </c>
    </row>
    <row r="289">
      <c r="A289" t="inlineStr"/>
      <c r="B289">
        <f>A286</f>
        <v/>
      </c>
      <c r="C289" t="inlineStr"/>
      <c r="D289" t="inlineStr"/>
      <c r="E289">
        <f>D286</f>
        <v/>
      </c>
      <c r="F289" t="inlineStr">
        <is>
          <t>Remaining</t>
        </is>
      </c>
      <c r="G289">
        <f>M286-M287</f>
        <v/>
      </c>
      <c r="H289">
        <f>N286-N287</f>
        <v/>
      </c>
      <c r="I289">
        <f>O286-O287</f>
        <v/>
      </c>
      <c r="J289">
        <f>P286-P287</f>
        <v/>
      </c>
    </row>
    <row r="290">
      <c r="A290" t="inlineStr">
        <is>
          <t>10-24-8008</t>
        </is>
      </c>
      <c r="B290">
        <f>A290</f>
        <v/>
      </c>
      <c r="C290" t="inlineStr">
        <is>
          <t>TCPM @ FINDLAY MILLSTREAM</t>
        </is>
      </c>
      <c r="D290" t="inlineStr">
        <is>
          <t>JW</t>
        </is>
      </c>
      <c r="E290">
        <f>D290</f>
        <v/>
      </c>
      <c r="F290" t="inlineStr">
        <is>
          <t>Estimate</t>
        </is>
      </c>
      <c r="G290" t="inlineStr"/>
      <c r="H290" t="inlineStr"/>
      <c r="I290" t="inlineStr"/>
      <c r="J290" t="inlineStr"/>
      <c r="K290" t="n">
        <v>344210</v>
      </c>
    </row>
    <row r="291">
      <c r="A291" t="inlineStr"/>
      <c r="B291">
        <f>A290</f>
        <v/>
      </c>
      <c r="C291" t="inlineStr"/>
      <c r="D291" t="inlineStr"/>
      <c r="E291">
        <f>D290</f>
        <v/>
      </c>
      <c r="F291" t="inlineStr">
        <is>
          <t>Actual</t>
        </is>
      </c>
      <c r="G291" t="inlineStr"/>
      <c r="H291" t="inlineStr"/>
      <c r="I291" t="inlineStr"/>
      <c r="J291" t="inlineStr"/>
      <c r="K291" t="n">
        <v>264370</v>
      </c>
    </row>
    <row r="292">
      <c r="A292" t="inlineStr"/>
      <c r="B292">
        <f>A290</f>
        <v/>
      </c>
      <c r="C292" t="inlineStr"/>
      <c r="D292" t="inlineStr"/>
      <c r="E292">
        <f>D290</f>
        <v/>
      </c>
      <c r="F292" t="inlineStr">
        <is>
          <t>Last Week</t>
        </is>
      </c>
      <c r="G292" t="n">
        <v>0</v>
      </c>
      <c r="H292">
        <f>N291-M291</f>
        <v/>
      </c>
      <c r="I292">
        <f>O291-N291</f>
        <v/>
      </c>
      <c r="J292">
        <f>P291-O291</f>
        <v/>
      </c>
    </row>
    <row r="293">
      <c r="A293" t="inlineStr"/>
      <c r="B293">
        <f>A290</f>
        <v/>
      </c>
      <c r="C293" t="inlineStr"/>
      <c r="D293" t="inlineStr"/>
      <c r="E293">
        <f>D290</f>
        <v/>
      </c>
      <c r="F293" t="inlineStr">
        <is>
          <t>Remaining</t>
        </is>
      </c>
      <c r="G293">
        <f>M290-M291</f>
        <v/>
      </c>
      <c r="H293">
        <f>N290-N291</f>
        <v/>
      </c>
      <c r="I293">
        <f>O290-O291</f>
        <v/>
      </c>
      <c r="J293">
        <f>P290-P291</f>
        <v/>
      </c>
    </row>
    <row r="294">
      <c r="A294" t="inlineStr">
        <is>
          <t>10-24-9903</t>
        </is>
      </c>
      <c r="B294">
        <f>A294</f>
        <v/>
      </c>
      <c r="C294" t="inlineStr">
        <is>
          <t>TCI @ TCPM MARION LOCAL SCHOOL</t>
        </is>
      </c>
      <c r="D294" t="inlineStr">
        <is>
          <t>AB</t>
        </is>
      </c>
      <c r="E294">
        <f>D294</f>
        <v/>
      </c>
      <c r="F294" t="inlineStr">
        <is>
          <t>Estimate</t>
        </is>
      </c>
      <c r="G294" t="inlineStr"/>
      <c r="H294" t="inlineStr"/>
      <c r="I294" t="inlineStr"/>
      <c r="J294" t="inlineStr"/>
      <c r="K294" t="n">
        <v>68117</v>
      </c>
    </row>
    <row r="295">
      <c r="A295" t="inlineStr"/>
      <c r="B295">
        <f>A294</f>
        <v/>
      </c>
      <c r="C295" t="inlineStr"/>
      <c r="D295" t="inlineStr"/>
      <c r="E295">
        <f>D294</f>
        <v/>
      </c>
      <c r="F295" t="inlineStr">
        <is>
          <t>Actual</t>
        </is>
      </c>
      <c r="G295" t="inlineStr"/>
      <c r="H295" t="inlineStr"/>
      <c r="I295" t="inlineStr"/>
      <c r="J295" t="inlineStr"/>
      <c r="K295" t="n">
        <v>66753</v>
      </c>
    </row>
    <row r="296">
      <c r="A296" t="inlineStr"/>
      <c r="B296">
        <f>A294</f>
        <v/>
      </c>
      <c r="C296" t="inlineStr"/>
      <c r="D296" t="inlineStr"/>
      <c r="E296">
        <f>D294</f>
        <v/>
      </c>
      <c r="F296" t="inlineStr">
        <is>
          <t>Last Week</t>
        </is>
      </c>
      <c r="G296" t="n">
        <v>0</v>
      </c>
      <c r="H296">
        <f>N295-M295</f>
        <v/>
      </c>
      <c r="I296">
        <f>O295-N295</f>
        <v/>
      </c>
      <c r="J296">
        <f>P295-O295</f>
        <v/>
      </c>
    </row>
    <row r="297">
      <c r="A297" t="inlineStr"/>
      <c r="B297">
        <f>A294</f>
        <v/>
      </c>
      <c r="C297" t="inlineStr"/>
      <c r="D297" t="inlineStr"/>
      <c r="E297">
        <f>D294</f>
        <v/>
      </c>
      <c r="F297" t="inlineStr">
        <is>
          <t>Remaining</t>
        </is>
      </c>
      <c r="G297">
        <f>M294-M295</f>
        <v/>
      </c>
      <c r="H297">
        <f>N294-N295</f>
        <v/>
      </c>
      <c r="I297">
        <f>O294-O295</f>
        <v/>
      </c>
      <c r="J297">
        <f>P294-P295</f>
        <v/>
      </c>
    </row>
    <row r="298">
      <c r="A298" t="inlineStr">
        <is>
          <t>10-24-9904</t>
        </is>
      </c>
      <c r="B298">
        <f>A298</f>
        <v/>
      </c>
      <c r="C298" t="inlineStr">
        <is>
          <t>TCI @ TCPM FINDLAY MILLSTREAM</t>
        </is>
      </c>
      <c r="D298" t="inlineStr">
        <is>
          <t>AB</t>
        </is>
      </c>
      <c r="E298">
        <f>D298</f>
        <v/>
      </c>
      <c r="F298" t="inlineStr">
        <is>
          <t>Estimate</t>
        </is>
      </c>
      <c r="G298" t="inlineStr"/>
      <c r="H298" t="inlineStr"/>
      <c r="I298" t="inlineStr"/>
      <c r="J298" t="inlineStr"/>
      <c r="K298" t="n">
        <v>135835</v>
      </c>
    </row>
    <row r="299">
      <c r="A299" t="inlineStr"/>
      <c r="B299">
        <f>A298</f>
        <v/>
      </c>
      <c r="C299" t="inlineStr"/>
      <c r="D299" t="inlineStr"/>
      <c r="E299">
        <f>D298</f>
        <v/>
      </c>
      <c r="F299" t="inlineStr">
        <is>
          <t>Actual</t>
        </is>
      </c>
      <c r="G299" t="inlineStr"/>
      <c r="H299" t="inlineStr"/>
      <c r="I299" t="inlineStr"/>
      <c r="J299" t="inlineStr"/>
      <c r="K299" t="n">
        <v>68954</v>
      </c>
    </row>
    <row r="300">
      <c r="A300" t="inlineStr"/>
      <c r="B300">
        <f>A298</f>
        <v/>
      </c>
      <c r="C300" t="inlineStr"/>
      <c r="D300" t="inlineStr"/>
      <c r="E300">
        <f>D298</f>
        <v/>
      </c>
      <c r="F300" t="inlineStr">
        <is>
          <t>Last Week</t>
        </is>
      </c>
      <c r="G300" t="n">
        <v>0</v>
      </c>
      <c r="H300">
        <f>N299-M299</f>
        <v/>
      </c>
      <c r="I300">
        <f>O299-N299</f>
        <v/>
      </c>
      <c r="J300">
        <f>P299-O299</f>
        <v/>
      </c>
    </row>
    <row r="301">
      <c r="A301" t="inlineStr"/>
      <c r="B301">
        <f>A298</f>
        <v/>
      </c>
      <c r="C301" t="inlineStr"/>
      <c r="D301" t="inlineStr"/>
      <c r="E301">
        <f>D298</f>
        <v/>
      </c>
      <c r="F301" t="inlineStr">
        <is>
          <t>Remaining</t>
        </is>
      </c>
      <c r="G301">
        <f>M298-M299</f>
        <v/>
      </c>
      <c r="H301">
        <f>N298-N299</f>
        <v/>
      </c>
      <c r="I301">
        <f>O298-O299</f>
        <v/>
      </c>
      <c r="J301">
        <f>P298-P299</f>
        <v/>
      </c>
    </row>
    <row r="302">
      <c r="A302" t="inlineStr">
        <is>
          <t>10-25-0002</t>
        </is>
      </c>
      <c r="B302">
        <f>A302</f>
        <v/>
      </c>
      <c r="C302" t="inlineStr">
        <is>
          <t xml:space="preserve">ALLIED @ LARFAGE MILL FRAMING </t>
        </is>
      </c>
      <c r="D302" t="inlineStr">
        <is>
          <t>DG</t>
        </is>
      </c>
      <c r="E302">
        <f>D302</f>
        <v/>
      </c>
      <c r="F302" t="inlineStr">
        <is>
          <t>Estimate</t>
        </is>
      </c>
      <c r="G302" t="inlineStr"/>
      <c r="H302" t="inlineStr"/>
      <c r="I302" t="inlineStr"/>
      <c r="J302" t="inlineStr"/>
      <c r="K302" t="n">
        <v>45210</v>
      </c>
    </row>
    <row r="303">
      <c r="A303" t="inlineStr"/>
      <c r="B303">
        <f>A302</f>
        <v/>
      </c>
      <c r="C303" t="inlineStr"/>
      <c r="D303" t="inlineStr"/>
      <c r="E303">
        <f>D302</f>
        <v/>
      </c>
      <c r="F303" t="inlineStr">
        <is>
          <t>Actual</t>
        </is>
      </c>
      <c r="G303" t="inlineStr"/>
      <c r="H303" t="inlineStr"/>
      <c r="I303" t="inlineStr"/>
      <c r="J303" t="inlineStr"/>
      <c r="K303" t="n">
        <v>9593</v>
      </c>
    </row>
    <row r="304">
      <c r="A304" t="inlineStr"/>
      <c r="B304">
        <f>A302</f>
        <v/>
      </c>
      <c r="C304" t="inlineStr"/>
      <c r="D304" t="inlineStr"/>
      <c r="E304">
        <f>D302</f>
        <v/>
      </c>
      <c r="F304" t="inlineStr">
        <is>
          <t>Last Week</t>
        </is>
      </c>
      <c r="G304" t="n">
        <v>0</v>
      </c>
      <c r="H304">
        <f>N303-M303</f>
        <v/>
      </c>
      <c r="I304">
        <f>O303-N303</f>
        <v/>
      </c>
      <c r="J304">
        <f>P303-O303</f>
        <v/>
      </c>
    </row>
    <row r="305">
      <c r="A305" t="inlineStr"/>
      <c r="B305">
        <f>A302</f>
        <v/>
      </c>
      <c r="C305" t="inlineStr"/>
      <c r="D305" t="inlineStr"/>
      <c r="E305">
        <f>D302</f>
        <v/>
      </c>
      <c r="F305" t="inlineStr">
        <is>
          <t>Remaining</t>
        </is>
      </c>
      <c r="G305">
        <f>M302-M303</f>
        <v/>
      </c>
      <c r="H305">
        <f>N302-N303</f>
        <v/>
      </c>
      <c r="I305">
        <f>O302-O303</f>
        <v/>
      </c>
      <c r="J305">
        <f>P302-P303</f>
        <v/>
      </c>
    </row>
    <row r="306">
      <c r="A306" t="inlineStr">
        <is>
          <t>10-25-0008</t>
        </is>
      </c>
      <c r="B306">
        <f>A306</f>
        <v/>
      </c>
      <c r="C306" t="inlineStr">
        <is>
          <t>QUALITY WELDING @ BUNGE – MEAL</t>
        </is>
      </c>
      <c r="D306" t="inlineStr">
        <is>
          <t>SS</t>
        </is>
      </c>
      <c r="E306">
        <f>D306</f>
        <v/>
      </c>
      <c r="F306" t="inlineStr">
        <is>
          <t>Estimate</t>
        </is>
      </c>
      <c r="G306" t="inlineStr"/>
      <c r="H306" t="inlineStr"/>
      <c r="I306" t="inlineStr"/>
      <c r="J306" t="inlineStr"/>
      <c r="K306" t="n">
        <v>155550</v>
      </c>
    </row>
    <row r="307">
      <c r="A307" t="inlineStr"/>
      <c r="B307">
        <f>A306</f>
        <v/>
      </c>
      <c r="C307" t="inlineStr"/>
      <c r="D307" t="inlineStr"/>
      <c r="E307">
        <f>D306</f>
        <v/>
      </c>
      <c r="F307" t="inlineStr">
        <is>
          <t>Actual</t>
        </is>
      </c>
      <c r="G307" t="inlineStr"/>
      <c r="H307" t="inlineStr"/>
      <c r="I307" t="inlineStr"/>
      <c r="J307" t="inlineStr"/>
      <c r="K307" t="n">
        <v>8604</v>
      </c>
    </row>
    <row r="308">
      <c r="A308" t="inlineStr"/>
      <c r="B308">
        <f>A306</f>
        <v/>
      </c>
      <c r="C308" t="inlineStr"/>
      <c r="D308" t="inlineStr"/>
      <c r="E308">
        <f>D306</f>
        <v/>
      </c>
      <c r="F308" t="inlineStr">
        <is>
          <t>Last Week</t>
        </is>
      </c>
      <c r="G308" t="n">
        <v>0</v>
      </c>
      <c r="H308">
        <f>N307-M307</f>
        <v/>
      </c>
      <c r="I308">
        <f>O307-N307</f>
        <v/>
      </c>
      <c r="J308">
        <f>P307-O307</f>
        <v/>
      </c>
    </row>
    <row r="309">
      <c r="A309" t="inlineStr"/>
      <c r="B309">
        <f>A306</f>
        <v/>
      </c>
      <c r="C309" t="inlineStr"/>
      <c r="D309" t="inlineStr"/>
      <c r="E309">
        <f>D306</f>
        <v/>
      </c>
      <c r="F309" t="inlineStr">
        <is>
          <t>Remaining</t>
        </is>
      </c>
      <c r="G309">
        <f>M306-M307</f>
        <v/>
      </c>
      <c r="H309">
        <f>N306-N307</f>
        <v/>
      </c>
      <c r="I309">
        <f>O306-O307</f>
        <v/>
      </c>
      <c r="J309">
        <f>P306-P307</f>
        <v/>
      </c>
    </row>
    <row r="310">
      <c r="A310" t="inlineStr">
        <is>
          <t>10-25-0100</t>
        </is>
      </c>
      <c r="B310">
        <f>A310</f>
        <v/>
      </c>
      <c r="C310" t="inlineStr">
        <is>
          <t>LIMA REF - FACILITIES ASSISTAN</t>
        </is>
      </c>
      <c r="D310" t="inlineStr">
        <is>
          <t>DG</t>
        </is>
      </c>
      <c r="E310">
        <f>D310</f>
        <v/>
      </c>
      <c r="F310" t="inlineStr">
        <is>
          <t>Estimate</t>
        </is>
      </c>
      <c r="G310" t="inlineStr"/>
      <c r="H310" t="inlineStr"/>
      <c r="I310" t="inlineStr"/>
      <c r="J310" t="inlineStr"/>
      <c r="K310" t="n">
        <v>1303000</v>
      </c>
    </row>
    <row r="311">
      <c r="A311" t="inlineStr"/>
      <c r="B311">
        <f>A310</f>
        <v/>
      </c>
      <c r="C311" t="inlineStr"/>
      <c r="D311" t="inlineStr"/>
      <c r="E311">
        <f>D310</f>
        <v/>
      </c>
      <c r="F311" t="inlineStr">
        <is>
          <t>Actual</t>
        </is>
      </c>
      <c r="G311" t="inlineStr"/>
      <c r="H311" t="inlineStr"/>
      <c r="I311" t="inlineStr"/>
      <c r="J311" t="inlineStr"/>
      <c r="K311" t="n">
        <v>198048</v>
      </c>
    </row>
    <row r="312">
      <c r="A312" t="inlineStr"/>
      <c r="B312">
        <f>A310</f>
        <v/>
      </c>
      <c r="C312" t="inlineStr"/>
      <c r="D312" t="inlineStr"/>
      <c r="E312">
        <f>D310</f>
        <v/>
      </c>
      <c r="F312" t="inlineStr">
        <is>
          <t>Last Week</t>
        </is>
      </c>
      <c r="G312" t="n">
        <v>0</v>
      </c>
      <c r="H312">
        <f>N311-M311</f>
        <v/>
      </c>
      <c r="I312">
        <f>O311-N311</f>
        <v/>
      </c>
      <c r="J312">
        <f>P311-O311</f>
        <v/>
      </c>
    </row>
    <row r="313">
      <c r="A313" t="inlineStr"/>
      <c r="B313">
        <f>A310</f>
        <v/>
      </c>
      <c r="C313" t="inlineStr"/>
      <c r="D313" t="inlineStr"/>
      <c r="E313">
        <f>D310</f>
        <v/>
      </c>
      <c r="F313" t="inlineStr">
        <is>
          <t>Remaining</t>
        </is>
      </c>
      <c r="G313">
        <f>M310-M311</f>
        <v/>
      </c>
      <c r="H313">
        <f>N310-N311</f>
        <v/>
      </c>
      <c r="I313">
        <f>O310-O311</f>
        <v/>
      </c>
      <c r="J313">
        <f>P310-P311</f>
        <v/>
      </c>
    </row>
    <row r="314">
      <c r="A314" t="inlineStr">
        <is>
          <t>10-25-0101</t>
        </is>
      </c>
      <c r="B314">
        <f>A314</f>
        <v/>
      </c>
      <c r="C314" t="inlineStr">
        <is>
          <t>ASHLAND-LINDE - PLANT SKID</t>
        </is>
      </c>
      <c r="D314" t="inlineStr">
        <is>
          <t>DG</t>
        </is>
      </c>
      <c r="E314">
        <f>D314</f>
        <v/>
      </c>
      <c r="F314" t="inlineStr">
        <is>
          <t>Estimate</t>
        </is>
      </c>
      <c r="G314" t="inlineStr"/>
      <c r="H314" t="inlineStr"/>
      <c r="I314" t="inlineStr"/>
      <c r="J314" t="inlineStr"/>
      <c r="K314" t="n">
        <v>116950</v>
      </c>
    </row>
    <row r="315">
      <c r="A315" t="inlineStr"/>
      <c r="B315">
        <f>A314</f>
        <v/>
      </c>
      <c r="C315" t="inlineStr"/>
      <c r="D315" t="inlineStr"/>
      <c r="E315">
        <f>D314</f>
        <v/>
      </c>
      <c r="F315" t="inlineStr">
        <is>
          <t>Actual</t>
        </is>
      </c>
      <c r="G315" t="inlineStr"/>
      <c r="H315" t="inlineStr"/>
      <c r="I315" t="inlineStr"/>
      <c r="J315" t="inlineStr"/>
      <c r="K315" t="n">
        <v>12804</v>
      </c>
    </row>
    <row r="316">
      <c r="A316" t="inlineStr"/>
      <c r="B316">
        <f>A314</f>
        <v/>
      </c>
      <c r="C316" t="inlineStr"/>
      <c r="D316" t="inlineStr"/>
      <c r="E316">
        <f>D314</f>
        <v/>
      </c>
      <c r="F316" t="inlineStr">
        <is>
          <t>Last Week</t>
        </is>
      </c>
      <c r="G316" t="n">
        <v>0</v>
      </c>
      <c r="H316">
        <f>N315-M315</f>
        <v/>
      </c>
      <c r="I316">
        <f>O315-N315</f>
        <v/>
      </c>
      <c r="J316">
        <f>P315-O315</f>
        <v/>
      </c>
    </row>
    <row r="317">
      <c r="A317" t="inlineStr"/>
      <c r="B317">
        <f>A314</f>
        <v/>
      </c>
      <c r="C317" t="inlineStr"/>
      <c r="D317" t="inlineStr"/>
      <c r="E317">
        <f>D314</f>
        <v/>
      </c>
      <c r="F317" t="inlineStr">
        <is>
          <t>Remaining</t>
        </is>
      </c>
      <c r="G317">
        <f>M314-M315</f>
        <v/>
      </c>
      <c r="H317">
        <f>N314-N315</f>
        <v/>
      </c>
      <c r="I317">
        <f>O314-O315</f>
        <v/>
      </c>
      <c r="J317">
        <f>P314-P315</f>
        <v/>
      </c>
    </row>
    <row r="318">
      <c r="A318" t="inlineStr">
        <is>
          <t>10-25-0103</t>
        </is>
      </c>
      <c r="B318">
        <f>A318</f>
        <v/>
      </c>
      <c r="C318" t="inlineStr">
        <is>
          <t xml:space="preserve">LIMA REF - FIRE TRAINING </t>
        </is>
      </c>
      <c r="D318" t="inlineStr">
        <is>
          <t>DG</t>
        </is>
      </c>
      <c r="E318">
        <f>D318</f>
        <v/>
      </c>
      <c r="F318" t="inlineStr">
        <is>
          <t>Estimate</t>
        </is>
      </c>
      <c r="G318" t="inlineStr"/>
      <c r="H318" t="inlineStr"/>
      <c r="I318" t="inlineStr"/>
      <c r="J318" t="inlineStr"/>
      <c r="K318" t="n">
        <v>59200</v>
      </c>
    </row>
    <row r="319">
      <c r="A319" t="inlineStr"/>
      <c r="B319">
        <f>A318</f>
        <v/>
      </c>
      <c r="C319" t="inlineStr"/>
      <c r="D319" t="inlineStr"/>
      <c r="E319">
        <f>D318</f>
        <v/>
      </c>
      <c r="F319" t="inlineStr">
        <is>
          <t>Actual</t>
        </is>
      </c>
      <c r="G319" t="inlineStr"/>
      <c r="H319" t="inlineStr"/>
      <c r="I319" t="inlineStr"/>
      <c r="J319" t="inlineStr"/>
      <c r="K319" t="n">
        <v>430</v>
      </c>
    </row>
    <row r="320">
      <c r="A320" t="inlineStr"/>
      <c r="B320">
        <f>A318</f>
        <v/>
      </c>
      <c r="C320" t="inlineStr"/>
      <c r="D320" t="inlineStr"/>
      <c r="E320">
        <f>D318</f>
        <v/>
      </c>
      <c r="F320" t="inlineStr">
        <is>
          <t>Last Week</t>
        </is>
      </c>
      <c r="G320" t="n">
        <v>0</v>
      </c>
      <c r="H320">
        <f>N319-M319</f>
        <v/>
      </c>
      <c r="I320">
        <f>O319-N319</f>
        <v/>
      </c>
      <c r="J320">
        <f>P319-O319</f>
        <v/>
      </c>
    </row>
    <row r="321">
      <c r="A321" t="inlineStr"/>
      <c r="B321">
        <f>A318</f>
        <v/>
      </c>
      <c r="C321" t="inlineStr"/>
      <c r="D321" t="inlineStr"/>
      <c r="E321">
        <f>D318</f>
        <v/>
      </c>
      <c r="F321" t="inlineStr">
        <is>
          <t>Remaining</t>
        </is>
      </c>
      <c r="G321">
        <f>M318-M319</f>
        <v/>
      </c>
      <c r="H321">
        <f>N318-N319</f>
        <v/>
      </c>
      <c r="I321">
        <f>O318-O319</f>
        <v/>
      </c>
      <c r="J321">
        <f>P318-P319</f>
        <v/>
      </c>
    </row>
    <row r="322">
      <c r="A322" t="inlineStr">
        <is>
          <t>10-25-0199</t>
        </is>
      </c>
      <c r="B322">
        <f>A322</f>
        <v/>
      </c>
      <c r="C322" t="inlineStr">
        <is>
          <t>2025 LIMA REFINERY GENERAL CON</t>
        </is>
      </c>
      <c r="D322" t="inlineStr">
        <is>
          <t>DG</t>
        </is>
      </c>
      <c r="E322">
        <f>D322</f>
        <v/>
      </c>
      <c r="F322" t="inlineStr">
        <is>
          <t>Estimate</t>
        </is>
      </c>
      <c r="G322" t="inlineStr"/>
      <c r="H322" t="inlineStr"/>
      <c r="I322" t="inlineStr"/>
      <c r="J322" t="inlineStr"/>
      <c r="K322" t="inlineStr"/>
    </row>
    <row r="323">
      <c r="A323" t="inlineStr"/>
      <c r="B323">
        <f>A322</f>
        <v/>
      </c>
      <c r="C323" t="inlineStr"/>
      <c r="D323" t="inlineStr"/>
      <c r="E323">
        <f>D322</f>
        <v/>
      </c>
      <c r="F323" t="inlineStr">
        <is>
          <t>Actual</t>
        </is>
      </c>
      <c r="G323" t="inlineStr"/>
      <c r="H323" t="inlineStr"/>
      <c r="I323" t="inlineStr"/>
      <c r="J323" t="inlineStr"/>
      <c r="K323" t="n">
        <v>13199</v>
      </c>
    </row>
    <row r="324">
      <c r="A324" t="inlineStr"/>
      <c r="B324">
        <f>A322</f>
        <v/>
      </c>
      <c r="C324" t="inlineStr"/>
      <c r="D324" t="inlineStr"/>
      <c r="E324">
        <f>D322</f>
        <v/>
      </c>
      <c r="F324" t="inlineStr">
        <is>
          <t>Last Week</t>
        </is>
      </c>
      <c r="G324" t="n">
        <v>0</v>
      </c>
      <c r="H324">
        <f>N323-M323</f>
        <v/>
      </c>
      <c r="I324">
        <f>O323-N323</f>
        <v/>
      </c>
      <c r="J324">
        <f>P323-O323</f>
        <v/>
      </c>
    </row>
    <row r="325">
      <c r="A325" t="inlineStr"/>
      <c r="B325">
        <f>A322</f>
        <v/>
      </c>
      <c r="C325" t="inlineStr"/>
      <c r="D325" t="inlineStr"/>
      <c r="E325">
        <f>D322</f>
        <v/>
      </c>
      <c r="F325" t="inlineStr">
        <is>
          <t>Remaining</t>
        </is>
      </c>
      <c r="G325">
        <f>M322-M323</f>
        <v/>
      </c>
      <c r="H325">
        <f>N322-N323</f>
        <v/>
      </c>
      <c r="I325">
        <f>O322-O323</f>
        <v/>
      </c>
      <c r="J325">
        <f>P322-P323</f>
        <v/>
      </c>
    </row>
    <row r="326">
      <c r="A326" t="inlineStr">
        <is>
          <t>10-25-0203</t>
        </is>
      </c>
      <c r="B326">
        <f>A326</f>
        <v/>
      </c>
      <c r="C326" t="inlineStr">
        <is>
          <t>BMWC @ NUTRIEN - P13/P14 BLEND</t>
        </is>
      </c>
      <c r="D326" t="inlineStr">
        <is>
          <t>DG</t>
        </is>
      </c>
      <c r="E326">
        <f>D326</f>
        <v/>
      </c>
      <c r="F326" t="inlineStr">
        <is>
          <t>Estimate</t>
        </is>
      </c>
      <c r="G326" t="inlineStr"/>
      <c r="H326" t="inlineStr"/>
      <c r="I326" t="inlineStr"/>
      <c r="J326" t="inlineStr"/>
      <c r="K326" t="n">
        <v>35750</v>
      </c>
    </row>
    <row r="327">
      <c r="A327" t="inlineStr"/>
      <c r="B327">
        <f>A326</f>
        <v/>
      </c>
      <c r="C327" t="inlineStr"/>
      <c r="D327" t="inlineStr"/>
      <c r="E327">
        <f>D326</f>
        <v/>
      </c>
      <c r="F327" t="inlineStr">
        <is>
          <t>Actual</t>
        </is>
      </c>
      <c r="G327" t="inlineStr"/>
      <c r="H327" t="inlineStr"/>
      <c r="I327" t="inlineStr"/>
      <c r="J327" t="inlineStr"/>
      <c r="K327" t="n">
        <v>1637</v>
      </c>
    </row>
    <row r="328">
      <c r="A328" t="inlineStr"/>
      <c r="B328">
        <f>A326</f>
        <v/>
      </c>
      <c r="C328" t="inlineStr"/>
      <c r="D328" t="inlineStr"/>
      <c r="E328">
        <f>D326</f>
        <v/>
      </c>
      <c r="F328" t="inlineStr">
        <is>
          <t>Last Week</t>
        </is>
      </c>
      <c r="G328" t="n">
        <v>0</v>
      </c>
      <c r="H328">
        <f>N327-M327</f>
        <v/>
      </c>
      <c r="I328">
        <f>O327-N327</f>
        <v/>
      </c>
      <c r="J328">
        <f>P327-O327</f>
        <v/>
      </c>
    </row>
    <row r="329">
      <c r="A329" t="inlineStr"/>
      <c r="B329">
        <f>A326</f>
        <v/>
      </c>
      <c r="C329" t="inlineStr"/>
      <c r="D329" t="inlineStr"/>
      <c r="E329">
        <f>D326</f>
        <v/>
      </c>
      <c r="F329" t="inlineStr">
        <is>
          <t>Remaining</t>
        </is>
      </c>
      <c r="G329">
        <f>M326-M327</f>
        <v/>
      </c>
      <c r="H329">
        <f>N326-N327</f>
        <v/>
      </c>
      <c r="I329">
        <f>O326-O327</f>
        <v/>
      </c>
      <c r="J329">
        <f>P326-P327</f>
        <v/>
      </c>
    </row>
    <row r="330">
      <c r="A330" t="inlineStr">
        <is>
          <t>10-25-5111</t>
        </is>
      </c>
      <c r="B330">
        <f>A330</f>
        <v/>
      </c>
      <c r="C330" t="inlineStr">
        <is>
          <t>OR257907 - NORTH HEAD MACHININ</t>
        </is>
      </c>
      <c r="D330" t="inlineStr">
        <is>
          <t>KV</t>
        </is>
      </c>
      <c r="E330">
        <f>D330</f>
        <v/>
      </c>
      <c r="F330" t="inlineStr">
        <is>
          <t>Estimate</t>
        </is>
      </c>
      <c r="G330" t="inlineStr"/>
      <c r="H330" t="inlineStr"/>
      <c r="I330" t="inlineStr"/>
      <c r="J330" t="inlineStr"/>
      <c r="K330" t="n">
        <v>16725</v>
      </c>
    </row>
    <row r="331">
      <c r="A331" t="inlineStr"/>
      <c r="B331">
        <f>A330</f>
        <v/>
      </c>
      <c r="C331" t="inlineStr"/>
      <c r="D331" t="inlineStr"/>
      <c r="E331">
        <f>D330</f>
        <v/>
      </c>
      <c r="F331" t="inlineStr">
        <is>
          <t>Actual</t>
        </is>
      </c>
      <c r="G331" t="inlineStr"/>
      <c r="H331" t="inlineStr"/>
      <c r="I331" t="inlineStr"/>
      <c r="J331" t="inlineStr"/>
      <c r="K331" t="n">
        <v>5034</v>
      </c>
    </row>
    <row r="332">
      <c r="A332" t="inlineStr"/>
      <c r="B332">
        <f>A330</f>
        <v/>
      </c>
      <c r="C332" t="inlineStr"/>
      <c r="D332" t="inlineStr"/>
      <c r="E332">
        <f>D330</f>
        <v/>
      </c>
      <c r="F332" t="inlineStr">
        <is>
          <t>Last Week</t>
        </is>
      </c>
      <c r="G332" t="n">
        <v>0</v>
      </c>
      <c r="H332">
        <f>N331-M331</f>
        <v/>
      </c>
      <c r="I332">
        <f>O331-N331</f>
        <v/>
      </c>
      <c r="J332">
        <f>P331-O331</f>
        <v/>
      </c>
    </row>
    <row r="333">
      <c r="A333" t="inlineStr"/>
      <c r="B333">
        <f>A330</f>
        <v/>
      </c>
      <c r="C333" t="inlineStr"/>
      <c r="D333" t="inlineStr"/>
      <c r="E333">
        <f>D330</f>
        <v/>
      </c>
      <c r="F333" t="inlineStr">
        <is>
          <t>Remaining</t>
        </is>
      </c>
      <c r="G333">
        <f>M330-M331</f>
        <v/>
      </c>
      <c r="H333">
        <f>N330-N331</f>
        <v/>
      </c>
      <c r="I333">
        <f>O330-O331</f>
        <v/>
      </c>
      <c r="J333">
        <f>P330-P331</f>
        <v/>
      </c>
    </row>
    <row r="334">
      <c r="A334" t="inlineStr">
        <is>
          <t>10-25-5112</t>
        </is>
      </c>
      <c r="B334">
        <f>A334</f>
        <v/>
      </c>
      <c r="C334" t="inlineStr">
        <is>
          <t>LEADEC ROOFING - FRED CHRISTEN</t>
        </is>
      </c>
      <c r="D334" t="inlineStr">
        <is>
          <t>KV</t>
        </is>
      </c>
      <c r="E334">
        <f>D334</f>
        <v/>
      </c>
      <c r="F334" t="inlineStr">
        <is>
          <t>Estimate</t>
        </is>
      </c>
      <c r="G334" t="inlineStr"/>
      <c r="H334" t="inlineStr"/>
      <c r="I334" t="inlineStr"/>
      <c r="J334" t="inlineStr"/>
      <c r="K334" t="n">
        <v>10000</v>
      </c>
    </row>
    <row r="335">
      <c r="A335" t="inlineStr"/>
      <c r="B335">
        <f>A334</f>
        <v/>
      </c>
      <c r="C335" t="inlineStr"/>
      <c r="D335" t="inlineStr"/>
      <c r="E335">
        <f>D334</f>
        <v/>
      </c>
      <c r="F335" t="inlineStr">
        <is>
          <t>Actual</t>
        </is>
      </c>
      <c r="G335" t="inlineStr"/>
      <c r="H335" t="inlineStr"/>
      <c r="I335" t="inlineStr"/>
      <c r="J335" t="inlineStr"/>
      <c r="K335" t="n">
        <v>4407</v>
      </c>
    </row>
    <row r="336">
      <c r="A336" t="inlineStr"/>
      <c r="B336">
        <f>A334</f>
        <v/>
      </c>
      <c r="C336" t="inlineStr"/>
      <c r="D336" t="inlineStr"/>
      <c r="E336">
        <f>D334</f>
        <v/>
      </c>
      <c r="F336" t="inlineStr">
        <is>
          <t>Last Week</t>
        </is>
      </c>
      <c r="G336" t="n">
        <v>0</v>
      </c>
      <c r="H336">
        <f>N335-M335</f>
        <v/>
      </c>
      <c r="I336">
        <f>O335-N335</f>
        <v/>
      </c>
      <c r="J336">
        <f>P335-O335</f>
        <v/>
      </c>
    </row>
    <row r="337">
      <c r="A337" t="inlineStr"/>
      <c r="B337">
        <f>A334</f>
        <v/>
      </c>
      <c r="C337" t="inlineStr"/>
      <c r="D337" t="inlineStr"/>
      <c r="E337">
        <f>D334</f>
        <v/>
      </c>
      <c r="F337" t="inlineStr">
        <is>
          <t>Remaining</t>
        </is>
      </c>
      <c r="G337">
        <f>M334-M335</f>
        <v/>
      </c>
      <c r="H337">
        <f>N334-N335</f>
        <v/>
      </c>
      <c r="I337">
        <f>O334-O335</f>
        <v/>
      </c>
      <c r="J337">
        <f>P334-P335</f>
        <v/>
      </c>
    </row>
    <row r="338">
      <c r="A338" t="inlineStr">
        <is>
          <t>10-25-5998</t>
        </is>
      </c>
      <c r="B338">
        <f>A338</f>
        <v/>
      </c>
      <c r="C338" t="inlineStr">
        <is>
          <t>2025 FORD GENERAL CONDITIONS</t>
        </is>
      </c>
      <c r="D338" t="inlineStr">
        <is>
          <t>KV</t>
        </is>
      </c>
      <c r="E338">
        <f>D338</f>
        <v/>
      </c>
      <c r="F338" t="inlineStr">
        <is>
          <t>Estimate</t>
        </is>
      </c>
      <c r="G338" t="inlineStr"/>
      <c r="H338" t="inlineStr"/>
      <c r="I338" t="inlineStr"/>
      <c r="J338" t="inlineStr"/>
      <c r="K338" t="n">
        <v>86000</v>
      </c>
    </row>
    <row r="339">
      <c r="A339" t="inlineStr"/>
      <c r="B339">
        <f>A338</f>
        <v/>
      </c>
      <c r="C339" t="inlineStr"/>
      <c r="D339" t="inlineStr"/>
      <c r="E339">
        <f>D338</f>
        <v/>
      </c>
      <c r="F339" t="inlineStr">
        <is>
          <t>Actual</t>
        </is>
      </c>
      <c r="G339" t="inlineStr"/>
      <c r="H339" t="inlineStr"/>
      <c r="I339" t="inlineStr"/>
      <c r="J339" t="inlineStr"/>
      <c r="K339" t="n">
        <v>22613</v>
      </c>
    </row>
    <row r="340">
      <c r="A340" t="inlineStr"/>
      <c r="B340">
        <f>A338</f>
        <v/>
      </c>
      <c r="C340" t="inlineStr"/>
      <c r="D340" t="inlineStr"/>
      <c r="E340">
        <f>D338</f>
        <v/>
      </c>
      <c r="F340" t="inlineStr">
        <is>
          <t>Last Week</t>
        </is>
      </c>
      <c r="G340" t="n">
        <v>0</v>
      </c>
      <c r="H340">
        <f>N339-M339</f>
        <v/>
      </c>
      <c r="I340">
        <f>O339-N339</f>
        <v/>
      </c>
      <c r="J340">
        <f>P339-O339</f>
        <v/>
      </c>
    </row>
    <row r="341">
      <c r="A341" t="inlineStr"/>
      <c r="B341">
        <f>A338</f>
        <v/>
      </c>
      <c r="C341" t="inlineStr"/>
      <c r="D341" t="inlineStr"/>
      <c r="E341">
        <f>D338</f>
        <v/>
      </c>
      <c r="F341" t="inlineStr">
        <is>
          <t>Remaining</t>
        </is>
      </c>
      <c r="G341">
        <f>M338-M339</f>
        <v/>
      </c>
      <c r="H341">
        <f>N338-N339</f>
        <v/>
      </c>
      <c r="I341">
        <f>O338-O339</f>
        <v/>
      </c>
      <c r="J341">
        <f>P338-P339</f>
        <v/>
      </c>
    </row>
    <row r="342">
      <c r="A342" t="inlineStr">
        <is>
          <t>12-23-0702</t>
        </is>
      </c>
      <c r="B342">
        <f>A342</f>
        <v/>
      </c>
      <c r="C342" t="inlineStr">
        <is>
          <t>LATHROP @ NAO IBOS - FURNISH P</t>
        </is>
      </c>
      <c r="D342" t="inlineStr">
        <is>
          <t>JS</t>
        </is>
      </c>
      <c r="E342">
        <f>D342</f>
        <v/>
      </c>
      <c r="F342" t="inlineStr">
        <is>
          <t>Estimate</t>
        </is>
      </c>
      <c r="G342" t="n">
        <v>507684</v>
      </c>
      <c r="H342" t="n">
        <v>507684</v>
      </c>
      <c r="I342" t="n">
        <v>507684</v>
      </c>
      <c r="J342" t="n">
        <v>507684</v>
      </c>
      <c r="K342" t="inlineStr"/>
    </row>
    <row r="343">
      <c r="A343" t="inlineStr"/>
      <c r="B343">
        <f>A342</f>
        <v/>
      </c>
      <c r="C343" t="inlineStr"/>
      <c r="D343" t="inlineStr"/>
      <c r="E343">
        <f>D342</f>
        <v/>
      </c>
      <c r="F343" t="inlineStr">
        <is>
          <t>Actual</t>
        </is>
      </c>
      <c r="G343" t="n">
        <v>605215</v>
      </c>
      <c r="H343" t="n">
        <v>605439</v>
      </c>
      <c r="I343" t="n">
        <v>605439</v>
      </c>
      <c r="J343" t="n">
        <v>605439</v>
      </c>
      <c r="K343" t="inlineStr"/>
    </row>
    <row r="344">
      <c r="A344" t="inlineStr"/>
      <c r="B344">
        <f>A342</f>
        <v/>
      </c>
      <c r="C344" t="inlineStr"/>
      <c r="D344" t="inlineStr"/>
      <c r="E344">
        <f>D342</f>
        <v/>
      </c>
      <c r="F344" t="inlineStr">
        <is>
          <t>Last Week</t>
        </is>
      </c>
      <c r="G344" t="n">
        <v>0</v>
      </c>
      <c r="H344">
        <f>N343-M343</f>
        <v/>
      </c>
      <c r="I344">
        <f>O343-N343</f>
        <v/>
      </c>
      <c r="J344">
        <f>P343-O343</f>
        <v/>
      </c>
    </row>
    <row r="345">
      <c r="A345" t="inlineStr"/>
      <c r="B345">
        <f>A342</f>
        <v/>
      </c>
      <c r="C345" t="inlineStr"/>
      <c r="D345" t="inlineStr"/>
      <c r="E345">
        <f>D342</f>
        <v/>
      </c>
      <c r="F345" t="inlineStr">
        <is>
          <t>Remaining</t>
        </is>
      </c>
      <c r="G345">
        <f>M342-M343</f>
        <v/>
      </c>
      <c r="H345">
        <f>N342-N343</f>
        <v/>
      </c>
      <c r="I345">
        <f>O342-O343</f>
        <v/>
      </c>
      <c r="J345">
        <f>P342-P343</f>
        <v/>
      </c>
    </row>
    <row r="346">
      <c r="A346" t="inlineStr">
        <is>
          <t>12-23-0704</t>
        </is>
      </c>
      <c r="B346">
        <f>A346</f>
        <v/>
      </c>
      <c r="C346" t="inlineStr">
        <is>
          <t xml:space="preserve">TURNER @ CML CANAL WINCHESTER </t>
        </is>
      </c>
      <c r="D346" t="inlineStr">
        <is>
          <t>AR</t>
        </is>
      </c>
      <c r="E346">
        <f>D346</f>
        <v/>
      </c>
      <c r="F346" t="inlineStr">
        <is>
          <t>Estimate</t>
        </is>
      </c>
      <c r="G346" t="n">
        <v>269151</v>
      </c>
      <c r="H346" t="n">
        <v>269151</v>
      </c>
      <c r="I346" t="n">
        <v>269151</v>
      </c>
      <c r="J346" t="n">
        <v>269151</v>
      </c>
      <c r="K346" t="inlineStr"/>
    </row>
    <row r="347">
      <c r="A347" t="inlineStr"/>
      <c r="B347">
        <f>A346</f>
        <v/>
      </c>
      <c r="C347" t="inlineStr"/>
      <c r="D347" t="inlineStr"/>
      <c r="E347">
        <f>D346</f>
        <v/>
      </c>
      <c r="F347" t="inlineStr">
        <is>
          <t>Actual</t>
        </is>
      </c>
      <c r="G347" t="n">
        <v>0</v>
      </c>
      <c r="H347" t="n">
        <v>479</v>
      </c>
      <c r="I347" t="n">
        <v>479</v>
      </c>
      <c r="J347" t="n">
        <v>479</v>
      </c>
      <c r="K347" t="inlineStr"/>
    </row>
    <row r="348">
      <c r="A348" t="inlineStr"/>
      <c r="B348">
        <f>A346</f>
        <v/>
      </c>
      <c r="C348" t="inlineStr"/>
      <c r="D348" t="inlineStr"/>
      <c r="E348">
        <f>D346</f>
        <v/>
      </c>
      <c r="F348" t="inlineStr">
        <is>
          <t>Last Week</t>
        </is>
      </c>
      <c r="G348" t="n">
        <v>0</v>
      </c>
      <c r="H348">
        <f>N347-M347</f>
        <v/>
      </c>
      <c r="I348">
        <f>O347-N347</f>
        <v/>
      </c>
      <c r="J348">
        <f>P347-O347</f>
        <v/>
      </c>
    </row>
    <row r="349">
      <c r="A349" t="inlineStr"/>
      <c r="B349">
        <f>A346</f>
        <v/>
      </c>
      <c r="C349" t="inlineStr"/>
      <c r="D349" t="inlineStr"/>
      <c r="E349">
        <f>D346</f>
        <v/>
      </c>
      <c r="F349" t="inlineStr">
        <is>
          <t>Remaining</t>
        </is>
      </c>
      <c r="G349">
        <f>M346-M347</f>
        <v/>
      </c>
      <c r="H349">
        <f>N346-N347</f>
        <v/>
      </c>
      <c r="I349">
        <f>O346-O347</f>
        <v/>
      </c>
      <c r="J349">
        <f>P346-P347</f>
        <v/>
      </c>
    </row>
    <row r="350">
      <c r="A350" t="inlineStr">
        <is>
          <t>12-23-0705</t>
        </is>
      </c>
      <c r="B350">
        <f>A350</f>
        <v/>
      </c>
      <c r="C350" t="inlineStr">
        <is>
          <t>OSHP ACADEMY RANGE SOUNDPROOFI</t>
        </is>
      </c>
      <c r="D350" t="inlineStr">
        <is>
          <t>AR</t>
        </is>
      </c>
      <c r="E350">
        <f>D350</f>
        <v/>
      </c>
      <c r="F350" t="inlineStr">
        <is>
          <t>Estimate</t>
        </is>
      </c>
      <c r="G350" t="n">
        <v>11179</v>
      </c>
      <c r="H350" t="n">
        <v>11179</v>
      </c>
      <c r="I350" t="n">
        <v>11179</v>
      </c>
      <c r="J350" t="n">
        <v>11179</v>
      </c>
      <c r="K350" t="inlineStr"/>
    </row>
    <row r="351">
      <c r="A351" t="inlineStr"/>
      <c r="B351">
        <f>A350</f>
        <v/>
      </c>
      <c r="C351" t="inlineStr"/>
      <c r="D351" t="inlineStr"/>
      <c r="E351">
        <f>D350</f>
        <v/>
      </c>
      <c r="F351" t="inlineStr">
        <is>
          <t>Actual</t>
        </is>
      </c>
      <c r="G351" t="n">
        <v>4851</v>
      </c>
      <c r="H351" t="n">
        <v>0</v>
      </c>
      <c r="I351" t="n">
        <v>0</v>
      </c>
      <c r="J351" t="n">
        <v>0</v>
      </c>
      <c r="K351" t="inlineStr"/>
    </row>
    <row r="352">
      <c r="A352" t="inlineStr"/>
      <c r="B352">
        <f>A350</f>
        <v/>
      </c>
      <c r="C352" t="inlineStr"/>
      <c r="D352" t="inlineStr"/>
      <c r="E352">
        <f>D350</f>
        <v/>
      </c>
      <c r="F352" t="inlineStr">
        <is>
          <t>Last Week</t>
        </is>
      </c>
      <c r="G352" t="n">
        <v>0</v>
      </c>
      <c r="H352">
        <f>N351-M351</f>
        <v/>
      </c>
      <c r="I352">
        <f>O351-N351</f>
        <v/>
      </c>
      <c r="J352">
        <f>P351-O351</f>
        <v/>
      </c>
    </row>
    <row r="353">
      <c r="A353" t="inlineStr"/>
      <c r="B353">
        <f>A350</f>
        <v/>
      </c>
      <c r="C353" t="inlineStr"/>
      <c r="D353" t="inlineStr"/>
      <c r="E353">
        <f>D350</f>
        <v/>
      </c>
      <c r="F353" t="inlineStr">
        <is>
          <t>Remaining</t>
        </is>
      </c>
      <c r="G353">
        <f>M350-M351</f>
        <v/>
      </c>
      <c r="H353">
        <f>N350-N351</f>
        <v/>
      </c>
      <c r="I353">
        <f>O350-O351</f>
        <v/>
      </c>
      <c r="J353">
        <f>P350-P351</f>
        <v/>
      </c>
    </row>
    <row r="354">
      <c r="A354" t="inlineStr">
        <is>
          <t>12-24-0500</t>
        </is>
      </c>
      <c r="B354">
        <f>A354</f>
        <v/>
      </c>
      <c r="C354" t="inlineStr">
        <is>
          <t>Honda MAP VQD QC Conveyor PIT</t>
        </is>
      </c>
      <c r="D354" t="inlineStr">
        <is>
          <t>AR</t>
        </is>
      </c>
      <c r="E354">
        <f>D354</f>
        <v/>
      </c>
      <c r="F354" t="inlineStr">
        <is>
          <t>Estimate</t>
        </is>
      </c>
      <c r="G354" t="n">
        <v>325834</v>
      </c>
      <c r="H354" t="n">
        <v>325834</v>
      </c>
      <c r="I354" t="n">
        <v>325834</v>
      </c>
      <c r="J354" t="n">
        <v>325834</v>
      </c>
      <c r="K354" t="inlineStr"/>
    </row>
    <row r="355">
      <c r="A355" t="inlineStr"/>
      <c r="B355">
        <f>A354</f>
        <v/>
      </c>
      <c r="C355" t="inlineStr"/>
      <c r="D355" t="inlineStr"/>
      <c r="E355">
        <f>D354</f>
        <v/>
      </c>
      <c r="F355" t="inlineStr">
        <is>
          <t>Actual</t>
        </is>
      </c>
      <c r="G355" t="n">
        <v>273177</v>
      </c>
      <c r="H355" t="n">
        <v>0</v>
      </c>
      <c r="I355" t="n">
        <v>0</v>
      </c>
      <c r="J355" t="n">
        <v>0</v>
      </c>
      <c r="K355" t="inlineStr"/>
    </row>
    <row r="356">
      <c r="A356" t="inlineStr"/>
      <c r="B356">
        <f>A354</f>
        <v/>
      </c>
      <c r="C356" t="inlineStr"/>
      <c r="D356" t="inlineStr"/>
      <c r="E356">
        <f>D354</f>
        <v/>
      </c>
      <c r="F356" t="inlineStr">
        <is>
          <t>Last Week</t>
        </is>
      </c>
      <c r="G356" t="n">
        <v>0</v>
      </c>
      <c r="H356">
        <f>N355-M355</f>
        <v/>
      </c>
      <c r="I356">
        <f>O355-N355</f>
        <v/>
      </c>
      <c r="J356">
        <f>P355-O355</f>
        <v/>
      </c>
    </row>
    <row r="357">
      <c r="A357" t="inlineStr"/>
      <c r="B357">
        <f>A354</f>
        <v/>
      </c>
      <c r="C357" t="inlineStr"/>
      <c r="D357" t="inlineStr"/>
      <c r="E357">
        <f>D354</f>
        <v/>
      </c>
      <c r="F357" t="inlineStr">
        <is>
          <t>Remaining</t>
        </is>
      </c>
      <c r="G357">
        <f>M354-M355</f>
        <v/>
      </c>
      <c r="H357">
        <f>N354-N355</f>
        <v/>
      </c>
      <c r="I357">
        <f>O354-O355</f>
        <v/>
      </c>
      <c r="J357">
        <f>P354-P355</f>
        <v/>
      </c>
    </row>
    <row r="358">
      <c r="A358" t="inlineStr">
        <is>
          <t>12-24-0703</t>
        </is>
      </c>
      <c r="B358">
        <f>A358</f>
        <v/>
      </c>
      <c r="C358" t="inlineStr">
        <is>
          <t>RUHLIN @ INTEL PROJECT CARDINA</t>
        </is>
      </c>
      <c r="D358" t="inlineStr">
        <is>
          <t>JS</t>
        </is>
      </c>
      <c r="E358">
        <f>D358</f>
        <v/>
      </c>
      <c r="F358" t="inlineStr">
        <is>
          <t>Estimate</t>
        </is>
      </c>
      <c r="G358" t="inlineStr"/>
      <c r="H358" t="inlineStr"/>
      <c r="I358" t="inlineStr"/>
      <c r="J358" t="inlineStr"/>
      <c r="K358" t="n">
        <v>597780</v>
      </c>
    </row>
    <row r="359">
      <c r="A359" t="inlineStr"/>
      <c r="B359">
        <f>A358</f>
        <v/>
      </c>
      <c r="C359" t="inlineStr"/>
      <c r="D359" t="inlineStr"/>
      <c r="E359">
        <f>D358</f>
        <v/>
      </c>
      <c r="F359" t="inlineStr">
        <is>
          <t>Actual</t>
        </is>
      </c>
      <c r="G359" t="inlineStr"/>
      <c r="H359" t="inlineStr"/>
      <c r="I359" t="inlineStr"/>
      <c r="J359" t="inlineStr"/>
      <c r="K359" t="n">
        <v>189870</v>
      </c>
    </row>
    <row r="360">
      <c r="A360" t="inlineStr"/>
      <c r="B360">
        <f>A358</f>
        <v/>
      </c>
      <c r="C360" t="inlineStr"/>
      <c r="D360" t="inlineStr"/>
      <c r="E360">
        <f>D358</f>
        <v/>
      </c>
      <c r="F360" t="inlineStr">
        <is>
          <t>Last Week</t>
        </is>
      </c>
      <c r="G360" t="n">
        <v>0</v>
      </c>
      <c r="H360">
        <f>N359-M359</f>
        <v/>
      </c>
      <c r="I360">
        <f>O359-N359</f>
        <v/>
      </c>
      <c r="J360">
        <f>P359-O359</f>
        <v/>
      </c>
    </row>
    <row r="361">
      <c r="A361" t="inlineStr"/>
      <c r="B361">
        <f>A358</f>
        <v/>
      </c>
      <c r="C361" t="inlineStr"/>
      <c r="D361" t="inlineStr"/>
      <c r="E361">
        <f>D358</f>
        <v/>
      </c>
      <c r="F361" t="inlineStr">
        <is>
          <t>Remaining</t>
        </is>
      </c>
      <c r="G361">
        <f>M358-M359</f>
        <v/>
      </c>
      <c r="H361">
        <f>N358-N359</f>
        <v/>
      </c>
      <c r="I361">
        <f>O358-O359</f>
        <v/>
      </c>
      <c r="J361">
        <f>P358-P359</f>
        <v/>
      </c>
    </row>
    <row r="362">
      <c r="A362" t="inlineStr">
        <is>
          <t>12-24-0704</t>
        </is>
      </c>
      <c r="B362">
        <f>A362</f>
        <v/>
      </c>
      <c r="C362" t="inlineStr">
        <is>
          <t xml:space="preserve">TURNER @ CML CANAL WINCHESTER </t>
        </is>
      </c>
      <c r="D362" t="inlineStr">
        <is>
          <t>DG</t>
        </is>
      </c>
      <c r="E362">
        <f>D362</f>
        <v/>
      </c>
      <c r="F362" t="inlineStr">
        <is>
          <t>Estimate</t>
        </is>
      </c>
      <c r="G362" t="inlineStr"/>
      <c r="H362" t="inlineStr"/>
      <c r="I362" t="inlineStr"/>
      <c r="J362" t="inlineStr"/>
      <c r="K362" t="n">
        <v>277981</v>
      </c>
    </row>
    <row r="363">
      <c r="A363" t="inlineStr"/>
      <c r="B363">
        <f>A362</f>
        <v/>
      </c>
      <c r="C363" t="inlineStr"/>
      <c r="D363" t="inlineStr"/>
      <c r="E363">
        <f>D362</f>
        <v/>
      </c>
      <c r="F363" t="inlineStr">
        <is>
          <t>Actual</t>
        </is>
      </c>
      <c r="G363" t="inlineStr"/>
      <c r="H363" t="inlineStr"/>
      <c r="I363" t="inlineStr"/>
      <c r="J363" t="inlineStr"/>
      <c r="K363" t="n">
        <v>378396</v>
      </c>
    </row>
    <row r="364">
      <c r="A364" t="inlineStr"/>
      <c r="B364">
        <f>A362</f>
        <v/>
      </c>
      <c r="C364" t="inlineStr"/>
      <c r="D364" t="inlineStr"/>
      <c r="E364">
        <f>D362</f>
        <v/>
      </c>
      <c r="F364" t="inlineStr">
        <is>
          <t>Last Week</t>
        </is>
      </c>
      <c r="G364" t="n">
        <v>0</v>
      </c>
      <c r="H364">
        <f>N363-M363</f>
        <v/>
      </c>
      <c r="I364">
        <f>O363-N363</f>
        <v/>
      </c>
      <c r="J364">
        <f>P363-O363</f>
        <v/>
      </c>
    </row>
    <row r="365">
      <c r="A365" t="inlineStr"/>
      <c r="B365">
        <f>A362</f>
        <v/>
      </c>
      <c r="C365" t="inlineStr"/>
      <c r="D365" t="inlineStr"/>
      <c r="E365">
        <f>D362</f>
        <v/>
      </c>
      <c r="F365" t="inlineStr">
        <is>
          <t>Remaining</t>
        </is>
      </c>
      <c r="G365">
        <f>M362-M363</f>
        <v/>
      </c>
      <c r="H365">
        <f>N362-N363</f>
        <v/>
      </c>
      <c r="I365">
        <f>O362-O363</f>
        <v/>
      </c>
      <c r="J365">
        <f>P362-P363</f>
        <v/>
      </c>
    </row>
    <row r="366">
      <c r="A366" t="inlineStr">
        <is>
          <t>12-24-0705</t>
        </is>
      </c>
      <c r="B366">
        <f>A366</f>
        <v/>
      </c>
      <c r="C366" t="inlineStr">
        <is>
          <t>ELFORD @ DACC PARKING LOT RENO</t>
        </is>
      </c>
      <c r="D366" t="inlineStr">
        <is>
          <t>DG</t>
        </is>
      </c>
      <c r="E366">
        <f>D366</f>
        <v/>
      </c>
      <c r="F366" t="inlineStr">
        <is>
          <t>Estimate</t>
        </is>
      </c>
      <c r="G366" t="inlineStr"/>
      <c r="H366" t="inlineStr"/>
      <c r="I366" t="inlineStr"/>
      <c r="J366" t="inlineStr"/>
      <c r="K366" t="n">
        <v>70360</v>
      </c>
    </row>
    <row r="367">
      <c r="A367" t="inlineStr"/>
      <c r="B367">
        <f>A366</f>
        <v/>
      </c>
      <c r="C367" t="inlineStr"/>
      <c r="D367" t="inlineStr"/>
      <c r="E367">
        <f>D366</f>
        <v/>
      </c>
      <c r="F367" t="inlineStr">
        <is>
          <t>Actual</t>
        </is>
      </c>
      <c r="G367" t="inlineStr"/>
      <c r="H367" t="inlineStr"/>
      <c r="I367" t="inlineStr"/>
      <c r="J367" t="inlineStr"/>
      <c r="K367" t="n">
        <v>99839</v>
      </c>
    </row>
    <row r="368">
      <c r="A368" t="inlineStr"/>
      <c r="B368">
        <f>A366</f>
        <v/>
      </c>
      <c r="C368" t="inlineStr"/>
      <c r="D368" t="inlineStr"/>
      <c r="E368">
        <f>D366</f>
        <v/>
      </c>
      <c r="F368" t="inlineStr">
        <is>
          <t>Last Week</t>
        </is>
      </c>
      <c r="G368" t="n">
        <v>0</v>
      </c>
      <c r="H368">
        <f>N367-M367</f>
        <v/>
      </c>
      <c r="I368">
        <f>O367-N367</f>
        <v/>
      </c>
      <c r="J368">
        <f>P367-O367</f>
        <v/>
      </c>
    </row>
    <row r="369">
      <c r="A369" t="inlineStr"/>
      <c r="B369">
        <f>A366</f>
        <v/>
      </c>
      <c r="C369" t="inlineStr"/>
      <c r="D369" t="inlineStr"/>
      <c r="E369">
        <f>D366</f>
        <v/>
      </c>
      <c r="F369" t="inlineStr">
        <is>
          <t>Remaining</t>
        </is>
      </c>
      <c r="G369">
        <f>M366-M367</f>
        <v/>
      </c>
      <c r="H369">
        <f>N366-N367</f>
        <v/>
      </c>
      <c r="I369">
        <f>O366-O367</f>
        <v/>
      </c>
      <c r="J369">
        <f>P366-P367</f>
        <v/>
      </c>
    </row>
    <row r="370">
      <c r="A370" t="inlineStr">
        <is>
          <t>12-24-0706</t>
        </is>
      </c>
      <c r="B370">
        <f>A370</f>
        <v/>
      </c>
      <c r="C370" t="inlineStr">
        <is>
          <t>CADDELL @ AWS - DOOR HARDWARE</t>
        </is>
      </c>
      <c r="D370" t="inlineStr">
        <is>
          <t>JB</t>
        </is>
      </c>
      <c r="E370">
        <f>D370</f>
        <v/>
      </c>
      <c r="F370" t="inlineStr">
        <is>
          <t>Estimate</t>
        </is>
      </c>
      <c r="G370" t="inlineStr"/>
      <c r="H370" t="inlineStr"/>
      <c r="I370" t="inlineStr"/>
      <c r="J370" t="inlineStr"/>
      <c r="K370" t="n">
        <v>21199</v>
      </c>
    </row>
    <row r="371">
      <c r="A371" t="inlineStr"/>
      <c r="B371">
        <f>A370</f>
        <v/>
      </c>
      <c r="C371" t="inlineStr"/>
      <c r="D371" t="inlineStr"/>
      <c r="E371">
        <f>D370</f>
        <v/>
      </c>
      <c r="F371" t="inlineStr">
        <is>
          <t>Actual</t>
        </is>
      </c>
      <c r="G371" t="inlineStr"/>
      <c r="H371" t="inlineStr"/>
      <c r="I371" t="inlineStr"/>
      <c r="J371" t="inlineStr"/>
      <c r="K371" t="n">
        <v>24330</v>
      </c>
    </row>
    <row r="372">
      <c r="A372" t="inlineStr"/>
      <c r="B372">
        <f>A370</f>
        <v/>
      </c>
      <c r="C372" t="inlineStr"/>
      <c r="D372" t="inlineStr"/>
      <c r="E372">
        <f>D370</f>
        <v/>
      </c>
      <c r="F372" t="inlineStr">
        <is>
          <t>Last Week</t>
        </is>
      </c>
      <c r="G372" t="n">
        <v>0</v>
      </c>
      <c r="H372">
        <f>N371-M371</f>
        <v/>
      </c>
      <c r="I372">
        <f>O371-N371</f>
        <v/>
      </c>
      <c r="J372">
        <f>P371-O371</f>
        <v/>
      </c>
    </row>
    <row r="373">
      <c r="A373" t="inlineStr"/>
      <c r="B373">
        <f>A370</f>
        <v/>
      </c>
      <c r="C373" t="inlineStr"/>
      <c r="D373" t="inlineStr"/>
      <c r="E373">
        <f>D370</f>
        <v/>
      </c>
      <c r="F373" t="inlineStr">
        <is>
          <t>Remaining</t>
        </is>
      </c>
      <c r="G373">
        <f>M370-M371</f>
        <v/>
      </c>
      <c r="H373">
        <f>N370-N371</f>
        <v/>
      </c>
      <c r="I373">
        <f>O370-O371</f>
        <v/>
      </c>
      <c r="J373">
        <f>P370-P371</f>
        <v/>
      </c>
    </row>
    <row r="374">
      <c r="A374" t="inlineStr">
        <is>
          <t>12-24-0710</t>
        </is>
      </c>
      <c r="B374">
        <f>A374</f>
        <v/>
      </c>
      <c r="C374" t="inlineStr">
        <is>
          <t xml:space="preserve">TURNER @ OHIO EXPO 2050 MAIN </t>
        </is>
      </c>
      <c r="D374" t="inlineStr">
        <is>
          <t>JS</t>
        </is>
      </c>
      <c r="E374">
        <f>D374</f>
        <v/>
      </c>
      <c r="F374" t="inlineStr">
        <is>
          <t>Estimate</t>
        </is>
      </c>
      <c r="G374" t="inlineStr"/>
      <c r="H374" t="inlineStr"/>
      <c r="I374" t="inlineStr"/>
      <c r="J374" t="inlineStr"/>
      <c r="K374" t="n">
        <v>255137</v>
      </c>
    </row>
    <row r="375">
      <c r="A375" t="inlineStr"/>
      <c r="B375">
        <f>A374</f>
        <v/>
      </c>
      <c r="C375" t="inlineStr"/>
      <c r="D375" t="inlineStr"/>
      <c r="E375">
        <f>D374</f>
        <v/>
      </c>
      <c r="F375" t="inlineStr">
        <is>
          <t>Actual</t>
        </is>
      </c>
      <c r="G375" t="inlineStr"/>
      <c r="H375" t="inlineStr"/>
      <c r="I375" t="inlineStr"/>
      <c r="J375" t="inlineStr"/>
      <c r="K375" t="n">
        <v>62511</v>
      </c>
    </row>
    <row r="376">
      <c r="A376" t="inlineStr"/>
      <c r="B376">
        <f>A374</f>
        <v/>
      </c>
      <c r="C376" t="inlineStr"/>
      <c r="D376" t="inlineStr"/>
      <c r="E376">
        <f>D374</f>
        <v/>
      </c>
      <c r="F376" t="inlineStr">
        <is>
          <t>Last Week</t>
        </is>
      </c>
      <c r="G376" t="n">
        <v>0</v>
      </c>
      <c r="H376">
        <f>N375-M375</f>
        <v/>
      </c>
      <c r="I376">
        <f>O375-N375</f>
        <v/>
      </c>
      <c r="J376">
        <f>P375-O375</f>
        <v/>
      </c>
    </row>
    <row r="377">
      <c r="A377" t="inlineStr"/>
      <c r="B377">
        <f>A374</f>
        <v/>
      </c>
      <c r="C377" t="inlineStr"/>
      <c r="D377" t="inlineStr"/>
      <c r="E377">
        <f>D374</f>
        <v/>
      </c>
      <c r="F377" t="inlineStr">
        <is>
          <t>Remaining</t>
        </is>
      </c>
      <c r="G377">
        <f>M374-M375</f>
        <v/>
      </c>
      <c r="H377">
        <f>N374-N375</f>
        <v/>
      </c>
      <c r="I377">
        <f>O374-O375</f>
        <v/>
      </c>
      <c r="J377">
        <f>P374-P375</f>
        <v/>
      </c>
    </row>
    <row r="378">
      <c r="A378" t="inlineStr">
        <is>
          <t>12-24-9901</t>
        </is>
      </c>
      <c r="B378">
        <f>A378</f>
        <v/>
      </c>
      <c r="C378" t="inlineStr">
        <is>
          <t>TCI @ TCPM OLSD SHANAHAN MS WA</t>
        </is>
      </c>
      <c r="D378" t="inlineStr">
        <is>
          <t>JS</t>
        </is>
      </c>
      <c r="E378">
        <f>D378</f>
        <v/>
      </c>
      <c r="F378" t="inlineStr">
        <is>
          <t>Estimate</t>
        </is>
      </c>
      <c r="G378" t="n">
        <v>45737</v>
      </c>
      <c r="H378" t="n">
        <v>45737</v>
      </c>
      <c r="I378" t="n">
        <v>45737</v>
      </c>
      <c r="J378" t="n">
        <v>45737</v>
      </c>
      <c r="K378" t="inlineStr"/>
    </row>
    <row r="379">
      <c r="A379" t="inlineStr"/>
      <c r="B379">
        <f>A378</f>
        <v/>
      </c>
      <c r="C379" t="inlineStr"/>
      <c r="D379" t="inlineStr"/>
      <c r="E379">
        <f>D378</f>
        <v/>
      </c>
      <c r="F379" t="inlineStr">
        <is>
          <t>Actual</t>
        </is>
      </c>
      <c r="G379" t="n">
        <v>121</v>
      </c>
      <c r="H379" t="n">
        <v>2678</v>
      </c>
      <c r="I379" t="n">
        <v>2678</v>
      </c>
      <c r="J379" t="n">
        <v>2678</v>
      </c>
      <c r="K379" t="inlineStr"/>
    </row>
    <row r="380">
      <c r="A380" t="inlineStr"/>
      <c r="B380">
        <f>A378</f>
        <v/>
      </c>
      <c r="C380" t="inlineStr"/>
      <c r="D380" t="inlineStr"/>
      <c r="E380">
        <f>D378</f>
        <v/>
      </c>
      <c r="F380" t="inlineStr">
        <is>
          <t>Last Week</t>
        </is>
      </c>
      <c r="G380" t="n">
        <v>0</v>
      </c>
      <c r="H380">
        <f>N379-M379</f>
        <v/>
      </c>
      <c r="I380">
        <f>O379-N379</f>
        <v/>
      </c>
      <c r="J380">
        <f>P379-O379</f>
        <v/>
      </c>
    </row>
    <row r="381">
      <c r="A381" t="inlineStr"/>
      <c r="B381">
        <f>A378</f>
        <v/>
      </c>
      <c r="C381" t="inlineStr"/>
      <c r="D381" t="inlineStr"/>
      <c r="E381">
        <f>D378</f>
        <v/>
      </c>
      <c r="F381" t="inlineStr">
        <is>
          <t>Remaining</t>
        </is>
      </c>
      <c r="G381">
        <f>M378-M379</f>
        <v/>
      </c>
      <c r="H381">
        <f>N378-N379</f>
        <v/>
      </c>
      <c r="I381">
        <f>O378-O379</f>
        <v/>
      </c>
      <c r="J381">
        <f>P378-P379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2025-03-26T23:53:01Z</dcterms:created>
  <dcterms:modified xsi:type="dcterms:W3CDTF">2025-03-26T23:53:01Z</dcterms:modified>
</cp:coreProperties>
</file>