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esktop\lp\"/>
    </mc:Choice>
  </mc:AlternateContent>
  <xr:revisionPtr revIDLastSave="0" documentId="13_ncr:1_{12ABB3E0-A270-4191-9655-D75628A8BAF6}" xr6:coauthVersionLast="47" xr6:coauthVersionMax="47" xr10:uidLastSave="{00000000-0000-0000-0000-000000000000}"/>
  <bookViews>
    <workbookView xWindow="34035" yWindow="1710" windowWidth="21600" windowHeight="11385" xr2:uid="{F2EA9E83-2B86-4B4D-8DBB-8E19548991F2}"/>
  </bookViews>
  <sheets>
    <sheet name="price_break" sheetId="5" r:id="rId1"/>
    <sheet name="cost" sheetId="1" r:id="rId2"/>
    <sheet name="fixed_cost" sheetId="4" r:id="rId3"/>
    <sheet name="capacity" sheetId="2" r:id="rId4"/>
    <sheet name="demand" sheetId="3" r:id="rId5"/>
    <sheet name="time_lead_cost" sheetId="6" r:id="rId6"/>
    <sheet name="holding_cost_per_un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 s="1"/>
  <c r="F4" i="1"/>
  <c r="E4" i="1" s="1"/>
  <c r="I3" i="1"/>
  <c r="H3" i="1" s="1"/>
  <c r="F3" i="1"/>
  <c r="E3" i="1" s="1"/>
</calcChain>
</file>

<file path=xl/sharedStrings.xml><?xml version="1.0" encoding="utf-8"?>
<sst xmlns="http://schemas.openxmlformats.org/spreadsheetml/2006/main" count="95" uniqueCount="19">
  <si>
    <t>Suppliers</t>
  </si>
  <si>
    <t>Truck</t>
  </si>
  <si>
    <t>Sea</t>
  </si>
  <si>
    <t>Air</t>
  </si>
  <si>
    <t>Hanoi WH</t>
  </si>
  <si>
    <t>HCM WH</t>
  </si>
  <si>
    <t>Outlets</t>
  </si>
  <si>
    <t>Suppliers (i)</t>
  </si>
  <si>
    <t>Capacity (ai) (Kg)</t>
  </si>
  <si>
    <t>Dubai</t>
  </si>
  <si>
    <t>Thailand</t>
  </si>
  <si>
    <t>Local 1</t>
  </si>
  <si>
    <t>Local 2</t>
  </si>
  <si>
    <t>Supplier</t>
  </si>
  <si>
    <t>Price break level</t>
  </si>
  <si>
    <t>Price per unit</t>
  </si>
  <si>
    <t>min Quantity</t>
  </si>
  <si>
    <t>Max quantity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</si>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</sst>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685D-EB78-4900-82C0-B001D447AC16}">
  <dimension ref="A1:E9"/>
  <sheetViews>
    <sheetView tabSelected="1" workbookViewId="0">
      <selection activeCell="E5" sqref="E5:E7"/>
    </sheetView>
  </sheetViews>
  <sheetFormatPr defaultRowHeight="15" x14ac:dyDescent="0.25"/>
  <cols>
    <col min="5" max="5" width="12.85546875" bestFit="1" customWidth="1"/>
  </cols>
  <sheetData>
    <row r="1" spans="1:5" x14ac:dyDescent="0.25">
      <c r="A1" t="s">
        <v>13</v>
      </c>
      <c r="B1" t="s">
        <v>14</v>
      </c>
      <c r="C1" t="s">
        <v>16</v>
      </c>
      <c r="D1" t="s">
        <v>17</v>
      </c>
      <c r="E1" t="s">
        <v>15</v>
      </c>
    </row>
    <row r="2" spans="1:5" x14ac:dyDescent="0.25">
      <c r="A2" t="s">
        <v>9</v>
      </c>
      <c r="B2" s="1">
        <v>1</v>
      </c>
      <c r="C2" s="1">
        <v>0</v>
      </c>
      <c r="D2" s="1">
        <v>1000</v>
      </c>
      <c r="E2" s="1">
        <v>3</v>
      </c>
    </row>
    <row r="3" spans="1:5" x14ac:dyDescent="0.25">
      <c r="A3" t="s">
        <v>9</v>
      </c>
      <c r="B3" s="1">
        <v>2</v>
      </c>
      <c r="C3" s="1">
        <v>1001</v>
      </c>
      <c r="D3" s="1">
        <v>2000</v>
      </c>
      <c r="E3" s="1">
        <v>2</v>
      </c>
    </row>
    <row r="4" spans="1:5" x14ac:dyDescent="0.25">
      <c r="A4" t="s">
        <v>9</v>
      </c>
      <c r="B4" s="1">
        <v>3</v>
      </c>
      <c r="C4" s="1">
        <v>2001</v>
      </c>
      <c r="D4" s="1" t="s">
        <v>18</v>
      </c>
      <c r="E4" s="1">
        <v>1</v>
      </c>
    </row>
    <row r="5" spans="1:5" x14ac:dyDescent="0.25">
      <c r="A5" t="s">
        <v>10</v>
      </c>
      <c r="B5" s="1">
        <v>1</v>
      </c>
      <c r="C5" s="1">
        <v>0</v>
      </c>
      <c r="D5" s="1">
        <v>800</v>
      </c>
      <c r="E5" s="1">
        <v>3</v>
      </c>
    </row>
    <row r="6" spans="1:5" x14ac:dyDescent="0.25">
      <c r="A6" t="s">
        <v>10</v>
      </c>
      <c r="B6" s="1">
        <v>2</v>
      </c>
      <c r="C6" s="1">
        <v>801</v>
      </c>
      <c r="D6" s="1">
        <v>1600</v>
      </c>
      <c r="E6" s="1">
        <v>2</v>
      </c>
    </row>
    <row r="7" spans="1:5" x14ac:dyDescent="0.25">
      <c r="A7" t="s">
        <v>10</v>
      </c>
      <c r="B7" s="1">
        <v>3</v>
      </c>
      <c r="C7" s="1">
        <v>1601</v>
      </c>
      <c r="D7" s="1" t="s">
        <v>18</v>
      </c>
      <c r="E7" s="1">
        <v>1</v>
      </c>
    </row>
    <row r="8" spans="1:5" x14ac:dyDescent="0.25">
      <c r="A8" t="s">
        <v>11</v>
      </c>
      <c r="B8" s="1">
        <v>1</v>
      </c>
      <c r="C8" s="1">
        <v>0</v>
      </c>
      <c r="D8" s="1" t="s">
        <v>18</v>
      </c>
      <c r="E8" s="1">
        <v>1</v>
      </c>
    </row>
    <row r="9" spans="1:5" x14ac:dyDescent="0.25">
      <c r="A9" t="s">
        <v>12</v>
      </c>
      <c r="B9" s="1">
        <v>1</v>
      </c>
      <c r="C9" s="1">
        <v>0</v>
      </c>
      <c r="D9" s="1" t="s">
        <v>18</v>
      </c>
      <c r="E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9CAB-FA0A-41A1-87FF-A2BD43D5396F}">
  <dimension ref="A1:J6"/>
  <sheetViews>
    <sheetView workbookViewId="0">
      <selection activeCell="B3" sqref="B3"/>
    </sheetView>
  </sheetViews>
  <sheetFormatPr defaultRowHeight="15" x14ac:dyDescent="0.25"/>
  <cols>
    <col min="1" max="1" width="15.42578125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</row>
    <row r="2" spans="1:10" x14ac:dyDescent="0.25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5">
      <c r="A3" t="s">
        <v>9</v>
      </c>
      <c r="B3">
        <v>1000000</v>
      </c>
      <c r="C3">
        <v>1000000</v>
      </c>
      <c r="D3">
        <v>1000000</v>
      </c>
      <c r="E3">
        <f>F3*1.2</f>
        <v>1.1088</v>
      </c>
      <c r="F3">
        <f>0.7*1.2*1.1</f>
        <v>0.92400000000000004</v>
      </c>
      <c r="G3">
        <v>1000000</v>
      </c>
      <c r="H3">
        <f>I3*0.9</f>
        <v>4.96584</v>
      </c>
      <c r="I3">
        <f>4.18*1.2*1.1</f>
        <v>5.5175999999999998</v>
      </c>
      <c r="J3">
        <v>1000000</v>
      </c>
    </row>
    <row r="4" spans="1:10" x14ac:dyDescent="0.25">
      <c r="A4" t="s">
        <v>10</v>
      </c>
      <c r="B4">
        <v>1000000</v>
      </c>
      <c r="C4">
        <v>1000000</v>
      </c>
      <c r="D4">
        <v>1000000</v>
      </c>
      <c r="E4">
        <f>F4*1.2</f>
        <v>0.57023999999999997</v>
      </c>
      <c r="F4">
        <f>0.36*1.2*1.1</f>
        <v>0.47520000000000001</v>
      </c>
      <c r="G4">
        <v>1000000</v>
      </c>
      <c r="H4">
        <f>I4*0.9</f>
        <v>3.78972</v>
      </c>
      <c r="I4">
        <f>3.19*1.2*1.1</f>
        <v>4.2107999999999999</v>
      </c>
      <c r="J4">
        <v>1000000</v>
      </c>
    </row>
    <row r="5" spans="1:10" x14ac:dyDescent="0.25">
      <c r="A5" t="s">
        <v>11</v>
      </c>
      <c r="B5">
        <v>1000000</v>
      </c>
      <c r="C5">
        <v>1000000</v>
      </c>
      <c r="D5">
        <v>2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</row>
    <row r="6" spans="1:10" x14ac:dyDescent="0.25">
      <c r="A6" t="s">
        <v>12</v>
      </c>
      <c r="B6">
        <v>1000000</v>
      </c>
      <c r="C6">
        <v>1000000</v>
      </c>
      <c r="D6">
        <v>3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5AC2-9AC8-4396-8F68-A92638E7DF3D}">
  <dimension ref="A1:J6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9.28515625" bestFit="1" customWidth="1"/>
    <col min="5" max="5" width="9.28515625" bestFit="1" customWidth="1"/>
    <col min="6" max="6" width="8.42578125" bestFit="1" customWidth="1"/>
    <col min="7" max="7" width="7.85546875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</row>
    <row r="2" spans="1:10" x14ac:dyDescent="0.25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5">
      <c r="A3" t="s">
        <v>9</v>
      </c>
      <c r="B3">
        <v>1000000</v>
      </c>
      <c r="C3">
        <v>1000000</v>
      </c>
      <c r="D3">
        <v>1000000</v>
      </c>
      <c r="E3">
        <v>2500</v>
      </c>
      <c r="F3">
        <v>5000</v>
      </c>
      <c r="G3">
        <v>1000000</v>
      </c>
      <c r="H3">
        <v>2500</v>
      </c>
      <c r="I3">
        <v>5000</v>
      </c>
      <c r="J3">
        <v>1000000</v>
      </c>
    </row>
    <row r="4" spans="1:10" x14ac:dyDescent="0.25">
      <c r="A4" t="s">
        <v>10</v>
      </c>
      <c r="B4">
        <v>1000000</v>
      </c>
      <c r="C4">
        <v>1000000</v>
      </c>
      <c r="D4">
        <v>1000000</v>
      </c>
      <c r="E4">
        <v>2500</v>
      </c>
      <c r="F4">
        <v>5000</v>
      </c>
      <c r="G4">
        <v>1000000</v>
      </c>
      <c r="H4">
        <v>2500</v>
      </c>
      <c r="I4">
        <v>5000</v>
      </c>
      <c r="J4">
        <v>1000000</v>
      </c>
    </row>
    <row r="5" spans="1:10" x14ac:dyDescent="0.25">
      <c r="A5" t="s">
        <v>11</v>
      </c>
      <c r="B5">
        <v>1000000</v>
      </c>
      <c r="C5">
        <v>1000000</v>
      </c>
      <c r="D5">
        <v>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</row>
    <row r="6" spans="1:10" x14ac:dyDescent="0.25">
      <c r="A6" t="s">
        <v>12</v>
      </c>
      <c r="B6">
        <v>1000000</v>
      </c>
      <c r="C6">
        <v>1000000</v>
      </c>
      <c r="D6">
        <v>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EE5B-6718-496D-BFC3-28AAD8FB7EF3}">
  <dimension ref="A1:B5"/>
  <sheetViews>
    <sheetView workbookViewId="0">
      <selection activeCell="G25" sqref="G25"/>
    </sheetView>
  </sheetViews>
  <sheetFormatPr defaultRowHeight="15" x14ac:dyDescent="0.25"/>
  <cols>
    <col min="1" max="1" width="19.5703125" bestFit="1" customWidth="1"/>
    <col min="2" max="2" width="14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3000</v>
      </c>
    </row>
    <row r="3" spans="1:2" x14ac:dyDescent="0.25">
      <c r="A3" t="s">
        <v>10</v>
      </c>
      <c r="B3">
        <v>2400</v>
      </c>
    </row>
    <row r="4" spans="1:2" x14ac:dyDescent="0.25">
      <c r="A4" t="s">
        <v>11</v>
      </c>
      <c r="B4">
        <v>300</v>
      </c>
    </row>
    <row r="5" spans="1:2" x14ac:dyDescent="0.25">
      <c r="A5" t="s">
        <v>12</v>
      </c>
      <c r="B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6AC8-5A89-4FF7-8921-ACA1E004C54F}">
  <dimension ref="A1:B3"/>
  <sheetViews>
    <sheetView workbookViewId="0">
      <selection activeCell="D10" sqref="D10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</v>
      </c>
      <c r="B1">
        <v>776</v>
      </c>
    </row>
    <row r="2" spans="1:2" x14ac:dyDescent="0.25">
      <c r="A2" t="s">
        <v>5</v>
      </c>
      <c r="B2">
        <v>4656</v>
      </c>
    </row>
    <row r="3" spans="1:2" x14ac:dyDescent="0.25">
      <c r="A3" t="s">
        <v>6</v>
      </c>
      <c r="B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968D-A9DB-4AD5-A4D3-EEF526665422}">
  <dimension ref="A1:J6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</row>
    <row r="2" spans="1:10" x14ac:dyDescent="0.25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5">
      <c r="A3" t="s">
        <v>9</v>
      </c>
      <c r="B3">
        <v>1000000</v>
      </c>
      <c r="C3">
        <v>1000000</v>
      </c>
      <c r="D3">
        <v>1000000</v>
      </c>
      <c r="E3">
        <v>24</v>
      </c>
      <c r="F3">
        <v>21</v>
      </c>
      <c r="G3">
        <v>1000000</v>
      </c>
      <c r="H3">
        <v>7</v>
      </c>
      <c r="I3">
        <v>7</v>
      </c>
      <c r="J3">
        <v>1000000</v>
      </c>
    </row>
    <row r="4" spans="1:10" x14ac:dyDescent="0.25">
      <c r="A4" t="s">
        <v>10</v>
      </c>
      <c r="B4">
        <v>1000000</v>
      </c>
      <c r="C4">
        <v>1000000</v>
      </c>
      <c r="D4">
        <v>1000000</v>
      </c>
      <c r="E4">
        <v>14</v>
      </c>
      <c r="F4">
        <v>12</v>
      </c>
      <c r="G4">
        <v>1000000</v>
      </c>
      <c r="H4">
        <v>5</v>
      </c>
      <c r="I4">
        <v>5</v>
      </c>
      <c r="J4">
        <v>1000000</v>
      </c>
    </row>
    <row r="5" spans="1:10" x14ac:dyDescent="0.25">
      <c r="A5" t="s">
        <v>11</v>
      </c>
      <c r="B5">
        <v>1000000</v>
      </c>
      <c r="C5">
        <v>1000000</v>
      </c>
      <c r="D5">
        <v>3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</row>
    <row r="6" spans="1:10" x14ac:dyDescent="0.25">
      <c r="A6" t="s">
        <v>12</v>
      </c>
      <c r="B6">
        <v>1000000</v>
      </c>
      <c r="C6">
        <v>1000000</v>
      </c>
      <c r="D6">
        <v>3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3479-0FC9-4F01-8C97-E59C40EE7366}">
  <dimension ref="A1"/>
  <sheetViews>
    <sheetView workbookViewId="0">
      <selection activeCell="O18" sqref="O18"/>
    </sheetView>
  </sheetViews>
  <sheetFormatPr defaultRowHeight="15" x14ac:dyDescent="0.25"/>
  <sheetData>
    <row r="1" spans="1:1" x14ac:dyDescent="0.25">
      <c r="A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price_break</vt:lpstr>
      <vt:lpstr>cost</vt:lpstr>
      <vt:lpstr>fixed_cost</vt:lpstr>
      <vt:lpstr>capacity</vt:lpstr>
      <vt:lpstr>demand</vt:lpstr>
      <vt:lpstr>time_lead_cost</vt:lpstr>
      <vt:lpstr>holding_cost_per_unit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PHÚ NGUYÊN</dc:creator>
  <cp:lastModifiedBy>Silver N</cp:lastModifiedBy>
  <dcterms:created xsi:type="dcterms:W3CDTF">2024-02-24T11:32:38Z</dcterms:created>
  <dcterms:modified xsi:type="dcterms:W3CDTF">2024-02-24T18:21:47Z</dcterms:modified>
</cp:coreProperties>
</file>