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defaultThemeVersion="124226"/>
  <xr:revisionPtr revIDLastSave="0" documentId="13_ncr:1_{EF7622A9-56F0-4E5E-ACB1-63676941D723}" xr6:coauthVersionLast="45" xr6:coauthVersionMax="45" xr10:uidLastSave="{00000000-0000-0000-0000-000000000000}"/>
  <bookViews>
    <workbookView xWindow="28680" yWindow="-120" windowWidth="29040" windowHeight="16440" tabRatio="822" xr2:uid="{00000000-000D-0000-FFFF-FFFF00000000}"/>
  </bookViews>
  <sheets>
    <sheet name="Vessel General" sheetId="4" r:id="rId1"/>
    <sheet name="REPL CRITERIA" sheetId="18" r:id="rId2"/>
    <sheet name=" MOORING WIRES " sheetId="6" r:id="rId3"/>
    <sheet name="SPARE WIRES" sheetId="2" r:id="rId4"/>
    <sheet name="MOORING TAILS" sheetId="3" r:id="rId5"/>
    <sheet name="SPARE MOORING TAIL" sheetId="8" r:id="rId6"/>
    <sheet name=" HMPE ROPES" sheetId="15" r:id="rId7"/>
    <sheet name="MOORING ROPES" sheetId="10" r:id="rId8"/>
    <sheet name="SPARE MOORING ROPES" sheetId="7" r:id="rId9"/>
    <sheet name="JOIN SHACKLES" sheetId="9" r:id="rId10"/>
    <sheet name="MESSENGER ROPES" sheetId="11" r:id="rId11"/>
    <sheet name="ROPE STOPPERS FOR MOORING OPERA" sheetId="13" r:id="rId12"/>
    <sheet name="CHAIN STOPPERS FOR MOORING OPER" sheetId="14" r:id="rId13"/>
    <sheet name="SETTINGS" sheetId="5" state="hidden" r:id="rId14"/>
  </sheets>
  <definedNames>
    <definedName name="CONDITION">SETTINGS!$O$5:$O$11</definedName>
    <definedName name="JOINSHACKLES">SETTINGS!$U$5:$U$7</definedName>
    <definedName name="LOCATION">SETTINGS!$I$5:$I$15</definedName>
    <definedName name="_xlnm.Print_Area" localSheetId="2">' MOORING WIRES '!$A$1:$R$48</definedName>
    <definedName name="_xlnm.Print_Area" localSheetId="9">'JOIN SHACKLES'!$A$1:$J$45</definedName>
    <definedName name="_xlnm.Print_Area" localSheetId="10">'MESSENGER ROPES'!$A$1:$K$25</definedName>
    <definedName name="_xlnm.Print_Area" localSheetId="7">'MOORING ROPES'!$A$1:$O$34</definedName>
    <definedName name="_xlnm.Print_Area" localSheetId="4">'MOORING TAILS'!$A$1:$O$40</definedName>
    <definedName name="_xlnm.Print_Area" localSheetId="11">'ROPE STOPPERS FOR MOORING OPERA'!$A$1:$L$32</definedName>
    <definedName name="_xlnm.Print_Area" localSheetId="8">'SPARE MOORING ROPES'!$A$1:$K$24</definedName>
    <definedName name="_xlnm.Print_Area" localSheetId="5">'SPARE MOORING TAIL'!$A$1:$L$32</definedName>
    <definedName name="_xlnm.Print_Area" localSheetId="0">'Vessel General'!$A$1:$E$47</definedName>
    <definedName name="_xlnm.Print_Titles" localSheetId="2">' MOORING WIRES '!$1:$3</definedName>
    <definedName name="SPLICETYPE">SETTINGS!$L$5:$L$10</definedName>
    <definedName name="VESSELTYPE">SETTINGS!$A$5:$A$15</definedName>
    <definedName name="WINCHLOCATION">SETTINGS!$R$5:$R$20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5" l="1"/>
  <c r="D6" i="5" s="1"/>
  <c r="F6" i="5" s="1"/>
  <c r="D13" i="5" l="1"/>
  <c r="D10" i="5"/>
  <c r="F10" i="5" s="1"/>
  <c r="D7" i="5"/>
  <c r="F7" i="5" s="1"/>
  <c r="D8" i="5"/>
  <c r="F8" i="5" s="1"/>
  <c r="D9" i="5"/>
  <c r="F9" i="5" s="1"/>
  <c r="D11" i="5"/>
  <c r="F11" i="5" s="1"/>
  <c r="F12" i="5" l="1"/>
  <c r="F13" i="5" s="1"/>
  <c r="E14" i="5" s="1"/>
</calcChain>
</file>

<file path=xl/sharedStrings.xml><?xml version="1.0" encoding="utf-8"?>
<sst xmlns="http://schemas.openxmlformats.org/spreadsheetml/2006/main" count="1191" uniqueCount="259">
  <si>
    <t>LOCATION</t>
  </si>
  <si>
    <t>CONDITION</t>
  </si>
  <si>
    <t>REMARKS</t>
  </si>
  <si>
    <t>INNER SPLICE (MECHANICAL OR HANDMADE)</t>
  </si>
  <si>
    <t>OUTER SPLICE (MECHANICAL OR HANDMADE)</t>
  </si>
  <si>
    <t xml:space="preserve"> CONDITION</t>
  </si>
  <si>
    <t xml:space="preserve">LAST LUBRICATION </t>
  </si>
  <si>
    <t>TYPE OF JOIN SHACKLES</t>
  </si>
  <si>
    <t>1. The stopper should be a synthetic fibre rope</t>
  </si>
  <si>
    <t>2. The stopper should be used "on the double rope"</t>
  </si>
  <si>
    <t>4. The stopper rope should be of low stretch material</t>
  </si>
  <si>
    <t>7. Company requirement is all lines to be replaced every 2 years.</t>
  </si>
  <si>
    <t>Chain Stopper Note:</t>
  </si>
  <si>
    <t>1. All chain stoppers should be proof load tested to twice the SWL</t>
  </si>
  <si>
    <t xml:space="preserve">    and Certified.</t>
  </si>
  <si>
    <t>2. Chain stopper should be used for stoppering wire rope ONLY.</t>
  </si>
  <si>
    <t xml:space="preserve">    Using chain for stoppering might cause crushing and pinching </t>
  </si>
  <si>
    <t xml:space="preserve">    damage to yarns and strands when tension comes on the chain</t>
  </si>
  <si>
    <t xml:space="preserve">    stopper.</t>
  </si>
  <si>
    <t xml:space="preserve">3. Company requirement is handling rope line attached to chain </t>
  </si>
  <si>
    <t xml:space="preserve">    to be replaced every 2 years.</t>
  </si>
  <si>
    <t>NOTES:  for Mooring Rope Stoppers</t>
  </si>
  <si>
    <t>NOTES:  for General Rope Stoppers</t>
  </si>
  <si>
    <t xml:space="preserve">2. Rope stopper Diameter should be not less than 24mm.  </t>
  </si>
  <si>
    <t>MECHANICAL</t>
  </si>
  <si>
    <t>FORECASTLE</t>
  </si>
  <si>
    <t>NONE</t>
  </si>
  <si>
    <t>MANDAL SHACKLE</t>
  </si>
  <si>
    <t>TONSBERG MOORING LINK</t>
  </si>
  <si>
    <t>SUNKEN DECK STORE</t>
  </si>
  <si>
    <t>INNER END CLEAR</t>
  </si>
  <si>
    <t>STEERING GEAR ROOM</t>
  </si>
  <si>
    <t>3. The stopper should be very flexible and the size should be appropriate for the size of moorings, that is about of 50% of the rope diameter.</t>
  </si>
  <si>
    <t>5. The man-made fibre ropes used for stopper should be made from high melting material, i.e. polyester  or  polyamide.</t>
  </si>
  <si>
    <t>6. The double rope used for the stopper should, where possible, have a combined strength equal to 50% of the breaking load of the mooring rope on whitch it is to used.</t>
  </si>
  <si>
    <t>8. Fibre line stoppers should be used for stoppering fibre mooring lines ONLY.</t>
  </si>
  <si>
    <t>PORT CARGO GEAR LOCKER</t>
  </si>
  <si>
    <t>MANUFACTURER</t>
  </si>
  <si>
    <t>Vessel Name</t>
  </si>
  <si>
    <t>Date Delivered</t>
  </si>
  <si>
    <t>Shipyard</t>
  </si>
  <si>
    <t>ISM Manager</t>
  </si>
  <si>
    <t>Flag</t>
  </si>
  <si>
    <t>Summer DWT</t>
  </si>
  <si>
    <t>Summer Displacement</t>
  </si>
  <si>
    <t>Beam</t>
  </si>
  <si>
    <t>Summer Mean Draft</t>
  </si>
  <si>
    <t>Depth</t>
  </si>
  <si>
    <t>Ballast Mean Darft</t>
  </si>
  <si>
    <t>Ballast Displacement</t>
  </si>
  <si>
    <t>Vessels' Email</t>
  </si>
  <si>
    <t>IMO No.</t>
  </si>
  <si>
    <t xml:space="preserve">Lightship Displacement </t>
  </si>
  <si>
    <t>Vessel Type</t>
  </si>
  <si>
    <t>VESSEL TYPE</t>
  </si>
  <si>
    <t>OIL TANKER</t>
  </si>
  <si>
    <t>CHEMICAL</t>
  </si>
  <si>
    <t>CRUDE OIL</t>
  </si>
  <si>
    <t>OIL PRODUCT</t>
  </si>
  <si>
    <t>OIL/CHEMICAL</t>
  </si>
  <si>
    <t>CHEMICAL/ PRODUCT</t>
  </si>
  <si>
    <t>LPG</t>
  </si>
  <si>
    <t>LNG</t>
  </si>
  <si>
    <t>BITUMEN</t>
  </si>
  <si>
    <t>OTHER</t>
  </si>
  <si>
    <t>VT01</t>
  </si>
  <si>
    <t>VT02</t>
  </si>
  <si>
    <t>VT03</t>
  </si>
  <si>
    <t>VT04</t>
  </si>
  <si>
    <t>VT05</t>
  </si>
  <si>
    <t>VT06</t>
  </si>
  <si>
    <t>VT07</t>
  </si>
  <si>
    <t>VT08</t>
  </si>
  <si>
    <t>VT09</t>
  </si>
  <si>
    <t>VT10</t>
  </si>
  <si>
    <t>PLEASE SELECT</t>
  </si>
  <si>
    <t>If other, please mention</t>
  </si>
  <si>
    <t>LOA [m]</t>
  </si>
  <si>
    <t>LBP [m]</t>
  </si>
  <si>
    <t>IMO VALIDATION</t>
  </si>
  <si>
    <t>GENERAL</t>
  </si>
  <si>
    <t>A</t>
  </si>
  <si>
    <t>B</t>
  </si>
  <si>
    <t>LC01</t>
  </si>
  <si>
    <t>BOSUN STORE</t>
  </si>
  <si>
    <t>MAIN DECK STORE</t>
  </si>
  <si>
    <t>MAIN DECK STORE PORT</t>
  </si>
  <si>
    <t>MAIN DECK STORE STBD</t>
  </si>
  <si>
    <t>M/E STORE ROOM</t>
  </si>
  <si>
    <t>LC02</t>
  </si>
  <si>
    <t>LC03</t>
  </si>
  <si>
    <t>LC04</t>
  </si>
  <si>
    <t>LC05</t>
  </si>
  <si>
    <t>LC06</t>
  </si>
  <si>
    <t>LC07</t>
  </si>
  <si>
    <t>LC08</t>
  </si>
  <si>
    <t>STBD CARGO GEAR LOCKER</t>
  </si>
  <si>
    <t>LC09</t>
  </si>
  <si>
    <t>LC10</t>
  </si>
  <si>
    <t>MBL
[MT]</t>
  </si>
  <si>
    <t>SPLICE TYPE</t>
  </si>
  <si>
    <t>HANDMADE</t>
  </si>
  <si>
    <t>ST01</t>
  </si>
  <si>
    <t>ST02</t>
  </si>
  <si>
    <t>ST03</t>
  </si>
  <si>
    <t>EXCELLENT</t>
  </si>
  <si>
    <t>GOOD</t>
  </si>
  <si>
    <t>MARGINALLY ACCEPTABLE</t>
  </si>
  <si>
    <t>NOT ACCEPTABLE</t>
  </si>
  <si>
    <t>BRANT NEW</t>
  </si>
  <si>
    <t>SATISFACTORY</t>
  </si>
  <si>
    <t>CD01</t>
  </si>
  <si>
    <t>CD02</t>
  </si>
  <si>
    <t>CD03</t>
  </si>
  <si>
    <t>CD04</t>
  </si>
  <si>
    <t>CD05</t>
  </si>
  <si>
    <t>CD06</t>
  </si>
  <si>
    <t>WINCH LOCATION</t>
  </si>
  <si>
    <t>HEAD FORECASTLE PORT</t>
  </si>
  <si>
    <t>HEAD FORCASTLE STBD</t>
  </si>
  <si>
    <t>BREAST FORECASTLE PORT</t>
  </si>
  <si>
    <t>BREAST FORECASTLE STBD</t>
  </si>
  <si>
    <t>BREAST MAIN DECK FRW PORT</t>
  </si>
  <si>
    <t>BREAST MAIN DECK FRW STBD</t>
  </si>
  <si>
    <t>SPRING MAIN DECK FRW PORT</t>
  </si>
  <si>
    <t>SPRING MAIN DECK FRW STBD</t>
  </si>
  <si>
    <t>SPRING MAIN DECK AFT PORT</t>
  </si>
  <si>
    <t>SPRING MAIN DECK AFT STBD</t>
  </si>
  <si>
    <t>BREAST MAIN DECK AFT PORT</t>
  </si>
  <si>
    <t>BREAST MAIN DECK AFT STBD</t>
  </si>
  <si>
    <t>STERN, SUNKEN DECK PORT/STBD</t>
  </si>
  <si>
    <t>STERN, SUNKEN DECK AFT PORT</t>
  </si>
  <si>
    <t>STERN, SUNKEN DECK AFT STBD</t>
  </si>
  <si>
    <t>WL01</t>
  </si>
  <si>
    <t>WL02</t>
  </si>
  <si>
    <t>WL03</t>
  </si>
  <si>
    <t>WL04</t>
  </si>
  <si>
    <t>WL05</t>
  </si>
  <si>
    <t>WL06</t>
  </si>
  <si>
    <t>WL07</t>
  </si>
  <si>
    <t>WL08</t>
  </si>
  <si>
    <t>WL09</t>
  </si>
  <si>
    <t>WL10</t>
  </si>
  <si>
    <t>WL11</t>
  </si>
  <si>
    <t>WL12</t>
  </si>
  <si>
    <t>WL13</t>
  </si>
  <si>
    <t>WL14</t>
  </si>
  <si>
    <t>WL15</t>
  </si>
  <si>
    <t>A/A</t>
  </si>
  <si>
    <t>The line has been just installed and never used until now</t>
  </si>
  <si>
    <t>The line has been used and is in excellent condition</t>
  </si>
  <si>
    <t>The line is in use and has sustained minor ware and tear</t>
  </si>
  <si>
    <t>The line is in use with evident external wear and tear.</t>
  </si>
  <si>
    <t>The line has to be soon replaced</t>
  </si>
  <si>
    <t>The line will not be used any more and will be replaced with a new one.</t>
  </si>
  <si>
    <t xml:space="preserve"> CONDITION
Check remarks below</t>
  </si>
  <si>
    <t>ST04</t>
  </si>
  <si>
    <t>INVENTORY FOR SPARE WIRES</t>
  </si>
  <si>
    <t>JS01</t>
  </si>
  <si>
    <t>JS02</t>
  </si>
  <si>
    <t>ST05</t>
  </si>
  <si>
    <t>CONSTRUCTION CHARACTERISTICS LENGTH  - DIAM
Example:POLYESTER &amp; POLYOLEFIN      8 STRADS L=11m / 88 mm</t>
  </si>
  <si>
    <t>MBL
[TN]</t>
  </si>
  <si>
    <t>CONSTRUCTION CHARACTERISTICS LENGTH  -  DIAM
Example: NYLON- 8 STR. L=220m D=40mm</t>
  </si>
  <si>
    <t>DATE                   FIRST IN USE
DD/MM/YYYY</t>
  </si>
  <si>
    <t>CONSTRUCTION CHARACTERISTICS LENGTH  -  DIAM
Example: POLYPROPYLENE ROPE
 L=1.8m D=26mm</t>
  </si>
  <si>
    <t>CONSTRUCTION CHARACTERISTICS LENGTH  -  DIAM
Example:CHAIN L= 1.8m D= 60mm
ROPE POLYPROPYLENE
 L=1.5m D=18mm</t>
  </si>
  <si>
    <t>DIMENSIONS</t>
  </si>
  <si>
    <t>C</t>
  </si>
  <si>
    <t>D</t>
  </si>
  <si>
    <t>BROKEN STRAND ON SPLICE END</t>
  </si>
  <si>
    <t>INVENTORY FOR JOIN SHACKLES</t>
  </si>
  <si>
    <t>SHIP DETAILS</t>
  </si>
  <si>
    <t>INVENTORY FOR MESSENGER ROPES</t>
  </si>
  <si>
    <t>INVENTORY FOR ROPE STOPPERS FOR MOORING OPERATION</t>
  </si>
  <si>
    <t>INVENTORY FOR CHAIN STOPPERS FOR MOORING OPERATION</t>
  </si>
  <si>
    <t xml:space="preserve">(PLEASE INSERT ANY NOTES AVAILABLE)
</t>
  </si>
  <si>
    <t>E</t>
  </si>
  <si>
    <t>Vessels' MBL</t>
  </si>
  <si>
    <t>Vessels' Equipment Number</t>
  </si>
  <si>
    <r>
      <t xml:space="preserve">MOORING </t>
    </r>
    <r>
      <rPr>
        <b/>
        <i/>
        <sz val="12"/>
        <color theme="0"/>
        <rFont val="Calibri"/>
        <family val="2"/>
        <scheme val="minor"/>
      </rPr>
      <t>(Information from the mooring arrangement plan)</t>
    </r>
  </si>
  <si>
    <t xml:space="preserve">CERTIFICATE NO.
</t>
  </si>
  <si>
    <t>DATE OF ISSUE
DD/MM/YYYY</t>
  </si>
  <si>
    <t>CERTIFICATE NO.</t>
  </si>
  <si>
    <t xml:space="preserve"> DATE OF ISSUE
DD/MM/YYYY</t>
  </si>
  <si>
    <t xml:space="preserve">CERTIFICATE NO. </t>
  </si>
  <si>
    <t>LAST INSPECTION DATE</t>
  </si>
  <si>
    <t>TYPE OF INSPECTION</t>
  </si>
  <si>
    <t xml:space="preserve">TYPE OF INSPECTION
</t>
  </si>
  <si>
    <t>F</t>
  </si>
  <si>
    <t>RESPONSIBLE PERSONNEL</t>
  </si>
  <si>
    <t>Inspection of Mooring equipment</t>
  </si>
  <si>
    <t>Responsible person ashore</t>
  </si>
  <si>
    <t>CONSTR LENGTH  - DIAM
Example:GALV. 6x37 L=275m D=42mm IWRC</t>
  </si>
  <si>
    <t>DATE ON BOARD
DD/MM/YY</t>
  </si>
  <si>
    <t>DATE IN USE
DD/MM/YY</t>
  </si>
  <si>
    <t>DATE END TO END
DD/MM/YY</t>
  </si>
  <si>
    <t>LAST LUBRICATION
DD/MM/YY</t>
  </si>
  <si>
    <t>LAST INSPECTION DD/MM/YY</t>
  </si>
  <si>
    <t>PORT</t>
  </si>
  <si>
    <t>TOTAL TIME ROPE / WIRE IN USE (HH.H)</t>
  </si>
  <si>
    <t>TIME ROPE / WIRE IN USE (HH.H)</t>
  </si>
  <si>
    <t>ROPE / WIRE ID</t>
  </si>
  <si>
    <t>CONST LENGTH  - DIAM
Example: GALV. 6x37 L=275m D=42mm IWRC</t>
  </si>
  <si>
    <t>DATE INSTALLED
DD/MM/YY</t>
  </si>
  <si>
    <t>CONSTR LENGTH  - DIAM
Example: 8 strand.  L=220m D=42mm IWRC</t>
  </si>
  <si>
    <t xml:space="preserve">LAST INSPECTION </t>
  </si>
  <si>
    <t>RUNNING HOURS</t>
  </si>
  <si>
    <t>NEW</t>
  </si>
  <si>
    <t>Newly fitted - not used</t>
  </si>
  <si>
    <t>In use - excellent condition</t>
  </si>
  <si>
    <t>In use - minor wear and tear</t>
  </si>
  <si>
    <t>In use - moderate wear and tear.</t>
  </si>
  <si>
    <t>Requires replacing.</t>
  </si>
  <si>
    <t xml:space="preserve">In use - significant wear and tear. </t>
  </si>
  <si>
    <t>The line has been used and has sustained minor ware and tear</t>
  </si>
  <si>
    <t>The line has been used and has evident external wear and tear.</t>
  </si>
  <si>
    <t>ID</t>
  </si>
  <si>
    <t xml:space="preserve">CERTIFICATE 
</t>
  </si>
  <si>
    <t xml:space="preserve"> END TO END
DD/MM/YY</t>
  </si>
  <si>
    <t xml:space="preserve"> DATE ONBOARD
DD/MM/YY</t>
  </si>
  <si>
    <t>INVENTORY FOR SPARE WIRE  MOORING TAILS</t>
  </si>
  <si>
    <t>CONSTR LENGTH  - DIAM
Example:GALV. 6x36 L=11m D=38mm IWRC</t>
  </si>
  <si>
    <t>DATE OF ISSUE
DD/MM/YY</t>
  </si>
  <si>
    <t>New condition - not used</t>
  </si>
  <si>
    <t>Rope ID</t>
  </si>
  <si>
    <t>CONST LENGTH  -  DIAM
Example:8 STRAND L=200m D=80mm</t>
  </si>
  <si>
    <t>DATE ONBOARD
DD/MM/YY</t>
  </si>
  <si>
    <r>
      <t xml:space="preserve"> END TO END</t>
    </r>
    <r>
      <rPr>
        <b/>
        <sz val="12"/>
        <color rgb="FFFF0000"/>
        <rFont val="Calibri"/>
        <family val="2"/>
        <scheme val="minor"/>
      </rPr>
      <t>*</t>
    </r>
    <r>
      <rPr>
        <b/>
        <sz val="12"/>
        <color theme="0"/>
        <rFont val="Calibri"/>
        <family val="2"/>
        <charset val="161"/>
        <scheme val="minor"/>
      </rPr>
      <t xml:space="preserve">
DD/MM/YY</t>
    </r>
  </si>
  <si>
    <t>INSTALLED
DD/MM/YY</t>
  </si>
  <si>
    <t xml:space="preserve"> NEW</t>
  </si>
  <si>
    <t>(If maintenance and running hour data can be kept in onboard PMS, then it is not necessary to duplicate in this form)</t>
  </si>
  <si>
    <t>MOORING WIRES IN USE</t>
  </si>
  <si>
    <t>MOORING TAILS IN USE</t>
  </si>
  <si>
    <t>HMPE ROPES</t>
  </si>
  <si>
    <t>MOORING ROPES</t>
  </si>
  <si>
    <t>INVENTORY FOR SPARE MOORING ROPES</t>
  </si>
  <si>
    <t>The line not to be used &amp; waiting disposal</t>
  </si>
  <si>
    <t>Line Type</t>
  </si>
  <si>
    <t>Residual strength testing</t>
  </si>
  <si>
    <t>Renewal Criteria</t>
  </si>
  <si>
    <t>Mooring Tails *</t>
  </si>
  <si>
    <t xml:space="preserve">After 3000 hours mooring use renewal affected, alternately a representative example of the tail batch in operational use to be tested for residual strength. </t>
  </si>
  <si>
    <t>-----------</t>
  </si>
  <si>
    <t>Mooring Wires *</t>
  </si>
  <si>
    <t>Annually if line retained            &gt; 5 years.</t>
  </si>
  <si>
    <t xml:space="preserve">2.5 years </t>
  </si>
  <si>
    <t>(End cropping and mechanical re-splicing can be adopted instead of end-for ending).</t>
  </si>
  <si>
    <t>Mooring Ropes</t>
  </si>
  <si>
    <t>Annually if line retained          &gt; 5 years.</t>
  </si>
  <si>
    <t xml:space="preserve">3,000 hours. Subject to residual strength testing and the criteria being met the tail batch can continue in use subject to ongoing 1500 hours testing.  </t>
  </si>
  <si>
    <t xml:space="preserve">5.0 years in continuous use, subsequent use can be extended on an annual basis if end cropping has been adopted and residual strength testing of a working part of a representative line which has been in use shows that 75% of ship design MBL is retained. </t>
  </si>
  <si>
    <t>5.0 years in continuous use, subsequent use can be extended on an annual basis if residual strength testing of a working part of a representative line which has been in use shows that 75% of ship design MBL is retained.</t>
  </si>
  <si>
    <t xml:space="preserve">End for Ending </t>
  </si>
  <si>
    <r>
      <rPr>
        <b/>
        <i/>
        <u/>
        <sz val="12"/>
        <color rgb="FFC00000"/>
        <rFont val="Calibri"/>
        <family val="2"/>
        <scheme val="minor"/>
      </rPr>
      <t>*Note</t>
    </r>
    <r>
      <rPr>
        <i/>
        <sz val="12"/>
        <color rgb="FFC00000"/>
        <rFont val="Calibri"/>
        <family val="2"/>
        <scheme val="minor"/>
      </rPr>
      <t>: The recommended end-for-ending period is 30 months, whereas visual inspection and washing may also be carried out.</t>
    </r>
  </si>
  <si>
    <t>OP145 - Mooring Equipment Condition, Maintenance and Usage Record</t>
  </si>
  <si>
    <t>Revision: 6.1</t>
  </si>
  <si>
    <t>DISPLACEMENT AND BALLAST</t>
  </si>
  <si>
    <t>Form  OP145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</si>
</sst>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quot;mt&quot;"/>
    <numFmt numFmtId="165" formatCode="0.00\ &quot;m&quot;"/>
    <numFmt numFmtId="166" formatCode="dd/mm/yyyy;@"/>
    <numFmt numFmtId="167" formatCode="dd/mm/yy;@"/>
  </numFmts>
  <fonts count="49" x14ac:knownFonts="1">
    <font>
      <sz val="11"/>
      <color theme="1"/>
      <name val="Calibri"/>
      <family val="2"/>
      <scheme val="minor"/>
    </font>
    <font>
      <sz val="11"/>
      <color theme="1"/>
      <name val="Calibri"/>
      <family val="2"/>
      <charset val="161"/>
      <scheme val="minor"/>
    </font>
    <font>
      <b/>
      <sz val="12"/>
      <color theme="1"/>
      <name val="Arial Narrow"/>
      <family val="2"/>
      <charset val="161"/>
    </font>
    <font>
      <b/>
      <u/>
      <sz val="10"/>
      <color theme="1"/>
      <name val="Arial Narrow"/>
      <family val="2"/>
      <charset val="161"/>
    </font>
    <font>
      <b/>
      <i/>
      <u/>
      <sz val="11"/>
      <color theme="1"/>
      <name val="Arial Narrow"/>
      <family val="2"/>
      <charset val="161"/>
    </font>
    <font>
      <sz val="11"/>
      <color theme="1"/>
      <name val="Calibri"/>
      <family val="2"/>
      <charset val="161"/>
      <scheme val="minor"/>
    </font>
    <font>
      <b/>
      <i/>
      <u/>
      <sz val="12"/>
      <color theme="1"/>
      <name val="Calibri"/>
      <family val="2"/>
      <charset val="161"/>
      <scheme val="minor"/>
    </font>
    <font>
      <b/>
      <u/>
      <sz val="12"/>
      <color theme="1"/>
      <name val="Arial Narrow"/>
      <family val="2"/>
      <charset val="161"/>
    </font>
    <font>
      <sz val="12"/>
      <color theme="1"/>
      <name val="Calibri"/>
      <family val="2"/>
      <scheme val="minor"/>
    </font>
    <font>
      <b/>
      <i/>
      <sz val="12"/>
      <color theme="1"/>
      <name val="Calibri"/>
      <family val="2"/>
      <charset val="161"/>
      <scheme val="minor"/>
    </font>
    <font>
      <sz val="14"/>
      <color theme="1"/>
      <name val="Arial Narrow"/>
      <family val="2"/>
      <charset val="161"/>
    </font>
    <font>
      <sz val="10"/>
      <color theme="1"/>
      <name val="Calibri"/>
      <family val="2"/>
      <scheme val="minor"/>
    </font>
    <font>
      <sz val="11"/>
      <name val="Calibri"/>
      <family val="2"/>
      <scheme val="minor"/>
    </font>
    <font>
      <b/>
      <sz val="20"/>
      <color theme="3"/>
      <name val="Calibri"/>
      <family val="2"/>
      <scheme val="minor"/>
    </font>
    <font>
      <b/>
      <sz val="11"/>
      <color theme="1"/>
      <name val="Calibri"/>
      <family val="2"/>
      <scheme val="minor"/>
    </font>
    <font>
      <b/>
      <sz val="20"/>
      <color theme="1"/>
      <name val="Calibri"/>
      <family val="2"/>
      <scheme val="minor"/>
    </font>
    <font>
      <sz val="20"/>
      <color theme="1"/>
      <name val="Calibri"/>
      <family val="2"/>
      <scheme val="minor"/>
    </font>
    <font>
      <sz val="11"/>
      <color theme="0"/>
      <name val="Calibri"/>
      <family val="2"/>
      <scheme val="minor"/>
    </font>
    <font>
      <b/>
      <sz val="12"/>
      <color theme="0"/>
      <name val="Calibri"/>
      <family val="2"/>
      <scheme val="minor"/>
    </font>
    <font>
      <b/>
      <i/>
      <sz val="12"/>
      <color theme="0"/>
      <name val="Calibri"/>
      <family val="2"/>
      <scheme val="minor"/>
    </font>
    <font>
      <sz val="13"/>
      <color rgb="FF2E74B5"/>
      <name val="Calibri Light"/>
      <family val="2"/>
      <charset val="161"/>
    </font>
    <font>
      <b/>
      <sz val="10"/>
      <color theme="1"/>
      <name val="Calibri"/>
      <family val="2"/>
      <charset val="161"/>
      <scheme val="minor"/>
    </font>
    <font>
      <sz val="10"/>
      <color theme="1"/>
      <name val="Calibri"/>
      <family val="2"/>
      <charset val="161"/>
      <scheme val="minor"/>
    </font>
    <font>
      <b/>
      <sz val="20"/>
      <color theme="4"/>
      <name val="Calibri"/>
      <family val="2"/>
      <scheme val="minor"/>
    </font>
    <font>
      <b/>
      <sz val="12"/>
      <color theme="0"/>
      <name val="Calibri"/>
      <family val="2"/>
      <charset val="161"/>
      <scheme val="minor"/>
    </font>
    <font>
      <sz val="14"/>
      <color theme="1"/>
      <name val="Calibri"/>
      <family val="2"/>
      <charset val="161"/>
      <scheme val="minor"/>
    </font>
    <font>
      <sz val="11"/>
      <color theme="1"/>
      <name val="Calibri"/>
      <family val="2"/>
      <scheme val="minor"/>
    </font>
    <font>
      <b/>
      <sz val="11"/>
      <color theme="1"/>
      <name val="Arial Narrow"/>
      <family val="2"/>
      <charset val="161"/>
    </font>
    <font>
      <sz val="11"/>
      <color theme="1"/>
      <name val="Arial Narrow"/>
      <family val="2"/>
    </font>
    <font>
      <b/>
      <sz val="12"/>
      <color rgb="FFFF0000"/>
      <name val="Calibri"/>
      <family val="2"/>
      <scheme val="minor"/>
    </font>
    <font>
      <sz val="12"/>
      <color rgb="FFC00000"/>
      <name val="Calibri"/>
      <family val="2"/>
      <scheme val="minor"/>
    </font>
    <font>
      <i/>
      <sz val="12"/>
      <color rgb="FFC00000"/>
      <name val="Calibri"/>
      <family val="2"/>
      <scheme val="minor"/>
    </font>
    <font>
      <b/>
      <i/>
      <u/>
      <sz val="12"/>
      <color rgb="FFC00000"/>
      <name val="Calibri"/>
      <family val="2"/>
      <scheme val="minor"/>
    </font>
    <font>
      <b/>
      <sz val="10"/>
      <color theme="0"/>
      <name val="Calibri"/>
      <family val="2"/>
      <charset val="161"/>
      <scheme val="minor"/>
    </font>
    <font>
      <b/>
      <sz val="10"/>
      <color theme="1"/>
      <name val="Arial Narrow"/>
      <family val="2"/>
      <charset val="161"/>
    </font>
    <font>
      <sz val="10"/>
      <name val="Calibri"/>
      <family val="2"/>
      <scheme val="minor"/>
    </font>
    <font>
      <sz val="10"/>
      <color theme="1"/>
      <name val="Arial Narrow"/>
      <family val="2"/>
    </font>
    <font>
      <b/>
      <sz val="10"/>
      <color theme="1"/>
      <name val="Calibri"/>
      <family val="2"/>
      <scheme val="minor"/>
    </font>
    <font>
      <b/>
      <sz val="10"/>
      <color theme="0"/>
      <name val="Calibri"/>
      <family val="2"/>
      <scheme val="minor"/>
    </font>
    <font>
      <sz val="18"/>
      <color theme="1"/>
      <name val="Calibri"/>
      <family val="2"/>
      <scheme val="minor"/>
    </font>
    <font>
      <b/>
      <sz val="12"/>
      <color theme="3"/>
      <name val="Calibri"/>
      <family val="2"/>
      <scheme val="minor"/>
    </font>
    <font>
      <b/>
      <sz val="16"/>
      <color theme="1"/>
      <name val="Calibri Light"/>
      <family val="2"/>
    </font>
    <font>
      <sz val="20"/>
      <color theme="3"/>
      <name val="Calibri"/>
      <family val="2"/>
      <scheme val="minor"/>
    </font>
    <font>
      <b/>
      <sz val="14"/>
      <color rgb="FFC00000"/>
      <name val="Calibri"/>
      <family val="2"/>
      <scheme val="minor"/>
    </font>
    <font>
      <b/>
      <sz val="12"/>
      <color theme="1"/>
      <name val="Calibri"/>
      <family val="2"/>
      <scheme val="minor"/>
    </font>
    <font>
      <sz val="12"/>
      <color theme="1"/>
      <name val="Segoe UI"/>
      <family val="2"/>
    </font>
    <font>
      <u/>
      <sz val="11"/>
      <color theme="10"/>
      <name val="Calibri"/>
      <family val="2"/>
      <scheme val="minor"/>
    </font>
    <font>
      <sz val="10"/>
      <color theme="1"/>
      <name val="Calibri"/>
      <family val="2"/>
    </font>
    <font>
      <b/>
      <sz val="10"/>
      <color theme="1"/>
      <name val="Calibri"/>
      <family val="2"/>
    </font>
  </fonts>
  <fills count="11">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002060"/>
        <bgColor indexed="64"/>
      </patternFill>
    </fill>
    <fill>
      <patternFill patternType="solid">
        <fgColor theme="6" tint="0.39997558519241921"/>
        <bgColor indexed="64"/>
      </patternFill>
    </fill>
    <fill>
      <patternFill patternType="solid">
        <fgColor theme="4"/>
        <bgColor indexed="64"/>
      </patternFill>
    </fill>
    <fill>
      <patternFill patternType="solid">
        <fgColor rgb="FFFFFFCC"/>
      </patternFill>
    </fill>
    <fill>
      <patternFill patternType="solid">
        <fgColor theme="6" tint="0.79998168889431442"/>
        <bgColor indexed="64"/>
      </patternFill>
    </fill>
  </fills>
  <borders count="29">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s>
  <cellStyleXfs count="3">
    <xf numFmtId="0" fontId="0" fillId="0" borderId="0"/>
    <xf numFmtId="0" fontId="26" fillId="9" borderId="27" applyNumberFormat="0" applyFont="0" applyAlignment="0" applyProtection="0"/>
    <xf numFmtId="0" fontId="46" fillId="0" borderId="0" applyNumberFormat="0" applyFill="0" applyBorder="0" applyAlignment="0" applyProtection="0"/>
  </cellStyleXfs>
  <cellXfs count="236">
    <xf numFmtId="0" fontId="0" fillId="0" borderId="0" xfId="0"/>
    <xf numFmtId="0" fontId="0" fillId="0" borderId="0" xfId="0" applyBorder="1"/>
    <xf numFmtId="0" fontId="2" fillId="0" borderId="1" xfId="0" applyFont="1" applyBorder="1" applyAlignment="1">
      <alignment vertical="center"/>
    </xf>
    <xf numFmtId="0" fontId="0" fillId="0" borderId="3" xfId="0" applyBorder="1" applyAlignment="1">
      <alignment horizontal="center" vertical="center"/>
    </xf>
    <xf numFmtId="0" fontId="0" fillId="4" borderId="0" xfId="0" applyFill="1" applyBorder="1"/>
    <xf numFmtId="0" fontId="8" fillId="0" borderId="2" xfId="0" applyFont="1" applyBorder="1" applyAlignment="1">
      <alignment horizontal="center" vertical="center"/>
    </xf>
    <xf numFmtId="0" fontId="0" fillId="2" borderId="2" xfId="0" applyFill="1" applyBorder="1" applyAlignment="1">
      <alignment horizontal="center" vertical="center"/>
    </xf>
    <xf numFmtId="0" fontId="0" fillId="4" borderId="9" xfId="0" applyFill="1" applyBorder="1"/>
    <xf numFmtId="0" fontId="0" fillId="4" borderId="13" xfId="0" applyFill="1" applyBorder="1"/>
    <xf numFmtId="0" fontId="4" fillId="4" borderId="12" xfId="0" applyFont="1" applyFill="1" applyBorder="1" applyAlignment="1">
      <alignment horizontal="center"/>
    </xf>
    <xf numFmtId="0" fontId="0" fillId="0" borderId="2" xfId="0" applyBorder="1" applyAlignment="1">
      <alignment horizontal="center" vertical="center" wrapText="1"/>
    </xf>
    <xf numFmtId="0" fontId="0" fillId="0" borderId="2" xfId="0" applyBorder="1" applyAlignment="1">
      <alignment horizontal="center" vertical="center"/>
    </xf>
    <xf numFmtId="0" fontId="4" fillId="4" borderId="11" xfId="0" applyFont="1" applyFill="1" applyBorder="1" applyAlignment="1">
      <alignment horizontal="center"/>
    </xf>
    <xf numFmtId="0" fontId="0" fillId="0" borderId="2" xfId="0" applyBorder="1" applyAlignment="1">
      <alignment horizontal="center" vertical="center" wrapText="1"/>
    </xf>
    <xf numFmtId="0" fontId="2" fillId="0" borderId="1" xfId="0" applyFont="1" applyBorder="1" applyAlignment="1">
      <alignment horizontal="left" vertical="center"/>
    </xf>
    <xf numFmtId="0" fontId="2" fillId="0" borderId="0" xfId="0" applyFont="1" applyBorder="1" applyAlignment="1">
      <alignment horizontal="left" vertical="center"/>
    </xf>
    <xf numFmtId="0" fontId="11" fillId="0" borderId="2" xfId="0" applyFont="1" applyBorder="1" applyAlignment="1">
      <alignment horizontal="center" vertical="center" wrapText="1"/>
    </xf>
    <xf numFmtId="0" fontId="0" fillId="5" borderId="0" xfId="0" applyFill="1"/>
    <xf numFmtId="0" fontId="0" fillId="0" borderId="2" xfId="0" applyFont="1" applyFill="1" applyBorder="1" applyAlignment="1">
      <alignment horizontal="center" vertical="center" wrapText="1"/>
    </xf>
    <xf numFmtId="0" fontId="13" fillId="0" borderId="0" xfId="0" applyFont="1"/>
    <xf numFmtId="0" fontId="0" fillId="5" borderId="0" xfId="0" applyFill="1" applyBorder="1" applyAlignment="1">
      <alignment horizontal="left"/>
    </xf>
    <xf numFmtId="0" fontId="0" fillId="5" borderId="0" xfId="0" applyFill="1" applyBorder="1" applyAlignment="1">
      <alignment horizontal="left" vertical="center" wrapText="1"/>
    </xf>
    <xf numFmtId="164" fontId="0" fillId="0" borderId="2" xfId="0" applyNumberFormat="1" applyBorder="1" applyAlignment="1">
      <alignment horizontal="center" vertical="center" wrapText="1"/>
    </xf>
    <xf numFmtId="164" fontId="0" fillId="0" borderId="2" xfId="0" applyNumberFormat="1" applyBorder="1" applyAlignment="1">
      <alignment horizontal="center" vertical="center"/>
    </xf>
    <xf numFmtId="0" fontId="0" fillId="3" borderId="2" xfId="0" applyFill="1" applyBorder="1"/>
    <xf numFmtId="0" fontId="16" fillId="0" borderId="0" xfId="0" applyFont="1" applyBorder="1"/>
    <xf numFmtId="0" fontId="3" fillId="0" borderId="0" xfId="0" applyFont="1" applyBorder="1" applyAlignment="1">
      <alignment horizontal="center" vertical="center"/>
    </xf>
    <xf numFmtId="0" fontId="15" fillId="0" borderId="0" xfId="0" applyFont="1" applyBorder="1" applyAlignment="1">
      <alignment horizontal="left" vertical="center"/>
    </xf>
    <xf numFmtId="0" fontId="0" fillId="0" borderId="0" xfId="0" applyAlignment="1">
      <alignment wrapText="1"/>
    </xf>
    <xf numFmtId="0" fontId="13" fillId="3" borderId="0" xfId="0" applyFont="1" applyFill="1" applyBorder="1" applyAlignment="1">
      <alignment horizontal="left" vertical="center"/>
    </xf>
    <xf numFmtId="0" fontId="13" fillId="3" borderId="0" xfId="0" applyFont="1" applyFill="1"/>
    <xf numFmtId="0" fontId="0" fillId="3" borderId="0" xfId="0" applyFill="1"/>
    <xf numFmtId="0" fontId="14" fillId="3" borderId="2" xfId="0" applyFont="1" applyFill="1" applyBorder="1" applyAlignment="1">
      <alignment horizontal="center"/>
    </xf>
    <xf numFmtId="0" fontId="0" fillId="3" borderId="2" xfId="0" applyFill="1" applyBorder="1" applyAlignment="1">
      <alignment horizontal="center"/>
    </xf>
    <xf numFmtId="0" fontId="17" fillId="6" borderId="2" xfId="0" applyFont="1" applyFill="1" applyBorder="1" applyAlignment="1">
      <alignment wrapText="1"/>
    </xf>
    <xf numFmtId="0" fontId="2" fillId="3" borderId="0" xfId="0" applyFont="1" applyFill="1" applyBorder="1" applyAlignment="1">
      <alignment horizontal="left" vertical="center"/>
    </xf>
    <xf numFmtId="0" fontId="2" fillId="3" borderId="0" xfId="0" applyFont="1" applyFill="1" applyBorder="1" applyAlignment="1">
      <alignment horizontal="center" vertical="center" wrapText="1"/>
    </xf>
    <xf numFmtId="0" fontId="0" fillId="3" borderId="0" xfId="0" applyFill="1" applyBorder="1"/>
    <xf numFmtId="0" fontId="2" fillId="3" borderId="1" xfId="0" applyFont="1" applyFill="1" applyBorder="1" applyAlignment="1">
      <alignment horizontal="left" vertical="center"/>
    </xf>
    <xf numFmtId="0" fontId="0" fillId="0" borderId="0" xfId="0" applyAlignment="1"/>
    <xf numFmtId="0" fontId="0" fillId="3" borderId="0" xfId="0" applyFill="1" applyAlignment="1"/>
    <xf numFmtId="0" fontId="10" fillId="3" borderId="0" xfId="0" applyFont="1" applyFill="1" applyBorder="1" applyAlignment="1">
      <alignment vertical="top"/>
    </xf>
    <xf numFmtId="0" fontId="0" fillId="3" borderId="5" xfId="0" applyFill="1" applyBorder="1" applyAlignment="1">
      <alignment horizontal="left"/>
    </xf>
    <xf numFmtId="0" fontId="15" fillId="3" borderId="0" xfId="0" applyFont="1" applyFill="1" applyBorder="1" applyAlignment="1">
      <alignment horizontal="left" vertical="center"/>
    </xf>
    <xf numFmtId="0" fontId="0" fillId="3" borderId="0" xfId="0" applyFill="1" applyBorder="1" applyAlignment="1">
      <alignment wrapText="1"/>
    </xf>
    <xf numFmtId="0" fontId="0" fillId="3" borderId="0" xfId="0" applyFill="1" applyBorder="1" applyAlignment="1">
      <alignment vertical="center"/>
    </xf>
    <xf numFmtId="0" fontId="0" fillId="0" borderId="7" xfId="0" applyBorder="1" applyAlignment="1">
      <alignment horizontal="center" vertical="center" wrapText="1"/>
    </xf>
    <xf numFmtId="0" fontId="10" fillId="3" borderId="0" xfId="0" applyFont="1" applyFill="1" applyBorder="1" applyAlignment="1">
      <alignment vertical="top" wrapText="1"/>
    </xf>
    <xf numFmtId="0" fontId="6" fillId="3" borderId="0" xfId="0" applyFont="1" applyFill="1" applyBorder="1" applyAlignment="1"/>
    <xf numFmtId="0" fontId="0" fillId="3" borderId="0" xfId="0" applyFill="1" applyBorder="1" applyAlignment="1"/>
    <xf numFmtId="0" fontId="4" fillId="3" borderId="0" xfId="0" applyFont="1" applyFill="1" applyBorder="1" applyAlignment="1">
      <alignment horizontal="center"/>
    </xf>
    <xf numFmtId="0" fontId="0" fillId="7" borderId="9" xfId="0" applyFill="1" applyBorder="1"/>
    <xf numFmtId="0" fontId="0" fillId="7" borderId="9" xfId="0" applyFill="1" applyBorder="1" applyAlignment="1"/>
    <xf numFmtId="0" fontId="0" fillId="7" borderId="0" xfId="0" applyFill="1" applyBorder="1"/>
    <xf numFmtId="0" fontId="7" fillId="7" borderId="0" xfId="0" applyFont="1" applyFill="1" applyBorder="1" applyAlignment="1"/>
    <xf numFmtId="0" fontId="9" fillId="7" borderId="0" xfId="0" applyFont="1" applyFill="1" applyBorder="1" applyAlignment="1"/>
    <xf numFmtId="0" fontId="5" fillId="7" borderId="0" xfId="0" applyFont="1" applyFill="1" applyBorder="1" applyAlignment="1"/>
    <xf numFmtId="0" fontId="0" fillId="7" borderId="13" xfId="0" applyFill="1" applyBorder="1"/>
    <xf numFmtId="0" fontId="5" fillId="7" borderId="13" xfId="0" applyFont="1" applyFill="1" applyBorder="1" applyAlignment="1"/>
    <xf numFmtId="0" fontId="23" fillId="0" borderId="1" xfId="0" applyFont="1" applyBorder="1" applyAlignment="1">
      <alignment horizontal="left" vertical="center"/>
    </xf>
    <xf numFmtId="0" fontId="23" fillId="0" borderId="0" xfId="0" applyFont="1" applyBorder="1" applyAlignment="1">
      <alignment horizontal="left" vertical="center"/>
    </xf>
    <xf numFmtId="0" fontId="24" fillId="8" borderId="3" xfId="0" applyFont="1" applyFill="1" applyBorder="1" applyAlignment="1">
      <alignment horizontal="center" vertical="center"/>
    </xf>
    <xf numFmtId="0" fontId="24" fillId="8" borderId="2" xfId="0" applyFont="1" applyFill="1" applyBorder="1" applyAlignment="1">
      <alignment horizontal="center" vertical="center"/>
    </xf>
    <xf numFmtId="0" fontId="24" fillId="8" borderId="2" xfId="0" applyFont="1" applyFill="1" applyBorder="1" applyAlignment="1">
      <alignment horizontal="center" vertical="center" wrapText="1"/>
    </xf>
    <xf numFmtId="0" fontId="24" fillId="8" borderId="2" xfId="0" applyFont="1" applyFill="1" applyBorder="1" applyAlignment="1">
      <alignment horizontal="center" wrapText="1"/>
    </xf>
    <xf numFmtId="0" fontId="24" fillId="8" borderId="7" xfId="0" applyFont="1" applyFill="1" applyBorder="1" applyAlignment="1">
      <alignment horizontal="center" vertical="center" wrapText="1"/>
    </xf>
    <xf numFmtId="0" fontId="0" fillId="3" borderId="7" xfId="0" applyFill="1" applyBorder="1" applyAlignment="1"/>
    <xf numFmtId="0" fontId="0" fillId="3" borderId="15" xfId="0" applyFill="1" applyBorder="1" applyAlignment="1"/>
    <xf numFmtId="0" fontId="0" fillId="3" borderId="5" xfId="0" applyFill="1" applyBorder="1" applyAlignment="1"/>
    <xf numFmtId="0" fontId="0" fillId="0" borderId="2" xfId="0" applyFont="1" applyFill="1" applyBorder="1" applyAlignment="1">
      <alignment horizontal="center" vertical="center"/>
    </xf>
    <xf numFmtId="0" fontId="0" fillId="0" borderId="2" xfId="0" applyFont="1" applyBorder="1" applyAlignment="1">
      <alignment horizontal="center" vertical="center" wrapText="1"/>
    </xf>
    <xf numFmtId="0" fontId="24" fillId="8" borderId="2" xfId="0" applyFont="1" applyFill="1" applyBorder="1" applyAlignment="1">
      <alignment horizontal="center" vertical="center" wrapText="1"/>
    </xf>
    <xf numFmtId="0" fontId="24" fillId="8" borderId="2" xfId="0" applyFont="1" applyFill="1" applyBorder="1" applyAlignment="1">
      <alignment horizontal="center" vertical="center"/>
    </xf>
    <xf numFmtId="0" fontId="0" fillId="0" borderId="2" xfId="0" applyBorder="1" applyAlignment="1">
      <alignment horizontal="center" vertical="center"/>
    </xf>
    <xf numFmtId="0" fontId="0" fillId="0" borderId="0" xfId="0" applyFill="1"/>
    <xf numFmtId="0" fontId="12" fillId="0" borderId="2" xfId="0" applyFont="1" applyBorder="1" applyAlignment="1">
      <alignment horizontal="center" vertical="center" wrapText="1"/>
    </xf>
    <xf numFmtId="0" fontId="0" fillId="0" borderId="3" xfId="0" applyFont="1" applyBorder="1" applyAlignment="1">
      <alignment horizontal="center" vertical="center"/>
    </xf>
    <xf numFmtId="0" fontId="0" fillId="0" borderId="2" xfId="0" applyFont="1" applyBorder="1" applyAlignment="1">
      <alignment horizontal="center" vertical="center"/>
    </xf>
    <xf numFmtId="0" fontId="27" fillId="0" borderId="2" xfId="0" applyFont="1" applyBorder="1" applyAlignment="1">
      <alignment horizontal="center" vertical="center" wrapText="1"/>
    </xf>
    <xf numFmtId="164" fontId="0" fillId="0" borderId="2" xfId="0" applyNumberFormat="1" applyFont="1" applyBorder="1" applyAlignment="1">
      <alignment horizontal="center" vertical="center" wrapText="1"/>
    </xf>
    <xf numFmtId="0" fontId="12" fillId="0" borderId="2" xfId="0" applyFont="1" applyBorder="1" applyAlignment="1">
      <alignment horizontal="center" vertical="center"/>
    </xf>
    <xf numFmtId="0" fontId="0" fillId="0" borderId="6" xfId="0" applyFont="1" applyBorder="1" applyAlignment="1">
      <alignment horizontal="center" vertical="center" wrapText="1"/>
    </xf>
    <xf numFmtId="0" fontId="0" fillId="0" borderId="4" xfId="0" applyFont="1" applyBorder="1" applyAlignment="1">
      <alignment horizontal="center" vertical="center"/>
    </xf>
    <xf numFmtId="0" fontId="28" fillId="0" borderId="2" xfId="0" applyFont="1" applyBorder="1" applyAlignment="1">
      <alignment horizontal="center" vertical="center" wrapText="1"/>
    </xf>
    <xf numFmtId="0" fontId="0" fillId="0" borderId="7" xfId="0" applyFont="1" applyBorder="1" applyAlignment="1">
      <alignment horizontal="center" vertical="center"/>
    </xf>
    <xf numFmtId="0" fontId="0" fillId="0" borderId="3" xfId="0" applyFont="1" applyFill="1" applyBorder="1" applyAlignment="1">
      <alignment horizontal="center" vertical="center"/>
    </xf>
    <xf numFmtId="164" fontId="0" fillId="0" borderId="2" xfId="0" applyNumberFormat="1" applyFont="1" applyFill="1" applyBorder="1" applyAlignment="1">
      <alignment horizontal="center" vertical="center"/>
    </xf>
    <xf numFmtId="0" fontId="8" fillId="0" borderId="7" xfId="0" applyFont="1" applyBorder="1" applyAlignment="1">
      <alignment horizontal="center" vertical="center"/>
    </xf>
    <xf numFmtId="164" fontId="0" fillId="0" borderId="2" xfId="0" applyNumberFormat="1" applyFont="1" applyBorder="1" applyAlignment="1">
      <alignment horizontal="center" vertical="center"/>
    </xf>
    <xf numFmtId="0" fontId="30" fillId="9" borderId="27" xfId="1" applyFont="1"/>
    <xf numFmtId="0" fontId="31" fillId="9" borderId="27" xfId="1" applyFont="1"/>
    <xf numFmtId="0" fontId="0" fillId="0" borderId="2" xfId="0" applyFont="1" applyBorder="1" applyAlignment="1">
      <alignment wrapText="1"/>
    </xf>
    <xf numFmtId="0" fontId="0" fillId="0" borderId="2" xfId="0" applyFont="1" applyBorder="1" applyAlignment="1">
      <alignment horizontal="center"/>
    </xf>
    <xf numFmtId="0" fontId="0" fillId="0" borderId="2" xfId="0" applyFont="1" applyBorder="1"/>
    <xf numFmtId="0" fontId="0" fillId="10" borderId="2" xfId="0" applyFill="1" applyBorder="1" applyAlignment="1">
      <alignment wrapText="1"/>
    </xf>
    <xf numFmtId="166" fontId="0" fillId="10" borderId="2" xfId="0" applyNumberFormat="1" applyFill="1" applyBorder="1" applyAlignment="1">
      <alignment wrapText="1"/>
    </xf>
    <xf numFmtId="165" fontId="0" fillId="10" borderId="2" xfId="0" applyNumberFormat="1" applyFill="1" applyBorder="1" applyAlignment="1">
      <alignment wrapText="1"/>
    </xf>
    <xf numFmtId="164" fontId="0" fillId="10" borderId="2" xfId="0" applyNumberFormat="1" applyFill="1" applyBorder="1" applyAlignment="1">
      <alignment wrapText="1"/>
    </xf>
    <xf numFmtId="0" fontId="21" fillId="0" borderId="17" xfId="0" applyFont="1" applyBorder="1" applyAlignment="1">
      <alignment horizontal="left" vertical="center" wrapText="1"/>
    </xf>
    <xf numFmtId="0" fontId="33" fillId="8" borderId="3" xfId="0" applyFont="1" applyFill="1" applyBorder="1" applyAlignment="1">
      <alignment horizontal="center" vertical="center"/>
    </xf>
    <xf numFmtId="0" fontId="33" fillId="8" borderId="2" xfId="0" applyFont="1" applyFill="1" applyBorder="1" applyAlignment="1">
      <alignment horizontal="center" vertical="center"/>
    </xf>
    <xf numFmtId="0" fontId="33" fillId="8" borderId="2" xfId="0" applyFont="1" applyFill="1" applyBorder="1" applyAlignment="1">
      <alignment horizontal="center" vertical="center" wrapText="1"/>
    </xf>
    <xf numFmtId="0" fontId="11" fillId="0" borderId="0" xfId="0" applyFont="1"/>
    <xf numFmtId="0" fontId="11" fillId="0" borderId="3" xfId="0" applyFont="1" applyBorder="1" applyAlignment="1">
      <alignment horizontal="center" vertical="center"/>
    </xf>
    <xf numFmtId="0" fontId="11" fillId="0" borderId="2" xfId="0" applyFont="1" applyBorder="1" applyAlignment="1">
      <alignment horizontal="center" vertical="center"/>
    </xf>
    <xf numFmtId="0" fontId="34" fillId="0" borderId="2" xfId="0" applyFont="1" applyBorder="1" applyAlignment="1">
      <alignment horizontal="center" vertical="center" wrapText="1"/>
    </xf>
    <xf numFmtId="164" fontId="11" fillId="0" borderId="2" xfId="0" applyNumberFormat="1" applyFont="1" applyBorder="1" applyAlignment="1">
      <alignment horizontal="center" vertical="center" wrapText="1"/>
    </xf>
    <xf numFmtId="0" fontId="35" fillId="0" borderId="2" xfId="0" applyFont="1" applyBorder="1" applyAlignment="1">
      <alignment horizontal="center" vertical="center"/>
    </xf>
    <xf numFmtId="0" fontId="35" fillId="0" borderId="2"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4" xfId="0" applyFont="1" applyBorder="1" applyAlignment="1">
      <alignment horizontal="center" vertical="center"/>
    </xf>
    <xf numFmtId="0" fontId="36" fillId="0" borderId="2" xfId="0" applyFont="1" applyBorder="1" applyAlignment="1">
      <alignment horizontal="center" vertical="center" wrapText="1"/>
    </xf>
    <xf numFmtId="0" fontId="11" fillId="0" borderId="0" xfId="0" applyFont="1" applyBorder="1" applyAlignment="1">
      <alignment horizontal="center"/>
    </xf>
    <xf numFmtId="167" fontId="11" fillId="0" borderId="2" xfId="0" applyNumberFormat="1" applyFont="1" applyBorder="1" applyAlignment="1">
      <alignment horizontal="center" vertical="center" wrapText="1"/>
    </xf>
    <xf numFmtId="167" fontId="35" fillId="0" borderId="2" xfId="0" applyNumberFormat="1" applyFont="1" applyBorder="1" applyAlignment="1">
      <alignment horizontal="center" vertical="center" wrapText="1"/>
    </xf>
    <xf numFmtId="167" fontId="11" fillId="0" borderId="6" xfId="0" applyNumberFormat="1" applyFont="1" applyBorder="1" applyAlignment="1">
      <alignment horizontal="center" vertical="center" wrapText="1"/>
    </xf>
    <xf numFmtId="167" fontId="36" fillId="0" borderId="2" xfId="0" applyNumberFormat="1" applyFont="1" applyBorder="1" applyAlignment="1">
      <alignment horizontal="center" vertical="center" wrapText="1"/>
    </xf>
    <xf numFmtId="167" fontId="36" fillId="0" borderId="0" xfId="0" applyNumberFormat="1" applyFont="1" applyAlignment="1">
      <alignment horizontal="center" vertical="center" wrapText="1"/>
    </xf>
    <xf numFmtId="0" fontId="33" fillId="8" borderId="3" xfId="0" applyFont="1" applyFill="1" applyBorder="1" applyAlignment="1">
      <alignment horizontal="center" vertical="center" wrapText="1"/>
    </xf>
    <xf numFmtId="0" fontId="22" fillId="0" borderId="7" xfId="0" applyFont="1" applyFill="1" applyBorder="1" applyAlignment="1">
      <alignment horizontal="left" vertical="center" wrapText="1"/>
    </xf>
    <xf numFmtId="0" fontId="22" fillId="0" borderId="15" xfId="0" applyFont="1" applyFill="1" applyBorder="1" applyAlignment="1">
      <alignment horizontal="left" vertical="center" wrapText="1"/>
    </xf>
    <xf numFmtId="0" fontId="22" fillId="0" borderId="5" xfId="0" applyFont="1" applyFill="1" applyBorder="1" applyAlignment="1">
      <alignment horizontal="left" vertical="center" wrapText="1"/>
    </xf>
    <xf numFmtId="0" fontId="11" fillId="0" borderId="0" xfId="0" applyFont="1" applyFill="1"/>
    <xf numFmtId="0" fontId="11" fillId="0" borderId="9" xfId="0" applyFont="1" applyBorder="1" applyAlignment="1">
      <alignment horizontal="center"/>
    </xf>
    <xf numFmtId="0" fontId="0" fillId="3" borderId="2" xfId="0" applyFont="1" applyFill="1" applyBorder="1"/>
    <xf numFmtId="0" fontId="37" fillId="0" borderId="16" xfId="0" applyFont="1" applyBorder="1" applyAlignment="1">
      <alignment vertical="center"/>
    </xf>
    <xf numFmtId="0" fontId="37" fillId="0" borderId="13" xfId="0" applyFont="1" applyBorder="1" applyAlignment="1">
      <alignment vertical="center"/>
    </xf>
    <xf numFmtId="0" fontId="38" fillId="8" borderId="2" xfId="0" applyFont="1" applyFill="1" applyBorder="1" applyAlignment="1">
      <alignment horizontal="center" vertical="center"/>
    </xf>
    <xf numFmtId="0" fontId="38" fillId="8" borderId="2"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2" xfId="0" applyFont="1" applyFill="1" applyBorder="1" applyAlignment="1">
      <alignment horizontal="center" vertical="center" wrapText="1"/>
    </xf>
    <xf numFmtId="166" fontId="11" fillId="0" borderId="2" xfId="0" applyNumberFormat="1" applyFont="1" applyFill="1" applyBorder="1" applyAlignment="1">
      <alignment horizontal="center" vertical="center" wrapText="1"/>
    </xf>
    <xf numFmtId="164" fontId="11" fillId="0" borderId="2" xfId="0" applyNumberFormat="1" applyFont="1" applyBorder="1" applyAlignment="1">
      <alignment horizontal="center"/>
    </xf>
    <xf numFmtId="0" fontId="35" fillId="0" borderId="2" xfId="0" applyFont="1" applyFill="1" applyBorder="1" applyAlignment="1">
      <alignment vertical="center" wrapText="1"/>
    </xf>
    <xf numFmtId="166" fontId="11" fillId="0" borderId="2" xfId="0" applyNumberFormat="1" applyFont="1" applyBorder="1" applyAlignment="1">
      <alignment horizontal="center" vertical="center" wrapText="1"/>
    </xf>
    <xf numFmtId="0" fontId="11" fillId="0" borderId="2" xfId="0" applyFont="1" applyFill="1" applyBorder="1" applyAlignment="1">
      <alignment vertical="center"/>
    </xf>
    <xf numFmtId="0" fontId="11" fillId="3" borderId="2" xfId="0" applyFont="1" applyFill="1" applyBorder="1"/>
    <xf numFmtId="0" fontId="11" fillId="0" borderId="7" xfId="0" applyFont="1" applyBorder="1"/>
    <xf numFmtId="0" fontId="11" fillId="0" borderId="5" xfId="0" applyFont="1" applyBorder="1"/>
    <xf numFmtId="0" fontId="11" fillId="0" borderId="14" xfId="0" applyFont="1" applyBorder="1"/>
    <xf numFmtId="0" fontId="14" fillId="3" borderId="2" xfId="0" applyFont="1" applyFill="1" applyBorder="1"/>
    <xf numFmtId="167" fontId="0" fillId="0" borderId="2" xfId="0" applyNumberFormat="1" applyFont="1" applyBorder="1" applyAlignment="1">
      <alignment horizontal="center" vertical="center" wrapText="1"/>
    </xf>
    <xf numFmtId="16" fontId="0" fillId="0" borderId="2" xfId="0" applyNumberFormat="1" applyFont="1" applyBorder="1" applyAlignment="1">
      <alignment horizontal="center" vertical="center" wrapText="1"/>
    </xf>
    <xf numFmtId="167" fontId="0" fillId="0" borderId="0" xfId="0" applyNumberFormat="1"/>
    <xf numFmtId="0" fontId="0" fillId="0" borderId="2" xfId="0" applyBorder="1"/>
    <xf numFmtId="0" fontId="39" fillId="0" borderId="1" xfId="0" applyFont="1" applyBorder="1" applyAlignment="1">
      <alignment vertical="center"/>
    </xf>
    <xf numFmtId="0" fontId="39" fillId="0" borderId="0" xfId="0" applyFont="1" applyBorder="1" applyAlignment="1">
      <alignment vertical="center"/>
    </xf>
    <xf numFmtId="0" fontId="39" fillId="3" borderId="0" xfId="0" applyFont="1" applyFill="1"/>
    <xf numFmtId="0" fontId="39" fillId="0" borderId="0" xfId="0" applyFont="1"/>
    <xf numFmtId="0" fontId="39" fillId="0" borderId="0" xfId="0" applyFont="1" applyAlignment="1"/>
    <xf numFmtId="0" fontId="0" fillId="0" borderId="1"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wrapText="1"/>
    </xf>
    <xf numFmtId="167" fontId="0" fillId="0" borderId="0" xfId="0" applyNumberFormat="1" applyFont="1" applyBorder="1" applyAlignment="1">
      <alignment horizontal="center" vertical="center" wrapText="1"/>
    </xf>
    <xf numFmtId="0" fontId="12" fillId="0" borderId="0" xfId="0" applyFont="1" applyBorder="1" applyAlignment="1">
      <alignment horizontal="center" vertical="center" wrapText="1"/>
    </xf>
    <xf numFmtId="167" fontId="13" fillId="0" borderId="0" xfId="0" applyNumberFormat="1" applyFont="1"/>
    <xf numFmtId="0" fontId="11" fillId="0" borderId="0" xfId="0" applyFont="1" applyBorder="1"/>
    <xf numFmtId="0" fontId="14" fillId="0" borderId="2" xfId="0" applyFont="1" applyBorder="1"/>
    <xf numFmtId="0" fontId="0" fillId="0" borderId="2" xfId="0" applyBorder="1" applyAlignment="1"/>
    <xf numFmtId="0" fontId="42" fillId="0" borderId="0" xfId="0" applyFont="1" applyAlignment="1">
      <alignment horizontal="right"/>
    </xf>
    <xf numFmtId="0" fontId="43" fillId="0" borderId="0" xfId="0" applyFont="1"/>
    <xf numFmtId="0" fontId="37" fillId="0" borderId="2" xfId="0" applyFont="1" applyBorder="1"/>
    <xf numFmtId="167" fontId="0" fillId="0" borderId="6" xfId="0" applyNumberFormat="1" applyFont="1" applyBorder="1" applyAlignment="1">
      <alignment horizontal="center" vertical="center" wrapText="1"/>
    </xf>
    <xf numFmtId="167" fontId="28" fillId="0" borderId="2" xfId="0" applyNumberFormat="1" applyFont="1" applyBorder="1" applyAlignment="1">
      <alignment horizontal="center" vertical="center" wrapText="1"/>
    </xf>
    <xf numFmtId="167" fontId="28" fillId="0" borderId="0" xfId="0" applyNumberFormat="1" applyFont="1" applyAlignment="1">
      <alignment horizontal="center" vertical="center" wrapText="1"/>
    </xf>
    <xf numFmtId="167" fontId="0" fillId="0" borderId="2" xfId="0" applyNumberFormat="1" applyBorder="1" applyAlignment="1">
      <alignment horizontal="center" vertical="center" wrapText="1"/>
    </xf>
    <xf numFmtId="0" fontId="30" fillId="9" borderId="28" xfId="1" applyFont="1" applyBorder="1"/>
    <xf numFmtId="0" fontId="0" fillId="3" borderId="6" xfId="0" applyFill="1" applyBorder="1"/>
    <xf numFmtId="0" fontId="0" fillId="0" borderId="0" xfId="0" applyFont="1"/>
    <xf numFmtId="0" fontId="44" fillId="3" borderId="0" xfId="0" applyFont="1" applyFill="1"/>
    <xf numFmtId="0" fontId="46" fillId="0" borderId="0" xfId="2" applyAlignment="1">
      <alignment vertical="center"/>
    </xf>
    <xf numFmtId="0" fontId="45" fillId="0" borderId="0" xfId="0" applyFont="1" applyAlignment="1">
      <alignment vertical="center"/>
    </xf>
    <xf numFmtId="0" fontId="47" fillId="0" borderId="0" xfId="0" applyFont="1"/>
    <xf numFmtId="0" fontId="48" fillId="0" borderId="2" xfId="0" applyFont="1" applyBorder="1" applyAlignment="1">
      <alignment horizontal="justify" vertical="center" wrapText="1"/>
    </xf>
    <xf numFmtId="0" fontId="48" fillId="0" borderId="2" xfId="0" applyFont="1" applyBorder="1" applyAlignment="1">
      <alignment vertical="center" wrapText="1"/>
    </xf>
    <xf numFmtId="0" fontId="47" fillId="0" borderId="2" xfId="0" applyFont="1" applyBorder="1" applyAlignment="1">
      <alignment horizontal="left" vertical="top" wrapText="1"/>
    </xf>
    <xf numFmtId="0" fontId="18" fillId="6" borderId="7" xfId="0" applyFont="1" applyFill="1" applyBorder="1" applyAlignment="1">
      <alignment horizontal="center"/>
    </xf>
    <xf numFmtId="0" fontId="18" fillId="6" borderId="15" xfId="0" applyFont="1" applyFill="1" applyBorder="1" applyAlignment="1">
      <alignment horizontal="center"/>
    </xf>
    <xf numFmtId="0" fontId="18" fillId="6" borderId="5" xfId="0" applyFont="1" applyFill="1" applyBorder="1" applyAlignment="1">
      <alignment horizontal="center"/>
    </xf>
    <xf numFmtId="0" fontId="0" fillId="3" borderId="7" xfId="0" applyFill="1" applyBorder="1" applyAlignment="1">
      <alignment horizontal="center"/>
    </xf>
    <xf numFmtId="0" fontId="0" fillId="3" borderId="15" xfId="0" applyFill="1" applyBorder="1" applyAlignment="1">
      <alignment horizontal="center"/>
    </xf>
    <xf numFmtId="0" fontId="0" fillId="3" borderId="5" xfId="0" applyFill="1" applyBorder="1" applyAlignment="1">
      <alignment horizontal="center"/>
    </xf>
    <xf numFmtId="0" fontId="1" fillId="0" borderId="23"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2" xfId="0" applyFont="1" applyBorder="1" applyAlignment="1">
      <alignment horizontal="center" vertical="center" wrapText="1"/>
    </xf>
    <xf numFmtId="0" fontId="41" fillId="0" borderId="17"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19" xfId="0" applyFont="1" applyBorder="1" applyAlignment="1">
      <alignment horizontal="center" vertical="center" wrapText="1"/>
    </xf>
    <xf numFmtId="0" fontId="22" fillId="0" borderId="18" xfId="0" applyFont="1" applyBorder="1" applyAlignment="1">
      <alignment horizontal="center" vertical="center" wrapText="1"/>
    </xf>
    <xf numFmtId="0" fontId="22" fillId="0" borderId="19" xfId="0" applyFont="1" applyBorder="1" applyAlignment="1">
      <alignment horizontal="center" vertical="center" wrapText="1"/>
    </xf>
    <xf numFmtId="0" fontId="47" fillId="0" borderId="2" xfId="0" applyFont="1" applyBorder="1" applyAlignment="1">
      <alignment horizontal="left" vertical="top" wrapText="1"/>
    </xf>
    <xf numFmtId="0" fontId="0" fillId="0" borderId="7" xfId="0" applyBorder="1" applyAlignment="1">
      <alignment horizontal="left"/>
    </xf>
    <xf numFmtId="0" fontId="0" fillId="0" borderId="5" xfId="0" applyBorder="1" applyAlignment="1">
      <alignment horizontal="left"/>
    </xf>
    <xf numFmtId="0" fontId="0" fillId="0" borderId="2" xfId="0" applyBorder="1" applyAlignment="1">
      <alignment horizontal="center"/>
    </xf>
    <xf numFmtId="0" fontId="23" fillId="0" borderId="0" xfId="0" applyFont="1" applyAlignment="1">
      <alignment horizontal="left"/>
    </xf>
    <xf numFmtId="0" fontId="11" fillId="0" borderId="0" xfId="0" applyFont="1" applyBorder="1" applyAlignment="1">
      <alignment horizontal="center"/>
    </xf>
    <xf numFmtId="0" fontId="40" fillId="5" borderId="13" xfId="0" applyFont="1" applyFill="1" applyBorder="1" applyAlignment="1">
      <alignment horizontal="center"/>
    </xf>
    <xf numFmtId="0" fontId="11" fillId="0" borderId="8" xfId="0" applyFont="1" applyBorder="1" applyAlignment="1">
      <alignment horizontal="center"/>
    </xf>
    <xf numFmtId="0" fontId="11" fillId="0" borderId="10" xfId="0" applyFont="1" applyBorder="1" applyAlignment="1">
      <alignment horizontal="center"/>
    </xf>
    <xf numFmtId="0" fontId="11" fillId="0" borderId="12" xfId="0" applyFont="1" applyBorder="1" applyAlignment="1">
      <alignment horizontal="center"/>
    </xf>
    <xf numFmtId="0" fontId="11" fillId="0" borderId="14" xfId="0" applyFont="1" applyBorder="1" applyAlignment="1">
      <alignment horizontal="center"/>
    </xf>
    <xf numFmtId="0" fontId="23" fillId="3" borderId="0" xfId="0" applyFont="1" applyFill="1" applyBorder="1" applyAlignment="1">
      <alignment horizontal="left" vertical="center"/>
    </xf>
    <xf numFmtId="0" fontId="14" fillId="5" borderId="13" xfId="0" applyFont="1" applyFill="1" applyBorder="1" applyAlignment="1">
      <alignment horizontal="center"/>
    </xf>
    <xf numFmtId="0" fontId="0" fillId="3" borderId="8" xfId="0" applyFill="1" applyBorder="1" applyAlignment="1">
      <alignment horizontal="center"/>
    </xf>
    <xf numFmtId="0" fontId="0" fillId="3" borderId="10" xfId="0" applyFill="1" applyBorder="1" applyAlignment="1">
      <alignment horizontal="center"/>
    </xf>
    <xf numFmtId="0" fontId="0" fillId="3" borderId="12" xfId="0" applyFill="1" applyBorder="1" applyAlignment="1">
      <alignment horizontal="center"/>
    </xf>
    <xf numFmtId="0" fontId="0" fillId="3" borderId="14" xfId="0" applyFill="1" applyBorder="1" applyAlignment="1">
      <alignment horizontal="center"/>
    </xf>
    <xf numFmtId="0" fontId="0" fillId="0" borderId="4" xfId="0" applyBorder="1" applyAlignment="1">
      <alignment horizontal="center"/>
    </xf>
    <xf numFmtId="0" fontId="0" fillId="0" borderId="15" xfId="0" applyBorder="1" applyAlignment="1">
      <alignment horizontal="center"/>
    </xf>
    <xf numFmtId="0" fontId="25" fillId="0" borderId="7" xfId="0" applyFont="1" applyFill="1" applyBorder="1" applyAlignment="1">
      <alignment vertical="top" wrapText="1"/>
    </xf>
    <xf numFmtId="0" fontId="25" fillId="0" borderId="15" xfId="0" applyFont="1" applyFill="1" applyBorder="1" applyAlignment="1">
      <alignment vertical="top"/>
    </xf>
    <xf numFmtId="0" fontId="25" fillId="0" borderId="5" xfId="0" applyFont="1" applyFill="1" applyBorder="1" applyAlignment="1">
      <alignment vertical="top"/>
    </xf>
    <xf numFmtId="0" fontId="0" fillId="0" borderId="8" xfId="0"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23" fillId="0" borderId="1" xfId="0" applyFont="1" applyBorder="1" applyAlignment="1">
      <alignment horizontal="left" vertical="center"/>
    </xf>
    <xf numFmtId="0" fontId="23" fillId="0" borderId="0" xfId="0" applyFont="1" applyBorder="1" applyAlignment="1">
      <alignment horizontal="left" vertical="center"/>
    </xf>
    <xf numFmtId="0" fontId="25" fillId="7" borderId="7" xfId="0" applyFont="1" applyFill="1" applyBorder="1" applyAlignment="1">
      <alignment horizontal="left" vertical="top" wrapText="1"/>
    </xf>
    <xf numFmtId="0" fontId="25" fillId="7" borderId="15" xfId="0" applyFont="1" applyFill="1" applyBorder="1" applyAlignment="1">
      <alignment horizontal="left" vertical="top" wrapText="1"/>
    </xf>
    <xf numFmtId="0" fontId="25" fillId="7" borderId="11" xfId="0" applyFont="1" applyFill="1" applyBorder="1" applyAlignment="1">
      <alignment horizontal="left" vertical="top" wrapText="1"/>
    </xf>
    <xf numFmtId="0" fontId="25" fillId="7" borderId="0" xfId="0" applyFont="1" applyFill="1" applyBorder="1" applyAlignment="1">
      <alignment horizontal="left" vertical="top" wrapText="1"/>
    </xf>
    <xf numFmtId="0" fontId="8" fillId="3" borderId="0" xfId="0" applyFont="1" applyFill="1" applyBorder="1" applyAlignment="1">
      <alignment horizontal="left"/>
    </xf>
    <xf numFmtId="0" fontId="6" fillId="3" borderId="0" xfId="0" applyFont="1" applyFill="1" applyBorder="1" applyAlignment="1">
      <alignment horizontal="left"/>
    </xf>
    <xf numFmtId="0" fontId="0" fillId="3" borderId="7" xfId="0" applyFill="1" applyBorder="1" applyAlignment="1">
      <alignment horizontal="left"/>
    </xf>
    <xf numFmtId="0" fontId="0" fillId="3" borderId="5" xfId="0" applyFill="1" applyBorder="1" applyAlignment="1">
      <alignment horizontal="left"/>
    </xf>
    <xf numFmtId="0" fontId="4" fillId="3" borderId="0" xfId="0" applyFont="1" applyFill="1" applyBorder="1" applyAlignment="1">
      <alignment horizontal="center"/>
    </xf>
    <xf numFmtId="0" fontId="4" fillId="4" borderId="8" xfId="0" applyFont="1" applyFill="1" applyBorder="1" applyAlignment="1">
      <alignment horizontal="center"/>
    </xf>
    <xf numFmtId="0" fontId="4" fillId="4" borderId="11" xfId="0" applyFont="1" applyFill="1" applyBorder="1" applyAlignment="1">
      <alignment horizontal="center"/>
    </xf>
  </cellXfs>
  <cellStyles count="3">
    <cellStyle name="Hyperlink" xfId="2" builtinId="8"/>
    <cellStyle name="Normal" xfId="0" builtinId="0"/>
    <cellStyle name="Note" xfId="1" builtinId="1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53340</xdr:rowOff>
    </xdr:from>
    <xdr:to>
      <xdr:col>4</xdr:col>
      <xdr:colOff>2217420</xdr:colOff>
      <xdr:row>6</xdr:row>
      <xdr:rowOff>85725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634365"/>
          <a:ext cx="8894445" cy="10325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200"/>
        </a:p>
        <a:p>
          <a:r>
            <a:rPr lang="en-GB" sz="1200" b="1">
              <a:solidFill>
                <a:schemeClr val="dk1"/>
              </a:solidFill>
              <a:effectLst/>
              <a:latin typeface="+mn-lt"/>
              <a:ea typeface="+mn-ea"/>
              <a:cs typeface="+mn-cs"/>
            </a:rPr>
            <a:t>MAR 12 - Mooring Equipment Condition, Maintenance and Usage Record</a:t>
          </a:r>
        </a:p>
        <a:p>
          <a:r>
            <a:rPr lang="en-GB" sz="1200">
              <a:solidFill>
                <a:schemeClr val="dk1"/>
              </a:solidFill>
              <a:effectLst/>
              <a:latin typeface="+mn-lt"/>
              <a:ea typeface="+mn-ea"/>
              <a:cs typeface="+mn-cs"/>
            </a:rPr>
            <a:t>MAR 12 - Mooring Equipment Condition, Maintenance and Usage Record shall cover all mooring ropes and wires in use, including ancillary equipment and certificates and documents detailing onboard equipment and spares maintenance, e.g. winch brake test records. </a:t>
          </a:r>
        </a:p>
        <a:p>
          <a:endParaRPr lang="en-GB"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160020</xdr:rowOff>
    </xdr:from>
    <xdr:to>
      <xdr:col>7</xdr:col>
      <xdr:colOff>586740</xdr:colOff>
      <xdr:row>11</xdr:row>
      <xdr:rowOff>160020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0960" y="160020"/>
          <a:ext cx="4792980" cy="529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baseline="0">
              <a:solidFill>
                <a:schemeClr val="dk1"/>
              </a:solidFill>
              <a:effectLst/>
              <a:latin typeface="+mn-lt"/>
              <a:ea typeface="+mn-ea"/>
              <a:cs typeface="+mn-cs"/>
            </a:rPr>
            <a:t>3.13.7 Mooring Component Retirement Criteria</a:t>
          </a:r>
          <a:endParaRPr lang="en-GB" sz="1100" b="1"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This criteria shall form part of the Line Management Plan (LMP).</a:t>
          </a:r>
        </a:p>
        <a:p>
          <a:r>
            <a:rPr lang="en-GB" sz="1100" baseline="0">
              <a:solidFill>
                <a:schemeClr val="dk1"/>
              </a:solidFill>
              <a:effectLst/>
              <a:latin typeface="+mn-lt"/>
              <a:ea typeface="+mn-ea"/>
              <a:cs typeface="+mn-cs"/>
            </a:rPr>
            <a:t>The assumptions and evaluation methods in determining line retirement criteria are tabulated in the adjacent table.</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Manufacturer’s retirement criteria and recommendations following inspections shall also be taken into account when documenting the retirement criteria within the LMP.</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The retirement criteria is subject to ongoing analysis based on time in use of individual components on a line –by-line basis and records (a mooring hours log) is to be maintained up-to-date, including recording any mooring during severe environmental conditions for which due consideration for earlier retirement must be made.</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The retirement criteria is also based on mooring components which have been maintained in good condition and have not been subject to excessive wear in localised parts (i.e. wear zone management has been implemented).       </a:t>
          </a:r>
        </a:p>
        <a:p>
          <a:endParaRPr lang="en-GB" sz="1100" baseline="0"/>
        </a:p>
        <a:p>
          <a:r>
            <a:rPr lang="en-GB" sz="1100" baseline="0">
              <a:solidFill>
                <a:schemeClr val="dk1"/>
              </a:solidFill>
              <a:effectLst/>
              <a:latin typeface="+mn-lt"/>
              <a:ea typeface="+mn-ea"/>
              <a:cs typeface="+mn-cs"/>
            </a:rPr>
            <a:t>Inspection and discard guidance is covered by industry standards such as </a:t>
          </a:r>
        </a:p>
        <a:p>
          <a:pPr lvl="0"/>
          <a:r>
            <a:rPr lang="en-GB" sz="1100" baseline="0">
              <a:solidFill>
                <a:schemeClr val="dk1"/>
              </a:solidFill>
              <a:effectLst/>
              <a:latin typeface="+mn-lt"/>
              <a:ea typeface="+mn-ea"/>
              <a:cs typeface="+mn-cs"/>
            </a:rPr>
            <a:t>ISO 4309 Cranes – Wire ropes – Care and maintenance, inspection and discard</a:t>
          </a:r>
        </a:p>
        <a:p>
          <a:pPr lvl="0"/>
          <a:r>
            <a:rPr lang="en-GB" sz="1100" baseline="0">
              <a:solidFill>
                <a:schemeClr val="dk1"/>
              </a:solidFill>
              <a:effectLst/>
              <a:latin typeface="+mn-lt"/>
              <a:ea typeface="+mn-ea"/>
              <a:cs typeface="+mn-cs"/>
            </a:rPr>
            <a:t>CI 2001-04 Fibre rope inspection and retirement criteria.</a:t>
          </a:r>
        </a:p>
        <a:p>
          <a:pPr lvl="0"/>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Procedures for maintenance ( including high pressure greasing of wires) and monitoring of condition are to be detailed in the LMP.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It is recommended that all mooring lines are retired when their residual strength has reached 75% of the ships design MBL. </a:t>
          </a:r>
        </a:p>
        <a:p>
          <a:r>
            <a:rPr lang="en-GB" sz="1100" baseline="0">
              <a:solidFill>
                <a:schemeClr val="dk1"/>
              </a:solidFill>
              <a:effectLst/>
              <a:latin typeface="+mn-lt"/>
              <a:ea typeface="+mn-ea"/>
              <a:cs typeface="+mn-cs"/>
            </a:rPr>
            <a:t>The objective is to retire all lines before they fail, should failure occur, the retirement criteria shall be revisited and further analysed.  </a:t>
          </a:r>
        </a:p>
        <a:p>
          <a:r>
            <a:rPr lang="en-GB" sz="1100" baseline="0">
              <a:solidFill>
                <a:schemeClr val="dk1"/>
              </a:solidFill>
              <a:effectLst/>
              <a:latin typeface="+mn-lt"/>
              <a:ea typeface="+mn-ea"/>
              <a:cs typeface="+mn-cs"/>
            </a:rPr>
            <a:t> </a:t>
          </a: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31</xdr:row>
      <xdr:rowOff>10886</xdr:rowOff>
    </xdr:from>
    <xdr:to>
      <xdr:col>17</xdr:col>
      <xdr:colOff>936173</xdr:colOff>
      <xdr:row>39</xdr:row>
      <xdr:rowOff>76200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0" y="9078686"/>
          <a:ext cx="19790230" cy="15131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COMMENTS</a:t>
          </a:r>
        </a:p>
        <a:p>
          <a:endParaRPr lang="en-GB" sz="1100" b="0"/>
        </a:p>
      </xdr:txBody>
    </xdr:sp>
    <xdr:clientData/>
  </xdr:twoCellAnchor>
  <xdr:twoCellAnchor>
    <xdr:from>
      <xdr:col>8</xdr:col>
      <xdr:colOff>762000</xdr:colOff>
      <xdr:row>41</xdr:row>
      <xdr:rowOff>57151</xdr:rowOff>
    </xdr:from>
    <xdr:to>
      <xdr:col>13</xdr:col>
      <xdr:colOff>1200151</xdr:colOff>
      <xdr:row>46</xdr:row>
      <xdr:rowOff>133350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9486900" y="12049126"/>
          <a:ext cx="5981701" cy="98107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Instructions</a:t>
          </a:r>
        </a:p>
        <a:p>
          <a:r>
            <a:rPr lang="en-GB" sz="1100" b="0"/>
            <a:t>1.</a:t>
          </a:r>
          <a:r>
            <a:rPr lang="en-GB" sz="1100" b="0" baseline="0"/>
            <a:t> Form to be updated after every port call, routine maintenace, or replacement.</a:t>
          </a:r>
        </a:p>
        <a:p>
          <a:r>
            <a:rPr lang="en-GB" sz="1100" b="0" baseline="0"/>
            <a:t>2. Page 1 for each categoryto be Master page showing status of lines currently in use.</a:t>
          </a:r>
        </a:p>
        <a:p>
          <a:r>
            <a:rPr lang="en-GB" sz="1100" b="0" baseline="0"/>
            <a:t>3. Every month a print out is to filed by Chief Officer.</a:t>
          </a:r>
        </a:p>
        <a:p>
          <a:r>
            <a:rPr lang="en-GB" sz="1100" b="0" baseline="0"/>
            <a:t>4. This form only to be used if mooring wire and rope maintenance data not in ship's PMS</a:t>
          </a:r>
          <a:endParaRPr lang="en-GB" sz="11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1123950</xdr:colOff>
      <xdr:row>29</xdr:row>
      <xdr:rowOff>9525</xdr:rowOff>
    </xdr:from>
    <xdr:to>
      <xdr:col>13</xdr:col>
      <xdr:colOff>190500</xdr:colOff>
      <xdr:row>34</xdr:row>
      <xdr:rowOff>219075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8953500" y="4229100"/>
          <a:ext cx="6324600" cy="13525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Instructions</a:t>
          </a:r>
        </a:p>
        <a:p>
          <a:r>
            <a:rPr lang="en-GB" sz="1100" b="0"/>
            <a:t>1.</a:t>
          </a:r>
          <a:r>
            <a:rPr lang="en-GB" sz="1100" b="0" baseline="0"/>
            <a:t> Form to be updated after every port call, routine maintenace, or replacement.</a:t>
          </a:r>
        </a:p>
        <a:p>
          <a:r>
            <a:rPr lang="en-GB" sz="1100" b="0" baseline="0"/>
            <a:t>2. When put into use, state where located in remarks column.  When tranferred, convert text to strikethrough.</a:t>
          </a:r>
        </a:p>
        <a:p>
          <a:r>
            <a:rPr lang="en-GB" sz="1100" b="0" baseline="0"/>
            <a:t>3. Every month a print out is to filed by Chief Officer.</a:t>
          </a:r>
        </a:p>
        <a:p>
          <a:r>
            <a:rPr lang="en-GB" sz="1100" b="0" baseline="0"/>
            <a:t>4. This form only to be used if mooring wire and rope maintenance data not in ship's PMS</a:t>
          </a:r>
          <a:endParaRPr lang="en-GB" sz="11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642257</xdr:colOff>
      <xdr:row>31</xdr:row>
      <xdr:rowOff>130629</xdr:rowOff>
    </xdr:from>
    <xdr:to>
      <xdr:col>14</xdr:col>
      <xdr:colOff>212273</xdr:colOff>
      <xdr:row>37</xdr:row>
      <xdr:rowOff>1360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9873343" y="8142515"/>
          <a:ext cx="5981701" cy="98107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Instructions</a:t>
          </a:r>
        </a:p>
        <a:p>
          <a:r>
            <a:rPr lang="en-GB" sz="1100" b="0"/>
            <a:t>1.</a:t>
          </a:r>
          <a:r>
            <a:rPr lang="en-GB" sz="1100" b="0" baseline="0"/>
            <a:t> Form to be updated after every port call, routine maintenace, or replacement.</a:t>
          </a:r>
        </a:p>
        <a:p>
          <a:r>
            <a:rPr lang="en-GB" sz="1100" b="0" baseline="0"/>
            <a:t>2. Page 1 for each category to be Master page showing status of lines currently in use.</a:t>
          </a:r>
        </a:p>
        <a:p>
          <a:r>
            <a:rPr lang="en-GB" sz="1100" b="0" baseline="0"/>
            <a:t>3. Every month a print out is to filed by Chief Officer.</a:t>
          </a:r>
        </a:p>
        <a:p>
          <a:r>
            <a:rPr lang="en-GB" sz="1100" b="0" baseline="0"/>
            <a:t>4. This form only to be used if mooring wire and rope maintenance data not in ship's PMS</a:t>
          </a:r>
          <a:endParaRPr lang="en-GB" sz="1100" b="0"/>
        </a:p>
      </xdr:txBody>
    </xdr:sp>
    <xdr:clientData/>
  </xdr:twoCellAnchor>
  <xdr:twoCellAnchor>
    <xdr:from>
      <xdr:col>0</xdr:col>
      <xdr:colOff>1</xdr:colOff>
      <xdr:row>24</xdr:row>
      <xdr:rowOff>0</xdr:rowOff>
    </xdr:from>
    <xdr:to>
      <xdr:col>14</xdr:col>
      <xdr:colOff>1262744</xdr:colOff>
      <xdr:row>29</xdr:row>
      <xdr:rowOff>264886</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 y="6259286"/>
          <a:ext cx="16905514" cy="15385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COMMENTS</a:t>
          </a:r>
        </a:p>
        <a:p>
          <a:endParaRPr lang="en-GB" sz="11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21</xdr:row>
      <xdr:rowOff>0</xdr:rowOff>
    </xdr:from>
    <xdr:to>
      <xdr:col>14</xdr:col>
      <xdr:colOff>1338943</xdr:colOff>
      <xdr:row>26</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0" y="4495800"/>
          <a:ext cx="19158857" cy="9252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COMMENTS</a:t>
          </a:r>
        </a:p>
        <a:p>
          <a:endParaRPr lang="en-GB" sz="1100" b="0"/>
        </a:p>
      </xdr:txBody>
    </xdr:sp>
    <xdr:clientData/>
  </xdr:twoCellAnchor>
  <xdr:twoCellAnchor>
    <xdr:from>
      <xdr:col>0</xdr:col>
      <xdr:colOff>0</xdr:colOff>
      <xdr:row>21</xdr:row>
      <xdr:rowOff>0</xdr:rowOff>
    </xdr:from>
    <xdr:to>
      <xdr:col>14</xdr:col>
      <xdr:colOff>1360715</xdr:colOff>
      <xdr:row>25</xdr:row>
      <xdr:rowOff>108857</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0" y="4495800"/>
          <a:ext cx="18897601" cy="8490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COMMENTS</a:t>
          </a:r>
        </a:p>
        <a:p>
          <a:endParaRPr lang="en-GB" sz="1100" b="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369794</xdr:colOff>
      <xdr:row>8</xdr:row>
      <xdr:rowOff>168088</xdr:rowOff>
    </xdr:from>
    <xdr:to>
      <xdr:col>2</xdr:col>
      <xdr:colOff>2641973</xdr:colOff>
      <xdr:row>21</xdr:row>
      <xdr:rowOff>190501</xdr:rowOff>
    </xdr:to>
    <xdr:pic>
      <xdr:nvPicPr>
        <xdr:cNvPr id="2" name="Picture 1">
          <a:extLst>
            <a:ext uri="{FF2B5EF4-FFF2-40B4-BE49-F238E27FC236}">
              <a16:creationId xmlns:a16="http://schemas.microsoft.com/office/drawing/2014/main" id="{F62224DE-5B92-44BA-906B-A2733C6AAF3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242" t="50821" r="3346" b="25027"/>
        <a:stretch/>
      </xdr:blipFill>
      <xdr:spPr bwMode="auto">
        <a:xfrm>
          <a:off x="369794" y="2812676"/>
          <a:ext cx="4457326" cy="27342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9</xdr:row>
      <xdr:rowOff>165100</xdr:rowOff>
    </xdr:from>
    <xdr:to>
      <xdr:col>3</xdr:col>
      <xdr:colOff>1651000</xdr:colOff>
      <xdr:row>23</xdr:row>
      <xdr:rowOff>203201</xdr:rowOff>
    </xdr:to>
    <xdr:pic>
      <xdr:nvPicPr>
        <xdr:cNvPr id="2" name="Picture 1">
          <a:extLst>
            <a:ext uri="{FF2B5EF4-FFF2-40B4-BE49-F238E27FC236}">
              <a16:creationId xmlns:a16="http://schemas.microsoft.com/office/drawing/2014/main" id="{573E60DD-BCD5-4F5E-9BCA-4623EFC59A49}"/>
            </a:ext>
          </a:extLst>
        </xdr:cNvPr>
        <xdr:cNvPicPr>
          <a:picLocks noChangeAspect="1"/>
        </xdr:cNvPicPr>
      </xdr:nvPicPr>
      <xdr:blipFill>
        <a:blip xmlns:r="http://schemas.openxmlformats.org/officeDocument/2006/relationships" r:embed="rId1"/>
        <a:stretch>
          <a:fillRect/>
        </a:stretch>
      </xdr:blipFill>
      <xdr:spPr>
        <a:xfrm>
          <a:off x="0" y="2927350"/>
          <a:ext cx="6238875" cy="2895600"/>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6"/>
  <sheetViews>
    <sheetView tabSelected="1" zoomScaleNormal="100" zoomScaleSheetLayoutView="100" workbookViewId="0">
      <selection activeCell="K13" sqref="K13"/>
    </sheetView>
  </sheetViews>
  <sheetFormatPr defaultColWidth="9.140625" defaultRowHeight="15" x14ac:dyDescent="0.25"/>
  <cols>
    <col min="1" max="1" width="7" style="31" customWidth="1"/>
    <col min="2" max="2" width="12" style="31" customWidth="1"/>
    <col min="3" max="3" width="6.140625" style="31" customWidth="1"/>
    <col min="4" max="4" width="75" style="31" customWidth="1"/>
    <col min="5" max="5" width="34.85546875" style="31" customWidth="1"/>
    <col min="6" max="16384" width="9.140625" style="31"/>
  </cols>
  <sheetData>
    <row r="1" spans="1:5" ht="15" customHeight="1" x14ac:dyDescent="0.25">
      <c r="A1" s="183"/>
      <c r="B1" s="184"/>
      <c r="C1" s="185"/>
      <c r="D1" s="192" t="s">
        <v>255</v>
      </c>
      <c r="E1" s="98" t="s">
        <v>258</v>
      </c>
    </row>
    <row r="2" spans="1:5" x14ac:dyDescent="0.25">
      <c r="A2" s="186"/>
      <c r="B2" s="187"/>
      <c r="C2" s="188"/>
      <c r="D2" s="193"/>
      <c r="E2" s="195" t="s">
        <v>256</v>
      </c>
    </row>
    <row r="3" spans="1:5" ht="15.75" thickBot="1" x14ac:dyDescent="0.3">
      <c r="A3" s="189"/>
      <c r="B3" s="190"/>
      <c r="C3" s="191"/>
      <c r="D3" s="194"/>
      <c r="E3" s="196"/>
    </row>
    <row r="4" spans="1:5" ht="26.25" x14ac:dyDescent="0.4">
      <c r="A4" s="30" t="s">
        <v>172</v>
      </c>
      <c r="B4" s="30"/>
      <c r="C4" s="30"/>
    </row>
    <row r="5" spans="1:5" ht="26.25" x14ac:dyDescent="0.4">
      <c r="A5" s="30"/>
      <c r="B5" s="30"/>
      <c r="C5" s="30"/>
    </row>
    <row r="6" spans="1:5" ht="26.25" x14ac:dyDescent="0.4">
      <c r="A6" s="30"/>
      <c r="B6" s="30"/>
      <c r="C6" s="30"/>
    </row>
    <row r="7" spans="1:5" ht="26.25" x14ac:dyDescent="0.4">
      <c r="A7" s="30"/>
      <c r="B7" s="30"/>
      <c r="C7" s="30"/>
    </row>
    <row r="9" spans="1:5" ht="15.6" customHeight="1" x14ac:dyDescent="0.3"/>
    <row r="10" spans="1:5" ht="13.15" customHeight="1" x14ac:dyDescent="0.3">
      <c r="A10" s="170" t="s">
        <v>172</v>
      </c>
    </row>
    <row r="11" spans="1:5" ht="21" customHeight="1" x14ac:dyDescent="0.3"/>
    <row r="12" spans="1:5" ht="15" customHeight="1" x14ac:dyDescent="0.3">
      <c r="A12" s="32" t="s">
        <v>81</v>
      </c>
      <c r="B12" s="177" t="s">
        <v>80</v>
      </c>
      <c r="C12" s="178"/>
      <c r="D12" s="179"/>
      <c r="E12" s="34"/>
    </row>
    <row r="13" spans="1:5" ht="14.45" x14ac:dyDescent="0.3">
      <c r="A13" s="33">
        <v>1</v>
      </c>
      <c r="B13" s="66" t="s">
        <v>38</v>
      </c>
      <c r="C13" s="67"/>
      <c r="D13" s="68"/>
      <c r="E13" s="94"/>
    </row>
    <row r="14" spans="1:5" ht="14.45" x14ac:dyDescent="0.3">
      <c r="A14" s="33">
        <v>2</v>
      </c>
      <c r="B14" s="66" t="s">
        <v>51</v>
      </c>
      <c r="C14" s="67"/>
      <c r="D14" s="68"/>
      <c r="E14" s="94"/>
    </row>
    <row r="15" spans="1:5" ht="14.45" x14ac:dyDescent="0.3">
      <c r="A15" s="33">
        <v>3</v>
      </c>
      <c r="B15" s="66" t="s">
        <v>39</v>
      </c>
      <c r="C15" s="67"/>
      <c r="D15" s="68"/>
      <c r="E15" s="95"/>
    </row>
    <row r="16" spans="1:5" ht="14.45" x14ac:dyDescent="0.3">
      <c r="A16" s="33">
        <v>4</v>
      </c>
      <c r="B16" s="66" t="s">
        <v>40</v>
      </c>
      <c r="C16" s="67"/>
      <c r="D16" s="68"/>
      <c r="E16" s="94"/>
    </row>
    <row r="17" spans="1:5" ht="14.45" x14ac:dyDescent="0.3">
      <c r="A17" s="33">
        <v>5</v>
      </c>
      <c r="B17" s="66" t="s">
        <v>42</v>
      </c>
      <c r="C17" s="67"/>
      <c r="D17" s="68"/>
      <c r="E17" s="94"/>
    </row>
    <row r="18" spans="1:5" ht="14.45" x14ac:dyDescent="0.3">
      <c r="A18" s="33">
        <v>6</v>
      </c>
      <c r="B18" s="66" t="s">
        <v>53</v>
      </c>
      <c r="C18" s="67"/>
      <c r="D18" s="68"/>
      <c r="E18" s="94"/>
    </row>
    <row r="19" spans="1:5" ht="14.45" x14ac:dyDescent="0.3">
      <c r="A19" s="33">
        <v>7</v>
      </c>
      <c r="B19" s="66" t="s">
        <v>76</v>
      </c>
      <c r="C19" s="67"/>
      <c r="D19" s="68"/>
      <c r="E19" s="94"/>
    </row>
    <row r="20" spans="1:5" ht="14.45" x14ac:dyDescent="0.3">
      <c r="A20" s="180"/>
      <c r="B20" s="181"/>
      <c r="C20" s="181"/>
      <c r="D20" s="181"/>
      <c r="E20" s="182"/>
    </row>
    <row r="21" spans="1:5" ht="15" customHeight="1" x14ac:dyDescent="0.3">
      <c r="A21" s="32" t="s">
        <v>82</v>
      </c>
      <c r="B21" s="177" t="s">
        <v>167</v>
      </c>
      <c r="C21" s="178"/>
      <c r="D21" s="179"/>
      <c r="E21" s="34"/>
    </row>
    <row r="22" spans="1:5" ht="14.45" x14ac:dyDescent="0.3">
      <c r="A22" s="33">
        <v>1</v>
      </c>
      <c r="B22" s="66" t="s">
        <v>77</v>
      </c>
      <c r="C22" s="67"/>
      <c r="D22" s="68"/>
      <c r="E22" s="96"/>
    </row>
    <row r="23" spans="1:5" ht="14.45" x14ac:dyDescent="0.3">
      <c r="A23" s="33">
        <v>2</v>
      </c>
      <c r="B23" s="66" t="s">
        <v>78</v>
      </c>
      <c r="C23" s="67"/>
      <c r="D23" s="68"/>
      <c r="E23" s="96"/>
    </row>
    <row r="24" spans="1:5" ht="14.45" x14ac:dyDescent="0.3">
      <c r="A24" s="33">
        <v>3</v>
      </c>
      <c r="B24" s="66" t="s">
        <v>45</v>
      </c>
      <c r="C24" s="67"/>
      <c r="D24" s="68"/>
      <c r="E24" s="96"/>
    </row>
    <row r="25" spans="1:5" ht="14.45" x14ac:dyDescent="0.3">
      <c r="A25" s="33">
        <v>4</v>
      </c>
      <c r="B25" s="66" t="s">
        <v>47</v>
      </c>
      <c r="C25" s="67"/>
      <c r="D25" s="68"/>
      <c r="E25" s="96"/>
    </row>
    <row r="26" spans="1:5" ht="14.45" x14ac:dyDescent="0.3">
      <c r="A26" s="180"/>
      <c r="B26" s="181"/>
      <c r="C26" s="181"/>
      <c r="D26" s="181"/>
      <c r="E26" s="182"/>
    </row>
    <row r="27" spans="1:5" ht="15" customHeight="1" x14ac:dyDescent="0.3">
      <c r="A27" s="32" t="s">
        <v>168</v>
      </c>
      <c r="B27" s="177" t="s">
        <v>257</v>
      </c>
      <c r="C27" s="178"/>
      <c r="D27" s="179"/>
      <c r="E27" s="34"/>
    </row>
    <row r="28" spans="1:5" ht="14.45" x14ac:dyDescent="0.3">
      <c r="A28" s="33">
        <v>1</v>
      </c>
      <c r="B28" s="66" t="s">
        <v>52</v>
      </c>
      <c r="C28" s="67"/>
      <c r="D28" s="68"/>
      <c r="E28" s="97"/>
    </row>
    <row r="29" spans="1:5" ht="14.45" x14ac:dyDescent="0.3">
      <c r="A29" s="33">
        <v>2</v>
      </c>
      <c r="B29" s="66" t="s">
        <v>43</v>
      </c>
      <c r="C29" s="67"/>
      <c r="D29" s="68"/>
      <c r="E29" s="97"/>
    </row>
    <row r="30" spans="1:5" ht="14.45" x14ac:dyDescent="0.3">
      <c r="A30" s="33">
        <v>3</v>
      </c>
      <c r="B30" s="66" t="s">
        <v>46</v>
      </c>
      <c r="C30" s="67"/>
      <c r="D30" s="68"/>
      <c r="E30" s="94"/>
    </row>
    <row r="31" spans="1:5" x14ac:dyDescent="0.25">
      <c r="A31" s="33">
        <v>4</v>
      </c>
      <c r="B31" s="66" t="s">
        <v>44</v>
      </c>
      <c r="C31" s="67"/>
      <c r="D31" s="68"/>
      <c r="E31" s="97"/>
    </row>
    <row r="32" spans="1:5" x14ac:dyDescent="0.25">
      <c r="A32" s="33">
        <v>5</v>
      </c>
      <c r="B32" s="66" t="s">
        <v>48</v>
      </c>
      <c r="C32" s="67"/>
      <c r="D32" s="68"/>
      <c r="E32" s="94"/>
    </row>
    <row r="33" spans="1:5" x14ac:dyDescent="0.25">
      <c r="A33" s="33">
        <v>6</v>
      </c>
      <c r="B33" s="66" t="s">
        <v>49</v>
      </c>
      <c r="C33" s="67"/>
      <c r="D33" s="68"/>
      <c r="E33" s="94"/>
    </row>
    <row r="34" spans="1:5" x14ac:dyDescent="0.25">
      <c r="A34" s="180"/>
      <c r="B34" s="181"/>
      <c r="C34" s="181"/>
      <c r="D34" s="181"/>
      <c r="E34" s="182"/>
    </row>
    <row r="35" spans="1:5" x14ac:dyDescent="0.25">
      <c r="A35" s="180"/>
      <c r="B35" s="181"/>
      <c r="C35" s="181"/>
      <c r="D35" s="181"/>
      <c r="E35" s="182"/>
    </row>
    <row r="36" spans="1:5" ht="15.75" x14ac:dyDescent="0.25">
      <c r="A36" s="32" t="s">
        <v>169</v>
      </c>
      <c r="B36" s="177" t="s">
        <v>180</v>
      </c>
      <c r="C36" s="178"/>
      <c r="D36" s="179"/>
      <c r="E36" s="34"/>
    </row>
    <row r="37" spans="1:5" x14ac:dyDescent="0.25">
      <c r="A37" s="33">
        <v>1</v>
      </c>
      <c r="B37" s="66" t="s">
        <v>178</v>
      </c>
      <c r="C37" s="67"/>
      <c r="D37" s="68"/>
      <c r="E37" s="94"/>
    </row>
    <row r="38" spans="1:5" x14ac:dyDescent="0.25">
      <c r="A38" s="33">
        <v>2</v>
      </c>
      <c r="B38" s="66" t="s">
        <v>179</v>
      </c>
      <c r="C38" s="67"/>
      <c r="D38" s="68"/>
      <c r="E38" s="94"/>
    </row>
    <row r="40" spans="1:5" ht="15" customHeight="1" x14ac:dyDescent="0.25">
      <c r="A40" s="32" t="s">
        <v>177</v>
      </c>
      <c r="B40" s="177" t="s">
        <v>64</v>
      </c>
      <c r="C40" s="178"/>
      <c r="D40" s="179"/>
      <c r="E40" s="34"/>
    </row>
    <row r="41" spans="1:5" x14ac:dyDescent="0.25">
      <c r="A41" s="33">
        <v>1</v>
      </c>
      <c r="B41" s="66" t="s">
        <v>50</v>
      </c>
      <c r="C41" s="67"/>
      <c r="D41" s="68"/>
      <c r="E41" s="94"/>
    </row>
    <row r="42" spans="1:5" x14ac:dyDescent="0.25">
      <c r="A42" s="33">
        <v>2</v>
      </c>
      <c r="B42" s="66" t="s">
        <v>41</v>
      </c>
      <c r="C42" s="67"/>
      <c r="D42" s="68"/>
      <c r="E42" s="94"/>
    </row>
    <row r="44" spans="1:5" ht="15.75" x14ac:dyDescent="0.25">
      <c r="A44" s="32" t="s">
        <v>189</v>
      </c>
      <c r="B44" s="177" t="s">
        <v>190</v>
      </c>
      <c r="C44" s="178"/>
      <c r="D44" s="179"/>
      <c r="E44" s="34"/>
    </row>
    <row r="45" spans="1:5" x14ac:dyDescent="0.25">
      <c r="A45" s="33">
        <v>1</v>
      </c>
      <c r="B45" s="66" t="s">
        <v>191</v>
      </c>
      <c r="C45" s="67"/>
      <c r="D45" s="68"/>
      <c r="E45" s="94"/>
    </row>
    <row r="46" spans="1:5" x14ac:dyDescent="0.25">
      <c r="A46" s="33">
        <v>2</v>
      </c>
      <c r="B46" s="66" t="s">
        <v>192</v>
      </c>
      <c r="C46" s="67"/>
      <c r="D46" s="68"/>
      <c r="E46" s="94"/>
    </row>
  </sheetData>
  <mergeCells count="13">
    <mergeCell ref="B44:D44"/>
    <mergeCell ref="A20:E20"/>
    <mergeCell ref="B21:D21"/>
    <mergeCell ref="A1:C3"/>
    <mergeCell ref="B12:D12"/>
    <mergeCell ref="D1:D3"/>
    <mergeCell ref="A35:E35"/>
    <mergeCell ref="B36:D36"/>
    <mergeCell ref="B40:D40"/>
    <mergeCell ref="A34:E34"/>
    <mergeCell ref="A26:E26"/>
    <mergeCell ref="B27:D27"/>
    <mergeCell ref="E2:E3"/>
  </mergeCells>
  <pageMargins left="0.7" right="0.7" top="0.75" bottom="0.75" header="0.3" footer="0.3"/>
  <pageSetup paperSize="9" scale="64" orientation="landscape" r:id="rId1"/>
  <colBreaks count="1" manualBreakCount="1">
    <brk id="8"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W45"/>
  <sheetViews>
    <sheetView topLeftCell="A8" zoomScaleNormal="100" workbookViewId="0">
      <selection activeCell="B40" sqref="B40"/>
    </sheetView>
  </sheetViews>
  <sheetFormatPr defaultRowHeight="15" x14ac:dyDescent="0.25"/>
  <cols>
    <col min="1" max="1" width="6.42578125" customWidth="1"/>
    <col min="2" max="2" width="28.5703125" customWidth="1"/>
    <col min="3" max="4" width="40.7109375" customWidth="1"/>
    <col min="5" max="5" width="24.5703125" customWidth="1"/>
    <col min="6" max="6" width="11" customWidth="1"/>
    <col min="7" max="7" width="22.7109375" customWidth="1"/>
    <col min="8" max="8" width="15.5703125" customWidth="1"/>
    <col min="9" max="9" width="19.7109375" bestFit="1" customWidth="1"/>
    <col min="10" max="10" width="47.42578125" customWidth="1"/>
    <col min="11" max="23" width="9.140625" style="37"/>
  </cols>
  <sheetData>
    <row r="1" spans="1:18" ht="25.9" x14ac:dyDescent="0.3">
      <c r="A1" s="208" t="s">
        <v>171</v>
      </c>
      <c r="B1" s="208"/>
      <c r="C1" s="208"/>
      <c r="D1" s="208"/>
      <c r="E1" s="27"/>
      <c r="F1" s="27"/>
      <c r="G1" s="27"/>
      <c r="H1" s="27"/>
      <c r="I1" s="27"/>
      <c r="J1" s="27"/>
      <c r="K1" s="43"/>
      <c r="L1" s="43"/>
      <c r="M1" s="43"/>
      <c r="N1" s="43"/>
      <c r="O1" s="43"/>
      <c r="P1" s="43"/>
      <c r="Q1" s="43"/>
      <c r="R1" s="43"/>
    </row>
    <row r="2" spans="1:18" ht="15.6" x14ac:dyDescent="0.3">
      <c r="A2" s="15"/>
      <c r="B2" s="15"/>
      <c r="C2" s="15"/>
      <c r="D2" s="15"/>
      <c r="E2" s="15"/>
      <c r="F2" s="15"/>
      <c r="G2" s="15"/>
      <c r="H2" s="15"/>
      <c r="I2" s="15"/>
      <c r="J2" s="15"/>
      <c r="K2" s="35"/>
      <c r="L2" s="35"/>
      <c r="M2" s="35"/>
      <c r="N2" s="35"/>
      <c r="O2" s="35"/>
      <c r="P2" s="35"/>
      <c r="Q2" s="35"/>
      <c r="R2" s="35"/>
    </row>
    <row r="3" spans="1:18" ht="46.9" x14ac:dyDescent="0.3">
      <c r="A3" s="62" t="s">
        <v>148</v>
      </c>
      <c r="B3" s="63" t="s">
        <v>7</v>
      </c>
      <c r="C3" s="63" t="s">
        <v>183</v>
      </c>
      <c r="D3" s="63" t="s">
        <v>182</v>
      </c>
      <c r="E3" s="63" t="s">
        <v>37</v>
      </c>
      <c r="F3" s="63" t="s">
        <v>162</v>
      </c>
      <c r="G3" s="63" t="s">
        <v>1</v>
      </c>
      <c r="H3" s="71" t="s">
        <v>186</v>
      </c>
      <c r="I3" s="71" t="s">
        <v>187</v>
      </c>
      <c r="J3" s="65" t="s">
        <v>2</v>
      </c>
    </row>
    <row r="4" spans="1:18" ht="15.6" x14ac:dyDescent="0.3">
      <c r="A4" s="6">
        <v>1</v>
      </c>
      <c r="B4" s="13" t="s">
        <v>75</v>
      </c>
      <c r="C4" s="13"/>
      <c r="D4" s="13"/>
      <c r="E4" s="13"/>
      <c r="F4" s="22"/>
      <c r="G4" s="5" t="s">
        <v>75</v>
      </c>
      <c r="H4" s="77"/>
      <c r="I4" s="75" t="s">
        <v>75</v>
      </c>
      <c r="J4" s="46"/>
    </row>
    <row r="5" spans="1:18" ht="15.6" x14ac:dyDescent="0.3">
      <c r="A5" s="6">
        <v>2</v>
      </c>
      <c r="B5" s="13" t="s">
        <v>75</v>
      </c>
      <c r="C5" s="13"/>
      <c r="D5" s="13"/>
      <c r="E5" s="13"/>
      <c r="F5" s="22"/>
      <c r="G5" s="5" t="s">
        <v>75</v>
      </c>
      <c r="H5" s="80"/>
      <c r="I5" s="75" t="s">
        <v>75</v>
      </c>
      <c r="J5" s="46"/>
    </row>
    <row r="6" spans="1:18" ht="15.6" x14ac:dyDescent="0.3">
      <c r="A6" s="6">
        <v>3</v>
      </c>
      <c r="B6" s="13" t="s">
        <v>75</v>
      </c>
      <c r="C6" s="13"/>
      <c r="D6" s="13"/>
      <c r="E6" s="13"/>
      <c r="F6" s="22"/>
      <c r="G6" s="5" t="s">
        <v>75</v>
      </c>
      <c r="H6" s="77"/>
      <c r="I6" s="75" t="s">
        <v>75</v>
      </c>
      <c r="J6" s="46"/>
    </row>
    <row r="7" spans="1:18" ht="15.6" x14ac:dyDescent="0.3">
      <c r="A7" s="6">
        <v>4</v>
      </c>
      <c r="B7" s="13" t="s">
        <v>75</v>
      </c>
      <c r="C7" s="13"/>
      <c r="D7" s="13"/>
      <c r="E7" s="13"/>
      <c r="F7" s="22"/>
      <c r="G7" s="5" t="s">
        <v>75</v>
      </c>
      <c r="H7" s="84"/>
      <c r="I7" s="75" t="s">
        <v>75</v>
      </c>
      <c r="J7" s="46"/>
    </row>
    <row r="8" spans="1:18" ht="15.6" x14ac:dyDescent="0.3">
      <c r="A8" s="6">
        <v>5</v>
      </c>
      <c r="B8" s="13" t="s">
        <v>75</v>
      </c>
      <c r="C8" s="13"/>
      <c r="D8" s="13"/>
      <c r="E8" s="13"/>
      <c r="F8" s="22"/>
      <c r="G8" s="5" t="s">
        <v>75</v>
      </c>
      <c r="H8" s="87"/>
      <c r="I8" s="75" t="s">
        <v>75</v>
      </c>
      <c r="J8" s="46"/>
    </row>
    <row r="9" spans="1:18" ht="15.6" x14ac:dyDescent="0.3">
      <c r="A9" s="6">
        <v>6</v>
      </c>
      <c r="B9" s="13" t="s">
        <v>75</v>
      </c>
      <c r="C9" s="13"/>
      <c r="D9" s="13"/>
      <c r="E9" s="13"/>
      <c r="F9" s="22"/>
      <c r="G9" s="5" t="s">
        <v>75</v>
      </c>
      <c r="H9" s="87"/>
      <c r="I9" s="75" t="s">
        <v>75</v>
      </c>
      <c r="J9" s="46"/>
    </row>
    <row r="10" spans="1:18" ht="15.6" x14ac:dyDescent="0.3">
      <c r="A10" s="6">
        <v>7</v>
      </c>
      <c r="B10" s="13" t="s">
        <v>75</v>
      </c>
      <c r="C10" s="13"/>
      <c r="D10" s="13"/>
      <c r="E10" s="13"/>
      <c r="F10" s="22"/>
      <c r="G10" s="5" t="s">
        <v>75</v>
      </c>
      <c r="H10" s="87"/>
      <c r="I10" s="75" t="s">
        <v>75</v>
      </c>
      <c r="J10" s="46"/>
    </row>
    <row r="11" spans="1:18" ht="15.6" x14ac:dyDescent="0.3">
      <c r="A11" s="6">
        <v>8</v>
      </c>
      <c r="B11" s="13" t="s">
        <v>75</v>
      </c>
      <c r="C11" s="13"/>
      <c r="D11" s="13"/>
      <c r="E11" s="13"/>
      <c r="F11" s="22"/>
      <c r="G11" s="5" t="s">
        <v>75</v>
      </c>
      <c r="H11" s="87"/>
      <c r="I11" s="75" t="s">
        <v>75</v>
      </c>
      <c r="J11" s="46"/>
    </row>
    <row r="12" spans="1:18" ht="15.6" x14ac:dyDescent="0.3">
      <c r="A12" s="6">
        <v>9</v>
      </c>
      <c r="B12" s="13" t="s">
        <v>75</v>
      </c>
      <c r="C12" s="13"/>
      <c r="D12" s="13"/>
      <c r="E12" s="13"/>
      <c r="F12" s="22"/>
      <c r="G12" s="5" t="s">
        <v>75</v>
      </c>
      <c r="H12" s="87"/>
      <c r="I12" s="75" t="s">
        <v>75</v>
      </c>
      <c r="J12" s="46"/>
    </row>
    <row r="13" spans="1:18" ht="15.6" x14ac:dyDescent="0.3">
      <c r="A13" s="6">
        <v>10</v>
      </c>
      <c r="B13" s="13" t="s">
        <v>75</v>
      </c>
      <c r="C13" s="13"/>
      <c r="D13" s="13"/>
      <c r="E13" s="13"/>
      <c r="F13" s="22"/>
      <c r="G13" s="5" t="s">
        <v>75</v>
      </c>
      <c r="H13" s="87"/>
      <c r="I13" s="75" t="s">
        <v>75</v>
      </c>
      <c r="J13" s="46"/>
      <c r="Q13" s="44"/>
    </row>
    <row r="14" spans="1:18" ht="15.6" x14ac:dyDescent="0.3">
      <c r="A14" s="6">
        <v>11</v>
      </c>
      <c r="B14" s="13" t="s">
        <v>75</v>
      </c>
      <c r="C14" s="13"/>
      <c r="D14" s="13"/>
      <c r="E14" s="13"/>
      <c r="F14" s="22"/>
      <c r="G14" s="5" t="s">
        <v>75</v>
      </c>
      <c r="H14" s="87"/>
      <c r="I14" s="75" t="s">
        <v>75</v>
      </c>
      <c r="J14" s="46"/>
      <c r="Q14" s="44"/>
    </row>
    <row r="15" spans="1:18" ht="15.6" x14ac:dyDescent="0.3">
      <c r="A15" s="6">
        <v>12</v>
      </c>
      <c r="B15" s="13" t="s">
        <v>75</v>
      </c>
      <c r="C15" s="13"/>
      <c r="D15" s="13"/>
      <c r="E15" s="13"/>
      <c r="F15" s="22"/>
      <c r="G15" s="5" t="s">
        <v>75</v>
      </c>
      <c r="H15" s="87"/>
      <c r="I15" s="75" t="s">
        <v>75</v>
      </c>
      <c r="J15" s="46"/>
      <c r="K15" s="45"/>
      <c r="L15" s="45"/>
      <c r="M15" s="45"/>
      <c r="N15" s="45"/>
      <c r="O15" s="45"/>
      <c r="P15" s="45"/>
    </row>
    <row r="16" spans="1:18" ht="15.6" x14ac:dyDescent="0.3">
      <c r="A16" s="6">
        <v>13</v>
      </c>
      <c r="B16" s="13" t="s">
        <v>75</v>
      </c>
      <c r="C16" s="13"/>
      <c r="D16" s="13"/>
      <c r="E16" s="13"/>
      <c r="F16" s="22"/>
      <c r="G16" s="5" t="s">
        <v>75</v>
      </c>
      <c r="H16" s="87"/>
      <c r="I16" s="75" t="s">
        <v>75</v>
      </c>
      <c r="J16" s="46"/>
      <c r="K16" s="45"/>
      <c r="L16" s="45"/>
      <c r="M16" s="45"/>
      <c r="N16" s="45"/>
      <c r="O16" s="45"/>
      <c r="P16" s="45"/>
    </row>
    <row r="17" spans="1:16" ht="15.6" x14ac:dyDescent="0.3">
      <c r="A17" s="6">
        <v>14</v>
      </c>
      <c r="B17" s="13" t="s">
        <v>75</v>
      </c>
      <c r="C17" s="13"/>
      <c r="D17" s="13"/>
      <c r="E17" s="13"/>
      <c r="F17" s="22"/>
      <c r="G17" s="5" t="s">
        <v>75</v>
      </c>
      <c r="H17" s="87"/>
      <c r="I17" s="75" t="s">
        <v>75</v>
      </c>
      <c r="J17" s="46"/>
      <c r="K17" s="36"/>
      <c r="L17" s="45"/>
      <c r="M17" s="45"/>
      <c r="N17" s="45"/>
      <c r="O17" s="45"/>
      <c r="P17" s="45"/>
    </row>
    <row r="18" spans="1:16" ht="15.6" x14ac:dyDescent="0.3">
      <c r="A18" s="6">
        <v>15</v>
      </c>
      <c r="B18" s="13" t="s">
        <v>75</v>
      </c>
      <c r="C18" s="13"/>
      <c r="D18" s="13"/>
      <c r="E18" s="13"/>
      <c r="F18" s="22"/>
      <c r="G18" s="5" t="s">
        <v>75</v>
      </c>
      <c r="H18" s="87"/>
      <c r="I18" s="75" t="s">
        <v>75</v>
      </c>
      <c r="J18" s="46"/>
      <c r="K18" s="45"/>
      <c r="L18" s="45"/>
      <c r="M18" s="45"/>
      <c r="N18" s="45"/>
      <c r="O18" s="45"/>
      <c r="P18" s="45"/>
    </row>
    <row r="19" spans="1:16" ht="15.6" x14ac:dyDescent="0.3">
      <c r="A19" s="6">
        <v>16</v>
      </c>
      <c r="B19" s="13" t="s">
        <v>75</v>
      </c>
      <c r="C19" s="13"/>
      <c r="D19" s="13"/>
      <c r="E19" s="13"/>
      <c r="F19" s="22"/>
      <c r="G19" s="5" t="s">
        <v>75</v>
      </c>
      <c r="H19" s="87"/>
      <c r="I19" s="75" t="s">
        <v>75</v>
      </c>
      <c r="J19" s="46"/>
      <c r="K19" s="45"/>
      <c r="L19" s="45"/>
      <c r="M19" s="45"/>
      <c r="N19" s="45"/>
      <c r="O19" s="45"/>
      <c r="P19" s="45"/>
    </row>
    <row r="20" spans="1:16" ht="15.6" x14ac:dyDescent="0.3">
      <c r="A20" s="6">
        <v>17</v>
      </c>
      <c r="B20" s="13" t="s">
        <v>75</v>
      </c>
      <c r="C20" s="13"/>
      <c r="D20" s="13"/>
      <c r="E20" s="13"/>
      <c r="F20" s="22"/>
      <c r="G20" s="5" t="s">
        <v>75</v>
      </c>
      <c r="H20" s="87"/>
      <c r="I20" s="75" t="s">
        <v>75</v>
      </c>
      <c r="J20" s="46"/>
      <c r="K20" s="45"/>
      <c r="L20" s="45"/>
      <c r="M20" s="45"/>
      <c r="N20" s="45"/>
      <c r="O20" s="45"/>
      <c r="P20" s="45"/>
    </row>
    <row r="21" spans="1:16" ht="15.6" x14ac:dyDescent="0.3">
      <c r="A21" s="6">
        <v>18</v>
      </c>
      <c r="B21" s="13" t="s">
        <v>75</v>
      </c>
      <c r="C21" s="13"/>
      <c r="D21" s="13"/>
      <c r="E21" s="13"/>
      <c r="F21" s="22"/>
      <c r="G21" s="5" t="s">
        <v>75</v>
      </c>
      <c r="H21" s="87"/>
      <c r="I21" s="75" t="s">
        <v>75</v>
      </c>
      <c r="J21" s="46"/>
      <c r="K21" s="45"/>
      <c r="L21" s="45"/>
      <c r="M21" s="45"/>
      <c r="N21" s="45"/>
      <c r="O21" s="45"/>
      <c r="P21" s="45"/>
    </row>
    <row r="22" spans="1:16" ht="15.6" x14ac:dyDescent="0.3">
      <c r="A22" s="6">
        <v>19</v>
      </c>
      <c r="B22" s="13" t="s">
        <v>75</v>
      </c>
      <c r="C22" s="13"/>
      <c r="D22" s="13"/>
      <c r="E22" s="13"/>
      <c r="F22" s="22"/>
      <c r="G22" s="5" t="s">
        <v>75</v>
      </c>
      <c r="H22" s="87"/>
      <c r="I22" s="75" t="s">
        <v>75</v>
      </c>
      <c r="J22" s="46"/>
      <c r="K22" s="45"/>
      <c r="L22" s="45"/>
      <c r="M22" s="45"/>
      <c r="N22" s="45"/>
      <c r="O22" s="45"/>
      <c r="P22" s="45"/>
    </row>
    <row r="23" spans="1:16" ht="15.6" x14ac:dyDescent="0.3">
      <c r="A23" s="6">
        <v>20</v>
      </c>
      <c r="B23" s="13" t="s">
        <v>75</v>
      </c>
      <c r="C23" s="13"/>
      <c r="D23" s="13"/>
      <c r="E23" s="13"/>
      <c r="F23" s="22"/>
      <c r="G23" s="5" t="s">
        <v>75</v>
      </c>
      <c r="H23" s="87"/>
      <c r="I23" s="75" t="s">
        <v>75</v>
      </c>
      <c r="J23" s="46"/>
      <c r="K23" s="45"/>
      <c r="L23" s="45"/>
      <c r="M23" s="45"/>
      <c r="N23" s="45"/>
      <c r="O23" s="45"/>
      <c r="P23" s="45"/>
    </row>
    <row r="24" spans="1:16" ht="15.6" x14ac:dyDescent="0.3">
      <c r="A24" s="6">
        <v>21</v>
      </c>
      <c r="B24" s="13" t="s">
        <v>75</v>
      </c>
      <c r="C24" s="13"/>
      <c r="D24" s="13"/>
      <c r="E24" s="13"/>
      <c r="F24" s="22"/>
      <c r="G24" s="5" t="s">
        <v>75</v>
      </c>
      <c r="H24" s="87"/>
      <c r="I24" s="75" t="s">
        <v>75</v>
      </c>
      <c r="J24" s="46"/>
      <c r="K24" s="45"/>
      <c r="L24" s="45"/>
      <c r="M24" s="45"/>
      <c r="N24" s="45"/>
      <c r="O24" s="45"/>
      <c r="P24" s="45"/>
    </row>
    <row r="25" spans="1:16" ht="15.6" x14ac:dyDescent="0.3">
      <c r="A25" s="6">
        <v>22</v>
      </c>
      <c r="B25" s="13" t="s">
        <v>75</v>
      </c>
      <c r="C25" s="13"/>
      <c r="D25" s="13"/>
      <c r="E25" s="13"/>
      <c r="F25" s="22"/>
      <c r="G25" s="5" t="s">
        <v>75</v>
      </c>
      <c r="H25" s="87"/>
      <c r="I25" s="75" t="s">
        <v>75</v>
      </c>
      <c r="J25" s="46"/>
      <c r="K25" s="45"/>
      <c r="L25" s="45"/>
      <c r="M25" s="45"/>
      <c r="N25" s="45"/>
      <c r="O25" s="45"/>
      <c r="P25" s="45"/>
    </row>
    <row r="26" spans="1:16" ht="15.6" x14ac:dyDescent="0.3">
      <c r="A26" s="6">
        <v>23</v>
      </c>
      <c r="B26" s="13" t="s">
        <v>75</v>
      </c>
      <c r="C26" s="13"/>
      <c r="D26" s="13"/>
      <c r="E26" s="13"/>
      <c r="F26" s="22"/>
      <c r="G26" s="5" t="s">
        <v>75</v>
      </c>
      <c r="H26" s="87"/>
      <c r="I26" s="75" t="s">
        <v>75</v>
      </c>
      <c r="J26" s="46"/>
      <c r="K26" s="45"/>
      <c r="L26" s="45"/>
      <c r="M26" s="45"/>
      <c r="N26" s="45"/>
      <c r="O26" s="45"/>
      <c r="P26" s="45"/>
    </row>
    <row r="27" spans="1:16" ht="15.6" x14ac:dyDescent="0.3">
      <c r="A27" s="6">
        <v>24</v>
      </c>
      <c r="B27" s="13" t="s">
        <v>75</v>
      </c>
      <c r="C27" s="13"/>
      <c r="D27" s="13"/>
      <c r="E27" s="13"/>
      <c r="F27" s="22"/>
      <c r="G27" s="5" t="s">
        <v>75</v>
      </c>
      <c r="H27" s="87"/>
      <c r="I27" s="75" t="s">
        <v>75</v>
      </c>
      <c r="J27" s="46"/>
      <c r="K27" s="45"/>
      <c r="L27" s="45"/>
      <c r="M27" s="45"/>
      <c r="N27" s="45"/>
      <c r="O27" s="45"/>
      <c r="P27" s="45"/>
    </row>
    <row r="28" spans="1:16" ht="15.6" x14ac:dyDescent="0.3">
      <c r="A28" s="6">
        <v>25</v>
      </c>
      <c r="B28" s="13" t="s">
        <v>75</v>
      </c>
      <c r="C28" s="13"/>
      <c r="D28" s="13"/>
      <c r="E28" s="13"/>
      <c r="F28" s="22"/>
      <c r="G28" s="5" t="s">
        <v>75</v>
      </c>
      <c r="H28" s="87"/>
      <c r="I28" s="75" t="s">
        <v>75</v>
      </c>
      <c r="J28" s="46"/>
      <c r="K28" s="45"/>
      <c r="L28" s="45"/>
      <c r="M28" s="45"/>
      <c r="N28" s="45"/>
      <c r="O28" s="45"/>
      <c r="P28" s="45"/>
    </row>
    <row r="29" spans="1:16" ht="15.6" x14ac:dyDescent="0.3">
      <c r="A29" s="6">
        <v>26</v>
      </c>
      <c r="B29" s="13" t="s">
        <v>75</v>
      </c>
      <c r="C29" s="13"/>
      <c r="D29" s="13"/>
      <c r="E29" s="13"/>
      <c r="F29" s="22"/>
      <c r="G29" s="5" t="s">
        <v>75</v>
      </c>
      <c r="H29" s="87"/>
      <c r="I29" s="75" t="s">
        <v>75</v>
      </c>
      <c r="J29" s="46"/>
      <c r="K29" s="45"/>
      <c r="L29" s="45"/>
      <c r="M29" s="45"/>
      <c r="N29" s="45"/>
      <c r="O29" s="45"/>
      <c r="P29" s="45"/>
    </row>
    <row r="30" spans="1:16" ht="15.6" x14ac:dyDescent="0.3">
      <c r="A30" s="6">
        <v>27</v>
      </c>
      <c r="B30" s="13" t="s">
        <v>75</v>
      </c>
      <c r="C30" s="13"/>
      <c r="D30" s="13"/>
      <c r="E30" s="13"/>
      <c r="F30" s="22"/>
      <c r="G30" s="5" t="s">
        <v>75</v>
      </c>
      <c r="H30" s="87"/>
      <c r="I30" s="75" t="s">
        <v>75</v>
      </c>
      <c r="J30" s="46"/>
      <c r="K30" s="45"/>
      <c r="L30" s="45"/>
      <c r="M30" s="45"/>
      <c r="N30" s="45"/>
      <c r="O30" s="45"/>
      <c r="P30" s="45"/>
    </row>
    <row r="31" spans="1:16" ht="15.6" x14ac:dyDescent="0.3">
      <c r="A31" s="6">
        <v>28</v>
      </c>
      <c r="B31" s="13" t="s">
        <v>75</v>
      </c>
      <c r="C31" s="13"/>
      <c r="D31" s="13"/>
      <c r="E31" s="13"/>
      <c r="F31" s="22"/>
      <c r="G31" s="5" t="s">
        <v>75</v>
      </c>
      <c r="H31" s="87"/>
      <c r="I31" s="75" t="s">
        <v>75</v>
      </c>
      <c r="J31" s="46"/>
      <c r="K31" s="45"/>
      <c r="L31" s="45"/>
      <c r="M31" s="45"/>
      <c r="N31" s="45"/>
      <c r="O31" s="45"/>
      <c r="P31" s="45"/>
    </row>
    <row r="32" spans="1:16" ht="15.6" x14ac:dyDescent="0.3">
      <c r="A32" s="6">
        <v>29</v>
      </c>
      <c r="B32" s="13" t="s">
        <v>75</v>
      </c>
      <c r="C32" s="13"/>
      <c r="D32" s="13"/>
      <c r="E32" s="13"/>
      <c r="F32" s="22"/>
      <c r="G32" s="5" t="s">
        <v>75</v>
      </c>
      <c r="H32" s="87"/>
      <c r="I32" s="75" t="s">
        <v>75</v>
      </c>
      <c r="J32" s="46"/>
      <c r="K32" s="45"/>
      <c r="L32" s="45"/>
      <c r="M32" s="45"/>
      <c r="N32" s="45"/>
      <c r="O32" s="45"/>
      <c r="P32" s="45"/>
    </row>
    <row r="33" spans="1:17" ht="15.6" x14ac:dyDescent="0.3">
      <c r="A33" s="6">
        <v>30</v>
      </c>
      <c r="B33" s="13" t="s">
        <v>75</v>
      </c>
      <c r="C33" s="13"/>
      <c r="D33" s="13"/>
      <c r="E33" s="13"/>
      <c r="F33" s="22"/>
      <c r="G33" s="5" t="s">
        <v>75</v>
      </c>
      <c r="H33" s="87"/>
      <c r="I33" s="75" t="s">
        <v>75</v>
      </c>
      <c r="J33" s="46"/>
      <c r="K33" s="45"/>
      <c r="L33" s="45"/>
      <c r="M33" s="45"/>
      <c r="N33" s="45"/>
      <c r="O33" s="45"/>
      <c r="P33" s="45"/>
    </row>
    <row r="34" spans="1:17" ht="15.6" x14ac:dyDescent="0.3">
      <c r="A34" s="6">
        <v>31</v>
      </c>
      <c r="B34" s="13" t="s">
        <v>75</v>
      </c>
      <c r="C34" s="13"/>
      <c r="D34" s="13"/>
      <c r="E34" s="13"/>
      <c r="F34" s="22"/>
      <c r="G34" s="5" t="s">
        <v>75</v>
      </c>
      <c r="H34" s="87"/>
      <c r="I34" s="75" t="s">
        <v>75</v>
      </c>
      <c r="J34" s="46"/>
      <c r="K34" s="45"/>
      <c r="L34" s="45"/>
      <c r="M34" s="45"/>
      <c r="N34" s="45"/>
      <c r="O34" s="45"/>
      <c r="P34" s="45"/>
    </row>
    <row r="36" spans="1:17" ht="156.75" customHeight="1" x14ac:dyDescent="0.3">
      <c r="A36" s="225" t="s">
        <v>176</v>
      </c>
      <c r="B36" s="226"/>
      <c r="C36" s="226"/>
      <c r="D36" s="226"/>
      <c r="E36" s="226"/>
      <c r="F36" s="226"/>
      <c r="G36" s="226"/>
      <c r="H36" s="226"/>
      <c r="I36" s="226"/>
      <c r="J36" s="226"/>
      <c r="K36" s="47"/>
      <c r="L36" s="47"/>
      <c r="M36" s="41"/>
      <c r="N36" s="41"/>
      <c r="O36" s="41"/>
      <c r="P36" s="41"/>
      <c r="Q36" s="41"/>
    </row>
    <row r="38" spans="1:17" x14ac:dyDescent="0.25">
      <c r="B38" s="158" t="s">
        <v>1</v>
      </c>
      <c r="C38" s="219"/>
      <c r="D38" s="220"/>
    </row>
    <row r="39" spans="1:17" x14ac:dyDescent="0.25">
      <c r="B39" s="124"/>
      <c r="C39" s="221"/>
      <c r="D39" s="222"/>
    </row>
    <row r="40" spans="1:17" x14ac:dyDescent="0.25">
      <c r="B40" s="158" t="s">
        <v>208</v>
      </c>
      <c r="C40" s="198" t="s">
        <v>149</v>
      </c>
      <c r="D40" s="199"/>
    </row>
    <row r="41" spans="1:17" x14ac:dyDescent="0.25">
      <c r="B41" s="158" t="s">
        <v>105</v>
      </c>
      <c r="C41" s="198" t="s">
        <v>150</v>
      </c>
      <c r="D41" s="199"/>
    </row>
    <row r="42" spans="1:17" x14ac:dyDescent="0.25">
      <c r="B42" s="158" t="s">
        <v>106</v>
      </c>
      <c r="C42" s="198" t="s">
        <v>151</v>
      </c>
      <c r="D42" s="199"/>
    </row>
    <row r="43" spans="1:17" x14ac:dyDescent="0.25">
      <c r="B43" s="158" t="s">
        <v>110</v>
      </c>
      <c r="C43" s="198" t="s">
        <v>152</v>
      </c>
      <c r="D43" s="199"/>
    </row>
    <row r="44" spans="1:17" x14ac:dyDescent="0.25">
      <c r="B44" s="158" t="s">
        <v>107</v>
      </c>
      <c r="C44" s="198" t="s">
        <v>153</v>
      </c>
      <c r="D44" s="199"/>
    </row>
    <row r="45" spans="1:17" x14ac:dyDescent="0.25">
      <c r="B45" s="158" t="s">
        <v>108</v>
      </c>
      <c r="C45" s="198" t="s">
        <v>154</v>
      </c>
      <c r="D45" s="199"/>
    </row>
  </sheetData>
  <mergeCells count="9">
    <mergeCell ref="A1:D1"/>
    <mergeCell ref="C44:D44"/>
    <mergeCell ref="C45:D45"/>
    <mergeCell ref="C38:D39"/>
    <mergeCell ref="C40:D40"/>
    <mergeCell ref="C41:D41"/>
    <mergeCell ref="C42:D42"/>
    <mergeCell ref="C43:D43"/>
    <mergeCell ref="A36:J36"/>
  </mergeCells>
  <dataValidations count="3">
    <dataValidation type="list" allowBlank="1" showInputMessage="1" showErrorMessage="1" sqref="B4:B34" xr:uid="{00000000-0002-0000-0900-000000000000}">
      <formula1>JOINSHACKLES</formula1>
    </dataValidation>
    <dataValidation type="list" allowBlank="1" showInputMessage="1" showErrorMessage="1" sqref="G4:H34" xr:uid="{00000000-0002-0000-0900-000001000000}">
      <formula1>CONDITION</formula1>
    </dataValidation>
    <dataValidation type="list" allowBlank="1" showInputMessage="1" showErrorMessage="1" sqref="I4:I34" xr:uid="{00000000-0002-0000-0900-000002000000}">
      <formula1>"PLEASE SELECT, Deployment, Routine, Detailed"</formula1>
    </dataValidation>
  </dataValidations>
  <pageMargins left="0.70866141732283472" right="0.70866141732283472" top="0.74803149606299213" bottom="0.74803149606299213" header="0.31496062992125984" footer="0.31496062992125984"/>
  <pageSetup paperSize="9" scale="5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V25"/>
  <sheetViews>
    <sheetView zoomScaleNormal="100" workbookViewId="0">
      <selection activeCell="B17" sqref="B17"/>
    </sheetView>
  </sheetViews>
  <sheetFormatPr defaultRowHeight="15" x14ac:dyDescent="0.25"/>
  <cols>
    <col min="1" max="1" width="8" customWidth="1"/>
    <col min="2" max="2" width="27" customWidth="1"/>
    <col min="3" max="3" width="47.7109375" customWidth="1"/>
    <col min="4" max="4" width="37.140625" customWidth="1"/>
    <col min="5" max="6" width="24.140625" customWidth="1"/>
    <col min="8" max="8" width="20.5703125" bestFit="1" customWidth="1"/>
    <col min="9" max="10" width="20.5703125" customWidth="1"/>
    <col min="11" max="11" width="34.5703125" customWidth="1"/>
    <col min="12" max="12" width="9.140625" style="31"/>
    <col min="13" max="18" width="9.140625" style="37"/>
    <col min="19" max="21" width="9.140625" style="31"/>
  </cols>
  <sheetData>
    <row r="1" spans="1:22" ht="25.9" x14ac:dyDescent="0.3">
      <c r="A1" s="223" t="s">
        <v>173</v>
      </c>
      <c r="B1" s="224"/>
      <c r="C1" s="224"/>
      <c r="D1" s="224"/>
      <c r="E1" s="27"/>
      <c r="F1" s="27"/>
      <c r="G1" s="27"/>
      <c r="H1" s="27"/>
      <c r="I1" s="27"/>
      <c r="J1" s="27"/>
      <c r="K1" s="27"/>
      <c r="L1" s="43"/>
      <c r="M1" s="43"/>
      <c r="N1" s="43"/>
      <c r="O1" s="43"/>
      <c r="P1" s="43"/>
      <c r="Q1" s="43"/>
    </row>
    <row r="2" spans="1:22" ht="15.6" x14ac:dyDescent="0.3">
      <c r="A2" s="14"/>
      <c r="B2" s="15"/>
      <c r="C2" s="15"/>
      <c r="D2" s="15"/>
      <c r="E2" s="15"/>
      <c r="F2" s="15"/>
      <c r="G2" s="15"/>
      <c r="H2" s="15"/>
      <c r="I2" s="15"/>
      <c r="J2" s="15"/>
      <c r="K2" s="15"/>
      <c r="L2" s="35"/>
      <c r="M2" s="35"/>
      <c r="N2" s="35"/>
      <c r="O2" s="35"/>
      <c r="P2" s="35"/>
      <c r="Q2" s="35"/>
    </row>
    <row r="3" spans="1:22" ht="46.9" x14ac:dyDescent="0.3">
      <c r="A3" s="61" t="s">
        <v>148</v>
      </c>
      <c r="B3" s="63" t="s">
        <v>0</v>
      </c>
      <c r="C3" s="63" t="s">
        <v>163</v>
      </c>
      <c r="D3" s="63" t="s">
        <v>185</v>
      </c>
      <c r="E3" s="63" t="s">
        <v>184</v>
      </c>
      <c r="F3" s="63" t="s">
        <v>37</v>
      </c>
      <c r="G3" s="63" t="s">
        <v>162</v>
      </c>
      <c r="H3" s="63" t="s">
        <v>1</v>
      </c>
      <c r="I3" s="71" t="s">
        <v>186</v>
      </c>
      <c r="J3" s="71" t="s">
        <v>187</v>
      </c>
      <c r="K3" s="71" t="s">
        <v>2</v>
      </c>
      <c r="L3" s="37"/>
    </row>
    <row r="4" spans="1:22" ht="15.6" x14ac:dyDescent="0.3">
      <c r="A4" s="3">
        <v>1</v>
      </c>
      <c r="B4" s="11" t="s">
        <v>75</v>
      </c>
      <c r="C4" s="13"/>
      <c r="D4" s="13"/>
      <c r="E4" s="13"/>
      <c r="F4" s="13"/>
      <c r="G4" s="23"/>
      <c r="H4" s="5" t="s">
        <v>75</v>
      </c>
      <c r="I4" s="77"/>
      <c r="J4" s="75" t="s">
        <v>75</v>
      </c>
      <c r="K4" s="73"/>
      <c r="L4" s="37"/>
    </row>
    <row r="5" spans="1:22" ht="15.6" x14ac:dyDescent="0.3">
      <c r="A5" s="3">
        <v>2</v>
      </c>
      <c r="B5" s="11" t="s">
        <v>75</v>
      </c>
      <c r="C5" s="13"/>
      <c r="D5" s="13"/>
      <c r="E5" s="13"/>
      <c r="F5" s="13"/>
      <c r="G5" s="23"/>
      <c r="H5" s="5" t="s">
        <v>75</v>
      </c>
      <c r="I5" s="80"/>
      <c r="J5" s="75" t="s">
        <v>75</v>
      </c>
      <c r="K5" s="73"/>
      <c r="L5" s="37"/>
    </row>
    <row r="6" spans="1:22" ht="15.6" x14ac:dyDescent="0.3">
      <c r="A6" s="3">
        <v>3</v>
      </c>
      <c r="B6" s="11" t="s">
        <v>75</v>
      </c>
      <c r="C6" s="13"/>
      <c r="D6" s="13"/>
      <c r="E6" s="13"/>
      <c r="F6" s="13"/>
      <c r="G6" s="23"/>
      <c r="H6" s="5" t="s">
        <v>75</v>
      </c>
      <c r="I6" s="77"/>
      <c r="J6" s="75" t="s">
        <v>75</v>
      </c>
      <c r="K6" s="73"/>
      <c r="L6" s="37"/>
    </row>
    <row r="7" spans="1:22" ht="15.6" x14ac:dyDescent="0.3">
      <c r="A7" s="3">
        <v>4</v>
      </c>
      <c r="B7" s="11" t="s">
        <v>75</v>
      </c>
      <c r="C7" s="13"/>
      <c r="D7" s="13"/>
      <c r="E7" s="13"/>
      <c r="F7" s="13"/>
      <c r="G7" s="23"/>
      <c r="H7" s="5" t="s">
        <v>75</v>
      </c>
      <c r="I7" s="84"/>
      <c r="J7" s="75" t="s">
        <v>75</v>
      </c>
      <c r="K7" s="73"/>
      <c r="L7" s="37"/>
    </row>
    <row r="8" spans="1:22" ht="15.6" x14ac:dyDescent="0.3">
      <c r="A8" s="3">
        <v>5</v>
      </c>
      <c r="B8" s="11" t="s">
        <v>75</v>
      </c>
      <c r="C8" s="13"/>
      <c r="D8" s="13"/>
      <c r="E8" s="13"/>
      <c r="F8" s="13"/>
      <c r="G8" s="23"/>
      <c r="H8" s="5" t="s">
        <v>75</v>
      </c>
      <c r="I8" s="5"/>
      <c r="J8" s="75" t="s">
        <v>75</v>
      </c>
      <c r="K8" s="73"/>
      <c r="L8" s="37"/>
    </row>
    <row r="9" spans="1:22" ht="15.6" x14ac:dyDescent="0.3">
      <c r="A9" s="3">
        <v>6</v>
      </c>
      <c r="B9" s="11" t="s">
        <v>75</v>
      </c>
      <c r="C9" s="13"/>
      <c r="D9" s="13"/>
      <c r="E9" s="13"/>
      <c r="F9" s="13"/>
      <c r="G9" s="23"/>
      <c r="H9" s="5" t="s">
        <v>75</v>
      </c>
      <c r="I9" s="5"/>
      <c r="J9" s="75" t="s">
        <v>75</v>
      </c>
      <c r="K9" s="73"/>
      <c r="L9" s="37"/>
    </row>
    <row r="10" spans="1:22" ht="15.6" x14ac:dyDescent="0.3">
      <c r="A10" s="3">
        <v>7</v>
      </c>
      <c r="B10" s="11" t="s">
        <v>75</v>
      </c>
      <c r="C10" s="13"/>
      <c r="D10" s="13"/>
      <c r="E10" s="13"/>
      <c r="F10" s="13"/>
      <c r="G10" s="23"/>
      <c r="H10" s="5" t="s">
        <v>75</v>
      </c>
      <c r="I10" s="5"/>
      <c r="J10" s="75" t="s">
        <v>75</v>
      </c>
      <c r="K10" s="73"/>
      <c r="L10" s="37"/>
    </row>
    <row r="11" spans="1:22" ht="15.6" x14ac:dyDescent="0.3">
      <c r="A11" s="3">
        <v>8</v>
      </c>
      <c r="B11" s="11" t="s">
        <v>75</v>
      </c>
      <c r="C11" s="13"/>
      <c r="D11" s="13"/>
      <c r="E11" s="13"/>
      <c r="F11" s="13"/>
      <c r="G11" s="23"/>
      <c r="H11" s="5" t="s">
        <v>75</v>
      </c>
      <c r="I11" s="5"/>
      <c r="J11" s="75" t="s">
        <v>75</v>
      </c>
      <c r="K11" s="73"/>
      <c r="L11" s="37"/>
    </row>
    <row r="12" spans="1:22" ht="15.6" x14ac:dyDescent="0.3">
      <c r="A12" s="3">
        <v>9</v>
      </c>
      <c r="B12" s="11" t="s">
        <v>75</v>
      </c>
      <c r="C12" s="13"/>
      <c r="D12" s="13"/>
      <c r="E12" s="16"/>
      <c r="F12" s="16"/>
      <c r="G12" s="23"/>
      <c r="H12" s="5" t="s">
        <v>75</v>
      </c>
      <c r="I12" s="5"/>
      <c r="J12" s="75" t="s">
        <v>75</v>
      </c>
      <c r="K12" s="73"/>
      <c r="L12" s="37"/>
    </row>
    <row r="13" spans="1:22" ht="15.6" x14ac:dyDescent="0.3">
      <c r="A13" s="3">
        <v>10</v>
      </c>
      <c r="B13" s="11" t="s">
        <v>75</v>
      </c>
      <c r="C13" s="13"/>
      <c r="D13" s="13"/>
      <c r="E13" s="13"/>
      <c r="F13" s="13"/>
      <c r="G13" s="23"/>
      <c r="H13" s="5" t="s">
        <v>75</v>
      </c>
      <c r="I13" s="5"/>
      <c r="J13" s="75" t="s">
        <v>75</v>
      </c>
      <c r="K13" s="73"/>
      <c r="L13" s="37"/>
    </row>
    <row r="15" spans="1:22" ht="156.75" customHeight="1" x14ac:dyDescent="0.3">
      <c r="A15" s="227" t="s">
        <v>176</v>
      </c>
      <c r="B15" s="228"/>
      <c r="C15" s="228"/>
      <c r="D15" s="228"/>
      <c r="E15" s="228"/>
      <c r="F15" s="228"/>
      <c r="G15" s="228"/>
      <c r="H15" s="228"/>
      <c r="I15" s="228"/>
      <c r="J15" s="228"/>
      <c r="K15" s="228"/>
      <c r="L15" s="47"/>
      <c r="M15" s="41"/>
      <c r="N15" s="41"/>
      <c r="O15" s="41"/>
      <c r="P15" s="41"/>
      <c r="S15" s="37"/>
      <c r="T15" s="37"/>
      <c r="U15" s="37"/>
      <c r="V15" s="37"/>
    </row>
    <row r="18" spans="2:4" x14ac:dyDescent="0.25">
      <c r="B18" s="158" t="s">
        <v>1</v>
      </c>
      <c r="C18" s="219"/>
      <c r="D18" s="220"/>
    </row>
    <row r="19" spans="2:4" x14ac:dyDescent="0.25">
      <c r="B19" s="124"/>
      <c r="C19" s="221"/>
      <c r="D19" s="222"/>
    </row>
    <row r="20" spans="2:4" ht="14.45" x14ac:dyDescent="0.3">
      <c r="B20" s="158" t="s">
        <v>208</v>
      </c>
      <c r="C20" s="198" t="s">
        <v>149</v>
      </c>
      <c r="D20" s="199"/>
    </row>
    <row r="21" spans="2:4" ht="14.45" x14ac:dyDescent="0.3">
      <c r="B21" s="158" t="s">
        <v>105</v>
      </c>
      <c r="C21" s="198" t="s">
        <v>150</v>
      </c>
      <c r="D21" s="199"/>
    </row>
    <row r="22" spans="2:4" ht="14.45" x14ac:dyDescent="0.3">
      <c r="B22" s="158" t="s">
        <v>106</v>
      </c>
      <c r="C22" s="198" t="s">
        <v>151</v>
      </c>
      <c r="D22" s="199"/>
    </row>
    <row r="23" spans="2:4" ht="14.45" x14ac:dyDescent="0.3">
      <c r="B23" s="158" t="s">
        <v>110</v>
      </c>
      <c r="C23" s="198" t="s">
        <v>152</v>
      </c>
      <c r="D23" s="199"/>
    </row>
    <row r="24" spans="2:4" ht="14.45" x14ac:dyDescent="0.3">
      <c r="B24" s="158" t="s">
        <v>107</v>
      </c>
      <c r="C24" s="198" t="s">
        <v>153</v>
      </c>
      <c r="D24" s="199"/>
    </row>
    <row r="25" spans="2:4" ht="14.45" x14ac:dyDescent="0.3">
      <c r="B25" s="158" t="s">
        <v>108</v>
      </c>
      <c r="C25" s="198" t="s">
        <v>154</v>
      </c>
      <c r="D25" s="199"/>
    </row>
  </sheetData>
  <mergeCells count="9">
    <mergeCell ref="A1:D1"/>
    <mergeCell ref="A15:K15"/>
    <mergeCell ref="C25:D25"/>
    <mergeCell ref="C18:D19"/>
    <mergeCell ref="C20:D20"/>
    <mergeCell ref="C21:D21"/>
    <mergeCell ref="C22:D22"/>
    <mergeCell ref="C23:D23"/>
    <mergeCell ref="C24:D24"/>
  </mergeCells>
  <dataValidations count="3">
    <dataValidation type="list" allowBlank="1" showInputMessage="1" showErrorMessage="1" sqref="B4:B13" xr:uid="{00000000-0002-0000-0A00-000000000000}">
      <formula1>LOCATION</formula1>
    </dataValidation>
    <dataValidation type="list" allowBlank="1" showInputMessage="1" showErrorMessage="1" sqref="H4:I13" xr:uid="{00000000-0002-0000-0A00-000001000000}">
      <formula1>CONDITION</formula1>
    </dataValidation>
    <dataValidation type="list" allowBlank="1" showInputMessage="1" showErrorMessage="1" sqref="J4:J13" xr:uid="{00000000-0002-0000-0A00-000002000000}">
      <formula1>"PLEASE SELECT, Deployment, Routine, Detailed"</formula1>
    </dataValidation>
  </dataValidations>
  <pageMargins left="0.70866141732283472" right="0.70866141732283472" top="0.74803149606299213" bottom="0.74803149606299213" header="0.31496062992125984" footer="0.31496062992125984"/>
  <pageSetup paperSize="9" scale="47" orientation="landscape" r:id="rId1"/>
  <colBreaks count="1" manualBreakCount="1">
    <brk id="11"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P32"/>
  <sheetViews>
    <sheetView topLeftCell="A8" zoomScaleNormal="100" zoomScaleSheetLayoutView="85" workbookViewId="0">
      <selection activeCell="B27" sqref="B27"/>
    </sheetView>
  </sheetViews>
  <sheetFormatPr defaultRowHeight="15" x14ac:dyDescent="0.25"/>
  <cols>
    <col min="1" max="1" width="7.5703125" customWidth="1"/>
    <col min="2" max="2" width="25.28515625" customWidth="1"/>
    <col min="3" max="3" width="42.28515625" customWidth="1"/>
    <col min="4" max="4" width="22.140625" customWidth="1"/>
    <col min="5" max="5" width="24.7109375" customWidth="1"/>
    <col min="6" max="6" width="22.140625" customWidth="1"/>
    <col min="7" max="7" width="12.140625" customWidth="1"/>
    <col min="8" max="8" width="19.5703125" customWidth="1"/>
    <col min="9" max="11" width="16" customWidth="1"/>
    <col min="12" max="12" width="39.28515625" customWidth="1"/>
    <col min="13" max="16" width="9.140625" style="31"/>
  </cols>
  <sheetData>
    <row r="1" spans="1:16" ht="25.9" x14ac:dyDescent="0.5">
      <c r="A1" s="223" t="s">
        <v>174</v>
      </c>
      <c r="B1" s="224"/>
      <c r="C1" s="224"/>
      <c r="D1" s="224"/>
      <c r="E1" s="25"/>
      <c r="F1" s="25"/>
      <c r="G1" s="25"/>
      <c r="H1" s="1"/>
      <c r="I1" s="1"/>
      <c r="J1" s="1"/>
      <c r="K1" s="1"/>
      <c r="L1" s="1"/>
    </row>
    <row r="2" spans="1:16" ht="15.6" x14ac:dyDescent="0.3">
      <c r="A2" s="2"/>
      <c r="B2" s="1"/>
      <c r="C2" s="1"/>
      <c r="D2" s="1"/>
      <c r="E2" s="1"/>
      <c r="F2" s="1"/>
      <c r="G2" s="1"/>
      <c r="H2" s="1"/>
      <c r="I2" s="1"/>
      <c r="J2" s="1"/>
      <c r="K2" s="1"/>
      <c r="L2" s="1"/>
    </row>
    <row r="3" spans="1:16" ht="62.45" x14ac:dyDescent="0.3">
      <c r="A3" s="61" t="s">
        <v>148</v>
      </c>
      <c r="B3" s="63" t="s">
        <v>0</v>
      </c>
      <c r="C3" s="63" t="s">
        <v>165</v>
      </c>
      <c r="D3" s="63" t="s">
        <v>183</v>
      </c>
      <c r="E3" s="63" t="s">
        <v>182</v>
      </c>
      <c r="F3" s="63" t="s">
        <v>37</v>
      </c>
      <c r="G3" s="63" t="s">
        <v>162</v>
      </c>
      <c r="H3" s="63" t="s">
        <v>164</v>
      </c>
      <c r="I3" s="63" t="s">
        <v>1</v>
      </c>
      <c r="J3" s="71" t="s">
        <v>186</v>
      </c>
      <c r="K3" s="71" t="s">
        <v>187</v>
      </c>
      <c r="L3" s="63" t="s">
        <v>2</v>
      </c>
    </row>
    <row r="4" spans="1:16" ht="21.75" customHeight="1" x14ac:dyDescent="0.3">
      <c r="A4" s="76">
        <v>1</v>
      </c>
      <c r="B4" s="77" t="s">
        <v>75</v>
      </c>
      <c r="C4" s="70"/>
      <c r="D4" s="77"/>
      <c r="E4" s="77"/>
      <c r="F4" s="77"/>
      <c r="G4" s="88"/>
      <c r="H4" s="77"/>
      <c r="I4" s="77" t="s">
        <v>75</v>
      </c>
      <c r="J4" s="77"/>
      <c r="K4" s="75" t="s">
        <v>75</v>
      </c>
      <c r="L4" s="77"/>
    </row>
    <row r="5" spans="1:16" ht="21.75" customHeight="1" x14ac:dyDescent="0.3">
      <c r="A5" s="76">
        <v>2</v>
      </c>
      <c r="B5" s="77" t="s">
        <v>75</v>
      </c>
      <c r="C5" s="70"/>
      <c r="D5" s="77"/>
      <c r="E5" s="77"/>
      <c r="F5" s="77"/>
      <c r="G5" s="77"/>
      <c r="H5" s="77"/>
      <c r="I5" s="77" t="s">
        <v>75</v>
      </c>
      <c r="J5" s="80"/>
      <c r="K5" s="75" t="s">
        <v>75</v>
      </c>
      <c r="L5" s="77"/>
    </row>
    <row r="6" spans="1:16" ht="21.75" customHeight="1" x14ac:dyDescent="0.3">
      <c r="A6" s="76">
        <v>3</v>
      </c>
      <c r="B6" s="77" t="s">
        <v>75</v>
      </c>
      <c r="C6" s="70"/>
      <c r="D6" s="77"/>
      <c r="E6" s="77"/>
      <c r="F6" s="77"/>
      <c r="G6" s="77"/>
      <c r="H6" s="77"/>
      <c r="I6" s="77" t="s">
        <v>75</v>
      </c>
      <c r="J6" s="77"/>
      <c r="K6" s="75" t="s">
        <v>75</v>
      </c>
      <c r="L6" s="77"/>
    </row>
    <row r="7" spans="1:16" ht="21.75" customHeight="1" x14ac:dyDescent="0.3">
      <c r="A7" s="76">
        <v>4</v>
      </c>
      <c r="B7" s="77" t="s">
        <v>75</v>
      </c>
      <c r="C7" s="70"/>
      <c r="D7" s="77"/>
      <c r="E7" s="77"/>
      <c r="F7" s="77"/>
      <c r="G7" s="77"/>
      <c r="H7" s="77"/>
      <c r="I7" s="77" t="s">
        <v>75</v>
      </c>
      <c r="J7" s="77"/>
      <c r="K7" s="75" t="s">
        <v>75</v>
      </c>
      <c r="L7" s="77"/>
    </row>
    <row r="8" spans="1:16" ht="14.45" x14ac:dyDescent="0.3">
      <c r="A8" s="31"/>
      <c r="B8" s="31"/>
      <c r="C8" s="31"/>
      <c r="D8" s="31"/>
      <c r="E8" s="31"/>
      <c r="F8" s="31"/>
      <c r="G8" s="31"/>
      <c r="H8" s="31"/>
      <c r="I8" s="31"/>
      <c r="J8" s="31"/>
      <c r="K8" s="31"/>
      <c r="L8" s="31"/>
    </row>
    <row r="9" spans="1:16" ht="14.45" x14ac:dyDescent="0.3">
      <c r="A9" s="31"/>
      <c r="B9" s="31"/>
      <c r="C9" s="31"/>
      <c r="D9" s="31"/>
      <c r="E9" s="31"/>
      <c r="F9" s="31"/>
      <c r="G9" s="31"/>
      <c r="H9" s="31"/>
      <c r="I9" s="31"/>
      <c r="J9" s="31"/>
      <c r="K9" s="31"/>
      <c r="L9" s="31"/>
    </row>
    <row r="10" spans="1:16" x14ac:dyDescent="0.25">
      <c r="A10" s="233"/>
      <c r="B10" s="37"/>
      <c r="C10" s="37"/>
      <c r="D10" s="37"/>
      <c r="E10" s="49"/>
      <c r="F10" s="49"/>
      <c r="G10" s="49"/>
      <c r="H10" s="49"/>
      <c r="I10" s="49"/>
      <c r="J10" s="49"/>
      <c r="K10" s="49"/>
      <c r="L10" s="49"/>
      <c r="M10" s="49"/>
      <c r="N10" s="49"/>
      <c r="O10" s="49"/>
      <c r="P10" s="49"/>
    </row>
    <row r="11" spans="1:16" ht="15.75" x14ac:dyDescent="0.25">
      <c r="A11" s="233"/>
      <c r="B11" s="37"/>
      <c r="C11" s="37"/>
      <c r="D11" s="230" t="s">
        <v>21</v>
      </c>
      <c r="E11" s="230"/>
      <c r="F11" s="230"/>
      <c r="G11" s="230"/>
      <c r="H11" s="230"/>
      <c r="I11" s="230"/>
      <c r="J11" s="230"/>
      <c r="K11" s="230"/>
      <c r="L11" s="230"/>
      <c r="M11" s="48"/>
      <c r="N11" s="48"/>
      <c r="O11" s="48"/>
      <c r="P11" s="48"/>
    </row>
    <row r="12" spans="1:16" ht="15.6" x14ac:dyDescent="0.3">
      <c r="A12" s="50"/>
      <c r="B12" s="37"/>
      <c r="C12" s="37"/>
      <c r="D12" s="229" t="s">
        <v>8</v>
      </c>
      <c r="E12" s="229"/>
      <c r="F12" s="229"/>
      <c r="G12" s="229"/>
      <c r="H12" s="229"/>
      <c r="I12" s="229"/>
      <c r="J12" s="229"/>
      <c r="K12" s="229"/>
      <c r="L12" s="229"/>
      <c r="M12" s="230"/>
      <c r="N12" s="230"/>
      <c r="O12" s="230"/>
      <c r="P12" s="230"/>
    </row>
    <row r="13" spans="1:16" ht="15.6" x14ac:dyDescent="0.3">
      <c r="A13" s="50"/>
      <c r="B13" s="37"/>
      <c r="C13" s="37"/>
      <c r="D13" s="229" t="s">
        <v>9</v>
      </c>
      <c r="E13" s="229"/>
      <c r="F13" s="229"/>
      <c r="G13" s="229"/>
      <c r="H13" s="229"/>
      <c r="I13" s="229"/>
      <c r="J13" s="229"/>
      <c r="K13" s="229"/>
      <c r="L13" s="229"/>
      <c r="M13" s="230"/>
      <c r="N13" s="230"/>
      <c r="O13" s="230"/>
      <c r="P13" s="230"/>
    </row>
    <row r="14" spans="1:16" ht="15.6" x14ac:dyDescent="0.3">
      <c r="A14" s="50"/>
      <c r="B14" s="37"/>
      <c r="C14" s="37"/>
      <c r="D14" s="229" t="s">
        <v>32</v>
      </c>
      <c r="E14" s="229"/>
      <c r="F14" s="229"/>
      <c r="G14" s="229"/>
      <c r="H14" s="229"/>
      <c r="I14" s="229"/>
      <c r="J14" s="229"/>
      <c r="K14" s="229"/>
      <c r="L14" s="229"/>
      <c r="M14" s="230"/>
      <c r="N14" s="230"/>
      <c r="O14" s="230"/>
      <c r="P14" s="230"/>
    </row>
    <row r="15" spans="1:16" ht="15.6" x14ac:dyDescent="0.3">
      <c r="A15" s="50"/>
      <c r="B15" s="37"/>
      <c r="C15" s="37"/>
      <c r="D15" s="229" t="s">
        <v>10</v>
      </c>
      <c r="E15" s="229"/>
      <c r="F15" s="229"/>
      <c r="G15" s="229"/>
      <c r="H15" s="229"/>
      <c r="I15" s="229"/>
      <c r="J15" s="229"/>
      <c r="K15" s="229"/>
      <c r="L15" s="229"/>
      <c r="M15" s="230"/>
      <c r="N15" s="230"/>
      <c r="O15" s="230"/>
      <c r="P15" s="230"/>
    </row>
    <row r="16" spans="1:16" ht="15.6" x14ac:dyDescent="0.3">
      <c r="A16" s="50"/>
      <c r="B16" s="37"/>
      <c r="C16" s="37"/>
      <c r="D16" s="229" t="s">
        <v>33</v>
      </c>
      <c r="E16" s="229"/>
      <c r="F16" s="229"/>
      <c r="G16" s="229"/>
      <c r="H16" s="229"/>
      <c r="I16" s="229"/>
      <c r="J16" s="229"/>
      <c r="K16" s="229"/>
      <c r="L16" s="229"/>
      <c r="M16" s="230"/>
      <c r="N16" s="230"/>
      <c r="O16" s="230"/>
      <c r="P16" s="230"/>
    </row>
    <row r="17" spans="1:16" ht="15.6" x14ac:dyDescent="0.3">
      <c r="A17" s="50"/>
      <c r="B17" s="37"/>
      <c r="C17" s="37"/>
      <c r="D17" s="229" t="s">
        <v>34</v>
      </c>
      <c r="E17" s="229"/>
      <c r="F17" s="229"/>
      <c r="G17" s="229"/>
      <c r="H17" s="229"/>
      <c r="I17" s="229"/>
      <c r="J17" s="229"/>
      <c r="K17" s="229"/>
      <c r="L17" s="229"/>
      <c r="M17" s="230"/>
      <c r="N17" s="230"/>
      <c r="O17" s="230"/>
      <c r="P17" s="230"/>
    </row>
    <row r="18" spans="1:16" ht="15.6" x14ac:dyDescent="0.3">
      <c r="A18" s="50"/>
      <c r="B18" s="37"/>
      <c r="C18" s="37"/>
      <c r="D18" s="229" t="s">
        <v>11</v>
      </c>
      <c r="E18" s="229"/>
      <c r="F18" s="229"/>
      <c r="G18" s="229"/>
      <c r="H18" s="229"/>
      <c r="I18" s="229"/>
      <c r="J18" s="229"/>
      <c r="K18" s="229"/>
      <c r="L18" s="229"/>
      <c r="M18" s="230"/>
      <c r="N18" s="230"/>
      <c r="O18" s="230"/>
      <c r="P18" s="230"/>
    </row>
    <row r="19" spans="1:16" ht="15.6" x14ac:dyDescent="0.3">
      <c r="A19" s="50"/>
      <c r="B19" s="37"/>
      <c r="C19" s="37"/>
      <c r="D19" s="229" t="s">
        <v>35</v>
      </c>
      <c r="E19" s="229"/>
      <c r="F19" s="229"/>
      <c r="G19" s="229"/>
      <c r="H19" s="229"/>
      <c r="I19" s="229"/>
      <c r="J19" s="229"/>
      <c r="K19" s="229"/>
      <c r="L19" s="229"/>
      <c r="M19" s="230"/>
      <c r="N19" s="230"/>
      <c r="O19" s="230"/>
      <c r="P19" s="230"/>
    </row>
    <row r="20" spans="1:16" ht="15.6" x14ac:dyDescent="0.3">
      <c r="A20" s="50"/>
      <c r="B20" s="37"/>
      <c r="C20" s="37"/>
      <c r="D20" s="229" t="s">
        <v>22</v>
      </c>
      <c r="E20" s="229"/>
      <c r="F20" s="229"/>
      <c r="G20" s="229"/>
      <c r="H20" s="229"/>
      <c r="I20" s="229"/>
      <c r="J20" s="229"/>
      <c r="K20" s="229"/>
      <c r="L20" s="229"/>
      <c r="M20" s="230"/>
      <c r="N20" s="230"/>
      <c r="O20" s="230"/>
      <c r="P20" s="230"/>
    </row>
    <row r="21" spans="1:16" ht="15.6" x14ac:dyDescent="0.3">
      <c r="A21" s="50"/>
      <c r="B21" s="37"/>
      <c r="C21" s="37"/>
      <c r="D21" s="229" t="s">
        <v>8</v>
      </c>
      <c r="E21" s="229"/>
      <c r="F21" s="229"/>
      <c r="G21" s="229"/>
      <c r="H21" s="229"/>
      <c r="I21" s="229"/>
      <c r="J21" s="229"/>
      <c r="K21" s="229"/>
      <c r="L21" s="229"/>
      <c r="M21" s="230"/>
      <c r="N21" s="230"/>
      <c r="O21" s="230"/>
      <c r="P21" s="230"/>
    </row>
    <row r="22" spans="1:16" ht="15.6" x14ac:dyDescent="0.3">
      <c r="A22" s="50"/>
      <c r="B22" s="37"/>
      <c r="C22" s="37"/>
      <c r="D22" s="229" t="s">
        <v>23</v>
      </c>
      <c r="E22" s="229"/>
      <c r="F22" s="229"/>
      <c r="G22" s="229"/>
      <c r="H22" s="229"/>
      <c r="I22" s="229"/>
      <c r="J22" s="229"/>
      <c r="K22" s="229"/>
      <c r="L22" s="229"/>
      <c r="M22" s="230"/>
      <c r="N22" s="230"/>
      <c r="O22" s="230"/>
      <c r="P22" s="230"/>
    </row>
    <row r="23" spans="1:16" ht="14.45" x14ac:dyDescent="0.3">
      <c r="A23" s="31"/>
      <c r="B23" s="31"/>
      <c r="C23" s="31"/>
      <c r="D23" s="31"/>
      <c r="E23" s="31"/>
      <c r="F23" s="31"/>
      <c r="G23" s="31"/>
      <c r="H23" s="31"/>
      <c r="I23" s="31"/>
      <c r="J23" s="31"/>
      <c r="K23" s="31"/>
      <c r="L23" s="31"/>
    </row>
    <row r="24" spans="1:16" ht="14.45" x14ac:dyDescent="0.3">
      <c r="A24" s="31"/>
      <c r="B24" s="31"/>
      <c r="C24" s="31"/>
      <c r="D24" s="31"/>
      <c r="E24" s="31"/>
      <c r="F24" s="31"/>
      <c r="G24" s="31"/>
      <c r="H24" s="31"/>
      <c r="I24" s="31"/>
      <c r="J24" s="31"/>
      <c r="K24" s="31"/>
      <c r="L24" s="31"/>
    </row>
    <row r="25" spans="1:16" x14ac:dyDescent="0.25">
      <c r="A25" s="31"/>
      <c r="B25" s="140" t="s">
        <v>1</v>
      </c>
      <c r="C25" s="210"/>
      <c r="D25" s="211"/>
      <c r="E25" s="31"/>
      <c r="F25" s="31"/>
      <c r="G25" s="31"/>
      <c r="H25" s="31"/>
      <c r="I25" s="31"/>
      <c r="J25" s="31"/>
      <c r="K25" s="31"/>
      <c r="L25" s="31"/>
    </row>
    <row r="26" spans="1:16" x14ac:dyDescent="0.25">
      <c r="A26" s="31"/>
      <c r="B26" s="124"/>
      <c r="C26" s="212"/>
      <c r="D26" s="213"/>
      <c r="E26" s="31"/>
      <c r="F26" s="31"/>
      <c r="G26" s="31"/>
      <c r="H26" s="31"/>
      <c r="I26" s="31"/>
      <c r="J26" s="31"/>
      <c r="K26" s="31"/>
      <c r="L26" s="31"/>
    </row>
    <row r="27" spans="1:16" ht="14.45" x14ac:dyDescent="0.3">
      <c r="A27" s="31"/>
      <c r="B27" s="140" t="s">
        <v>230</v>
      </c>
      <c r="C27" s="231" t="s">
        <v>149</v>
      </c>
      <c r="D27" s="232"/>
      <c r="E27" s="31"/>
      <c r="F27" s="31"/>
      <c r="G27" s="31"/>
      <c r="H27" s="31"/>
      <c r="I27" s="31"/>
      <c r="J27" s="31"/>
      <c r="K27" s="31"/>
      <c r="L27" s="31"/>
    </row>
    <row r="28" spans="1:16" ht="14.45" x14ac:dyDescent="0.3">
      <c r="A28" s="31"/>
      <c r="B28" s="140" t="s">
        <v>105</v>
      </c>
      <c r="C28" s="231" t="s">
        <v>150</v>
      </c>
      <c r="D28" s="232"/>
      <c r="E28" s="31"/>
      <c r="F28" s="31"/>
      <c r="G28" s="31"/>
      <c r="H28" s="31"/>
      <c r="I28" s="31"/>
      <c r="J28" s="31"/>
      <c r="K28" s="31"/>
      <c r="L28" s="31"/>
    </row>
    <row r="29" spans="1:16" ht="14.45" x14ac:dyDescent="0.3">
      <c r="A29" s="31"/>
      <c r="B29" s="140" t="s">
        <v>106</v>
      </c>
      <c r="C29" s="231" t="s">
        <v>151</v>
      </c>
      <c r="D29" s="232"/>
      <c r="E29" s="31"/>
      <c r="F29" s="31"/>
      <c r="G29" s="31"/>
      <c r="H29" s="31"/>
      <c r="I29" s="31"/>
      <c r="J29" s="31"/>
      <c r="K29" s="31"/>
      <c r="L29" s="31"/>
    </row>
    <row r="30" spans="1:16" ht="14.45" x14ac:dyDescent="0.3">
      <c r="A30" s="31"/>
      <c r="B30" s="140" t="s">
        <v>110</v>
      </c>
      <c r="C30" s="231" t="s">
        <v>152</v>
      </c>
      <c r="D30" s="232"/>
      <c r="E30" s="31"/>
      <c r="F30" s="31"/>
      <c r="G30" s="31"/>
      <c r="H30" s="31"/>
      <c r="I30" s="31"/>
      <c r="J30" s="31"/>
      <c r="K30" s="31"/>
      <c r="L30" s="31"/>
    </row>
    <row r="31" spans="1:16" ht="14.45" x14ac:dyDescent="0.3">
      <c r="A31" s="31"/>
      <c r="B31" s="140" t="s">
        <v>107</v>
      </c>
      <c r="C31" s="231" t="s">
        <v>153</v>
      </c>
      <c r="D31" s="232"/>
      <c r="E31" s="31"/>
      <c r="F31" s="31"/>
      <c r="G31" s="31"/>
      <c r="H31" s="31"/>
      <c r="I31" s="31"/>
      <c r="J31" s="31"/>
      <c r="K31" s="31"/>
      <c r="L31" s="31"/>
    </row>
    <row r="32" spans="1:16" ht="14.45" x14ac:dyDescent="0.3">
      <c r="A32" s="31"/>
      <c r="B32" s="140" t="s">
        <v>108</v>
      </c>
      <c r="C32" s="231" t="s">
        <v>154</v>
      </c>
      <c r="D32" s="232"/>
      <c r="E32" s="31"/>
      <c r="F32" s="31"/>
      <c r="G32" s="31"/>
      <c r="H32" s="31"/>
      <c r="I32" s="31"/>
      <c r="J32" s="31"/>
      <c r="K32" s="31"/>
      <c r="L32" s="31"/>
    </row>
  </sheetData>
  <mergeCells count="32">
    <mergeCell ref="D22:L22"/>
    <mergeCell ref="M22:P22"/>
    <mergeCell ref="A1:D1"/>
    <mergeCell ref="A10:A11"/>
    <mergeCell ref="D11:L11"/>
    <mergeCell ref="D12:L12"/>
    <mergeCell ref="M12:P12"/>
    <mergeCell ref="D13:L13"/>
    <mergeCell ref="M13:P13"/>
    <mergeCell ref="D14:L14"/>
    <mergeCell ref="M14:P14"/>
    <mergeCell ref="D15:L15"/>
    <mergeCell ref="M15:P15"/>
    <mergeCell ref="D16:L16"/>
    <mergeCell ref="M16:P16"/>
    <mergeCell ref="D17:L17"/>
    <mergeCell ref="C30:D30"/>
    <mergeCell ref="C31:D31"/>
    <mergeCell ref="C32:D32"/>
    <mergeCell ref="C25:D26"/>
    <mergeCell ref="C27:D27"/>
    <mergeCell ref="C28:D28"/>
    <mergeCell ref="C29:D29"/>
    <mergeCell ref="D20:L20"/>
    <mergeCell ref="M20:P20"/>
    <mergeCell ref="D21:L21"/>
    <mergeCell ref="M21:P21"/>
    <mergeCell ref="M17:P17"/>
    <mergeCell ref="D18:L18"/>
    <mergeCell ref="M18:P18"/>
    <mergeCell ref="D19:L19"/>
    <mergeCell ref="M19:P19"/>
  </mergeCells>
  <dataValidations count="3">
    <dataValidation type="list" allowBlank="1" showInputMessage="1" showErrorMessage="1" sqref="B4:B7" xr:uid="{00000000-0002-0000-0C00-000000000000}">
      <formula1>LOCATION</formula1>
    </dataValidation>
    <dataValidation type="list" allowBlank="1" showInputMessage="1" showErrorMessage="1" sqref="I4:J7" xr:uid="{00000000-0002-0000-0C00-000001000000}">
      <formula1>CONDITION</formula1>
    </dataValidation>
    <dataValidation type="list" allowBlank="1" showInputMessage="1" showErrorMessage="1" sqref="K4:K7" xr:uid="{00000000-0002-0000-0C00-000002000000}">
      <formula1>"PLEASE SELECT, Deployment, Routine, Detailed"</formula1>
    </dataValidation>
  </dataValidations>
  <pageMargins left="0.70866141732283472" right="0.70866141732283472" top="0.74803149606299213" bottom="0.74803149606299213" header="0.31496062992125984" footer="0.31496062992125984"/>
  <pageSetup paperSize="9" scale="49" orientation="landscape" r:id="rId1"/>
  <colBreaks count="1" manualBreakCount="1">
    <brk id="12" max="31"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R34"/>
  <sheetViews>
    <sheetView zoomScaleNormal="100" zoomScaleSheetLayoutView="85" workbookViewId="0">
      <selection activeCell="B29" sqref="B29"/>
    </sheetView>
  </sheetViews>
  <sheetFormatPr defaultRowHeight="15" x14ac:dyDescent="0.25"/>
  <cols>
    <col min="2" max="2" width="16.5703125" customWidth="1"/>
    <col min="3" max="3" width="43" customWidth="1"/>
    <col min="4" max="4" width="26.7109375" customWidth="1"/>
    <col min="5" max="5" width="31.7109375" customWidth="1"/>
    <col min="6" max="6" width="26.7109375" customWidth="1"/>
    <col min="8" max="8" width="17.85546875" customWidth="1"/>
    <col min="9" max="11" width="15.5703125" customWidth="1"/>
    <col min="12" max="12" width="13.140625" customWidth="1"/>
  </cols>
  <sheetData>
    <row r="1" spans="1:18" ht="25.9" x14ac:dyDescent="0.3">
      <c r="A1" s="59" t="s">
        <v>175</v>
      </c>
      <c r="B1" s="60"/>
      <c r="C1" s="60"/>
      <c r="D1" s="60"/>
      <c r="E1" s="60"/>
      <c r="F1" s="27"/>
      <c r="G1" s="27"/>
      <c r="H1" s="27"/>
      <c r="I1" s="27"/>
      <c r="J1" s="27"/>
      <c r="K1" s="27"/>
      <c r="L1" s="27"/>
      <c r="M1" s="27"/>
      <c r="N1" s="27"/>
      <c r="O1" s="27"/>
      <c r="P1" s="27"/>
      <c r="Q1" s="27"/>
      <c r="R1" s="27"/>
    </row>
    <row r="2" spans="1:18" ht="15.6" x14ac:dyDescent="0.3">
      <c r="A2" s="14"/>
      <c r="B2" s="15"/>
      <c r="C2" s="15"/>
      <c r="D2" s="15"/>
      <c r="E2" s="15"/>
      <c r="F2" s="15"/>
      <c r="G2" s="15"/>
      <c r="H2" s="15"/>
      <c r="I2" s="15"/>
      <c r="J2" s="15"/>
      <c r="K2" s="15"/>
      <c r="L2" s="15"/>
      <c r="M2" s="15"/>
      <c r="N2" s="15"/>
      <c r="O2" s="15"/>
      <c r="P2" s="15"/>
      <c r="Q2" s="15"/>
      <c r="R2" s="15"/>
    </row>
    <row r="3" spans="1:18" ht="78" x14ac:dyDescent="0.3">
      <c r="A3" s="61" t="s">
        <v>148</v>
      </c>
      <c r="B3" s="63" t="s">
        <v>0</v>
      </c>
      <c r="C3" s="63" t="s">
        <v>166</v>
      </c>
      <c r="D3" s="63" t="s">
        <v>185</v>
      </c>
      <c r="E3" s="63" t="s">
        <v>184</v>
      </c>
      <c r="F3" s="63" t="s">
        <v>37</v>
      </c>
      <c r="G3" s="63" t="s">
        <v>162</v>
      </c>
      <c r="H3" s="63" t="s">
        <v>164</v>
      </c>
      <c r="I3" s="63" t="s">
        <v>1</v>
      </c>
      <c r="J3" s="71" t="s">
        <v>186</v>
      </c>
      <c r="K3" s="71" t="s">
        <v>187</v>
      </c>
      <c r="L3" s="63" t="s">
        <v>2</v>
      </c>
      <c r="M3" s="1"/>
      <c r="N3" s="1"/>
      <c r="O3" s="1"/>
      <c r="P3" s="1"/>
      <c r="Q3" s="1"/>
      <c r="R3" s="1"/>
    </row>
    <row r="4" spans="1:18" ht="14.45" x14ac:dyDescent="0.3">
      <c r="A4" s="76">
        <v>1</v>
      </c>
      <c r="B4" s="77" t="s">
        <v>75</v>
      </c>
      <c r="C4" s="91"/>
      <c r="D4" s="77"/>
      <c r="E4" s="77"/>
      <c r="F4" s="77"/>
      <c r="G4" s="88"/>
      <c r="H4" s="92"/>
      <c r="I4" s="92" t="s">
        <v>75</v>
      </c>
      <c r="J4" s="77"/>
      <c r="K4" s="75" t="s">
        <v>75</v>
      </c>
      <c r="L4" s="93"/>
      <c r="M4" s="1"/>
      <c r="N4" s="1"/>
      <c r="O4" s="1"/>
      <c r="P4" s="1"/>
      <c r="Q4" s="1"/>
      <c r="R4" s="1"/>
    </row>
    <row r="5" spans="1:18" ht="14.45" x14ac:dyDescent="0.3">
      <c r="A5" s="76">
        <v>2</v>
      </c>
      <c r="B5" s="77" t="s">
        <v>75</v>
      </c>
      <c r="C5" s="91"/>
      <c r="D5" s="77"/>
      <c r="E5" s="77"/>
      <c r="F5" s="77"/>
      <c r="G5" s="88"/>
      <c r="H5" s="92"/>
      <c r="I5" s="92" t="s">
        <v>75</v>
      </c>
      <c r="J5" s="80"/>
      <c r="K5" s="75" t="s">
        <v>75</v>
      </c>
      <c r="L5" s="93"/>
      <c r="M5" s="1"/>
      <c r="N5" s="1"/>
      <c r="O5" s="1"/>
      <c r="P5" s="1"/>
      <c r="Q5" s="1"/>
      <c r="R5" s="1"/>
    </row>
    <row r="6" spans="1:18" ht="14.45" x14ac:dyDescent="0.3">
      <c r="A6" s="76">
        <v>3</v>
      </c>
      <c r="B6" s="77" t="s">
        <v>75</v>
      </c>
      <c r="C6" s="91"/>
      <c r="D6" s="77"/>
      <c r="E6" s="77"/>
      <c r="F6" s="77"/>
      <c r="G6" s="88"/>
      <c r="H6" s="92"/>
      <c r="I6" s="92" t="s">
        <v>75</v>
      </c>
      <c r="J6" s="77"/>
      <c r="K6" s="75" t="s">
        <v>75</v>
      </c>
      <c r="L6" s="93"/>
      <c r="M6" s="1"/>
      <c r="N6" s="1"/>
      <c r="O6" s="1"/>
      <c r="P6" s="1"/>
      <c r="Q6" s="1"/>
      <c r="R6" s="1"/>
    </row>
    <row r="7" spans="1:18" ht="14.45" x14ac:dyDescent="0.3">
      <c r="A7" s="76">
        <v>4</v>
      </c>
      <c r="B7" s="77" t="s">
        <v>75</v>
      </c>
      <c r="C7" s="91"/>
      <c r="D7" s="77"/>
      <c r="E7" s="77"/>
      <c r="F7" s="77"/>
      <c r="G7" s="88"/>
      <c r="H7" s="92"/>
      <c r="I7" s="92" t="s">
        <v>75</v>
      </c>
      <c r="J7" s="92"/>
      <c r="K7" s="75" t="s">
        <v>75</v>
      </c>
      <c r="L7" s="93"/>
      <c r="M7" s="1"/>
      <c r="N7" s="1"/>
      <c r="O7" s="1"/>
      <c r="P7" s="1"/>
      <c r="Q7" s="1"/>
      <c r="R7" s="1"/>
    </row>
    <row r="8" spans="1:18" ht="14.45" x14ac:dyDescent="0.3">
      <c r="A8" s="76">
        <v>5</v>
      </c>
      <c r="B8" s="77" t="s">
        <v>75</v>
      </c>
      <c r="C8" s="91"/>
      <c r="D8" s="77"/>
      <c r="E8" s="77"/>
      <c r="F8" s="77"/>
      <c r="G8" s="88"/>
      <c r="H8" s="92"/>
      <c r="I8" s="92" t="s">
        <v>75</v>
      </c>
      <c r="J8" s="92"/>
      <c r="K8" s="75" t="s">
        <v>75</v>
      </c>
      <c r="L8" s="93"/>
      <c r="M8" s="1"/>
      <c r="N8" s="1"/>
      <c r="O8" s="1"/>
      <c r="P8" s="1"/>
      <c r="Q8" s="1"/>
      <c r="R8" s="1"/>
    </row>
    <row r="9" spans="1:18" ht="14.45" x14ac:dyDescent="0.3">
      <c r="M9" s="1"/>
      <c r="N9" s="1"/>
      <c r="O9" s="1"/>
      <c r="P9" s="1"/>
      <c r="Q9" s="1"/>
      <c r="R9" s="1"/>
    </row>
    <row r="10" spans="1:18" ht="14.45" x14ac:dyDescent="0.3">
      <c r="M10" s="1"/>
      <c r="N10" s="1"/>
      <c r="O10" s="1"/>
      <c r="P10" s="1"/>
      <c r="Q10" s="1"/>
      <c r="R10" s="1"/>
    </row>
    <row r="11" spans="1:18" ht="15" customHeight="1" x14ac:dyDescent="0.25">
      <c r="A11" s="234"/>
      <c r="B11" s="7"/>
      <c r="C11" s="7"/>
      <c r="D11" s="51"/>
      <c r="E11" s="52"/>
      <c r="F11" s="52"/>
      <c r="G11" s="52"/>
      <c r="H11" s="52"/>
      <c r="I11" s="52"/>
      <c r="J11" s="52"/>
      <c r="K11" s="52"/>
      <c r="L11" s="52"/>
      <c r="M11" s="1"/>
      <c r="N11" s="1"/>
      <c r="O11" s="1"/>
      <c r="P11" s="1"/>
      <c r="Q11" s="1"/>
      <c r="R11" s="1"/>
    </row>
    <row r="12" spans="1:18" ht="15.75" customHeight="1" x14ac:dyDescent="0.25">
      <c r="A12" s="235"/>
      <c r="B12" s="4"/>
      <c r="C12" s="4"/>
      <c r="D12" s="53"/>
      <c r="E12" s="54" t="s">
        <v>12</v>
      </c>
      <c r="F12" s="54"/>
      <c r="G12" s="54"/>
      <c r="H12" s="54"/>
      <c r="I12" s="54"/>
      <c r="J12" s="54"/>
      <c r="K12" s="54"/>
      <c r="L12" s="54"/>
      <c r="M12" s="1"/>
      <c r="N12" s="1"/>
      <c r="O12" s="1"/>
      <c r="P12" s="1"/>
      <c r="Q12" s="1"/>
      <c r="R12" s="1"/>
    </row>
    <row r="13" spans="1:18" ht="15.6" x14ac:dyDescent="0.3">
      <c r="A13" s="12"/>
      <c r="B13" s="4"/>
      <c r="C13" s="4"/>
      <c r="D13" s="53"/>
      <c r="E13" s="55" t="s">
        <v>13</v>
      </c>
      <c r="F13" s="55"/>
      <c r="G13" s="55"/>
      <c r="H13" s="55"/>
      <c r="I13" s="55"/>
      <c r="J13" s="55"/>
      <c r="K13" s="55"/>
      <c r="L13" s="55"/>
      <c r="M13" s="1"/>
      <c r="N13" s="1"/>
      <c r="O13" s="1"/>
      <c r="P13" s="1"/>
      <c r="Q13" s="1"/>
      <c r="R13" s="1"/>
    </row>
    <row r="14" spans="1:18" ht="15.6" x14ac:dyDescent="0.3">
      <c r="A14" s="12"/>
      <c r="B14" s="4"/>
      <c r="C14" s="4"/>
      <c r="D14" s="53"/>
      <c r="E14" s="55" t="s">
        <v>14</v>
      </c>
      <c r="F14" s="55"/>
      <c r="G14" s="55"/>
      <c r="H14" s="55"/>
      <c r="I14" s="55"/>
      <c r="J14" s="55"/>
      <c r="K14" s="55"/>
      <c r="L14" s="55"/>
      <c r="M14" s="1"/>
      <c r="N14" s="1"/>
      <c r="O14" s="1"/>
      <c r="P14" s="1"/>
      <c r="Q14" s="1"/>
      <c r="R14" s="1"/>
    </row>
    <row r="15" spans="1:18" ht="15.6" x14ac:dyDescent="0.3">
      <c r="A15" s="12"/>
      <c r="B15" s="4"/>
      <c r="C15" s="4"/>
      <c r="D15" s="53"/>
      <c r="E15" s="55" t="s">
        <v>15</v>
      </c>
      <c r="F15" s="55"/>
      <c r="G15" s="55"/>
      <c r="H15" s="55"/>
      <c r="I15" s="55"/>
      <c r="J15" s="55"/>
      <c r="K15" s="55"/>
      <c r="L15" s="55"/>
      <c r="M15" s="1"/>
      <c r="N15" s="1"/>
      <c r="O15" s="1"/>
      <c r="P15" s="1"/>
      <c r="Q15" s="1"/>
      <c r="R15" s="1"/>
    </row>
    <row r="16" spans="1:18" ht="15.6" x14ac:dyDescent="0.3">
      <c r="A16" s="12"/>
      <c r="B16" s="4"/>
      <c r="C16" s="4"/>
      <c r="D16" s="53"/>
      <c r="E16" s="55" t="s">
        <v>16</v>
      </c>
      <c r="F16" s="55"/>
      <c r="G16" s="55"/>
      <c r="H16" s="55"/>
      <c r="I16" s="55"/>
      <c r="J16" s="55"/>
      <c r="K16" s="55"/>
      <c r="L16" s="55"/>
      <c r="M16" s="1"/>
      <c r="N16" s="1"/>
      <c r="O16" s="1"/>
      <c r="P16" s="1"/>
      <c r="Q16" s="1"/>
      <c r="R16" s="1"/>
    </row>
    <row r="17" spans="1:18" ht="15.6" x14ac:dyDescent="0.3">
      <c r="A17" s="12"/>
      <c r="B17" s="4"/>
      <c r="C17" s="4"/>
      <c r="D17" s="53"/>
      <c r="E17" s="55" t="s">
        <v>17</v>
      </c>
      <c r="F17" s="55"/>
      <c r="G17" s="55"/>
      <c r="H17" s="55"/>
      <c r="I17" s="55"/>
      <c r="J17" s="55"/>
      <c r="K17" s="55"/>
      <c r="L17" s="55"/>
      <c r="M17" s="1"/>
      <c r="N17" s="1"/>
      <c r="O17" s="1"/>
      <c r="P17" s="1"/>
      <c r="Q17" s="1"/>
      <c r="R17" s="1"/>
    </row>
    <row r="18" spans="1:18" ht="15.6" x14ac:dyDescent="0.3">
      <c r="A18" s="12"/>
      <c r="B18" s="4"/>
      <c r="C18" s="4"/>
      <c r="D18" s="53"/>
      <c r="E18" s="55" t="s">
        <v>18</v>
      </c>
      <c r="F18" s="55"/>
      <c r="G18" s="55"/>
      <c r="H18" s="55"/>
      <c r="I18" s="55"/>
      <c r="J18" s="55"/>
      <c r="K18" s="55"/>
      <c r="L18" s="55"/>
      <c r="M18" s="1"/>
      <c r="N18" s="1"/>
      <c r="O18" s="1"/>
      <c r="P18" s="1"/>
      <c r="Q18" s="1"/>
      <c r="R18" s="1"/>
    </row>
    <row r="19" spans="1:18" ht="15.6" x14ac:dyDescent="0.3">
      <c r="A19" s="12"/>
      <c r="B19" s="4"/>
      <c r="C19" s="4"/>
      <c r="D19" s="53"/>
      <c r="E19" s="55" t="s">
        <v>19</v>
      </c>
      <c r="F19" s="55"/>
      <c r="G19" s="55"/>
      <c r="H19" s="55"/>
      <c r="I19" s="55"/>
      <c r="J19" s="55"/>
      <c r="K19" s="55"/>
      <c r="L19" s="55"/>
      <c r="M19" s="1"/>
      <c r="N19" s="1"/>
      <c r="O19" s="1"/>
      <c r="P19" s="1"/>
      <c r="Q19" s="1"/>
      <c r="R19" s="1"/>
    </row>
    <row r="20" spans="1:18" ht="15.6" x14ac:dyDescent="0.3">
      <c r="A20" s="12"/>
      <c r="B20" s="4"/>
      <c r="C20" s="4"/>
      <c r="D20" s="53"/>
      <c r="E20" s="55" t="s">
        <v>20</v>
      </c>
      <c r="F20" s="55"/>
      <c r="G20" s="55"/>
      <c r="H20" s="55"/>
      <c r="I20" s="55"/>
      <c r="J20" s="55"/>
      <c r="K20" s="55"/>
      <c r="L20" s="55"/>
      <c r="M20" s="1"/>
      <c r="N20" s="1"/>
      <c r="O20" s="1"/>
      <c r="P20" s="1"/>
      <c r="Q20" s="1"/>
      <c r="R20" s="1"/>
    </row>
    <row r="21" spans="1:18" ht="14.45" x14ac:dyDescent="0.3">
      <c r="A21" s="12"/>
      <c r="B21" s="4"/>
      <c r="C21" s="4"/>
      <c r="D21" s="53"/>
      <c r="E21" s="56"/>
      <c r="F21" s="56"/>
      <c r="G21" s="56"/>
      <c r="H21" s="56"/>
      <c r="I21" s="56"/>
      <c r="J21" s="56"/>
      <c r="K21" s="56"/>
      <c r="L21" s="56"/>
      <c r="M21" s="1"/>
      <c r="N21" s="1"/>
      <c r="O21" s="1"/>
      <c r="P21" s="1"/>
      <c r="Q21" s="1"/>
      <c r="R21" s="1"/>
    </row>
    <row r="22" spans="1:18" ht="14.45" x14ac:dyDescent="0.3">
      <c r="A22" s="12"/>
      <c r="B22" s="4"/>
      <c r="C22" s="4"/>
      <c r="D22" s="53"/>
      <c r="E22" s="56"/>
      <c r="F22" s="56"/>
      <c r="G22" s="56"/>
      <c r="H22" s="56"/>
      <c r="I22" s="56"/>
      <c r="J22" s="56"/>
      <c r="K22" s="56"/>
      <c r="L22" s="56"/>
      <c r="M22" s="1"/>
      <c r="N22" s="1"/>
      <c r="O22" s="1"/>
      <c r="P22" s="1"/>
      <c r="Q22" s="1"/>
      <c r="R22" s="1"/>
    </row>
    <row r="23" spans="1:18" ht="14.45" x14ac:dyDescent="0.3">
      <c r="A23" s="12"/>
      <c r="B23" s="4"/>
      <c r="C23" s="4"/>
      <c r="D23" s="53"/>
      <c r="E23" s="56"/>
      <c r="F23" s="56"/>
      <c r="G23" s="56"/>
      <c r="H23" s="56"/>
      <c r="I23" s="56"/>
      <c r="J23" s="56"/>
      <c r="K23" s="56"/>
      <c r="L23" s="56"/>
      <c r="M23" s="1"/>
      <c r="N23" s="1"/>
      <c r="O23" s="1"/>
      <c r="P23" s="1"/>
      <c r="Q23" s="1"/>
      <c r="R23" s="1"/>
    </row>
    <row r="24" spans="1:18" ht="14.45" x14ac:dyDescent="0.3">
      <c r="A24" s="9"/>
      <c r="B24" s="8"/>
      <c r="C24" s="8"/>
      <c r="D24" s="57"/>
      <c r="E24" s="58"/>
      <c r="F24" s="58"/>
      <c r="G24" s="58"/>
      <c r="H24" s="58"/>
      <c r="I24" s="58"/>
      <c r="J24" s="58"/>
      <c r="K24" s="58"/>
      <c r="L24" s="58"/>
      <c r="M24" s="1"/>
      <c r="N24" s="1"/>
      <c r="O24" s="1"/>
      <c r="P24" s="1"/>
      <c r="Q24" s="1"/>
      <c r="R24" s="1"/>
    </row>
    <row r="25" spans="1:18" ht="14.45" x14ac:dyDescent="0.3">
      <c r="M25" s="1"/>
      <c r="N25" s="1"/>
      <c r="O25" s="1"/>
      <c r="P25" s="1"/>
      <c r="Q25" s="1"/>
      <c r="R25" s="1"/>
    </row>
    <row r="26" spans="1:18" ht="14.45" x14ac:dyDescent="0.3">
      <c r="M26" s="1"/>
      <c r="N26" s="1"/>
      <c r="O26" s="1"/>
      <c r="P26" s="1"/>
      <c r="Q26" s="1"/>
      <c r="R26" s="1"/>
    </row>
    <row r="27" spans="1:18" x14ac:dyDescent="0.25">
      <c r="A27" s="169"/>
      <c r="B27" s="158" t="s">
        <v>1</v>
      </c>
      <c r="C27" s="219"/>
      <c r="D27" s="220"/>
    </row>
    <row r="28" spans="1:18" x14ac:dyDescent="0.25">
      <c r="A28" s="169"/>
      <c r="B28" s="124"/>
      <c r="C28" s="221"/>
      <c r="D28" s="222"/>
    </row>
    <row r="29" spans="1:18" ht="14.45" x14ac:dyDescent="0.3">
      <c r="A29" s="169"/>
      <c r="B29" s="158" t="s">
        <v>208</v>
      </c>
      <c r="C29" s="198" t="s">
        <v>149</v>
      </c>
      <c r="D29" s="199"/>
    </row>
    <row r="30" spans="1:18" ht="14.45" x14ac:dyDescent="0.3">
      <c r="A30" s="169"/>
      <c r="B30" s="158" t="s">
        <v>105</v>
      </c>
      <c r="C30" s="198" t="s">
        <v>150</v>
      </c>
      <c r="D30" s="199"/>
    </row>
    <row r="31" spans="1:18" ht="14.45" x14ac:dyDescent="0.3">
      <c r="A31" s="169"/>
      <c r="B31" s="158" t="s">
        <v>106</v>
      </c>
      <c r="C31" s="198" t="s">
        <v>151</v>
      </c>
      <c r="D31" s="199"/>
    </row>
    <row r="32" spans="1:18" ht="14.45" x14ac:dyDescent="0.3">
      <c r="A32" s="169"/>
      <c r="B32" s="158" t="s">
        <v>110</v>
      </c>
      <c r="C32" s="198" t="s">
        <v>152</v>
      </c>
      <c r="D32" s="199"/>
    </row>
    <row r="33" spans="1:4" ht="14.45" x14ac:dyDescent="0.3">
      <c r="A33" s="169"/>
      <c r="B33" s="158" t="s">
        <v>107</v>
      </c>
      <c r="C33" s="198" t="s">
        <v>153</v>
      </c>
      <c r="D33" s="199"/>
    </row>
    <row r="34" spans="1:4" ht="14.45" x14ac:dyDescent="0.3">
      <c r="A34" s="169"/>
      <c r="B34" s="158" t="s">
        <v>108</v>
      </c>
      <c r="C34" s="198" t="s">
        <v>154</v>
      </c>
      <c r="D34" s="199"/>
    </row>
  </sheetData>
  <mergeCells count="8">
    <mergeCell ref="C34:D34"/>
    <mergeCell ref="C27:D28"/>
    <mergeCell ref="C29:D29"/>
    <mergeCell ref="A11:A12"/>
    <mergeCell ref="C30:D30"/>
    <mergeCell ref="C31:D31"/>
    <mergeCell ref="C32:D32"/>
    <mergeCell ref="C33:D33"/>
  </mergeCells>
  <dataValidations count="3">
    <dataValidation type="list" allowBlank="1" showInputMessage="1" showErrorMessage="1" sqref="B4:B8" xr:uid="{00000000-0002-0000-0D00-000000000000}">
      <formula1>LOCATION</formula1>
    </dataValidation>
    <dataValidation type="list" allowBlank="1" showInputMessage="1" showErrorMessage="1" sqref="I4:J8" xr:uid="{00000000-0002-0000-0D00-000001000000}">
      <formula1>CONDITION</formula1>
    </dataValidation>
    <dataValidation type="list" allowBlank="1" showInputMessage="1" showErrorMessage="1" sqref="K4:K8" xr:uid="{00000000-0002-0000-0D00-000002000000}">
      <formula1>"PLEASE SELECT, Deployment, Routine, Detailed"</formula1>
    </dataValidation>
  </dataValidations>
  <pageMargins left="0.70866141732283472" right="0.70866141732283472" top="0.74803149606299213" bottom="0.74803149606299213" header="0.31496062992125984" footer="0.31496062992125984"/>
  <pageSetup paperSize="9" scale="54"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4:Y38"/>
  <sheetViews>
    <sheetView topLeftCell="D1" workbookViewId="0">
      <selection activeCell="L6" sqref="L6:L10"/>
    </sheetView>
  </sheetViews>
  <sheetFormatPr defaultRowHeight="15" x14ac:dyDescent="0.25"/>
  <cols>
    <col min="1" max="1" width="21" customWidth="1"/>
    <col min="9" max="9" width="24.42578125" customWidth="1"/>
    <col min="12" max="12" width="31" customWidth="1"/>
    <col min="15" max="15" width="24.28515625" bestFit="1" customWidth="1"/>
    <col min="18" max="18" width="31.85546875" customWidth="1"/>
    <col min="21" max="21" width="39.42578125" customWidth="1"/>
  </cols>
  <sheetData>
    <row r="4" spans="1:22" ht="14.45" x14ac:dyDescent="0.3">
      <c r="A4" t="s">
        <v>54</v>
      </c>
      <c r="D4" t="s">
        <v>79</v>
      </c>
      <c r="I4" t="s">
        <v>0</v>
      </c>
      <c r="L4" t="s">
        <v>100</v>
      </c>
      <c r="O4" t="s">
        <v>1</v>
      </c>
      <c r="R4" t="s">
        <v>117</v>
      </c>
      <c r="U4" t="s">
        <v>7</v>
      </c>
    </row>
    <row r="5" spans="1:22" ht="14.45" x14ac:dyDescent="0.3">
      <c r="A5" s="17" t="s">
        <v>75</v>
      </c>
      <c r="D5">
        <f>'Vessel General'!E14</f>
        <v>0</v>
      </c>
      <c r="I5" s="17" t="s">
        <v>75</v>
      </c>
      <c r="L5" s="17" t="s">
        <v>75</v>
      </c>
      <c r="O5" s="17" t="s">
        <v>75</v>
      </c>
      <c r="R5" s="17" t="s">
        <v>75</v>
      </c>
      <c r="U5" s="20" t="s">
        <v>75</v>
      </c>
    </row>
    <row r="6" spans="1:22" ht="14.45" x14ac:dyDescent="0.3">
      <c r="A6" s="17" t="s">
        <v>63</v>
      </c>
      <c r="B6" t="s">
        <v>65</v>
      </c>
      <c r="D6" t="str">
        <f>LEFT(D5,1)</f>
        <v>0</v>
      </c>
      <c r="E6">
        <v>7</v>
      </c>
      <c r="F6">
        <f>E6*D6</f>
        <v>0</v>
      </c>
      <c r="I6" s="17" t="s">
        <v>84</v>
      </c>
      <c r="J6" t="s">
        <v>83</v>
      </c>
      <c r="L6" s="17" t="s">
        <v>170</v>
      </c>
      <c r="M6" t="s">
        <v>102</v>
      </c>
      <c r="O6" s="17" t="s">
        <v>109</v>
      </c>
      <c r="P6" t="s">
        <v>111</v>
      </c>
      <c r="R6" s="17" t="s">
        <v>118</v>
      </c>
      <c r="S6" t="s">
        <v>133</v>
      </c>
      <c r="U6" s="21" t="s">
        <v>27</v>
      </c>
      <c r="V6" t="s">
        <v>158</v>
      </c>
    </row>
    <row r="7" spans="1:22" ht="14.45" x14ac:dyDescent="0.3">
      <c r="A7" s="17" t="s">
        <v>56</v>
      </c>
      <c r="B7" t="s">
        <v>66</v>
      </c>
      <c r="D7" t="str">
        <f>RIGHT(LEFT($D$5,2))</f>
        <v>0</v>
      </c>
      <c r="E7">
        <v>6</v>
      </c>
      <c r="F7">
        <f t="shared" ref="F7:F11" si="0">E7*D7</f>
        <v>0</v>
      </c>
      <c r="I7" s="17" t="s">
        <v>25</v>
      </c>
      <c r="J7" t="s">
        <v>89</v>
      </c>
      <c r="L7" s="17" t="s">
        <v>101</v>
      </c>
      <c r="M7" t="s">
        <v>103</v>
      </c>
      <c r="O7" s="17" t="s">
        <v>105</v>
      </c>
      <c r="P7" t="s">
        <v>112</v>
      </c>
      <c r="R7" s="17" t="s">
        <v>119</v>
      </c>
      <c r="S7" t="s">
        <v>134</v>
      </c>
      <c r="U7" s="21" t="s">
        <v>28</v>
      </c>
      <c r="V7" t="s">
        <v>159</v>
      </c>
    </row>
    <row r="8" spans="1:22" ht="14.45" x14ac:dyDescent="0.3">
      <c r="A8" s="17" t="s">
        <v>60</v>
      </c>
      <c r="B8" t="s">
        <v>67</v>
      </c>
      <c r="D8" t="str">
        <f>RIGHT(LEFT($D$5,3))</f>
        <v>0</v>
      </c>
      <c r="E8">
        <v>5</v>
      </c>
      <c r="F8">
        <f t="shared" si="0"/>
        <v>0</v>
      </c>
      <c r="I8" s="17" t="s">
        <v>88</v>
      </c>
      <c r="J8" t="s">
        <v>90</v>
      </c>
      <c r="L8" s="17" t="s">
        <v>30</v>
      </c>
      <c r="M8" t="s">
        <v>104</v>
      </c>
      <c r="O8" s="17" t="s">
        <v>106</v>
      </c>
      <c r="P8" t="s">
        <v>113</v>
      </c>
      <c r="R8" s="17" t="s">
        <v>120</v>
      </c>
      <c r="S8" t="s">
        <v>135</v>
      </c>
    </row>
    <row r="9" spans="1:22" ht="14.45" x14ac:dyDescent="0.3">
      <c r="A9" s="17" t="s">
        <v>57</v>
      </c>
      <c r="B9" t="s">
        <v>68</v>
      </c>
      <c r="D9" t="str">
        <f>RIGHT(LEFT($D$5,4))</f>
        <v>0</v>
      </c>
      <c r="E9">
        <v>4</v>
      </c>
      <c r="F9">
        <f t="shared" si="0"/>
        <v>0</v>
      </c>
      <c r="I9" s="17" t="s">
        <v>85</v>
      </c>
      <c r="J9" t="s">
        <v>91</v>
      </c>
      <c r="L9" s="17" t="s">
        <v>24</v>
      </c>
      <c r="M9" t="s">
        <v>156</v>
      </c>
      <c r="O9" s="17" t="s">
        <v>110</v>
      </c>
      <c r="P9" t="s">
        <v>114</v>
      </c>
      <c r="R9" s="17" t="s">
        <v>121</v>
      </c>
      <c r="S9" t="s">
        <v>136</v>
      </c>
    </row>
    <row r="10" spans="1:22" ht="14.45" x14ac:dyDescent="0.3">
      <c r="A10" s="17" t="s">
        <v>62</v>
      </c>
      <c r="B10" t="s">
        <v>69</v>
      </c>
      <c r="D10" t="str">
        <f>RIGHT(LEFT($D$5,5))</f>
        <v>0</v>
      </c>
      <c r="E10">
        <v>3</v>
      </c>
      <c r="F10">
        <f t="shared" si="0"/>
        <v>0</v>
      </c>
      <c r="I10" s="17" t="s">
        <v>86</v>
      </c>
      <c r="J10" t="s">
        <v>92</v>
      </c>
      <c r="L10" s="17" t="s">
        <v>26</v>
      </c>
      <c r="M10" t="s">
        <v>160</v>
      </c>
      <c r="O10" s="17" t="s">
        <v>107</v>
      </c>
      <c r="P10" t="s">
        <v>115</v>
      </c>
      <c r="R10" s="17" t="s">
        <v>122</v>
      </c>
      <c r="S10" t="s">
        <v>137</v>
      </c>
    </row>
    <row r="11" spans="1:22" ht="14.45" x14ac:dyDescent="0.3">
      <c r="A11" s="17" t="s">
        <v>61</v>
      </c>
      <c r="B11" t="s">
        <v>70</v>
      </c>
      <c r="D11" t="str">
        <f>RIGHT(LEFT($D$5,6))</f>
        <v>0</v>
      </c>
      <c r="E11">
        <v>2</v>
      </c>
      <c r="F11">
        <f t="shared" si="0"/>
        <v>0</v>
      </c>
      <c r="I11" s="17" t="s">
        <v>87</v>
      </c>
      <c r="J11" t="s">
        <v>93</v>
      </c>
      <c r="O11" s="17" t="s">
        <v>108</v>
      </c>
      <c r="P11" t="s">
        <v>116</v>
      </c>
      <c r="R11" s="17" t="s">
        <v>123</v>
      </c>
      <c r="S11" t="s">
        <v>138</v>
      </c>
    </row>
    <row r="12" spans="1:22" ht="14.45" x14ac:dyDescent="0.3">
      <c r="A12" s="17" t="s">
        <v>58</v>
      </c>
      <c r="B12" t="s">
        <v>71</v>
      </c>
      <c r="F12">
        <f>SUM(F6:F11)</f>
        <v>0</v>
      </c>
      <c r="I12" s="17" t="s">
        <v>29</v>
      </c>
      <c r="J12" t="s">
        <v>94</v>
      </c>
      <c r="R12" s="17" t="s">
        <v>124</v>
      </c>
      <c r="S12" t="s">
        <v>139</v>
      </c>
    </row>
    <row r="13" spans="1:22" ht="14.45" x14ac:dyDescent="0.3">
      <c r="A13" s="17" t="s">
        <v>55</v>
      </c>
      <c r="B13" t="s">
        <v>72</v>
      </c>
      <c r="D13">
        <f>_xlfn.NUMBERVALUE(RIGHT(LEFT($D$5,7)))</f>
        <v>0</v>
      </c>
      <c r="F13">
        <f>_xlfn.NUMBERVALUE(RIGHT(F12,1))</f>
        <v>0</v>
      </c>
      <c r="I13" s="17" t="s">
        <v>36</v>
      </c>
      <c r="J13" t="s">
        <v>95</v>
      </c>
      <c r="R13" s="17" t="s">
        <v>125</v>
      </c>
      <c r="S13" t="s">
        <v>140</v>
      </c>
    </row>
    <row r="14" spans="1:22" ht="14.45" x14ac:dyDescent="0.3">
      <c r="A14" s="17" t="s">
        <v>59</v>
      </c>
      <c r="B14" t="s">
        <v>73</v>
      </c>
      <c r="E14" t="b">
        <f>D13=F13</f>
        <v>1</v>
      </c>
      <c r="I14" s="17" t="s">
        <v>96</v>
      </c>
      <c r="J14" t="s">
        <v>97</v>
      </c>
      <c r="R14" s="17" t="s">
        <v>126</v>
      </c>
      <c r="S14" t="s">
        <v>141</v>
      </c>
    </row>
    <row r="15" spans="1:22" ht="14.45" x14ac:dyDescent="0.3">
      <c r="A15" s="17" t="s">
        <v>64</v>
      </c>
      <c r="B15" t="s">
        <v>74</v>
      </c>
      <c r="I15" s="17" t="s">
        <v>31</v>
      </c>
      <c r="J15" t="s">
        <v>98</v>
      </c>
      <c r="R15" s="17" t="s">
        <v>127</v>
      </c>
      <c r="S15" t="s">
        <v>142</v>
      </c>
    </row>
    <row r="16" spans="1:22" ht="14.45" x14ac:dyDescent="0.3">
      <c r="R16" s="17" t="s">
        <v>128</v>
      </c>
      <c r="S16" t="s">
        <v>143</v>
      </c>
    </row>
    <row r="17" spans="18:25" ht="14.45" x14ac:dyDescent="0.3">
      <c r="R17" s="17" t="s">
        <v>129</v>
      </c>
      <c r="S17" t="s">
        <v>144</v>
      </c>
    </row>
    <row r="18" spans="18:25" ht="14.45" x14ac:dyDescent="0.3">
      <c r="R18" s="17" t="s">
        <v>130</v>
      </c>
      <c r="S18" t="s">
        <v>145</v>
      </c>
    </row>
    <row r="19" spans="18:25" ht="14.45" x14ac:dyDescent="0.3">
      <c r="R19" s="17" t="s">
        <v>131</v>
      </c>
      <c r="S19" t="s">
        <v>146</v>
      </c>
    </row>
    <row r="20" spans="18:25" ht="14.45" x14ac:dyDescent="0.3">
      <c r="R20" s="17" t="s">
        <v>132</v>
      </c>
      <c r="S20" t="s">
        <v>147</v>
      </c>
    </row>
    <row r="29" spans="18:25" ht="28.9" x14ac:dyDescent="0.3">
      <c r="Y29" s="10" t="s">
        <v>27</v>
      </c>
    </row>
    <row r="30" spans="18:25" ht="28.9" x14ac:dyDescent="0.3">
      <c r="Y30" s="10" t="s">
        <v>27</v>
      </c>
    </row>
    <row r="31" spans="18:25" ht="28.9" x14ac:dyDescent="0.3">
      <c r="Y31" s="10" t="s">
        <v>27</v>
      </c>
    </row>
    <row r="32" spans="18:25" ht="28.9" x14ac:dyDescent="0.3">
      <c r="Y32" s="10" t="s">
        <v>27</v>
      </c>
    </row>
    <row r="33" spans="25:25" ht="28.9" x14ac:dyDescent="0.3">
      <c r="Y33" s="10" t="s">
        <v>27</v>
      </c>
    </row>
    <row r="34" spans="25:25" ht="28.9" x14ac:dyDescent="0.3">
      <c r="Y34" s="10" t="s">
        <v>27</v>
      </c>
    </row>
    <row r="35" spans="25:25" ht="30" x14ac:dyDescent="0.25">
      <c r="Y35" s="10" t="s">
        <v>27</v>
      </c>
    </row>
    <row r="36" spans="25:25" ht="30" x14ac:dyDescent="0.25">
      <c r="Y36" s="10" t="s">
        <v>27</v>
      </c>
    </row>
    <row r="37" spans="25:25" ht="30" x14ac:dyDescent="0.25">
      <c r="Y37" s="10" t="s">
        <v>27</v>
      </c>
    </row>
    <row r="38" spans="25:25" ht="60" x14ac:dyDescent="0.25">
      <c r="Y38" s="10" t="s">
        <v>28</v>
      </c>
    </row>
  </sheetData>
  <sortState xmlns:xlrd2="http://schemas.microsoft.com/office/spreadsheetml/2017/richdata2" ref="L6:L10">
    <sortCondition ref="L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29"/>
  <sheetViews>
    <sheetView workbookViewId="0">
      <selection activeCell="J12" sqref="J12"/>
    </sheetView>
  </sheetViews>
  <sheetFormatPr defaultRowHeight="15" x14ac:dyDescent="0.25"/>
  <cols>
    <col min="9" max="9" width="5.28515625" customWidth="1"/>
    <col min="10" max="10" width="15.5703125" customWidth="1"/>
    <col min="11" max="11" width="23.5703125" customWidth="1"/>
    <col min="12" max="12" width="26.28515625" customWidth="1"/>
    <col min="13" max="13" width="39.28515625" customWidth="1"/>
  </cols>
  <sheetData>
    <row r="2" spans="2:13" ht="33" customHeight="1" x14ac:dyDescent="0.3">
      <c r="J2" s="174" t="s">
        <v>238</v>
      </c>
      <c r="K2" s="175" t="s">
        <v>239</v>
      </c>
      <c r="L2" s="175" t="s">
        <v>253</v>
      </c>
      <c r="M2" s="175" t="s">
        <v>240</v>
      </c>
    </row>
    <row r="3" spans="2:13" ht="46.15" customHeight="1" x14ac:dyDescent="0.25">
      <c r="B3" s="171"/>
      <c r="J3" s="197" t="s">
        <v>241</v>
      </c>
      <c r="K3" s="197" t="s">
        <v>242</v>
      </c>
      <c r="L3" s="176"/>
      <c r="M3" s="197" t="s">
        <v>250</v>
      </c>
    </row>
    <row r="4" spans="2:13" ht="55.15" customHeight="1" x14ac:dyDescent="0.25">
      <c r="B4" s="172"/>
      <c r="J4" s="197"/>
      <c r="K4" s="197"/>
      <c r="L4" s="176" t="s">
        <v>243</v>
      </c>
      <c r="M4" s="197"/>
    </row>
    <row r="5" spans="2:13" ht="69" customHeight="1" x14ac:dyDescent="0.25">
      <c r="B5" s="172"/>
      <c r="J5" s="197" t="s">
        <v>244</v>
      </c>
      <c r="K5" s="197" t="s">
        <v>245</v>
      </c>
      <c r="L5" s="176" t="s">
        <v>246</v>
      </c>
      <c r="M5" s="197" t="s">
        <v>251</v>
      </c>
    </row>
    <row r="6" spans="2:13" ht="38.25" x14ac:dyDescent="0.25">
      <c r="B6" s="172"/>
      <c r="J6" s="197"/>
      <c r="K6" s="197"/>
      <c r="L6" s="176" t="s">
        <v>247</v>
      </c>
      <c r="M6" s="197"/>
    </row>
    <row r="7" spans="2:13" ht="95.45" customHeight="1" x14ac:dyDescent="0.25">
      <c r="B7" s="172"/>
      <c r="J7" s="197" t="s">
        <v>248</v>
      </c>
      <c r="K7" s="197" t="s">
        <v>249</v>
      </c>
      <c r="L7" s="197" t="s">
        <v>246</v>
      </c>
      <c r="M7" s="197" t="s">
        <v>252</v>
      </c>
    </row>
    <row r="8" spans="2:13" ht="17.25" x14ac:dyDescent="0.25">
      <c r="B8" s="172"/>
      <c r="J8" s="197"/>
      <c r="K8" s="197"/>
      <c r="L8" s="197"/>
      <c r="M8" s="197"/>
    </row>
    <row r="9" spans="2:13" ht="14.45" x14ac:dyDescent="0.3">
      <c r="J9" s="173"/>
      <c r="K9" s="173"/>
      <c r="L9" s="173"/>
      <c r="M9" s="173"/>
    </row>
    <row r="10" spans="2:13" ht="14.45" x14ac:dyDescent="0.3">
      <c r="J10" s="173"/>
      <c r="K10" s="173"/>
      <c r="L10" s="173"/>
      <c r="M10" s="173"/>
    </row>
    <row r="11" spans="2:13" ht="14.45" x14ac:dyDescent="0.3">
      <c r="J11" s="173"/>
      <c r="K11" s="173"/>
      <c r="L11" s="173"/>
      <c r="M11" s="173"/>
    </row>
    <row r="12" spans="2:13" ht="14.45" x14ac:dyDescent="0.3">
      <c r="J12" s="173"/>
      <c r="K12" s="173"/>
      <c r="L12" s="173"/>
      <c r="M12" s="173"/>
    </row>
    <row r="13" spans="2:13" ht="14.45" x14ac:dyDescent="0.3">
      <c r="J13" s="173"/>
      <c r="K13" s="173"/>
      <c r="L13" s="173"/>
      <c r="M13" s="173"/>
    </row>
    <row r="14" spans="2:13" ht="14.45" x14ac:dyDescent="0.3">
      <c r="J14" s="173"/>
      <c r="K14" s="173"/>
      <c r="L14" s="173"/>
      <c r="M14" s="173"/>
    </row>
    <row r="15" spans="2:13" ht="14.45" x14ac:dyDescent="0.3">
      <c r="J15" s="173"/>
      <c r="K15" s="173"/>
      <c r="L15" s="173"/>
      <c r="M15" s="173"/>
    </row>
    <row r="16" spans="2:13" ht="14.45" x14ac:dyDescent="0.3">
      <c r="J16" s="173"/>
      <c r="K16" s="173"/>
      <c r="L16" s="173"/>
      <c r="M16" s="173"/>
    </row>
    <row r="17" spans="10:13" ht="14.45" x14ac:dyDescent="0.3">
      <c r="J17" s="173"/>
      <c r="K17" s="173"/>
      <c r="L17" s="173"/>
      <c r="M17" s="173"/>
    </row>
    <row r="18" spans="10:13" ht="14.45" x14ac:dyDescent="0.3">
      <c r="J18" s="173"/>
      <c r="K18" s="173"/>
      <c r="L18" s="173"/>
      <c r="M18" s="173"/>
    </row>
    <row r="19" spans="10:13" ht="14.45" x14ac:dyDescent="0.3">
      <c r="J19" s="173"/>
      <c r="K19" s="173"/>
      <c r="L19" s="173"/>
      <c r="M19" s="173"/>
    </row>
    <row r="20" spans="10:13" x14ac:dyDescent="0.25">
      <c r="J20" s="173"/>
      <c r="K20" s="173"/>
      <c r="L20" s="173"/>
      <c r="M20" s="173"/>
    </row>
    <row r="21" spans="10:13" x14ac:dyDescent="0.25">
      <c r="J21" s="173"/>
      <c r="K21" s="173"/>
      <c r="L21" s="173"/>
      <c r="M21" s="173"/>
    </row>
    <row r="22" spans="10:13" x14ac:dyDescent="0.25">
      <c r="J22" s="173"/>
      <c r="K22" s="173"/>
      <c r="L22" s="173"/>
      <c r="M22" s="173"/>
    </row>
    <row r="23" spans="10:13" x14ac:dyDescent="0.25">
      <c r="J23" s="173"/>
      <c r="K23" s="173"/>
      <c r="L23" s="173"/>
      <c r="M23" s="173"/>
    </row>
    <row r="24" spans="10:13" x14ac:dyDescent="0.25">
      <c r="J24" s="173"/>
      <c r="K24" s="173"/>
      <c r="L24" s="173"/>
      <c r="M24" s="173"/>
    </row>
    <row r="25" spans="10:13" x14ac:dyDescent="0.25">
      <c r="J25" s="173"/>
      <c r="K25" s="173"/>
      <c r="L25" s="173"/>
      <c r="M25" s="173"/>
    </row>
    <row r="26" spans="10:13" x14ac:dyDescent="0.25">
      <c r="J26" s="173"/>
      <c r="K26" s="173"/>
      <c r="L26" s="173"/>
      <c r="M26" s="173"/>
    </row>
    <row r="27" spans="10:13" x14ac:dyDescent="0.25">
      <c r="J27" s="173"/>
      <c r="K27" s="173"/>
      <c r="L27" s="173"/>
      <c r="M27" s="173"/>
    </row>
    <row r="28" spans="10:13" x14ac:dyDescent="0.25">
      <c r="J28" s="173"/>
      <c r="K28" s="173"/>
      <c r="L28" s="173"/>
      <c r="M28" s="173"/>
    </row>
    <row r="29" spans="10:13" x14ac:dyDescent="0.25">
      <c r="J29" s="173"/>
      <c r="K29" s="173"/>
      <c r="L29" s="173"/>
      <c r="M29" s="173"/>
    </row>
  </sheetData>
  <mergeCells count="10">
    <mergeCell ref="J7:J8"/>
    <mergeCell ref="K7:K8"/>
    <mergeCell ref="L7:L8"/>
    <mergeCell ref="M7:M8"/>
    <mergeCell ref="J3:J4"/>
    <mergeCell ref="K3:K4"/>
    <mergeCell ref="M3:M4"/>
    <mergeCell ref="J5:J6"/>
    <mergeCell ref="K5:K6"/>
    <mergeCell ref="M5:M6"/>
  </mergeCells>
  <pageMargins left="0.23" right="0.24" top="0.32"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48"/>
  <sheetViews>
    <sheetView zoomScale="85" zoomScaleNormal="85" zoomScaleSheetLayoutView="70" workbookViewId="0">
      <selection sqref="A1:E1"/>
    </sheetView>
  </sheetViews>
  <sheetFormatPr defaultRowHeight="15" x14ac:dyDescent="0.25"/>
  <cols>
    <col min="1" max="1" width="8" customWidth="1"/>
    <col min="2" max="2" width="27.28515625" customWidth="1"/>
    <col min="3" max="3" width="22.42578125" customWidth="1"/>
    <col min="4" max="4" width="16.42578125" customWidth="1"/>
    <col min="5" max="5" width="13.42578125" customWidth="1"/>
    <col min="6" max="6" width="18.7109375" customWidth="1"/>
    <col min="7" max="7" width="8.7109375" customWidth="1"/>
    <col min="8" max="8" width="12.28515625" customWidth="1"/>
    <col min="9" max="9" width="11.28515625" customWidth="1"/>
    <col min="10" max="10" width="21" customWidth="1"/>
    <col min="11" max="11" width="21.5703125" customWidth="1"/>
    <col min="12" max="12" width="14.140625" customWidth="1"/>
    <col min="13" max="13" width="12.7109375" customWidth="1"/>
    <col min="14" max="14" width="17.7109375" bestFit="1" customWidth="1"/>
    <col min="15" max="16" width="17.7109375" customWidth="1"/>
    <col min="17" max="17" width="13.140625" customWidth="1"/>
    <col min="18" max="18" width="14.42578125" customWidth="1"/>
  </cols>
  <sheetData>
    <row r="1" spans="1:18" ht="25.9" x14ac:dyDescent="0.5">
      <c r="A1" s="201" t="s">
        <v>232</v>
      </c>
      <c r="B1" s="201"/>
      <c r="C1" s="201"/>
      <c r="D1" s="201"/>
      <c r="E1" s="201"/>
      <c r="F1" s="161" t="s">
        <v>231</v>
      </c>
      <c r="G1" s="19"/>
      <c r="H1" s="19"/>
      <c r="I1" s="19"/>
      <c r="J1" s="160"/>
      <c r="K1" s="156"/>
      <c r="L1" s="19"/>
      <c r="M1" s="19"/>
      <c r="N1" s="19"/>
      <c r="O1" s="19"/>
      <c r="P1" s="19"/>
      <c r="Q1" s="19"/>
    </row>
    <row r="2" spans="1:18" ht="24.75" customHeight="1" x14ac:dyDescent="0.5">
      <c r="A2" s="19"/>
      <c r="B2" s="19"/>
      <c r="C2" s="19"/>
      <c r="D2" s="19"/>
      <c r="E2" s="19"/>
      <c r="F2" s="19"/>
      <c r="G2" s="19"/>
      <c r="H2" s="19"/>
      <c r="I2" s="19"/>
      <c r="J2" s="19"/>
      <c r="K2" s="19"/>
      <c r="L2" s="19"/>
      <c r="M2" s="19"/>
      <c r="N2" s="19"/>
      <c r="O2" s="19"/>
      <c r="P2" s="203" t="s">
        <v>207</v>
      </c>
      <c r="Q2" s="203"/>
      <c r="R2" s="203"/>
    </row>
    <row r="3" spans="1:18" s="102" customFormat="1" ht="74.25" customHeight="1" x14ac:dyDescent="0.3">
      <c r="A3" s="118" t="s">
        <v>202</v>
      </c>
      <c r="B3" s="100" t="s">
        <v>0</v>
      </c>
      <c r="C3" s="101" t="s">
        <v>193</v>
      </c>
      <c r="D3" s="99" t="s">
        <v>181</v>
      </c>
      <c r="E3" s="101" t="s">
        <v>194</v>
      </c>
      <c r="F3" s="101" t="s">
        <v>37</v>
      </c>
      <c r="G3" s="101" t="s">
        <v>99</v>
      </c>
      <c r="H3" s="101" t="s">
        <v>195</v>
      </c>
      <c r="I3" s="101" t="s">
        <v>196</v>
      </c>
      <c r="J3" s="101" t="s">
        <v>3</v>
      </c>
      <c r="K3" s="101" t="s">
        <v>4</v>
      </c>
      <c r="L3" s="101" t="s">
        <v>197</v>
      </c>
      <c r="M3" s="101" t="s">
        <v>198</v>
      </c>
      <c r="N3" s="101" t="s">
        <v>188</v>
      </c>
      <c r="O3" s="101" t="s">
        <v>5</v>
      </c>
      <c r="P3" s="101" t="s">
        <v>199</v>
      </c>
      <c r="Q3" s="101" t="s">
        <v>201</v>
      </c>
      <c r="R3" s="101" t="s">
        <v>200</v>
      </c>
    </row>
    <row r="4" spans="1:18" s="102" customFormat="1" ht="18" customHeight="1" x14ac:dyDescent="0.3">
      <c r="A4" s="103"/>
      <c r="B4" s="104" t="s">
        <v>75</v>
      </c>
      <c r="C4" s="105"/>
      <c r="D4" s="16"/>
      <c r="E4" s="113"/>
      <c r="F4" s="16"/>
      <c r="G4" s="106"/>
      <c r="H4" s="113"/>
      <c r="I4" s="113"/>
      <c r="J4" s="104" t="s">
        <v>75</v>
      </c>
      <c r="K4" s="104" t="s">
        <v>75</v>
      </c>
      <c r="L4" s="113"/>
      <c r="M4" s="114"/>
      <c r="N4" s="108" t="s">
        <v>75</v>
      </c>
      <c r="O4" s="107" t="s">
        <v>75</v>
      </c>
      <c r="P4" s="108"/>
      <c r="Q4" s="108"/>
      <c r="R4" s="108"/>
    </row>
    <row r="5" spans="1:18" s="102" customFormat="1" ht="18" customHeight="1" x14ac:dyDescent="0.3">
      <c r="A5" s="103"/>
      <c r="B5" s="104" t="s">
        <v>75</v>
      </c>
      <c r="C5" s="105"/>
      <c r="D5" s="16"/>
      <c r="E5" s="113"/>
      <c r="F5" s="16"/>
      <c r="G5" s="106"/>
      <c r="H5" s="113"/>
      <c r="I5" s="113"/>
      <c r="J5" s="104" t="s">
        <v>75</v>
      </c>
      <c r="K5" s="104" t="s">
        <v>75</v>
      </c>
      <c r="L5" s="113"/>
      <c r="M5" s="114"/>
      <c r="N5" s="108" t="s">
        <v>75</v>
      </c>
      <c r="O5" s="107" t="s">
        <v>75</v>
      </c>
      <c r="P5" s="108"/>
      <c r="Q5" s="108"/>
      <c r="R5" s="108"/>
    </row>
    <row r="6" spans="1:18" s="102" customFormat="1" ht="18" customHeight="1" x14ac:dyDescent="0.3">
      <c r="A6" s="103"/>
      <c r="B6" s="104" t="s">
        <v>75</v>
      </c>
      <c r="C6" s="105"/>
      <c r="D6" s="16"/>
      <c r="E6" s="115"/>
      <c r="F6" s="109"/>
      <c r="G6" s="106"/>
      <c r="H6" s="113"/>
      <c r="I6" s="113"/>
      <c r="J6" s="104" t="s">
        <v>75</v>
      </c>
      <c r="K6" s="104" t="s">
        <v>75</v>
      </c>
      <c r="L6" s="113"/>
      <c r="M6" s="114"/>
      <c r="N6" s="108" t="s">
        <v>75</v>
      </c>
      <c r="O6" s="107" t="s">
        <v>75</v>
      </c>
      <c r="P6" s="108"/>
      <c r="Q6" s="108"/>
      <c r="R6" s="108"/>
    </row>
    <row r="7" spans="1:18" s="102" customFormat="1" ht="18" customHeight="1" x14ac:dyDescent="0.3">
      <c r="A7" s="103"/>
      <c r="B7" s="104" t="s">
        <v>75</v>
      </c>
      <c r="C7" s="105"/>
      <c r="D7" s="16"/>
      <c r="E7" s="113"/>
      <c r="F7" s="16"/>
      <c r="G7" s="106"/>
      <c r="H7" s="113"/>
      <c r="I7" s="113"/>
      <c r="J7" s="104" t="s">
        <v>75</v>
      </c>
      <c r="K7" s="104" t="s">
        <v>75</v>
      </c>
      <c r="L7" s="113"/>
      <c r="M7" s="113"/>
      <c r="N7" s="108" t="s">
        <v>75</v>
      </c>
      <c r="O7" s="107" t="s">
        <v>75</v>
      </c>
      <c r="P7" s="108"/>
      <c r="Q7" s="108"/>
      <c r="R7" s="16"/>
    </row>
    <row r="8" spans="1:18" s="102" customFormat="1" ht="18" customHeight="1" x14ac:dyDescent="0.3">
      <c r="A8" s="110"/>
      <c r="B8" s="104" t="s">
        <v>75</v>
      </c>
      <c r="C8" s="105"/>
      <c r="D8" s="16"/>
      <c r="E8" s="116"/>
      <c r="F8" s="111"/>
      <c r="G8" s="106"/>
      <c r="H8" s="113"/>
      <c r="I8" s="113"/>
      <c r="J8" s="104" t="s">
        <v>75</v>
      </c>
      <c r="K8" s="104" t="s">
        <v>75</v>
      </c>
      <c r="L8" s="113"/>
      <c r="M8" s="114"/>
      <c r="N8" s="108" t="s">
        <v>75</v>
      </c>
      <c r="O8" s="107" t="s">
        <v>75</v>
      </c>
      <c r="P8" s="108"/>
      <c r="Q8" s="108"/>
      <c r="R8" s="108"/>
    </row>
    <row r="9" spans="1:18" s="102" customFormat="1" ht="18" customHeight="1" x14ac:dyDescent="0.3">
      <c r="A9" s="110"/>
      <c r="B9" s="104" t="s">
        <v>75</v>
      </c>
      <c r="C9" s="105"/>
      <c r="D9" s="16"/>
      <c r="E9" s="117"/>
      <c r="F9" s="111"/>
      <c r="G9" s="106"/>
      <c r="H9" s="113"/>
      <c r="I9" s="113"/>
      <c r="J9" s="104" t="s">
        <v>75</v>
      </c>
      <c r="K9" s="104" t="s">
        <v>75</v>
      </c>
      <c r="L9" s="113"/>
      <c r="M9" s="113"/>
      <c r="N9" s="108" t="s">
        <v>75</v>
      </c>
      <c r="O9" s="107" t="s">
        <v>75</v>
      </c>
      <c r="P9" s="108"/>
      <c r="Q9" s="108"/>
      <c r="R9" s="16"/>
    </row>
    <row r="10" spans="1:18" s="102" customFormat="1" ht="18" customHeight="1" x14ac:dyDescent="0.3">
      <c r="A10" s="103"/>
      <c r="B10" s="104" t="s">
        <v>75</v>
      </c>
      <c r="C10" s="105"/>
      <c r="D10" s="16"/>
      <c r="E10" s="113"/>
      <c r="F10" s="16"/>
      <c r="G10" s="106"/>
      <c r="H10" s="113"/>
      <c r="I10" s="113"/>
      <c r="J10" s="104" t="s">
        <v>75</v>
      </c>
      <c r="K10" s="104" t="s">
        <v>75</v>
      </c>
      <c r="L10" s="113"/>
      <c r="M10" s="113"/>
      <c r="N10" s="108" t="s">
        <v>75</v>
      </c>
      <c r="O10" s="107" t="s">
        <v>75</v>
      </c>
      <c r="P10" s="108"/>
      <c r="Q10" s="108"/>
      <c r="R10" s="16"/>
    </row>
    <row r="11" spans="1:18" s="102" customFormat="1" ht="18" customHeight="1" x14ac:dyDescent="0.3">
      <c r="A11" s="103"/>
      <c r="B11" s="104" t="s">
        <v>75</v>
      </c>
      <c r="C11" s="105"/>
      <c r="D11" s="16"/>
      <c r="E11" s="113"/>
      <c r="F11" s="16"/>
      <c r="G11" s="106"/>
      <c r="H11" s="113"/>
      <c r="I11" s="113"/>
      <c r="J11" s="104" t="s">
        <v>75</v>
      </c>
      <c r="K11" s="104" t="s">
        <v>75</v>
      </c>
      <c r="L11" s="113"/>
      <c r="M11" s="113"/>
      <c r="N11" s="108" t="s">
        <v>75</v>
      </c>
      <c r="O11" s="107" t="s">
        <v>75</v>
      </c>
      <c r="P11" s="108"/>
      <c r="Q11" s="108"/>
      <c r="R11" s="16"/>
    </row>
    <row r="12" spans="1:18" s="102" customFormat="1" ht="18" customHeight="1" x14ac:dyDescent="0.3">
      <c r="A12" s="103"/>
      <c r="B12" s="104" t="s">
        <v>75</v>
      </c>
      <c r="C12" s="105"/>
      <c r="D12" s="16"/>
      <c r="E12" s="113"/>
      <c r="F12" s="16"/>
      <c r="G12" s="106"/>
      <c r="H12" s="113"/>
      <c r="I12" s="113"/>
      <c r="J12" s="104" t="s">
        <v>75</v>
      </c>
      <c r="K12" s="104" t="s">
        <v>75</v>
      </c>
      <c r="L12" s="113"/>
      <c r="M12" s="113"/>
      <c r="N12" s="108" t="s">
        <v>75</v>
      </c>
      <c r="O12" s="107" t="s">
        <v>75</v>
      </c>
      <c r="P12" s="108"/>
      <c r="Q12" s="108"/>
      <c r="R12" s="16"/>
    </row>
    <row r="13" spans="1:18" s="102" customFormat="1" ht="18" customHeight="1" x14ac:dyDescent="0.3">
      <c r="A13" s="103"/>
      <c r="B13" s="104" t="s">
        <v>75</v>
      </c>
      <c r="C13" s="105"/>
      <c r="D13" s="16"/>
      <c r="E13" s="113"/>
      <c r="F13" s="16"/>
      <c r="G13" s="106"/>
      <c r="H13" s="113"/>
      <c r="I13" s="113"/>
      <c r="J13" s="104" t="s">
        <v>75</v>
      </c>
      <c r="K13" s="104" t="s">
        <v>75</v>
      </c>
      <c r="L13" s="113"/>
      <c r="M13" s="113"/>
      <c r="N13" s="108" t="s">
        <v>75</v>
      </c>
      <c r="O13" s="107" t="s">
        <v>75</v>
      </c>
      <c r="P13" s="108"/>
      <c r="Q13" s="108"/>
      <c r="R13" s="16"/>
    </row>
    <row r="14" spans="1:18" s="102" customFormat="1" ht="18" customHeight="1" x14ac:dyDescent="0.3">
      <c r="A14" s="103"/>
      <c r="B14" s="104" t="s">
        <v>75</v>
      </c>
      <c r="C14" s="105"/>
      <c r="D14" s="16"/>
      <c r="E14" s="113"/>
      <c r="F14" s="16"/>
      <c r="G14" s="106"/>
      <c r="H14" s="113"/>
      <c r="I14" s="113"/>
      <c r="J14" s="104" t="s">
        <v>75</v>
      </c>
      <c r="K14" s="104" t="s">
        <v>75</v>
      </c>
      <c r="L14" s="113"/>
      <c r="M14" s="113"/>
      <c r="N14" s="108" t="s">
        <v>75</v>
      </c>
      <c r="O14" s="107" t="s">
        <v>75</v>
      </c>
      <c r="P14" s="108"/>
      <c r="Q14" s="108"/>
      <c r="R14" s="16"/>
    </row>
    <row r="15" spans="1:18" s="102" customFormat="1" ht="18" customHeight="1" x14ac:dyDescent="0.3">
      <c r="A15" s="103"/>
      <c r="B15" s="104" t="s">
        <v>75</v>
      </c>
      <c r="C15" s="105"/>
      <c r="D15" s="16"/>
      <c r="E15" s="113"/>
      <c r="F15" s="16"/>
      <c r="G15" s="106"/>
      <c r="H15" s="113"/>
      <c r="I15" s="113"/>
      <c r="J15" s="104" t="s">
        <v>75</v>
      </c>
      <c r="K15" s="104" t="s">
        <v>75</v>
      </c>
      <c r="L15" s="113"/>
      <c r="M15" s="113"/>
      <c r="N15" s="108" t="s">
        <v>75</v>
      </c>
      <c r="O15" s="107" t="s">
        <v>75</v>
      </c>
      <c r="P15" s="108"/>
      <c r="Q15" s="108"/>
      <c r="R15" s="16"/>
    </row>
    <row r="16" spans="1:18" s="102" customFormat="1" ht="18" customHeight="1" x14ac:dyDescent="0.3">
      <c r="A16" s="103"/>
      <c r="B16" s="104" t="s">
        <v>75</v>
      </c>
      <c r="C16" s="105"/>
      <c r="D16" s="16"/>
      <c r="E16" s="113"/>
      <c r="F16" s="16"/>
      <c r="G16" s="106"/>
      <c r="H16" s="113"/>
      <c r="I16" s="113"/>
      <c r="J16" s="104" t="s">
        <v>75</v>
      </c>
      <c r="K16" s="104" t="s">
        <v>75</v>
      </c>
      <c r="L16" s="113"/>
      <c r="M16" s="113"/>
      <c r="N16" s="108" t="s">
        <v>75</v>
      </c>
      <c r="O16" s="107" t="s">
        <v>75</v>
      </c>
      <c r="P16" s="108"/>
      <c r="Q16" s="108"/>
      <c r="R16" s="16"/>
    </row>
    <row r="17" spans="1:18" s="102" customFormat="1" ht="18" customHeight="1" x14ac:dyDescent="0.3">
      <c r="A17" s="103"/>
      <c r="B17" s="104" t="s">
        <v>75</v>
      </c>
      <c r="C17" s="105"/>
      <c r="D17" s="16"/>
      <c r="E17" s="113"/>
      <c r="F17" s="16"/>
      <c r="G17" s="106"/>
      <c r="H17" s="113"/>
      <c r="I17" s="113"/>
      <c r="J17" s="104" t="s">
        <v>75</v>
      </c>
      <c r="K17" s="104" t="s">
        <v>75</v>
      </c>
      <c r="L17" s="113"/>
      <c r="M17" s="113"/>
      <c r="N17" s="108" t="s">
        <v>75</v>
      </c>
      <c r="O17" s="107" t="s">
        <v>75</v>
      </c>
      <c r="P17" s="108"/>
      <c r="Q17" s="108"/>
      <c r="R17" s="16"/>
    </row>
    <row r="18" spans="1:18" s="102" customFormat="1" ht="18" customHeight="1" x14ac:dyDescent="0.3">
      <c r="A18" s="103"/>
      <c r="B18" s="104" t="s">
        <v>75</v>
      </c>
      <c r="C18" s="105"/>
      <c r="D18" s="16"/>
      <c r="E18" s="113"/>
      <c r="F18" s="16"/>
      <c r="G18" s="106"/>
      <c r="H18" s="113"/>
      <c r="I18" s="113"/>
      <c r="J18" s="104" t="s">
        <v>75</v>
      </c>
      <c r="K18" s="104" t="s">
        <v>75</v>
      </c>
      <c r="L18" s="113"/>
      <c r="M18" s="113"/>
      <c r="N18" s="108" t="s">
        <v>75</v>
      </c>
      <c r="O18" s="107" t="s">
        <v>75</v>
      </c>
      <c r="P18" s="108"/>
      <c r="Q18" s="108"/>
      <c r="R18" s="16"/>
    </row>
    <row r="19" spans="1:18" s="102" customFormat="1" ht="18" customHeight="1" x14ac:dyDescent="0.3">
      <c r="A19" s="103"/>
      <c r="B19" s="104" t="s">
        <v>75</v>
      </c>
      <c r="C19" s="105"/>
      <c r="D19" s="16"/>
      <c r="E19" s="113"/>
      <c r="F19" s="16"/>
      <c r="G19" s="106"/>
      <c r="H19" s="113"/>
      <c r="I19" s="113"/>
      <c r="J19" s="104" t="s">
        <v>75</v>
      </c>
      <c r="K19" s="104" t="s">
        <v>75</v>
      </c>
      <c r="L19" s="113"/>
      <c r="M19" s="113"/>
      <c r="N19" s="108" t="s">
        <v>75</v>
      </c>
      <c r="O19" s="107" t="s">
        <v>75</v>
      </c>
      <c r="P19" s="108"/>
      <c r="Q19" s="108"/>
      <c r="R19" s="16"/>
    </row>
    <row r="20" spans="1:18" s="102" customFormat="1" ht="18" customHeight="1" x14ac:dyDescent="0.3">
      <c r="A20" s="103"/>
      <c r="B20" s="104" t="s">
        <v>75</v>
      </c>
      <c r="C20" s="105"/>
      <c r="D20" s="16"/>
      <c r="E20" s="113"/>
      <c r="F20" s="16"/>
      <c r="G20" s="106"/>
      <c r="H20" s="113"/>
      <c r="I20" s="113"/>
      <c r="J20" s="104" t="s">
        <v>75</v>
      </c>
      <c r="K20" s="104" t="s">
        <v>75</v>
      </c>
      <c r="L20" s="113"/>
      <c r="M20" s="113"/>
      <c r="N20" s="108" t="s">
        <v>75</v>
      </c>
      <c r="O20" s="107" t="s">
        <v>75</v>
      </c>
      <c r="P20" s="108"/>
      <c r="Q20" s="108"/>
      <c r="R20" s="16"/>
    </row>
    <row r="21" spans="1:18" s="102" customFormat="1" ht="18" customHeight="1" x14ac:dyDescent="0.3">
      <c r="A21" s="103"/>
      <c r="B21" s="104" t="s">
        <v>75</v>
      </c>
      <c r="C21" s="105"/>
      <c r="D21" s="16"/>
      <c r="E21" s="113"/>
      <c r="F21" s="16"/>
      <c r="G21" s="106"/>
      <c r="H21" s="113"/>
      <c r="I21" s="113"/>
      <c r="J21" s="104" t="s">
        <v>75</v>
      </c>
      <c r="K21" s="104" t="s">
        <v>75</v>
      </c>
      <c r="L21" s="113"/>
      <c r="M21" s="113"/>
      <c r="N21" s="108" t="s">
        <v>75</v>
      </c>
      <c r="O21" s="107" t="s">
        <v>75</v>
      </c>
      <c r="P21" s="108"/>
      <c r="Q21" s="108"/>
      <c r="R21" s="16"/>
    </row>
    <row r="22" spans="1:18" s="102" customFormat="1" ht="18" customHeight="1" x14ac:dyDescent="0.3">
      <c r="A22" s="103"/>
      <c r="B22" s="104" t="s">
        <v>75</v>
      </c>
      <c r="C22" s="105"/>
      <c r="D22" s="16"/>
      <c r="E22" s="113"/>
      <c r="F22" s="16"/>
      <c r="G22" s="106"/>
      <c r="H22" s="113"/>
      <c r="I22" s="113"/>
      <c r="J22" s="104" t="s">
        <v>75</v>
      </c>
      <c r="K22" s="104" t="s">
        <v>75</v>
      </c>
      <c r="L22" s="113"/>
      <c r="M22" s="113"/>
      <c r="N22" s="108" t="s">
        <v>75</v>
      </c>
      <c r="O22" s="107" t="s">
        <v>75</v>
      </c>
      <c r="P22" s="108"/>
      <c r="Q22" s="108"/>
      <c r="R22" s="16"/>
    </row>
    <row r="23" spans="1:18" s="102" customFormat="1" ht="18" customHeight="1" x14ac:dyDescent="0.3">
      <c r="A23" s="103"/>
      <c r="B23" s="104" t="s">
        <v>75</v>
      </c>
      <c r="C23" s="105"/>
      <c r="D23" s="16"/>
      <c r="E23" s="113"/>
      <c r="F23" s="16"/>
      <c r="G23" s="106"/>
      <c r="H23" s="113"/>
      <c r="I23" s="113"/>
      <c r="J23" s="104" t="s">
        <v>75</v>
      </c>
      <c r="K23" s="104" t="s">
        <v>75</v>
      </c>
      <c r="L23" s="113"/>
      <c r="M23" s="114"/>
      <c r="N23" s="108" t="s">
        <v>75</v>
      </c>
      <c r="O23" s="107" t="s">
        <v>75</v>
      </c>
      <c r="P23" s="108"/>
      <c r="Q23" s="108"/>
      <c r="R23" s="108"/>
    </row>
    <row r="24" spans="1:18" s="102" customFormat="1" ht="18" customHeight="1" x14ac:dyDescent="0.3">
      <c r="A24" s="103"/>
      <c r="B24" s="104" t="s">
        <v>75</v>
      </c>
      <c r="C24" s="105"/>
      <c r="D24" s="16"/>
      <c r="E24" s="113"/>
      <c r="F24" s="16"/>
      <c r="G24" s="106"/>
      <c r="H24" s="113"/>
      <c r="I24" s="113"/>
      <c r="J24" s="104" t="s">
        <v>75</v>
      </c>
      <c r="K24" s="104" t="s">
        <v>75</v>
      </c>
      <c r="L24" s="113"/>
      <c r="M24" s="114"/>
      <c r="N24" s="108" t="s">
        <v>75</v>
      </c>
      <c r="O24" s="107" t="s">
        <v>75</v>
      </c>
      <c r="P24" s="108"/>
      <c r="Q24" s="108"/>
      <c r="R24" s="108"/>
    </row>
    <row r="25" spans="1:18" s="102" customFormat="1" ht="18" customHeight="1" x14ac:dyDescent="0.3">
      <c r="A25" s="103"/>
      <c r="B25" s="104" t="s">
        <v>75</v>
      </c>
      <c r="C25" s="105"/>
      <c r="D25" s="16"/>
      <c r="E25" s="113"/>
      <c r="F25" s="16"/>
      <c r="G25" s="106"/>
      <c r="H25" s="113"/>
      <c r="I25" s="113"/>
      <c r="J25" s="104" t="s">
        <v>75</v>
      </c>
      <c r="K25" s="104" t="s">
        <v>75</v>
      </c>
      <c r="L25" s="113"/>
      <c r="M25" s="114"/>
      <c r="N25" s="108" t="s">
        <v>75</v>
      </c>
      <c r="O25" s="107" t="s">
        <v>75</v>
      </c>
      <c r="P25" s="108"/>
      <c r="Q25" s="108"/>
      <c r="R25" s="108"/>
    </row>
    <row r="26" spans="1:18" s="102" customFormat="1" ht="18" customHeight="1" x14ac:dyDescent="0.3">
      <c r="A26" s="103"/>
      <c r="B26" s="104" t="s">
        <v>75</v>
      </c>
      <c r="C26" s="105"/>
      <c r="D26" s="16"/>
      <c r="E26" s="113"/>
      <c r="F26" s="16"/>
      <c r="G26" s="106"/>
      <c r="H26" s="113"/>
      <c r="I26" s="113"/>
      <c r="J26" s="104" t="s">
        <v>75</v>
      </c>
      <c r="K26" s="104" t="s">
        <v>75</v>
      </c>
      <c r="L26" s="113"/>
      <c r="M26" s="114"/>
      <c r="N26" s="108" t="s">
        <v>75</v>
      </c>
      <c r="O26" s="107" t="s">
        <v>75</v>
      </c>
      <c r="P26" s="108"/>
      <c r="Q26" s="108"/>
      <c r="R26" s="108"/>
    </row>
    <row r="27" spans="1:18" s="102" customFormat="1" ht="18" customHeight="1" x14ac:dyDescent="0.3">
      <c r="A27" s="103"/>
      <c r="B27" s="104" t="s">
        <v>75</v>
      </c>
      <c r="C27" s="105"/>
      <c r="D27" s="16"/>
      <c r="E27" s="113"/>
      <c r="F27" s="16"/>
      <c r="G27" s="106"/>
      <c r="H27" s="113"/>
      <c r="I27" s="113"/>
      <c r="J27" s="104" t="s">
        <v>75</v>
      </c>
      <c r="K27" s="104" t="s">
        <v>75</v>
      </c>
      <c r="L27" s="113"/>
      <c r="M27" s="114"/>
      <c r="N27" s="108" t="s">
        <v>75</v>
      </c>
      <c r="O27" s="107" t="s">
        <v>75</v>
      </c>
      <c r="P27" s="108"/>
      <c r="Q27" s="108"/>
      <c r="R27" s="108"/>
    </row>
    <row r="28" spans="1:18" s="102" customFormat="1" ht="18" customHeight="1" x14ac:dyDescent="0.3">
      <c r="A28" s="103"/>
      <c r="B28" s="104" t="s">
        <v>75</v>
      </c>
      <c r="C28" s="105"/>
      <c r="D28" s="16"/>
      <c r="E28" s="113"/>
      <c r="F28" s="16"/>
      <c r="G28" s="106"/>
      <c r="H28" s="113"/>
      <c r="I28" s="113"/>
      <c r="J28" s="104" t="s">
        <v>75</v>
      </c>
      <c r="K28" s="104" t="s">
        <v>75</v>
      </c>
      <c r="L28" s="113"/>
      <c r="M28" s="114"/>
      <c r="N28" s="108" t="s">
        <v>75</v>
      </c>
      <c r="O28" s="107" t="s">
        <v>75</v>
      </c>
      <c r="P28" s="108"/>
      <c r="Q28" s="108"/>
      <c r="R28" s="108"/>
    </row>
    <row r="29" spans="1:18" s="102" customFormat="1" ht="18" customHeight="1" x14ac:dyDescent="0.3">
      <c r="A29" s="103"/>
      <c r="B29" s="104" t="s">
        <v>75</v>
      </c>
      <c r="C29" s="105"/>
      <c r="D29" s="16"/>
      <c r="E29" s="113"/>
      <c r="F29" s="16"/>
      <c r="G29" s="106"/>
      <c r="H29" s="113"/>
      <c r="I29" s="113"/>
      <c r="J29" s="104" t="s">
        <v>75</v>
      </c>
      <c r="K29" s="104" t="s">
        <v>75</v>
      </c>
      <c r="L29" s="113"/>
      <c r="M29" s="114"/>
      <c r="N29" s="108" t="s">
        <v>75</v>
      </c>
      <c r="O29" s="107" t="s">
        <v>75</v>
      </c>
      <c r="P29" s="108"/>
      <c r="Q29" s="108"/>
      <c r="R29" s="108"/>
    </row>
    <row r="30" spans="1:18" s="102" customFormat="1" ht="18" customHeight="1" x14ac:dyDescent="0.3">
      <c r="A30" s="103"/>
      <c r="B30" s="104" t="s">
        <v>75</v>
      </c>
      <c r="C30" s="105"/>
      <c r="D30" s="16"/>
      <c r="E30" s="113"/>
      <c r="F30" s="16"/>
      <c r="G30" s="106"/>
      <c r="H30" s="113"/>
      <c r="I30" s="113"/>
      <c r="J30" s="104" t="s">
        <v>75</v>
      </c>
      <c r="K30" s="104" t="s">
        <v>75</v>
      </c>
      <c r="L30" s="113"/>
      <c r="M30" s="114"/>
      <c r="N30" s="108" t="s">
        <v>75</v>
      </c>
      <c r="O30" s="107" t="s">
        <v>75</v>
      </c>
      <c r="P30" s="108"/>
      <c r="Q30" s="108"/>
      <c r="R30" s="108"/>
    </row>
    <row r="31" spans="1:18" s="157" customFormat="1" ht="13.9" x14ac:dyDescent="0.3">
      <c r="A31" s="202"/>
      <c r="B31" s="202"/>
      <c r="C31" s="202"/>
      <c r="D31" s="202"/>
      <c r="E31" s="202"/>
      <c r="F31" s="202"/>
      <c r="G31" s="202"/>
      <c r="H31" s="202"/>
      <c r="I31" s="202"/>
      <c r="J31" s="202"/>
      <c r="K31" s="202"/>
      <c r="L31" s="202"/>
      <c r="M31" s="202"/>
      <c r="N31" s="112"/>
      <c r="O31" s="112"/>
      <c r="P31" s="112"/>
      <c r="Q31" s="112"/>
    </row>
    <row r="32" spans="1:18" s="102" customFormat="1" ht="13.9" x14ac:dyDescent="0.3">
      <c r="A32" s="112"/>
      <c r="B32" s="112"/>
      <c r="C32" s="112"/>
      <c r="D32" s="112"/>
      <c r="E32" s="112"/>
      <c r="F32" s="112"/>
      <c r="G32" s="112"/>
      <c r="H32" s="112"/>
      <c r="I32" s="112"/>
      <c r="J32" s="112"/>
      <c r="K32" s="112"/>
      <c r="L32" s="112"/>
      <c r="M32" s="112"/>
      <c r="N32" s="112"/>
      <c r="O32" s="112"/>
      <c r="P32" s="112"/>
      <c r="Q32" s="112"/>
    </row>
    <row r="33" spans="1:18" s="102" customFormat="1" ht="13.9" x14ac:dyDescent="0.3">
      <c r="A33" s="123"/>
      <c r="B33" s="123"/>
      <c r="C33" s="123"/>
      <c r="D33" s="123"/>
      <c r="E33" s="123"/>
      <c r="F33" s="123"/>
      <c r="G33" s="123"/>
      <c r="H33" s="123"/>
      <c r="I33" s="123"/>
      <c r="J33" s="123"/>
      <c r="K33" s="123"/>
      <c r="L33" s="123"/>
      <c r="M33" s="123"/>
      <c r="N33" s="112"/>
      <c r="O33" s="112"/>
      <c r="P33" s="112"/>
      <c r="Q33" s="112"/>
    </row>
    <row r="34" spans="1:18" s="102" customFormat="1" ht="12.75" x14ac:dyDescent="0.2">
      <c r="A34" s="123"/>
      <c r="B34" s="123"/>
      <c r="C34" s="123"/>
      <c r="D34" s="123"/>
      <c r="E34" s="123"/>
      <c r="F34" s="123"/>
      <c r="G34" s="123"/>
      <c r="H34" s="123"/>
      <c r="I34" s="123"/>
      <c r="J34" s="123"/>
      <c r="K34" s="123"/>
      <c r="L34" s="123"/>
      <c r="M34" s="123"/>
      <c r="N34" s="112"/>
      <c r="O34" s="112"/>
      <c r="P34" s="112"/>
      <c r="Q34" s="112"/>
    </row>
    <row r="35" spans="1:18" s="102" customFormat="1" ht="12.75" x14ac:dyDescent="0.2">
      <c r="A35" s="123"/>
      <c r="B35" s="123"/>
      <c r="C35" s="123"/>
      <c r="D35" s="123"/>
      <c r="E35" s="123"/>
      <c r="F35" s="123"/>
      <c r="G35" s="123"/>
      <c r="H35" s="123"/>
      <c r="I35" s="123"/>
      <c r="J35" s="123"/>
      <c r="K35" s="123"/>
      <c r="L35" s="123"/>
      <c r="M35" s="123"/>
      <c r="N35" s="112"/>
      <c r="O35" s="112"/>
      <c r="P35" s="112"/>
      <c r="Q35" s="112"/>
    </row>
    <row r="36" spans="1:18" s="102" customFormat="1" ht="12.75" x14ac:dyDescent="0.2">
      <c r="A36" s="123"/>
      <c r="B36" s="123"/>
      <c r="C36" s="123"/>
      <c r="D36" s="123"/>
      <c r="E36" s="123"/>
      <c r="F36" s="123"/>
      <c r="G36" s="123"/>
      <c r="H36" s="123"/>
      <c r="I36" s="123"/>
      <c r="J36" s="123"/>
      <c r="K36" s="123"/>
      <c r="L36" s="123"/>
      <c r="M36" s="123"/>
      <c r="N36" s="112"/>
      <c r="O36" s="112"/>
      <c r="P36" s="112"/>
      <c r="Q36" s="112"/>
    </row>
    <row r="37" spans="1:18" s="102" customFormat="1" ht="12.75" x14ac:dyDescent="0.2">
      <c r="A37" s="123"/>
      <c r="B37" s="123"/>
      <c r="C37" s="123"/>
      <c r="D37" s="123"/>
      <c r="E37" s="123"/>
      <c r="F37" s="123"/>
      <c r="G37" s="123"/>
      <c r="H37" s="123"/>
      <c r="I37" s="123"/>
      <c r="J37" s="123"/>
      <c r="K37" s="123"/>
      <c r="L37" s="123"/>
      <c r="M37" s="123"/>
      <c r="N37" s="112"/>
      <c r="O37" s="112"/>
      <c r="P37" s="112"/>
      <c r="Q37" s="112"/>
    </row>
    <row r="38" spans="1:18" s="102" customFormat="1" ht="12.75" x14ac:dyDescent="0.2">
      <c r="A38" s="123"/>
      <c r="B38" s="123"/>
      <c r="C38" s="123"/>
      <c r="D38" s="123"/>
      <c r="E38" s="123"/>
      <c r="F38" s="123"/>
      <c r="G38" s="123"/>
      <c r="H38" s="123"/>
      <c r="I38" s="123"/>
      <c r="J38" s="123"/>
      <c r="K38" s="123"/>
      <c r="L38" s="123"/>
      <c r="M38" s="123"/>
      <c r="N38" s="112"/>
      <c r="O38" s="112"/>
      <c r="P38" s="112"/>
      <c r="Q38" s="112"/>
    </row>
    <row r="39" spans="1:18" s="122" customFormat="1" ht="18" customHeight="1" x14ac:dyDescent="0.2">
      <c r="A39" s="119"/>
      <c r="B39" s="120"/>
      <c r="C39" s="120"/>
      <c r="D39" s="120"/>
      <c r="E39" s="120"/>
      <c r="F39" s="120"/>
      <c r="G39" s="120"/>
      <c r="H39" s="120"/>
      <c r="I39" s="120"/>
      <c r="J39" s="120"/>
      <c r="K39" s="120"/>
      <c r="L39" s="120"/>
      <c r="M39" s="120"/>
      <c r="N39" s="120"/>
      <c r="O39" s="120"/>
      <c r="P39" s="120"/>
      <c r="Q39" s="120"/>
      <c r="R39" s="121"/>
    </row>
    <row r="40" spans="1:18" x14ac:dyDescent="0.25">
      <c r="A40" s="26"/>
      <c r="B40" s="26"/>
      <c r="C40" s="26"/>
      <c r="D40" s="26"/>
      <c r="E40" s="26"/>
      <c r="F40" s="26"/>
      <c r="G40" s="26"/>
      <c r="H40" s="26"/>
      <c r="I40" s="26"/>
      <c r="J40" s="26"/>
      <c r="K40" s="26"/>
      <c r="L40" s="26"/>
      <c r="M40" s="26"/>
      <c r="N40" s="26"/>
      <c r="O40" s="26"/>
      <c r="P40" s="26"/>
      <c r="Q40" s="26"/>
    </row>
    <row r="41" spans="1:18" x14ac:dyDescent="0.25">
      <c r="B41" s="158" t="s">
        <v>1</v>
      </c>
      <c r="C41" s="200"/>
      <c r="D41" s="200"/>
    </row>
    <row r="42" spans="1:18" x14ac:dyDescent="0.25">
      <c r="B42" s="124"/>
      <c r="C42" s="200"/>
      <c r="D42" s="200"/>
    </row>
    <row r="43" spans="1:18" x14ac:dyDescent="0.25">
      <c r="B43" s="158" t="s">
        <v>208</v>
      </c>
      <c r="C43" s="198" t="s">
        <v>209</v>
      </c>
      <c r="D43" s="199"/>
    </row>
    <row r="44" spans="1:18" x14ac:dyDescent="0.25">
      <c r="B44" s="158" t="s">
        <v>105</v>
      </c>
      <c r="C44" s="159" t="s">
        <v>210</v>
      </c>
      <c r="D44" s="159"/>
    </row>
    <row r="45" spans="1:18" x14ac:dyDescent="0.25">
      <c r="B45" s="158" t="s">
        <v>106</v>
      </c>
      <c r="C45" s="159" t="s">
        <v>211</v>
      </c>
      <c r="D45" s="159"/>
    </row>
    <row r="46" spans="1:18" x14ac:dyDescent="0.25">
      <c r="B46" s="158" t="s">
        <v>110</v>
      </c>
      <c r="C46" s="159" t="s">
        <v>212</v>
      </c>
      <c r="D46" s="159"/>
    </row>
    <row r="47" spans="1:18" x14ac:dyDescent="0.25">
      <c r="B47" s="158" t="s">
        <v>107</v>
      </c>
      <c r="C47" s="198" t="s">
        <v>214</v>
      </c>
      <c r="D47" s="199"/>
    </row>
    <row r="48" spans="1:18" x14ac:dyDescent="0.25">
      <c r="B48" s="158" t="s">
        <v>108</v>
      </c>
      <c r="C48" s="198" t="s">
        <v>213</v>
      </c>
      <c r="D48" s="199"/>
    </row>
  </sheetData>
  <mergeCells count="7">
    <mergeCell ref="C48:D48"/>
    <mergeCell ref="C41:D42"/>
    <mergeCell ref="A1:E1"/>
    <mergeCell ref="A31:M31"/>
    <mergeCell ref="P2:R2"/>
    <mergeCell ref="C43:D43"/>
    <mergeCell ref="C47:D47"/>
  </mergeCells>
  <dataValidations count="4">
    <dataValidation type="list" allowBlank="1" showInputMessage="1" showErrorMessage="1" sqref="J4:K30" xr:uid="{00000000-0002-0000-0200-000000000000}">
      <formula1>SPLICETYPE</formula1>
    </dataValidation>
    <dataValidation type="list" allowBlank="1" showInputMessage="1" showErrorMessage="1" sqref="B4:B30" xr:uid="{00000000-0002-0000-0200-000001000000}">
      <formula1>WINCHLOCATION</formula1>
    </dataValidation>
    <dataValidation type="list" allowBlank="1" showInputMessage="1" showErrorMessage="1" sqref="P4:Q30 N4:N30" xr:uid="{00000000-0002-0000-0200-000002000000}">
      <formula1>"PLEASE SELECT, Deployment, Routine, Detailed"</formula1>
    </dataValidation>
    <dataValidation type="list" allowBlank="1" showInputMessage="1" showErrorMessage="1" sqref="O4:O30" xr:uid="{00000000-0002-0000-0200-000003000000}">
      <formula1>CONDITION</formula1>
    </dataValidation>
  </dataValidations>
  <printOptions horizontalCentered="1"/>
  <pageMargins left="0.2" right="0.13" top="0.5" bottom="0.28999999999999998" header="0.31496062992125984" footer="0.31496062992125984"/>
  <pageSetup paperSize="9" scale="4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37"/>
  <sheetViews>
    <sheetView zoomScaleNormal="100" zoomScaleSheetLayoutView="80" workbookViewId="0">
      <selection activeCell="C30" sqref="B30:C35"/>
    </sheetView>
  </sheetViews>
  <sheetFormatPr defaultRowHeight="15" x14ac:dyDescent="0.25"/>
  <cols>
    <col min="1" max="1" width="6.7109375" customWidth="1"/>
    <col min="2" max="2" width="25.5703125" customWidth="1"/>
    <col min="3" max="3" width="24.140625" customWidth="1"/>
    <col min="4" max="4" width="14.7109375" customWidth="1"/>
    <col min="5" max="5" width="16.7109375" customWidth="1"/>
    <col min="6" max="6" width="17.7109375" customWidth="1"/>
    <col min="7" max="7" width="8.5703125" customWidth="1"/>
    <col min="8" max="8" width="17.28515625" bestFit="1" customWidth="1"/>
    <col min="9" max="9" width="20.85546875" customWidth="1"/>
    <col min="10" max="10" width="19.42578125" customWidth="1"/>
    <col min="11" max="11" width="15.5703125" customWidth="1"/>
    <col min="12" max="12" width="17.140625" customWidth="1"/>
    <col min="13" max="13" width="15.5703125" customWidth="1"/>
    <col min="14" max="14" width="18.5703125" customWidth="1"/>
    <col min="15" max="15" width="25.7109375" customWidth="1"/>
  </cols>
  <sheetData>
    <row r="1" spans="1:15" ht="25.9" x14ac:dyDescent="0.5">
      <c r="A1" s="201" t="s">
        <v>157</v>
      </c>
      <c r="B1" s="201"/>
      <c r="C1" s="201"/>
      <c r="D1" s="201"/>
      <c r="E1" s="28"/>
    </row>
    <row r="2" spans="1:15" s="102" customFormat="1" ht="13.9" x14ac:dyDescent="0.3">
      <c r="A2" s="125"/>
      <c r="B2" s="126"/>
      <c r="C2" s="126"/>
      <c r="D2" s="126"/>
      <c r="E2" s="126"/>
      <c r="F2" s="126"/>
      <c r="G2" s="126"/>
      <c r="H2" s="126"/>
      <c r="I2" s="126"/>
      <c r="J2" s="126"/>
      <c r="K2" s="126"/>
      <c r="L2" s="126"/>
      <c r="M2" s="126"/>
      <c r="N2" s="126"/>
      <c r="O2" s="126"/>
    </row>
    <row r="3" spans="1:15" s="102" customFormat="1" ht="41.45" x14ac:dyDescent="0.3">
      <c r="A3" s="127" t="s">
        <v>217</v>
      </c>
      <c r="B3" s="127" t="s">
        <v>0</v>
      </c>
      <c r="C3" s="128" t="s">
        <v>203</v>
      </c>
      <c r="D3" s="128" t="s">
        <v>183</v>
      </c>
      <c r="E3" s="128" t="s">
        <v>194</v>
      </c>
      <c r="F3" s="128" t="s">
        <v>37</v>
      </c>
      <c r="G3" s="128" t="s">
        <v>99</v>
      </c>
      <c r="H3" s="128" t="s">
        <v>204</v>
      </c>
      <c r="I3" s="128" t="s">
        <v>3</v>
      </c>
      <c r="J3" s="128" t="s">
        <v>4</v>
      </c>
      <c r="K3" s="128" t="s">
        <v>197</v>
      </c>
      <c r="L3" s="128" t="s">
        <v>155</v>
      </c>
      <c r="M3" s="128" t="s">
        <v>186</v>
      </c>
      <c r="N3" s="128" t="s">
        <v>188</v>
      </c>
      <c r="O3" s="128" t="s">
        <v>2</v>
      </c>
    </row>
    <row r="4" spans="1:15" s="102" customFormat="1" ht="18" customHeight="1" x14ac:dyDescent="0.3">
      <c r="A4" s="129"/>
      <c r="B4" s="130" t="s">
        <v>75</v>
      </c>
      <c r="C4" s="130"/>
      <c r="D4" s="130"/>
      <c r="E4" s="131"/>
      <c r="F4" s="130"/>
      <c r="G4" s="132"/>
      <c r="H4" s="131"/>
      <c r="I4" s="129" t="s">
        <v>75</v>
      </c>
      <c r="J4" s="129" t="s">
        <v>75</v>
      </c>
      <c r="K4" s="131"/>
      <c r="L4" s="129" t="s">
        <v>75</v>
      </c>
      <c r="M4" s="133"/>
      <c r="N4" s="108" t="s">
        <v>75</v>
      </c>
      <c r="O4" s="133"/>
    </row>
    <row r="5" spans="1:15" s="102" customFormat="1" ht="18" customHeight="1" x14ac:dyDescent="0.3">
      <c r="A5" s="104"/>
      <c r="B5" s="130" t="s">
        <v>75</v>
      </c>
      <c r="C5" s="16"/>
      <c r="D5" s="16"/>
      <c r="E5" s="134"/>
      <c r="F5" s="16"/>
      <c r="G5" s="132"/>
      <c r="H5" s="134"/>
      <c r="I5" s="129" t="s">
        <v>75</v>
      </c>
      <c r="J5" s="129" t="s">
        <v>75</v>
      </c>
      <c r="K5" s="134"/>
      <c r="L5" s="129" t="s">
        <v>75</v>
      </c>
      <c r="M5" s="135"/>
      <c r="N5" s="108" t="s">
        <v>75</v>
      </c>
      <c r="O5" s="135"/>
    </row>
    <row r="6" spans="1:15" s="102" customFormat="1" ht="18" customHeight="1" x14ac:dyDescent="0.3">
      <c r="A6" s="104"/>
      <c r="B6" s="130" t="s">
        <v>75</v>
      </c>
      <c r="C6" s="16"/>
      <c r="D6" s="16"/>
      <c r="E6" s="134"/>
      <c r="F6" s="16"/>
      <c r="G6" s="132"/>
      <c r="H6" s="134"/>
      <c r="I6" s="129" t="s">
        <v>75</v>
      </c>
      <c r="J6" s="129" t="s">
        <v>75</v>
      </c>
      <c r="K6" s="134"/>
      <c r="L6" s="129" t="s">
        <v>75</v>
      </c>
      <c r="M6" s="135"/>
      <c r="N6" s="108" t="s">
        <v>75</v>
      </c>
      <c r="O6" s="135"/>
    </row>
    <row r="7" spans="1:15" s="102" customFormat="1" ht="18" customHeight="1" x14ac:dyDescent="0.3">
      <c r="A7" s="104"/>
      <c r="B7" s="130" t="s">
        <v>75</v>
      </c>
      <c r="C7" s="16"/>
      <c r="D7" s="16"/>
      <c r="E7" s="134"/>
      <c r="F7" s="16"/>
      <c r="G7" s="132"/>
      <c r="H7" s="134"/>
      <c r="I7" s="129" t="s">
        <v>75</v>
      </c>
      <c r="J7" s="129" t="s">
        <v>75</v>
      </c>
      <c r="K7" s="134"/>
      <c r="L7" s="129" t="s">
        <v>75</v>
      </c>
      <c r="M7" s="135"/>
      <c r="N7" s="108" t="s">
        <v>75</v>
      </c>
      <c r="O7" s="135"/>
    </row>
    <row r="8" spans="1:15" s="102" customFormat="1" ht="18" customHeight="1" x14ac:dyDescent="0.3">
      <c r="A8" s="104"/>
      <c r="B8" s="130" t="s">
        <v>75</v>
      </c>
      <c r="C8" s="16"/>
      <c r="D8" s="16"/>
      <c r="E8" s="134"/>
      <c r="F8" s="16"/>
      <c r="G8" s="132"/>
      <c r="H8" s="134"/>
      <c r="I8" s="129" t="s">
        <v>75</v>
      </c>
      <c r="J8" s="129" t="s">
        <v>75</v>
      </c>
      <c r="K8" s="134"/>
      <c r="L8" s="129" t="s">
        <v>75</v>
      </c>
      <c r="M8" s="135"/>
      <c r="N8" s="108" t="s">
        <v>75</v>
      </c>
      <c r="O8" s="135"/>
    </row>
    <row r="9" spans="1:15" s="102" customFormat="1" ht="18" customHeight="1" x14ac:dyDescent="0.3">
      <c r="A9" s="104"/>
      <c r="B9" s="130" t="s">
        <v>75</v>
      </c>
      <c r="C9" s="16"/>
      <c r="D9" s="16"/>
      <c r="E9" s="134"/>
      <c r="F9" s="16"/>
      <c r="G9" s="132"/>
      <c r="H9" s="134"/>
      <c r="I9" s="129" t="s">
        <v>75</v>
      </c>
      <c r="J9" s="129" t="s">
        <v>75</v>
      </c>
      <c r="K9" s="134"/>
      <c r="L9" s="129" t="s">
        <v>75</v>
      </c>
      <c r="M9" s="135"/>
      <c r="N9" s="108" t="s">
        <v>75</v>
      </c>
      <c r="O9" s="135"/>
    </row>
    <row r="10" spans="1:15" s="102" customFormat="1" ht="18" customHeight="1" x14ac:dyDescent="0.3">
      <c r="A10" s="104"/>
      <c r="B10" s="130" t="s">
        <v>75</v>
      </c>
      <c r="C10" s="16"/>
      <c r="D10" s="16"/>
      <c r="E10" s="134"/>
      <c r="F10" s="16"/>
      <c r="G10" s="132"/>
      <c r="H10" s="134"/>
      <c r="I10" s="129" t="s">
        <v>75</v>
      </c>
      <c r="J10" s="129" t="s">
        <v>75</v>
      </c>
      <c r="K10" s="134"/>
      <c r="L10" s="129" t="s">
        <v>75</v>
      </c>
      <c r="M10" s="135"/>
      <c r="N10" s="108" t="s">
        <v>75</v>
      </c>
      <c r="O10" s="135"/>
    </row>
    <row r="11" spans="1:15" s="102" customFormat="1" ht="18" customHeight="1" x14ac:dyDescent="0.3">
      <c r="A11" s="104"/>
      <c r="B11" s="130" t="s">
        <v>75</v>
      </c>
      <c r="C11" s="16"/>
      <c r="D11" s="16"/>
      <c r="E11" s="134"/>
      <c r="F11" s="16"/>
      <c r="G11" s="132"/>
      <c r="H11" s="134"/>
      <c r="I11" s="129" t="s">
        <v>75</v>
      </c>
      <c r="J11" s="129" t="s">
        <v>75</v>
      </c>
      <c r="K11" s="134"/>
      <c r="L11" s="129" t="s">
        <v>75</v>
      </c>
      <c r="M11" s="135"/>
      <c r="N11" s="108" t="s">
        <v>75</v>
      </c>
      <c r="O11" s="135"/>
    </row>
    <row r="12" spans="1:15" s="102" customFormat="1" ht="18" customHeight="1" x14ac:dyDescent="0.3">
      <c r="A12" s="104"/>
      <c r="B12" s="130" t="s">
        <v>75</v>
      </c>
      <c r="C12" s="16"/>
      <c r="D12" s="16"/>
      <c r="E12" s="134"/>
      <c r="F12" s="16"/>
      <c r="G12" s="132"/>
      <c r="H12" s="134"/>
      <c r="I12" s="129" t="s">
        <v>75</v>
      </c>
      <c r="J12" s="129" t="s">
        <v>75</v>
      </c>
      <c r="K12" s="134"/>
      <c r="L12" s="129" t="s">
        <v>75</v>
      </c>
      <c r="M12" s="135"/>
      <c r="N12" s="108" t="s">
        <v>75</v>
      </c>
      <c r="O12" s="135"/>
    </row>
    <row r="13" spans="1:15" s="102" customFormat="1" ht="18" customHeight="1" x14ac:dyDescent="0.3">
      <c r="A13" s="104"/>
      <c r="B13" s="130" t="s">
        <v>75</v>
      </c>
      <c r="C13" s="16"/>
      <c r="D13" s="16"/>
      <c r="E13" s="134"/>
      <c r="F13" s="16"/>
      <c r="G13" s="132"/>
      <c r="H13" s="134"/>
      <c r="I13" s="129" t="s">
        <v>75</v>
      </c>
      <c r="J13" s="129" t="s">
        <v>75</v>
      </c>
      <c r="K13" s="134"/>
      <c r="L13" s="129" t="s">
        <v>75</v>
      </c>
      <c r="M13" s="135"/>
      <c r="N13" s="108" t="s">
        <v>75</v>
      </c>
      <c r="O13" s="135"/>
    </row>
    <row r="14" spans="1:15" s="102" customFormat="1" ht="18" customHeight="1" x14ac:dyDescent="0.3">
      <c r="A14" s="104"/>
      <c r="B14" s="130" t="s">
        <v>75</v>
      </c>
      <c r="C14" s="16"/>
      <c r="D14" s="16"/>
      <c r="E14" s="134"/>
      <c r="F14" s="16"/>
      <c r="G14" s="132"/>
      <c r="H14" s="134"/>
      <c r="I14" s="129" t="s">
        <v>75</v>
      </c>
      <c r="J14" s="129" t="s">
        <v>75</v>
      </c>
      <c r="K14" s="134"/>
      <c r="L14" s="129" t="s">
        <v>75</v>
      </c>
      <c r="M14" s="135"/>
      <c r="N14" s="108" t="s">
        <v>75</v>
      </c>
      <c r="O14" s="135"/>
    </row>
    <row r="15" spans="1:15" s="102" customFormat="1" ht="18" customHeight="1" x14ac:dyDescent="0.3">
      <c r="A15" s="104"/>
      <c r="B15" s="130" t="s">
        <v>75</v>
      </c>
      <c r="C15" s="16"/>
      <c r="D15" s="16"/>
      <c r="E15" s="134"/>
      <c r="F15" s="16"/>
      <c r="G15" s="132"/>
      <c r="H15" s="134"/>
      <c r="I15" s="129" t="s">
        <v>75</v>
      </c>
      <c r="J15" s="129" t="s">
        <v>75</v>
      </c>
      <c r="K15" s="134"/>
      <c r="L15" s="129" t="s">
        <v>75</v>
      </c>
      <c r="M15" s="135"/>
      <c r="N15" s="108" t="s">
        <v>75</v>
      </c>
      <c r="O15" s="135"/>
    </row>
    <row r="16" spans="1:15" s="102" customFormat="1" ht="18" customHeight="1" x14ac:dyDescent="0.3">
      <c r="A16" s="104"/>
      <c r="B16" s="130" t="s">
        <v>75</v>
      </c>
      <c r="C16" s="16"/>
      <c r="D16" s="16"/>
      <c r="E16" s="134"/>
      <c r="F16" s="16"/>
      <c r="G16" s="132"/>
      <c r="H16" s="134"/>
      <c r="I16" s="129" t="s">
        <v>75</v>
      </c>
      <c r="J16" s="129" t="s">
        <v>75</v>
      </c>
      <c r="K16" s="134"/>
      <c r="L16" s="129" t="s">
        <v>75</v>
      </c>
      <c r="M16" s="135"/>
      <c r="N16" s="108" t="s">
        <v>75</v>
      </c>
      <c r="O16" s="135"/>
    </row>
    <row r="17" spans="1:15" s="102" customFormat="1" ht="18" customHeight="1" x14ac:dyDescent="0.3">
      <c r="A17" s="104"/>
      <c r="B17" s="130" t="s">
        <v>75</v>
      </c>
      <c r="C17" s="16"/>
      <c r="D17" s="16"/>
      <c r="E17" s="134"/>
      <c r="F17" s="16"/>
      <c r="G17" s="132"/>
      <c r="H17" s="134"/>
      <c r="I17" s="129" t="s">
        <v>75</v>
      </c>
      <c r="J17" s="129" t="s">
        <v>75</v>
      </c>
      <c r="K17" s="134"/>
      <c r="L17" s="129" t="s">
        <v>75</v>
      </c>
      <c r="M17" s="135"/>
      <c r="N17" s="108" t="s">
        <v>75</v>
      </c>
      <c r="O17" s="135"/>
    </row>
    <row r="18" spans="1:15" s="102" customFormat="1" ht="18" customHeight="1" x14ac:dyDescent="0.3">
      <c r="A18" s="104"/>
      <c r="B18" s="130" t="s">
        <v>75</v>
      </c>
      <c r="C18" s="16"/>
      <c r="D18" s="16"/>
      <c r="E18" s="134"/>
      <c r="F18" s="16"/>
      <c r="G18" s="132"/>
      <c r="H18" s="134"/>
      <c r="I18" s="129" t="s">
        <v>75</v>
      </c>
      <c r="J18" s="129" t="s">
        <v>75</v>
      </c>
      <c r="K18" s="134"/>
      <c r="L18" s="129" t="s">
        <v>75</v>
      </c>
      <c r="M18" s="135"/>
      <c r="N18" s="108" t="s">
        <v>75</v>
      </c>
      <c r="O18" s="135"/>
    </row>
    <row r="19" spans="1:15" s="102" customFormat="1" ht="18" customHeight="1" x14ac:dyDescent="0.3">
      <c r="A19" s="104"/>
      <c r="B19" s="130" t="s">
        <v>75</v>
      </c>
      <c r="C19" s="16"/>
      <c r="D19" s="16"/>
      <c r="E19" s="134"/>
      <c r="F19" s="16"/>
      <c r="G19" s="132"/>
      <c r="H19" s="134"/>
      <c r="I19" s="129" t="s">
        <v>75</v>
      </c>
      <c r="J19" s="129" t="s">
        <v>75</v>
      </c>
      <c r="K19" s="134"/>
      <c r="L19" s="129" t="s">
        <v>75</v>
      </c>
      <c r="M19" s="135"/>
      <c r="N19" s="108" t="s">
        <v>75</v>
      </c>
      <c r="O19" s="135"/>
    </row>
    <row r="20" spans="1:15" s="102" customFormat="1" ht="18" customHeight="1" x14ac:dyDescent="0.3">
      <c r="A20" s="104"/>
      <c r="B20" s="130" t="s">
        <v>75</v>
      </c>
      <c r="C20" s="16"/>
      <c r="D20" s="16"/>
      <c r="E20" s="134"/>
      <c r="F20" s="16"/>
      <c r="G20" s="132"/>
      <c r="H20" s="134"/>
      <c r="I20" s="129" t="s">
        <v>75</v>
      </c>
      <c r="J20" s="129" t="s">
        <v>75</v>
      </c>
      <c r="K20" s="134"/>
      <c r="L20" s="129" t="s">
        <v>75</v>
      </c>
      <c r="M20" s="135"/>
      <c r="N20" s="108" t="s">
        <v>75</v>
      </c>
      <c r="O20" s="135"/>
    </row>
    <row r="21" spans="1:15" s="102" customFormat="1" ht="18" customHeight="1" x14ac:dyDescent="0.3">
      <c r="A21" s="104"/>
      <c r="B21" s="130" t="s">
        <v>75</v>
      </c>
      <c r="C21" s="16"/>
      <c r="D21" s="16"/>
      <c r="E21" s="134"/>
      <c r="F21" s="16"/>
      <c r="G21" s="132"/>
      <c r="H21" s="134"/>
      <c r="I21" s="129" t="s">
        <v>75</v>
      </c>
      <c r="J21" s="129" t="s">
        <v>75</v>
      </c>
      <c r="K21" s="134"/>
      <c r="L21" s="129" t="s">
        <v>75</v>
      </c>
      <c r="M21" s="135"/>
      <c r="N21" s="108" t="s">
        <v>75</v>
      </c>
      <c r="O21" s="135"/>
    </row>
    <row r="22" spans="1:15" s="102" customFormat="1" ht="18" customHeight="1" x14ac:dyDescent="0.3">
      <c r="A22" s="104"/>
      <c r="B22" s="130" t="s">
        <v>75</v>
      </c>
      <c r="C22" s="16"/>
      <c r="D22" s="16"/>
      <c r="E22" s="134"/>
      <c r="F22" s="16"/>
      <c r="G22" s="132"/>
      <c r="H22" s="134"/>
      <c r="I22" s="129" t="s">
        <v>75</v>
      </c>
      <c r="J22" s="129" t="s">
        <v>75</v>
      </c>
      <c r="K22" s="134"/>
      <c r="L22" s="129" t="s">
        <v>75</v>
      </c>
      <c r="M22" s="135"/>
      <c r="N22" s="108" t="s">
        <v>75</v>
      </c>
      <c r="O22" s="135"/>
    </row>
    <row r="23" spans="1:15" s="102" customFormat="1" ht="18" customHeight="1" x14ac:dyDescent="0.3">
      <c r="A23" s="104"/>
      <c r="B23" s="130" t="s">
        <v>75</v>
      </c>
      <c r="C23" s="16"/>
      <c r="D23" s="16"/>
      <c r="E23" s="134"/>
      <c r="F23" s="16"/>
      <c r="G23" s="132"/>
      <c r="H23" s="134"/>
      <c r="I23" s="129" t="s">
        <v>75</v>
      </c>
      <c r="J23" s="129" t="s">
        <v>75</v>
      </c>
      <c r="K23" s="134"/>
      <c r="L23" s="129" t="s">
        <v>75</v>
      </c>
      <c r="M23" s="135"/>
      <c r="N23" s="108" t="s">
        <v>75</v>
      </c>
      <c r="O23" s="135"/>
    </row>
    <row r="24" spans="1:15" s="102" customFormat="1" ht="18" customHeight="1" x14ac:dyDescent="0.3">
      <c r="A24" s="104"/>
      <c r="B24" s="130" t="s">
        <v>75</v>
      </c>
      <c r="C24" s="16"/>
      <c r="D24" s="16"/>
      <c r="E24" s="134"/>
      <c r="F24" s="16"/>
      <c r="G24" s="132"/>
      <c r="H24" s="134"/>
      <c r="I24" s="129" t="s">
        <v>75</v>
      </c>
      <c r="J24" s="129" t="s">
        <v>75</v>
      </c>
      <c r="K24" s="134"/>
      <c r="L24" s="129" t="s">
        <v>75</v>
      </c>
      <c r="M24" s="135"/>
      <c r="N24" s="108" t="s">
        <v>75</v>
      </c>
      <c r="O24" s="135"/>
    </row>
    <row r="25" spans="1:15" s="102" customFormat="1" ht="18" customHeight="1" x14ac:dyDescent="0.3"/>
    <row r="26" spans="1:15" s="102" customFormat="1" ht="18" customHeight="1" x14ac:dyDescent="0.3"/>
    <row r="27" spans="1:15" s="102" customFormat="1" ht="18" customHeight="1" x14ac:dyDescent="0.3"/>
    <row r="28" spans="1:15" s="102" customFormat="1" ht="18" customHeight="1" x14ac:dyDescent="0.2">
      <c r="B28" s="162" t="s">
        <v>1</v>
      </c>
      <c r="C28" s="204"/>
      <c r="D28" s="205"/>
    </row>
    <row r="29" spans="1:15" s="102" customFormat="1" ht="18" customHeight="1" x14ac:dyDescent="0.2">
      <c r="B29" s="136"/>
      <c r="C29" s="206"/>
      <c r="D29" s="207"/>
    </row>
    <row r="30" spans="1:15" s="102" customFormat="1" ht="18" customHeight="1" x14ac:dyDescent="0.2">
      <c r="B30" s="162" t="s">
        <v>208</v>
      </c>
      <c r="C30" s="137" t="s">
        <v>224</v>
      </c>
      <c r="D30" s="138"/>
    </row>
    <row r="31" spans="1:15" s="102" customFormat="1" ht="18" customHeight="1" x14ac:dyDescent="0.2">
      <c r="B31" s="162" t="s">
        <v>105</v>
      </c>
      <c r="C31" s="137" t="s">
        <v>150</v>
      </c>
      <c r="D31" s="138"/>
    </row>
    <row r="32" spans="1:15" s="102" customFormat="1" ht="18" customHeight="1" x14ac:dyDescent="0.2">
      <c r="B32" s="162" t="s">
        <v>106</v>
      </c>
      <c r="C32" s="137" t="s">
        <v>215</v>
      </c>
      <c r="D32" s="138"/>
    </row>
    <row r="33" spans="2:4" s="102" customFormat="1" ht="18" customHeight="1" x14ac:dyDescent="0.2">
      <c r="B33" s="162" t="s">
        <v>110</v>
      </c>
      <c r="C33" s="137" t="s">
        <v>216</v>
      </c>
      <c r="D33" s="138"/>
    </row>
    <row r="34" spans="2:4" s="102" customFormat="1" ht="18" customHeight="1" x14ac:dyDescent="0.2">
      <c r="B34" s="162" t="s">
        <v>107</v>
      </c>
      <c r="C34" s="137" t="s">
        <v>237</v>
      </c>
      <c r="D34" s="138"/>
    </row>
    <row r="35" spans="2:4" s="102" customFormat="1" ht="18" customHeight="1" x14ac:dyDescent="0.2">
      <c r="B35" s="162" t="s">
        <v>108</v>
      </c>
      <c r="C35" s="137" t="s">
        <v>237</v>
      </c>
      <c r="D35" s="139"/>
    </row>
    <row r="36" spans="2:4" s="102" customFormat="1" ht="18" customHeight="1" x14ac:dyDescent="0.2"/>
    <row r="37" spans="2:4" s="102" customFormat="1" ht="12.75" x14ac:dyDescent="0.2"/>
  </sheetData>
  <mergeCells count="2">
    <mergeCell ref="A1:D1"/>
    <mergeCell ref="C28:D29"/>
  </mergeCells>
  <dataValidations count="4">
    <dataValidation type="list" allowBlank="1" showInputMessage="1" showErrorMessage="1" sqref="B4:B24" xr:uid="{00000000-0002-0000-0300-000000000000}">
      <formula1>LOCATION</formula1>
    </dataValidation>
    <dataValidation type="list" allowBlank="1" showInputMessage="1" showErrorMessage="1" sqref="I4:J24" xr:uid="{00000000-0002-0000-0300-000001000000}">
      <formula1>SPLICETYPE</formula1>
    </dataValidation>
    <dataValidation type="list" allowBlank="1" showInputMessage="1" showErrorMessage="1" sqref="L4:L24" xr:uid="{00000000-0002-0000-0300-000002000000}">
      <formula1>CONDITION</formula1>
    </dataValidation>
    <dataValidation type="list" allowBlank="1" showInputMessage="1" showErrorMessage="1" sqref="N4:N24" xr:uid="{00000000-0002-0000-0300-000003000000}">
      <formula1>"PLEASE SELECT, Deployment, Routine, Detailed"</formula1>
    </dataValidation>
  </dataValidations>
  <pageMargins left="0.2" right="0.21" top="0.75" bottom="0.75" header="0.3" footer="0.3"/>
  <pageSetup paperSize="9" scale="54"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54"/>
  <sheetViews>
    <sheetView zoomScale="85" zoomScaleNormal="85" zoomScaleSheetLayoutView="70" workbookViewId="0">
      <selection activeCell="A4" sqref="A4:A25"/>
    </sheetView>
  </sheetViews>
  <sheetFormatPr defaultRowHeight="15" x14ac:dyDescent="0.25"/>
  <cols>
    <col min="2" max="2" width="23.7109375" customWidth="1"/>
    <col min="3" max="3" width="27" customWidth="1"/>
    <col min="4" max="4" width="16.7109375" customWidth="1"/>
    <col min="5" max="5" width="15.28515625" customWidth="1"/>
    <col min="6" max="6" width="19.85546875" customWidth="1"/>
    <col min="7" max="7" width="9.140625" customWidth="1"/>
    <col min="8" max="8" width="14.140625" customWidth="1"/>
    <col min="9" max="9" width="15.28515625" customWidth="1"/>
    <col min="10" max="10" width="15.7109375" style="31" customWidth="1"/>
    <col min="11" max="11" width="13.42578125" style="31" customWidth="1"/>
    <col min="12" max="12" width="13.7109375" style="31" customWidth="1"/>
    <col min="13" max="13" width="17" style="31" customWidth="1"/>
    <col min="14" max="14" width="18.28515625" style="31" bestFit="1" customWidth="1"/>
    <col min="15" max="15" width="20" style="31" customWidth="1"/>
    <col min="16" max="20" width="9.140625" style="31"/>
  </cols>
  <sheetData>
    <row r="1" spans="1:15" s="31" customFormat="1" ht="25.9" x14ac:dyDescent="0.3">
      <c r="A1" s="208" t="s">
        <v>233</v>
      </c>
      <c r="B1" s="208"/>
      <c r="C1" s="208"/>
      <c r="D1" s="208"/>
      <c r="E1" s="208"/>
      <c r="F1" s="35"/>
      <c r="G1" s="35"/>
      <c r="H1" s="35"/>
      <c r="I1" s="35"/>
      <c r="J1" s="35"/>
      <c r="K1" s="35"/>
      <c r="L1" s="35"/>
    </row>
    <row r="2" spans="1:15" s="31" customFormat="1" ht="15.6" x14ac:dyDescent="0.3">
      <c r="A2" s="38"/>
      <c r="B2" s="35"/>
      <c r="C2" s="35"/>
      <c r="D2" s="35"/>
      <c r="E2" s="35"/>
      <c r="F2" s="35"/>
      <c r="G2" s="35"/>
      <c r="H2" s="35"/>
      <c r="I2" s="35"/>
      <c r="J2" s="35"/>
      <c r="K2" s="35"/>
      <c r="L2" s="35"/>
      <c r="M2" s="209" t="s">
        <v>207</v>
      </c>
      <c r="N2" s="209"/>
      <c r="O2" s="209"/>
    </row>
    <row r="3" spans="1:15" s="102" customFormat="1" ht="74.25" customHeight="1" x14ac:dyDescent="0.3">
      <c r="A3" s="118" t="s">
        <v>202</v>
      </c>
      <c r="B3" s="100" t="s">
        <v>0</v>
      </c>
      <c r="C3" s="101" t="s">
        <v>205</v>
      </c>
      <c r="D3" s="99" t="s">
        <v>181</v>
      </c>
      <c r="E3" s="101" t="s">
        <v>194</v>
      </c>
      <c r="F3" s="101" t="s">
        <v>37</v>
      </c>
      <c r="G3" s="101" t="s">
        <v>99</v>
      </c>
      <c r="H3" s="101" t="s">
        <v>195</v>
      </c>
      <c r="I3" s="101" t="s">
        <v>196</v>
      </c>
      <c r="J3" s="101" t="s">
        <v>5</v>
      </c>
      <c r="K3" s="101" t="s">
        <v>198</v>
      </c>
      <c r="L3" s="101" t="s">
        <v>188</v>
      </c>
      <c r="M3" s="101" t="s">
        <v>199</v>
      </c>
      <c r="N3" s="101" t="s">
        <v>201</v>
      </c>
      <c r="O3" s="101" t="s">
        <v>200</v>
      </c>
    </row>
    <row r="4" spans="1:15" ht="18" customHeight="1" x14ac:dyDescent="0.3">
      <c r="A4" s="76"/>
      <c r="B4" s="77" t="s">
        <v>75</v>
      </c>
      <c r="C4" s="18"/>
      <c r="D4" s="18"/>
      <c r="E4" s="141"/>
      <c r="F4" s="70"/>
      <c r="G4" s="79"/>
      <c r="H4" s="141"/>
      <c r="I4" s="144"/>
      <c r="J4" s="77" t="s">
        <v>75</v>
      </c>
      <c r="K4" s="24"/>
      <c r="L4" s="75" t="s">
        <v>75</v>
      </c>
      <c r="M4" s="24"/>
      <c r="N4" s="24"/>
      <c r="O4" s="24"/>
    </row>
    <row r="5" spans="1:15" ht="18" customHeight="1" x14ac:dyDescent="0.3">
      <c r="A5" s="76"/>
      <c r="B5" s="77" t="s">
        <v>75</v>
      </c>
      <c r="C5" s="18"/>
      <c r="D5" s="18"/>
      <c r="E5" s="70"/>
      <c r="F5" s="70"/>
      <c r="G5" s="70"/>
      <c r="H5" s="141"/>
      <c r="I5" s="144"/>
      <c r="J5" s="77" t="s">
        <v>75</v>
      </c>
      <c r="K5" s="24"/>
      <c r="L5" s="75" t="s">
        <v>75</v>
      </c>
      <c r="M5" s="24"/>
      <c r="N5" s="24"/>
      <c r="O5" s="24"/>
    </row>
    <row r="6" spans="1:15" ht="18" customHeight="1" x14ac:dyDescent="0.3">
      <c r="A6" s="76"/>
      <c r="B6" s="77" t="s">
        <v>75</v>
      </c>
      <c r="C6" s="18"/>
      <c r="D6" s="18"/>
      <c r="E6" s="18"/>
      <c r="F6" s="18"/>
      <c r="G6" s="70"/>
      <c r="H6" s="141"/>
      <c r="I6" s="144"/>
      <c r="J6" s="77" t="s">
        <v>75</v>
      </c>
      <c r="K6" s="24"/>
      <c r="L6" s="75" t="s">
        <v>75</v>
      </c>
      <c r="M6" s="24"/>
      <c r="N6" s="24"/>
      <c r="O6" s="24"/>
    </row>
    <row r="7" spans="1:15" ht="18" customHeight="1" x14ac:dyDescent="0.3">
      <c r="A7" s="76"/>
      <c r="B7" s="77" t="s">
        <v>75</v>
      </c>
      <c r="C7" s="18"/>
      <c r="D7" s="18"/>
      <c r="E7" s="18"/>
      <c r="F7" s="18"/>
      <c r="G7" s="70"/>
      <c r="H7" s="141"/>
      <c r="I7" s="144"/>
      <c r="J7" s="77" t="s">
        <v>75</v>
      </c>
      <c r="K7" s="24"/>
      <c r="L7" s="75" t="s">
        <v>75</v>
      </c>
      <c r="M7" s="24"/>
      <c r="N7" s="24"/>
      <c r="O7" s="24"/>
    </row>
    <row r="8" spans="1:15" ht="18" customHeight="1" x14ac:dyDescent="0.3">
      <c r="A8" s="76"/>
      <c r="B8" s="77" t="s">
        <v>75</v>
      </c>
      <c r="C8" s="18"/>
      <c r="D8" s="18"/>
      <c r="E8" s="18"/>
      <c r="F8" s="18"/>
      <c r="G8" s="70"/>
      <c r="H8" s="141"/>
      <c r="I8" s="144"/>
      <c r="J8" s="77" t="s">
        <v>75</v>
      </c>
      <c r="K8" s="24"/>
      <c r="L8" s="75" t="s">
        <v>75</v>
      </c>
      <c r="M8" s="24"/>
      <c r="N8" s="24"/>
      <c r="O8" s="24"/>
    </row>
    <row r="9" spans="1:15" ht="18" customHeight="1" x14ac:dyDescent="0.3">
      <c r="A9" s="76"/>
      <c r="B9" s="77" t="s">
        <v>75</v>
      </c>
      <c r="C9" s="18"/>
      <c r="D9" s="18"/>
      <c r="E9" s="18"/>
      <c r="F9" s="18"/>
      <c r="G9" s="70"/>
      <c r="H9" s="141"/>
      <c r="I9" s="144"/>
      <c r="J9" s="77" t="s">
        <v>75</v>
      </c>
      <c r="K9" s="24"/>
      <c r="L9" s="75" t="s">
        <v>75</v>
      </c>
      <c r="M9" s="24"/>
      <c r="N9" s="24"/>
      <c r="O9" s="24"/>
    </row>
    <row r="10" spans="1:15" ht="18" customHeight="1" x14ac:dyDescent="0.3">
      <c r="A10" s="76"/>
      <c r="B10" s="77" t="s">
        <v>75</v>
      </c>
      <c r="C10" s="18"/>
      <c r="D10" s="18"/>
      <c r="E10" s="70"/>
      <c r="F10" s="70"/>
      <c r="G10" s="70"/>
      <c r="H10" s="141"/>
      <c r="I10" s="144"/>
      <c r="J10" s="77" t="s">
        <v>75</v>
      </c>
      <c r="K10" s="24"/>
      <c r="L10" s="75" t="s">
        <v>75</v>
      </c>
      <c r="M10" s="24"/>
      <c r="N10" s="24"/>
      <c r="O10" s="24"/>
    </row>
    <row r="11" spans="1:15" ht="18" customHeight="1" x14ac:dyDescent="0.3">
      <c r="A11" s="76"/>
      <c r="B11" s="77" t="s">
        <v>75</v>
      </c>
      <c r="C11" s="18"/>
      <c r="D11" s="18"/>
      <c r="E11" s="70"/>
      <c r="F11" s="70"/>
      <c r="G11" s="70"/>
      <c r="H11" s="141"/>
      <c r="I11" s="144"/>
      <c r="J11" s="77" t="s">
        <v>75</v>
      </c>
      <c r="K11" s="24"/>
      <c r="L11" s="75" t="s">
        <v>75</v>
      </c>
      <c r="M11" s="24"/>
      <c r="N11" s="24"/>
      <c r="O11" s="24"/>
    </row>
    <row r="12" spans="1:15" ht="18" customHeight="1" x14ac:dyDescent="0.3">
      <c r="A12" s="76"/>
      <c r="B12" s="77" t="s">
        <v>75</v>
      </c>
      <c r="C12" s="18"/>
      <c r="D12" s="18"/>
      <c r="E12" s="18"/>
      <c r="F12" s="18"/>
      <c r="G12" s="70"/>
      <c r="H12" s="141"/>
      <c r="I12" s="144"/>
      <c r="J12" s="77" t="s">
        <v>75</v>
      </c>
      <c r="K12" s="24"/>
      <c r="L12" s="75" t="s">
        <v>75</v>
      </c>
      <c r="M12" s="24"/>
      <c r="N12" s="24"/>
      <c r="O12" s="24"/>
    </row>
    <row r="13" spans="1:15" ht="18" customHeight="1" x14ac:dyDescent="0.3">
      <c r="A13" s="76"/>
      <c r="B13" s="77" t="s">
        <v>75</v>
      </c>
      <c r="C13" s="18"/>
      <c r="D13" s="18"/>
      <c r="E13" s="18"/>
      <c r="F13" s="18"/>
      <c r="G13" s="70"/>
      <c r="H13" s="141"/>
      <c r="I13" s="144"/>
      <c r="J13" s="77" t="s">
        <v>75</v>
      </c>
      <c r="K13" s="24"/>
      <c r="L13" s="75" t="s">
        <v>75</v>
      </c>
      <c r="M13" s="24"/>
      <c r="N13" s="24"/>
      <c r="O13" s="24"/>
    </row>
    <row r="14" spans="1:15" ht="18" customHeight="1" x14ac:dyDescent="0.3">
      <c r="A14" s="76"/>
      <c r="B14" s="77" t="s">
        <v>75</v>
      </c>
      <c r="C14" s="18"/>
      <c r="D14" s="18"/>
      <c r="E14" s="70"/>
      <c r="F14" s="70"/>
      <c r="G14" s="70"/>
      <c r="H14" s="141"/>
      <c r="I14" s="144"/>
      <c r="J14" s="77" t="s">
        <v>75</v>
      </c>
      <c r="K14" s="24"/>
      <c r="L14" s="75" t="s">
        <v>75</v>
      </c>
      <c r="M14" s="24"/>
      <c r="N14" s="24"/>
      <c r="O14" s="24"/>
    </row>
    <row r="15" spans="1:15" ht="18" customHeight="1" x14ac:dyDescent="0.3">
      <c r="A15" s="76"/>
      <c r="B15" s="77" t="s">
        <v>75</v>
      </c>
      <c r="C15" s="18"/>
      <c r="D15" s="18"/>
      <c r="E15" s="18"/>
      <c r="F15" s="18"/>
      <c r="G15" s="70"/>
      <c r="H15" s="141"/>
      <c r="I15" s="144"/>
      <c r="J15" s="77" t="s">
        <v>75</v>
      </c>
      <c r="K15" s="24"/>
      <c r="L15" s="75" t="s">
        <v>75</v>
      </c>
      <c r="M15" s="24"/>
      <c r="N15" s="24"/>
      <c r="O15" s="24"/>
    </row>
    <row r="16" spans="1:15" ht="18" customHeight="1" x14ac:dyDescent="0.3">
      <c r="A16" s="76"/>
      <c r="B16" s="77" t="s">
        <v>75</v>
      </c>
      <c r="C16" s="18"/>
      <c r="D16" s="18"/>
      <c r="E16" s="18"/>
      <c r="F16" s="18"/>
      <c r="G16" s="70"/>
      <c r="H16" s="141"/>
      <c r="I16" s="144"/>
      <c r="J16" s="77" t="s">
        <v>75</v>
      </c>
      <c r="K16" s="24"/>
      <c r="L16" s="75" t="s">
        <v>75</v>
      </c>
      <c r="M16" s="24"/>
      <c r="N16" s="24"/>
      <c r="O16" s="24"/>
    </row>
    <row r="17" spans="1:20" ht="18" customHeight="1" x14ac:dyDescent="0.3">
      <c r="A17" s="76"/>
      <c r="B17" s="77" t="s">
        <v>75</v>
      </c>
      <c r="C17" s="18"/>
      <c r="D17" s="18"/>
      <c r="E17" s="18"/>
      <c r="F17" s="18"/>
      <c r="G17" s="70"/>
      <c r="H17" s="141"/>
      <c r="I17" s="144"/>
      <c r="J17" s="77" t="s">
        <v>75</v>
      </c>
      <c r="K17" s="24"/>
      <c r="L17" s="75" t="s">
        <v>75</v>
      </c>
      <c r="M17" s="24"/>
      <c r="N17" s="24"/>
      <c r="O17" s="24"/>
    </row>
    <row r="18" spans="1:20" ht="18" customHeight="1" x14ac:dyDescent="0.3">
      <c r="A18" s="76"/>
      <c r="B18" s="77" t="s">
        <v>75</v>
      </c>
      <c r="C18" s="18"/>
      <c r="D18" s="18"/>
      <c r="E18" s="70"/>
      <c r="F18" s="70"/>
      <c r="G18" s="70"/>
      <c r="H18" s="141"/>
      <c r="I18" s="144"/>
      <c r="J18" s="77" t="s">
        <v>75</v>
      </c>
      <c r="K18" s="24"/>
      <c r="L18" s="75" t="s">
        <v>75</v>
      </c>
      <c r="M18" s="24"/>
      <c r="N18" s="24"/>
      <c r="O18" s="24"/>
    </row>
    <row r="19" spans="1:20" ht="18" customHeight="1" x14ac:dyDescent="0.3">
      <c r="A19" s="76"/>
      <c r="B19" s="77" t="s">
        <v>75</v>
      </c>
      <c r="C19" s="18"/>
      <c r="D19" s="18"/>
      <c r="E19" s="18"/>
      <c r="F19" s="18"/>
      <c r="G19" s="70"/>
      <c r="H19" s="141"/>
      <c r="I19" s="144"/>
      <c r="J19" s="77" t="s">
        <v>75</v>
      </c>
      <c r="K19" s="24"/>
      <c r="L19" s="75" t="s">
        <v>75</v>
      </c>
      <c r="M19" s="24"/>
      <c r="N19" s="24"/>
      <c r="O19" s="24"/>
    </row>
    <row r="20" spans="1:20" ht="18" customHeight="1" x14ac:dyDescent="0.3">
      <c r="A20" s="77"/>
      <c r="B20" s="77" t="s">
        <v>75</v>
      </c>
      <c r="C20" s="18"/>
      <c r="D20" s="18"/>
      <c r="E20" s="18"/>
      <c r="F20" s="18"/>
      <c r="G20" s="70"/>
      <c r="H20" s="141"/>
      <c r="I20" s="144"/>
      <c r="J20" s="77" t="s">
        <v>75</v>
      </c>
      <c r="K20" s="24"/>
      <c r="L20" s="75" t="s">
        <v>75</v>
      </c>
      <c r="M20" s="24"/>
      <c r="N20" s="24"/>
      <c r="O20" s="24"/>
    </row>
    <row r="21" spans="1:20" ht="18" customHeight="1" x14ac:dyDescent="0.3">
      <c r="A21" s="76"/>
      <c r="B21" s="77" t="s">
        <v>75</v>
      </c>
      <c r="C21" s="18"/>
      <c r="D21" s="18"/>
      <c r="E21" s="18"/>
      <c r="F21" s="18"/>
      <c r="G21" s="70"/>
      <c r="H21" s="141"/>
      <c r="I21" s="144"/>
      <c r="J21" s="77" t="s">
        <v>75</v>
      </c>
      <c r="K21" s="24"/>
      <c r="L21" s="75" t="s">
        <v>75</v>
      </c>
      <c r="M21" s="24"/>
      <c r="N21" s="24"/>
      <c r="O21" s="24"/>
    </row>
    <row r="22" spans="1:20" ht="18" customHeight="1" x14ac:dyDescent="0.3">
      <c r="A22" s="76"/>
      <c r="B22" s="77" t="s">
        <v>75</v>
      </c>
      <c r="C22" s="18"/>
      <c r="D22" s="18"/>
      <c r="E22" s="18"/>
      <c r="F22" s="18"/>
      <c r="G22" s="70"/>
      <c r="H22" s="141"/>
      <c r="I22" s="144"/>
      <c r="J22" s="77" t="s">
        <v>75</v>
      </c>
      <c r="K22" s="24"/>
      <c r="L22" s="75" t="s">
        <v>75</v>
      </c>
      <c r="M22" s="24"/>
      <c r="N22" s="24"/>
      <c r="O22" s="24"/>
    </row>
    <row r="23" spans="1:20" ht="18" customHeight="1" x14ac:dyDescent="0.3">
      <c r="A23" s="76"/>
      <c r="B23" s="77" t="s">
        <v>75</v>
      </c>
      <c r="C23" s="18"/>
      <c r="D23" s="18"/>
      <c r="E23" s="18"/>
      <c r="F23" s="18"/>
      <c r="G23" s="70"/>
      <c r="H23" s="141"/>
      <c r="I23" s="144"/>
      <c r="J23" s="77" t="s">
        <v>75</v>
      </c>
      <c r="K23" s="24"/>
      <c r="L23" s="75" t="s">
        <v>75</v>
      </c>
      <c r="M23" s="24"/>
      <c r="N23" s="24"/>
      <c r="O23" s="24"/>
    </row>
    <row r="24" spans="1:20" ht="18" customHeight="1" x14ac:dyDescent="0.3">
      <c r="A24" s="150"/>
      <c r="B24" s="151"/>
      <c r="C24" s="152"/>
      <c r="D24" s="152"/>
      <c r="E24" s="152"/>
      <c r="F24" s="152"/>
      <c r="G24" s="153"/>
      <c r="H24" s="154"/>
      <c r="I24" s="1"/>
      <c r="J24" s="151"/>
      <c r="K24" s="37"/>
      <c r="L24" s="155"/>
      <c r="M24" s="37"/>
      <c r="N24" s="37"/>
      <c r="O24" s="37"/>
    </row>
    <row r="25" spans="1:20" ht="18" customHeight="1" x14ac:dyDescent="0.3">
      <c r="A25" s="150"/>
      <c r="B25" s="151"/>
      <c r="C25" s="152"/>
      <c r="D25" s="152"/>
      <c r="E25" s="152"/>
      <c r="F25" s="152"/>
      <c r="G25" s="153"/>
      <c r="H25" s="154"/>
      <c r="I25" s="1"/>
      <c r="J25" s="151"/>
      <c r="K25" s="37"/>
      <c r="L25" s="155"/>
      <c r="M25" s="37"/>
      <c r="N25" s="37"/>
      <c r="O25" s="37"/>
    </row>
    <row r="26" spans="1:20" ht="18" customHeight="1" x14ac:dyDescent="0.3">
      <c r="A26" s="150"/>
      <c r="B26" s="151"/>
      <c r="C26" s="152"/>
      <c r="D26" s="152"/>
      <c r="E26" s="152"/>
      <c r="F26" s="152"/>
      <c r="G26" s="153"/>
      <c r="H26" s="154"/>
      <c r="I26" s="1"/>
      <c r="J26" s="151"/>
      <c r="K26" s="37"/>
      <c r="L26" s="155"/>
      <c r="M26" s="37"/>
      <c r="N26" s="37"/>
      <c r="O26" s="37"/>
    </row>
    <row r="27" spans="1:20" ht="18" customHeight="1" x14ac:dyDescent="0.3">
      <c r="A27" s="150"/>
      <c r="C27" s="152"/>
      <c r="D27" s="152"/>
      <c r="E27" s="152"/>
      <c r="F27" s="152"/>
      <c r="G27" s="153"/>
      <c r="H27" s="154"/>
      <c r="I27" s="1"/>
      <c r="J27" s="151"/>
      <c r="K27" s="37"/>
      <c r="L27" s="155"/>
      <c r="M27" s="37"/>
      <c r="N27" s="37"/>
      <c r="O27" s="37"/>
    </row>
    <row r="28" spans="1:20" s="148" customFormat="1" ht="23.45" x14ac:dyDescent="0.45">
      <c r="A28" s="145"/>
      <c r="B28" s="146"/>
      <c r="C28" s="146"/>
      <c r="D28" s="146"/>
      <c r="E28" s="146"/>
      <c r="F28" s="146"/>
      <c r="G28" s="146"/>
      <c r="H28" s="146"/>
      <c r="I28" s="146"/>
      <c r="J28" s="146"/>
      <c r="K28" s="146"/>
      <c r="L28" s="146"/>
      <c r="M28" s="147"/>
      <c r="N28" s="147"/>
      <c r="O28" s="147"/>
      <c r="P28" s="147"/>
      <c r="Q28" s="147"/>
      <c r="R28" s="147"/>
      <c r="S28" s="147"/>
      <c r="T28" s="147"/>
    </row>
    <row r="29" spans="1:20" s="149" customFormat="1" ht="23.45" x14ac:dyDescent="0.45"/>
    <row r="30" spans="1:20" s="149" customFormat="1" ht="23.45" x14ac:dyDescent="0.45"/>
    <row r="31" spans="1:20" x14ac:dyDescent="0.25">
      <c r="A31" s="39"/>
      <c r="B31" s="158" t="s">
        <v>1</v>
      </c>
      <c r="C31" s="200"/>
      <c r="D31" s="200"/>
      <c r="E31" s="39"/>
      <c r="F31" s="39"/>
      <c r="G31" s="39"/>
      <c r="H31" s="39"/>
      <c r="I31" s="39"/>
      <c r="J31" s="40"/>
      <c r="K31" s="40"/>
      <c r="L31" s="40"/>
    </row>
    <row r="32" spans="1:20" x14ac:dyDescent="0.25">
      <c r="A32" s="39"/>
      <c r="B32" s="124"/>
      <c r="C32" s="200"/>
      <c r="D32" s="200"/>
    </row>
    <row r="33" spans="1:4" x14ac:dyDescent="0.25">
      <c r="A33" s="39"/>
      <c r="B33" s="158" t="s">
        <v>208</v>
      </c>
      <c r="C33" s="198" t="s">
        <v>209</v>
      </c>
      <c r="D33" s="199"/>
    </row>
    <row r="34" spans="1:4" x14ac:dyDescent="0.25">
      <c r="A34" s="39"/>
      <c r="B34" s="158" t="s">
        <v>105</v>
      </c>
      <c r="C34" s="159" t="s">
        <v>210</v>
      </c>
      <c r="D34" s="159"/>
    </row>
    <row r="35" spans="1:4" x14ac:dyDescent="0.25">
      <c r="A35" s="39"/>
      <c r="B35" s="158" t="s">
        <v>106</v>
      </c>
      <c r="C35" s="159" t="s">
        <v>211</v>
      </c>
      <c r="D35" s="159"/>
    </row>
    <row r="36" spans="1:4" x14ac:dyDescent="0.25">
      <c r="A36" s="39"/>
      <c r="B36" s="158" t="s">
        <v>110</v>
      </c>
      <c r="C36" s="159" t="s">
        <v>212</v>
      </c>
      <c r="D36" s="159"/>
    </row>
    <row r="37" spans="1:4" x14ac:dyDescent="0.25">
      <c r="A37" s="39"/>
      <c r="B37" s="158" t="s">
        <v>107</v>
      </c>
      <c r="C37" s="198" t="s">
        <v>214</v>
      </c>
      <c r="D37" s="199"/>
    </row>
    <row r="38" spans="1:4" x14ac:dyDescent="0.25">
      <c r="A38" s="39"/>
      <c r="B38" s="158" t="s">
        <v>108</v>
      </c>
      <c r="C38" s="198" t="s">
        <v>213</v>
      </c>
      <c r="D38" s="199"/>
    </row>
    <row r="39" spans="1:4" x14ac:dyDescent="0.25">
      <c r="A39" s="39"/>
    </row>
    <row r="40" spans="1:4" x14ac:dyDescent="0.25">
      <c r="A40" s="39"/>
    </row>
    <row r="41" spans="1:4" x14ac:dyDescent="0.25">
      <c r="A41" s="39"/>
    </row>
    <row r="42" spans="1:4" x14ac:dyDescent="0.25">
      <c r="A42" s="39"/>
    </row>
    <row r="43" spans="1:4" x14ac:dyDescent="0.25">
      <c r="A43" s="39"/>
    </row>
    <row r="44" spans="1:4" x14ac:dyDescent="0.25">
      <c r="A44" s="39"/>
    </row>
    <row r="45" spans="1:4" x14ac:dyDescent="0.25">
      <c r="A45" s="39"/>
    </row>
    <row r="46" spans="1:4" x14ac:dyDescent="0.25">
      <c r="A46" s="39"/>
    </row>
    <row r="47" spans="1:4" x14ac:dyDescent="0.25">
      <c r="A47" s="39"/>
    </row>
    <row r="48" spans="1:4" x14ac:dyDescent="0.25">
      <c r="A48" s="39"/>
    </row>
    <row r="49" spans="1:1" x14ac:dyDescent="0.25">
      <c r="A49" s="39"/>
    </row>
    <row r="50" spans="1:1" x14ac:dyDescent="0.25">
      <c r="A50" s="39"/>
    </row>
    <row r="51" spans="1:1" x14ac:dyDescent="0.25">
      <c r="A51" s="39"/>
    </row>
    <row r="52" spans="1:1" x14ac:dyDescent="0.25">
      <c r="A52" s="39"/>
    </row>
    <row r="53" spans="1:1" x14ac:dyDescent="0.25">
      <c r="A53" s="39"/>
    </row>
    <row r="54" spans="1:1" x14ac:dyDescent="0.25">
      <c r="A54" s="39"/>
    </row>
  </sheetData>
  <mergeCells count="6">
    <mergeCell ref="C38:D38"/>
    <mergeCell ref="A1:E1"/>
    <mergeCell ref="M2:O2"/>
    <mergeCell ref="C31:D32"/>
    <mergeCell ref="C33:D33"/>
    <mergeCell ref="C37:D37"/>
  </mergeCells>
  <dataValidations count="3">
    <dataValidation type="list" allowBlank="1" showInputMessage="1" showErrorMessage="1" sqref="B4:B26" xr:uid="{00000000-0002-0000-0400-000000000000}">
      <formula1>WINCHLOCATION</formula1>
    </dataValidation>
    <dataValidation type="list" allowBlank="1" showInputMessage="1" showErrorMessage="1" sqref="J4:J27" xr:uid="{00000000-0002-0000-0400-000001000000}">
      <formula1>CONDITION</formula1>
    </dataValidation>
    <dataValidation type="list" allowBlank="1" showInputMessage="1" showErrorMessage="1" sqref="L4:L27" xr:uid="{00000000-0002-0000-0400-000002000000}">
      <formula1>"PLEASE SELECT, Deployment, Routine, Detailed"</formula1>
    </dataValidation>
  </dataValidations>
  <pageMargins left="0.2" right="0.2" top="0.75" bottom="0.75" header="0.3" footer="0.3"/>
  <pageSetup scale="54" orientation="landscape" r:id="rId1"/>
  <colBreaks count="1" manualBreakCount="1">
    <brk id="9"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W41"/>
  <sheetViews>
    <sheetView topLeftCell="A8" zoomScaleNormal="100" zoomScaleSheetLayoutView="70" workbookViewId="0">
      <selection activeCell="B27" sqref="B27:C32"/>
    </sheetView>
  </sheetViews>
  <sheetFormatPr defaultRowHeight="15" x14ac:dyDescent="0.25"/>
  <cols>
    <col min="2" max="2" width="26.140625" customWidth="1"/>
    <col min="3" max="3" width="36.28515625" customWidth="1"/>
    <col min="4" max="4" width="35.85546875" customWidth="1"/>
    <col min="5" max="5" width="20.7109375" customWidth="1"/>
    <col min="6" max="6" width="16.5703125" customWidth="1"/>
    <col min="7" max="7" width="11.140625" customWidth="1"/>
    <col min="8" max="8" width="21.42578125" customWidth="1"/>
    <col min="9" max="9" width="20.5703125" bestFit="1" customWidth="1"/>
    <col min="10" max="11" width="20.5703125" customWidth="1"/>
    <col min="12" max="12" width="39.7109375" customWidth="1"/>
    <col min="13" max="15" width="9.140625" style="31"/>
    <col min="16" max="16" width="9.140625" style="31" customWidth="1"/>
    <col min="17" max="17" width="9.5703125" style="31" customWidth="1"/>
    <col min="18" max="23" width="9.140625" style="31"/>
  </cols>
  <sheetData>
    <row r="1" spans="1:17" s="31" customFormat="1" ht="25.9" x14ac:dyDescent="0.3">
      <c r="A1" s="208" t="s">
        <v>221</v>
      </c>
      <c r="B1" s="208"/>
      <c r="C1" s="208"/>
      <c r="D1" s="208"/>
      <c r="E1" s="208"/>
      <c r="F1" s="29"/>
      <c r="G1" s="29"/>
      <c r="H1" s="29"/>
      <c r="I1" s="29"/>
      <c r="J1" s="29"/>
      <c r="K1" s="29"/>
      <c r="L1" s="29"/>
      <c r="M1" s="29"/>
      <c r="N1" s="29"/>
      <c r="O1" s="29"/>
      <c r="P1" s="29"/>
      <c r="Q1" s="29"/>
    </row>
    <row r="2" spans="1:17" s="31" customFormat="1" ht="15.6" x14ac:dyDescent="0.3">
      <c r="A2" s="38"/>
      <c r="B2" s="35"/>
      <c r="C2" s="35"/>
      <c r="D2" s="35"/>
      <c r="E2" s="35"/>
      <c r="F2" s="35"/>
      <c r="G2" s="35"/>
      <c r="H2" s="35"/>
      <c r="I2" s="35"/>
      <c r="J2" s="35"/>
      <c r="K2" s="35"/>
      <c r="L2" s="35"/>
      <c r="M2" s="35"/>
      <c r="N2" s="35"/>
      <c r="O2" s="35"/>
      <c r="P2" s="35"/>
      <c r="Q2" s="35"/>
    </row>
    <row r="3" spans="1:17" ht="79.5" customHeight="1" x14ac:dyDescent="0.3">
      <c r="A3" s="61" t="s">
        <v>148</v>
      </c>
      <c r="B3" s="62" t="s">
        <v>0</v>
      </c>
      <c r="C3" s="63" t="s">
        <v>222</v>
      </c>
      <c r="D3" s="63" t="s">
        <v>183</v>
      </c>
      <c r="E3" s="63" t="s">
        <v>223</v>
      </c>
      <c r="F3" s="63" t="s">
        <v>37</v>
      </c>
      <c r="G3" s="63" t="s">
        <v>162</v>
      </c>
      <c r="H3" s="63" t="s">
        <v>6</v>
      </c>
      <c r="I3" s="62" t="s">
        <v>1</v>
      </c>
      <c r="J3" s="71" t="s">
        <v>186</v>
      </c>
      <c r="K3" s="71" t="s">
        <v>188</v>
      </c>
      <c r="L3" s="62" t="s">
        <v>2</v>
      </c>
      <c r="M3" s="37"/>
      <c r="N3" s="37"/>
      <c r="O3" s="37"/>
      <c r="P3" s="37"/>
      <c r="Q3" s="37"/>
    </row>
    <row r="4" spans="1:17" ht="22.5" customHeight="1" x14ac:dyDescent="0.3">
      <c r="A4" s="3"/>
      <c r="B4" s="11" t="s">
        <v>75</v>
      </c>
      <c r="C4" s="13"/>
      <c r="D4" s="13"/>
      <c r="E4" s="166"/>
      <c r="F4" s="13"/>
      <c r="G4" s="23"/>
      <c r="H4" s="11"/>
      <c r="I4" s="5" t="s">
        <v>75</v>
      </c>
      <c r="J4" s="5"/>
      <c r="K4" s="75" t="s">
        <v>75</v>
      </c>
      <c r="L4" s="11"/>
      <c r="M4" s="37"/>
      <c r="N4" s="37"/>
      <c r="O4" s="37"/>
      <c r="P4" s="37"/>
      <c r="Q4" s="37"/>
    </row>
    <row r="5" spans="1:17" ht="22.5" customHeight="1" x14ac:dyDescent="0.3">
      <c r="A5" s="3"/>
      <c r="B5" s="11" t="s">
        <v>75</v>
      </c>
      <c r="C5" s="13"/>
      <c r="D5" s="13"/>
      <c r="E5" s="166"/>
      <c r="F5" s="13"/>
      <c r="G5" s="23"/>
      <c r="H5" s="11"/>
      <c r="I5" s="5" t="s">
        <v>75</v>
      </c>
      <c r="J5" s="5"/>
      <c r="K5" s="75" t="s">
        <v>75</v>
      </c>
      <c r="L5" s="11"/>
      <c r="M5" s="37"/>
      <c r="N5" s="37"/>
      <c r="O5" s="37"/>
      <c r="P5" s="37"/>
      <c r="Q5" s="37"/>
    </row>
    <row r="6" spans="1:17" ht="22.5" customHeight="1" x14ac:dyDescent="0.3">
      <c r="A6" s="3"/>
      <c r="B6" s="11" t="s">
        <v>75</v>
      </c>
      <c r="C6" s="13"/>
      <c r="D6" s="13"/>
      <c r="E6" s="166"/>
      <c r="F6" s="13"/>
      <c r="G6" s="23"/>
      <c r="H6" s="11"/>
      <c r="I6" s="5" t="s">
        <v>75</v>
      </c>
      <c r="J6" s="5"/>
      <c r="K6" s="75" t="s">
        <v>75</v>
      </c>
      <c r="L6" s="11"/>
      <c r="M6" s="37"/>
      <c r="N6" s="37"/>
      <c r="O6" s="37"/>
      <c r="P6" s="37"/>
      <c r="Q6" s="37"/>
    </row>
    <row r="7" spans="1:17" ht="22.5" customHeight="1" x14ac:dyDescent="0.3">
      <c r="A7" s="3"/>
      <c r="B7" s="11" t="s">
        <v>75</v>
      </c>
      <c r="C7" s="13"/>
      <c r="D7" s="13"/>
      <c r="E7" s="166"/>
      <c r="F7" s="13"/>
      <c r="G7" s="23"/>
      <c r="H7" s="11"/>
      <c r="I7" s="5" t="s">
        <v>75</v>
      </c>
      <c r="J7" s="5"/>
      <c r="K7" s="75" t="s">
        <v>75</v>
      </c>
      <c r="L7" s="11"/>
      <c r="M7" s="37"/>
      <c r="N7" s="37"/>
      <c r="O7" s="37"/>
      <c r="P7" s="37"/>
      <c r="Q7" s="37"/>
    </row>
    <row r="8" spans="1:17" ht="22.5" customHeight="1" x14ac:dyDescent="0.3">
      <c r="A8" s="3"/>
      <c r="B8" s="11" t="s">
        <v>75</v>
      </c>
      <c r="C8" s="13"/>
      <c r="D8" s="13"/>
      <c r="E8" s="166"/>
      <c r="F8" s="13"/>
      <c r="G8" s="23"/>
      <c r="H8" s="11"/>
      <c r="I8" s="5" t="s">
        <v>75</v>
      </c>
      <c r="J8" s="5"/>
      <c r="K8" s="75" t="s">
        <v>75</v>
      </c>
      <c r="L8" s="11"/>
      <c r="M8" s="37"/>
      <c r="N8" s="37"/>
      <c r="O8" s="37"/>
      <c r="P8" s="37"/>
      <c r="Q8" s="37"/>
    </row>
    <row r="9" spans="1:17" ht="22.5" customHeight="1" x14ac:dyDescent="0.3">
      <c r="A9" s="3"/>
      <c r="B9" s="11" t="s">
        <v>75</v>
      </c>
      <c r="C9" s="13"/>
      <c r="D9" s="13"/>
      <c r="E9" s="166"/>
      <c r="F9" s="13"/>
      <c r="G9" s="23"/>
      <c r="H9" s="11"/>
      <c r="I9" s="5" t="s">
        <v>75</v>
      </c>
      <c r="J9" s="5"/>
      <c r="K9" s="75" t="s">
        <v>75</v>
      </c>
      <c r="L9" s="11"/>
      <c r="M9" s="37"/>
      <c r="N9" s="37"/>
      <c r="O9" s="37"/>
      <c r="P9" s="37"/>
      <c r="Q9" s="37"/>
    </row>
    <row r="10" spans="1:17" ht="22.5" customHeight="1" x14ac:dyDescent="0.3">
      <c r="A10" s="3"/>
      <c r="B10" s="11" t="s">
        <v>75</v>
      </c>
      <c r="C10" s="13"/>
      <c r="D10" s="13"/>
      <c r="E10" s="166"/>
      <c r="F10" s="13"/>
      <c r="G10" s="23"/>
      <c r="H10" s="11"/>
      <c r="I10" s="5" t="s">
        <v>75</v>
      </c>
      <c r="J10" s="5"/>
      <c r="K10" s="75" t="s">
        <v>75</v>
      </c>
      <c r="L10" s="11"/>
      <c r="M10" s="37"/>
      <c r="N10" s="37"/>
      <c r="O10" s="37"/>
      <c r="P10" s="37"/>
      <c r="Q10" s="37"/>
    </row>
    <row r="11" spans="1:17" ht="22.5" customHeight="1" x14ac:dyDescent="0.3">
      <c r="A11" s="3"/>
      <c r="B11" s="11" t="s">
        <v>75</v>
      </c>
      <c r="C11" s="13"/>
      <c r="D11" s="13"/>
      <c r="E11" s="166"/>
      <c r="F11" s="13"/>
      <c r="G11" s="23"/>
      <c r="H11" s="11"/>
      <c r="I11" s="5" t="s">
        <v>75</v>
      </c>
      <c r="J11" s="5"/>
      <c r="K11" s="75" t="s">
        <v>75</v>
      </c>
      <c r="L11" s="11"/>
      <c r="M11" s="37"/>
      <c r="N11" s="37"/>
      <c r="O11" s="37"/>
      <c r="P11" s="37"/>
      <c r="Q11" s="37"/>
    </row>
    <row r="12" spans="1:17" ht="22.5" customHeight="1" x14ac:dyDescent="0.3">
      <c r="A12" s="3"/>
      <c r="B12" s="73" t="s">
        <v>75</v>
      </c>
      <c r="C12" s="13"/>
      <c r="D12" s="13"/>
      <c r="E12" s="166"/>
      <c r="F12" s="13"/>
      <c r="G12" s="23"/>
      <c r="H12" s="73"/>
      <c r="I12" s="5" t="s">
        <v>75</v>
      </c>
      <c r="J12" s="5"/>
      <c r="K12" s="75" t="s">
        <v>75</v>
      </c>
      <c r="L12" s="73"/>
      <c r="M12" s="37"/>
      <c r="N12" s="37"/>
      <c r="O12" s="37"/>
      <c r="P12" s="37"/>
      <c r="Q12" s="37"/>
    </row>
    <row r="13" spans="1:17" ht="22.5" customHeight="1" x14ac:dyDescent="0.3">
      <c r="A13" s="3"/>
      <c r="B13" s="73" t="s">
        <v>75</v>
      </c>
      <c r="C13" s="13"/>
      <c r="D13" s="13"/>
      <c r="E13" s="166"/>
      <c r="F13" s="13"/>
      <c r="G13" s="23"/>
      <c r="H13" s="73"/>
      <c r="I13" s="5" t="s">
        <v>75</v>
      </c>
      <c r="J13" s="5"/>
      <c r="K13" s="75" t="s">
        <v>75</v>
      </c>
      <c r="L13" s="73"/>
      <c r="M13" s="37"/>
      <c r="N13" s="37"/>
      <c r="O13" s="37"/>
      <c r="P13" s="37"/>
      <c r="Q13" s="37"/>
    </row>
    <row r="14" spans="1:17" ht="22.5" customHeight="1" x14ac:dyDescent="0.3">
      <c r="A14" s="3"/>
      <c r="B14" s="73" t="s">
        <v>75</v>
      </c>
      <c r="C14" s="13"/>
      <c r="D14" s="13"/>
      <c r="E14" s="166"/>
      <c r="F14" s="13"/>
      <c r="G14" s="23"/>
      <c r="H14" s="73"/>
      <c r="I14" s="5" t="s">
        <v>75</v>
      </c>
      <c r="J14" s="5"/>
      <c r="K14" s="75" t="s">
        <v>75</v>
      </c>
      <c r="L14" s="73"/>
      <c r="M14" s="37"/>
      <c r="N14" s="37"/>
      <c r="O14" s="37"/>
      <c r="P14" s="37"/>
      <c r="Q14" s="37"/>
    </row>
    <row r="15" spans="1:17" ht="22.5" customHeight="1" x14ac:dyDescent="0.3">
      <c r="A15" s="3"/>
      <c r="B15" s="73" t="s">
        <v>75</v>
      </c>
      <c r="C15" s="13"/>
      <c r="D15" s="13"/>
      <c r="E15" s="166"/>
      <c r="F15" s="13"/>
      <c r="G15" s="23"/>
      <c r="H15" s="73"/>
      <c r="I15" s="5" t="s">
        <v>75</v>
      </c>
      <c r="J15" s="5"/>
      <c r="K15" s="75" t="s">
        <v>75</v>
      </c>
      <c r="L15" s="73"/>
      <c r="M15" s="37"/>
      <c r="N15" s="37"/>
      <c r="O15" s="37"/>
      <c r="P15" s="37"/>
      <c r="Q15" s="37"/>
    </row>
    <row r="16" spans="1:17" ht="22.5" customHeight="1" x14ac:dyDescent="0.3">
      <c r="A16" s="3"/>
      <c r="B16" s="73" t="s">
        <v>75</v>
      </c>
      <c r="C16" s="13"/>
      <c r="D16" s="13"/>
      <c r="E16" s="166"/>
      <c r="F16" s="13"/>
      <c r="G16" s="23"/>
      <c r="H16" s="73"/>
      <c r="I16" s="5" t="s">
        <v>75</v>
      </c>
      <c r="J16" s="5"/>
      <c r="K16" s="75" t="s">
        <v>75</v>
      </c>
      <c r="L16" s="73"/>
      <c r="M16" s="37"/>
      <c r="N16" s="37"/>
      <c r="O16" s="37"/>
      <c r="P16" s="37"/>
      <c r="Q16" s="37"/>
    </row>
    <row r="17" spans="1:17" ht="22.5" customHeight="1" x14ac:dyDescent="0.3">
      <c r="A17" s="3"/>
      <c r="B17" s="73" t="s">
        <v>75</v>
      </c>
      <c r="C17" s="13"/>
      <c r="D17" s="13"/>
      <c r="E17" s="166"/>
      <c r="F17" s="13"/>
      <c r="G17" s="23"/>
      <c r="H17" s="73"/>
      <c r="I17" s="5" t="s">
        <v>75</v>
      </c>
      <c r="J17" s="5"/>
      <c r="K17" s="75" t="s">
        <v>75</v>
      </c>
      <c r="L17" s="73"/>
      <c r="M17" s="37"/>
      <c r="N17" s="37"/>
      <c r="O17" s="37"/>
      <c r="P17" s="37"/>
      <c r="Q17" s="37"/>
    </row>
    <row r="18" spans="1:17" ht="22.5" customHeight="1" x14ac:dyDescent="0.3">
      <c r="A18" s="3"/>
      <c r="B18" s="73" t="s">
        <v>75</v>
      </c>
      <c r="C18" s="13"/>
      <c r="D18" s="13"/>
      <c r="E18" s="166"/>
      <c r="F18" s="13"/>
      <c r="G18" s="23"/>
      <c r="H18" s="73"/>
      <c r="I18" s="5" t="s">
        <v>75</v>
      </c>
      <c r="J18" s="5"/>
      <c r="K18" s="75" t="s">
        <v>75</v>
      </c>
      <c r="L18" s="73"/>
      <c r="M18" s="37"/>
      <c r="N18" s="37"/>
      <c r="O18" s="37"/>
      <c r="P18" s="37"/>
      <c r="Q18" s="37"/>
    </row>
    <row r="19" spans="1:17" ht="22.5" customHeight="1" x14ac:dyDescent="0.3">
      <c r="A19" s="3"/>
      <c r="B19" s="73" t="s">
        <v>75</v>
      </c>
      <c r="C19" s="13"/>
      <c r="D19" s="13"/>
      <c r="E19" s="166"/>
      <c r="F19" s="13"/>
      <c r="G19" s="23"/>
      <c r="H19" s="73"/>
      <c r="I19" s="5" t="s">
        <v>75</v>
      </c>
      <c r="J19" s="5"/>
      <c r="K19" s="75" t="s">
        <v>75</v>
      </c>
      <c r="L19" s="73"/>
      <c r="M19" s="37"/>
      <c r="N19" s="37"/>
      <c r="O19" s="37"/>
      <c r="P19" s="37"/>
      <c r="Q19" s="37"/>
    </row>
    <row r="20" spans="1:17" ht="22.5" customHeight="1" x14ac:dyDescent="0.3">
      <c r="A20" s="3"/>
      <c r="B20" s="73" t="s">
        <v>75</v>
      </c>
      <c r="C20" s="13"/>
      <c r="D20" s="13"/>
      <c r="E20" s="166"/>
      <c r="F20" s="13"/>
      <c r="G20" s="23"/>
      <c r="H20" s="73"/>
      <c r="I20" s="5" t="s">
        <v>75</v>
      </c>
      <c r="J20" s="5"/>
      <c r="K20" s="75" t="s">
        <v>75</v>
      </c>
      <c r="L20" s="73"/>
      <c r="M20" s="37"/>
      <c r="N20" s="37"/>
      <c r="O20" s="37"/>
      <c r="P20" s="37"/>
      <c r="Q20" s="37"/>
    </row>
    <row r="21" spans="1:17" ht="22.5" customHeight="1" x14ac:dyDescent="0.3">
      <c r="A21" s="3"/>
      <c r="B21" s="73" t="s">
        <v>75</v>
      </c>
      <c r="C21" s="13"/>
      <c r="D21" s="13"/>
      <c r="E21" s="166"/>
      <c r="F21" s="13"/>
      <c r="G21" s="23"/>
      <c r="H21" s="73"/>
      <c r="I21" s="5" t="s">
        <v>75</v>
      </c>
      <c r="J21" s="5"/>
      <c r="K21" s="75" t="s">
        <v>75</v>
      </c>
      <c r="L21" s="73"/>
      <c r="M21" s="37"/>
      <c r="N21" s="37"/>
      <c r="O21" s="37"/>
      <c r="P21" s="37"/>
      <c r="Q21" s="37"/>
    </row>
    <row r="23" spans="1:17" s="31" customFormat="1" ht="14.45" x14ac:dyDescent="0.3"/>
    <row r="24" spans="1:17" s="31" customFormat="1" ht="14.45" x14ac:dyDescent="0.3"/>
    <row r="25" spans="1:17" s="31" customFormat="1" x14ac:dyDescent="0.25">
      <c r="B25" s="140" t="s">
        <v>1</v>
      </c>
      <c r="C25" s="210"/>
      <c r="D25" s="211"/>
    </row>
    <row r="26" spans="1:17" s="31" customFormat="1" x14ac:dyDescent="0.25">
      <c r="B26" s="124"/>
      <c r="C26" s="212"/>
      <c r="D26" s="213"/>
    </row>
    <row r="27" spans="1:17" s="31" customFormat="1" x14ac:dyDescent="0.25">
      <c r="B27" s="162" t="s">
        <v>208</v>
      </c>
      <c r="C27" s="137" t="s">
        <v>224</v>
      </c>
      <c r="D27" s="42"/>
    </row>
    <row r="28" spans="1:17" s="31" customFormat="1" x14ac:dyDescent="0.25">
      <c r="B28" s="162" t="s">
        <v>105</v>
      </c>
      <c r="C28" s="137" t="s">
        <v>150</v>
      </c>
      <c r="D28" s="42"/>
    </row>
    <row r="29" spans="1:17" s="31" customFormat="1" x14ac:dyDescent="0.25">
      <c r="B29" s="162" t="s">
        <v>106</v>
      </c>
      <c r="C29" s="137" t="s">
        <v>215</v>
      </c>
      <c r="D29" s="42"/>
    </row>
    <row r="30" spans="1:17" s="31" customFormat="1" x14ac:dyDescent="0.25">
      <c r="B30" s="162" t="s">
        <v>110</v>
      </c>
      <c r="C30" s="137" t="s">
        <v>216</v>
      </c>
      <c r="D30" s="42"/>
    </row>
    <row r="31" spans="1:17" s="31" customFormat="1" x14ac:dyDescent="0.25">
      <c r="B31" s="162" t="s">
        <v>107</v>
      </c>
      <c r="C31" s="137" t="s">
        <v>237</v>
      </c>
      <c r="D31" s="42"/>
    </row>
    <row r="32" spans="1:17" s="31" customFormat="1" x14ac:dyDescent="0.25">
      <c r="B32" s="162" t="s">
        <v>108</v>
      </c>
      <c r="C32" s="137" t="s">
        <v>237</v>
      </c>
      <c r="D32" s="42"/>
    </row>
    <row r="33" s="31" customFormat="1" x14ac:dyDescent="0.25"/>
    <row r="34" s="31" customFormat="1" x14ac:dyDescent="0.25"/>
    <row r="35" s="31" customFormat="1" x14ac:dyDescent="0.25"/>
    <row r="36" s="31" customFormat="1" x14ac:dyDescent="0.25"/>
    <row r="37" s="31" customFormat="1" x14ac:dyDescent="0.25"/>
    <row r="38" s="31" customFormat="1" x14ac:dyDescent="0.25"/>
    <row r="39" s="31" customFormat="1" x14ac:dyDescent="0.25"/>
    <row r="40" s="31" customFormat="1" x14ac:dyDescent="0.25"/>
    <row r="41" s="31" customFormat="1" x14ac:dyDescent="0.25"/>
  </sheetData>
  <mergeCells count="2">
    <mergeCell ref="A1:E1"/>
    <mergeCell ref="C25:D26"/>
  </mergeCells>
  <dataValidations count="3">
    <dataValidation type="list" allowBlank="1" showInputMessage="1" showErrorMessage="1" sqref="B4:B21" xr:uid="{00000000-0002-0000-0500-000000000000}">
      <formula1>LOCATION</formula1>
    </dataValidation>
    <dataValidation type="list" allowBlank="1" showInputMessage="1" showErrorMessage="1" sqref="I4:J21" xr:uid="{00000000-0002-0000-0500-000001000000}">
      <formula1>CONDITION</formula1>
    </dataValidation>
    <dataValidation type="list" allowBlank="1" showInputMessage="1" showErrorMessage="1" sqref="K4:K21" xr:uid="{00000000-0002-0000-0500-000002000000}">
      <formula1>"PLEASE SELECT, Deployment, Routine, Detailed"</formula1>
    </dataValidation>
  </dataValidations>
  <pageMargins left="0.21" right="0.23" top="0.4" bottom="0.75" header="0.3" footer="0.3"/>
  <pageSetup paperSize="9" scale="51" orientation="landscape" r:id="rId1"/>
  <colBreaks count="1" manualBreakCount="1">
    <brk id="12"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34"/>
  <sheetViews>
    <sheetView topLeftCell="A8" zoomScale="85" zoomScaleNormal="85" zoomScaleSheetLayoutView="70" workbookViewId="0">
      <selection sqref="A1:E1"/>
    </sheetView>
  </sheetViews>
  <sheetFormatPr defaultRowHeight="15" x14ac:dyDescent="0.25"/>
  <cols>
    <col min="1" max="1" width="8.5703125" customWidth="1"/>
    <col min="2" max="2" width="18.28515625" customWidth="1"/>
    <col min="3" max="3" width="29" customWidth="1"/>
    <col min="4" max="4" width="15.7109375" customWidth="1"/>
    <col min="5" max="5" width="14.7109375" customWidth="1"/>
    <col min="6" max="6" width="19.28515625" customWidth="1"/>
    <col min="7" max="7" width="7.140625" customWidth="1"/>
    <col min="8" max="8" width="15" customWidth="1"/>
    <col min="9" max="9" width="13.28515625" customWidth="1"/>
    <col min="10" max="11" width="19.85546875" customWidth="1"/>
    <col min="12" max="12" width="15.7109375" customWidth="1"/>
    <col min="13" max="13" width="13.28515625" customWidth="1"/>
    <col min="14" max="14" width="15.28515625" customWidth="1"/>
    <col min="15" max="15" width="29.28515625" customWidth="1"/>
  </cols>
  <sheetData>
    <row r="1" spans="1:15" ht="25.9" x14ac:dyDescent="0.5">
      <c r="A1" s="201" t="s">
        <v>234</v>
      </c>
      <c r="B1" s="201"/>
      <c r="C1" s="201"/>
      <c r="D1" s="201"/>
      <c r="E1" s="201"/>
      <c r="F1" s="19"/>
      <c r="G1" s="19"/>
      <c r="H1" s="19"/>
      <c r="I1" s="19"/>
      <c r="J1" s="19"/>
      <c r="K1" s="19"/>
      <c r="L1" s="19"/>
      <c r="M1" s="19"/>
      <c r="N1" s="19"/>
      <c r="O1" s="19"/>
    </row>
    <row r="2" spans="1:15" ht="24.75" customHeight="1" x14ac:dyDescent="0.5">
      <c r="A2" s="19"/>
      <c r="B2" s="19"/>
      <c r="C2" s="19"/>
      <c r="D2" s="19"/>
      <c r="E2" s="19"/>
      <c r="F2" s="19"/>
      <c r="G2" s="19"/>
      <c r="H2" s="19"/>
      <c r="I2" s="19"/>
      <c r="J2" s="19"/>
      <c r="K2" s="19"/>
      <c r="L2" s="19"/>
      <c r="M2" s="19"/>
      <c r="N2" s="19"/>
      <c r="O2" s="19"/>
    </row>
    <row r="3" spans="1:15" ht="74.25" customHeight="1" x14ac:dyDescent="0.3">
      <c r="A3" s="61" t="s">
        <v>217</v>
      </c>
      <c r="B3" s="62" t="s">
        <v>0</v>
      </c>
      <c r="C3" s="63" t="s">
        <v>193</v>
      </c>
      <c r="D3" s="64" t="s">
        <v>218</v>
      </c>
      <c r="E3" s="63" t="s">
        <v>220</v>
      </c>
      <c r="F3" s="63" t="s">
        <v>37</v>
      </c>
      <c r="G3" s="63" t="s">
        <v>99</v>
      </c>
      <c r="H3" s="63" t="s">
        <v>204</v>
      </c>
      <c r="I3" s="63" t="s">
        <v>219</v>
      </c>
      <c r="J3" s="63" t="s">
        <v>3</v>
      </c>
      <c r="K3" s="63" t="s">
        <v>4</v>
      </c>
      <c r="L3" s="63" t="s">
        <v>5</v>
      </c>
      <c r="M3" s="71" t="s">
        <v>186</v>
      </c>
      <c r="N3" s="71" t="s">
        <v>188</v>
      </c>
      <c r="O3" s="63" t="s">
        <v>2</v>
      </c>
    </row>
    <row r="4" spans="1:15" ht="14.45" x14ac:dyDescent="0.3">
      <c r="A4" s="76">
        <v>1</v>
      </c>
      <c r="B4" s="77" t="s">
        <v>75</v>
      </c>
      <c r="C4" s="78"/>
      <c r="D4" s="70"/>
      <c r="E4" s="141"/>
      <c r="F4" s="70"/>
      <c r="G4" s="79"/>
      <c r="H4" s="141"/>
      <c r="I4" s="141"/>
      <c r="J4" s="77" t="s">
        <v>75</v>
      </c>
      <c r="K4" s="77" t="s">
        <v>75</v>
      </c>
      <c r="L4" s="80" t="s">
        <v>75</v>
      </c>
      <c r="M4" s="141"/>
      <c r="N4" s="75" t="s">
        <v>75</v>
      </c>
      <c r="O4" s="75"/>
    </row>
    <row r="5" spans="1:15" ht="14.45" x14ac:dyDescent="0.3">
      <c r="A5" s="76">
        <v>2</v>
      </c>
      <c r="B5" s="77" t="s">
        <v>75</v>
      </c>
      <c r="C5" s="78"/>
      <c r="D5" s="70"/>
      <c r="E5" s="141"/>
      <c r="F5" s="70"/>
      <c r="G5" s="79"/>
      <c r="H5" s="141"/>
      <c r="I5" s="141"/>
      <c r="J5" s="77" t="s">
        <v>75</v>
      </c>
      <c r="K5" s="77" t="s">
        <v>75</v>
      </c>
      <c r="L5" s="80" t="s">
        <v>75</v>
      </c>
      <c r="M5" s="141">
        <v>43427</v>
      </c>
      <c r="N5" s="75" t="s">
        <v>75</v>
      </c>
      <c r="O5" s="75"/>
    </row>
    <row r="6" spans="1:15" ht="14.45" x14ac:dyDescent="0.3">
      <c r="A6" s="76">
        <v>3</v>
      </c>
      <c r="B6" s="77" t="s">
        <v>75</v>
      </c>
      <c r="C6" s="78"/>
      <c r="D6" s="70"/>
      <c r="E6" s="163"/>
      <c r="F6" s="81"/>
      <c r="G6" s="79"/>
      <c r="H6" s="163"/>
      <c r="I6" s="163"/>
      <c r="J6" s="77" t="s">
        <v>75</v>
      </c>
      <c r="K6" s="77" t="s">
        <v>75</v>
      </c>
      <c r="L6" s="80" t="s">
        <v>75</v>
      </c>
      <c r="M6" s="163"/>
      <c r="N6" s="75" t="s">
        <v>75</v>
      </c>
      <c r="O6" s="75"/>
    </row>
    <row r="7" spans="1:15" ht="14.45" x14ac:dyDescent="0.3">
      <c r="A7" s="76">
        <v>4</v>
      </c>
      <c r="B7" s="77" t="s">
        <v>75</v>
      </c>
      <c r="C7" s="78"/>
      <c r="D7" s="70"/>
      <c r="E7" s="141"/>
      <c r="F7" s="70"/>
      <c r="G7" s="79"/>
      <c r="H7" s="141"/>
      <c r="I7" s="141"/>
      <c r="J7" s="77" t="s">
        <v>75</v>
      </c>
      <c r="K7" s="77" t="s">
        <v>75</v>
      </c>
      <c r="L7" s="80" t="s">
        <v>75</v>
      </c>
      <c r="M7" s="141"/>
      <c r="N7" s="75" t="s">
        <v>75</v>
      </c>
      <c r="O7" s="70"/>
    </row>
    <row r="8" spans="1:15" ht="14.45" x14ac:dyDescent="0.3">
      <c r="A8" s="82">
        <v>5</v>
      </c>
      <c r="B8" s="77" t="s">
        <v>75</v>
      </c>
      <c r="C8" s="78"/>
      <c r="D8" s="70"/>
      <c r="E8" s="164"/>
      <c r="F8" s="83"/>
      <c r="G8" s="79"/>
      <c r="H8" s="164"/>
      <c r="I8" s="164"/>
      <c r="J8" s="77" t="s">
        <v>75</v>
      </c>
      <c r="K8" s="77" t="s">
        <v>75</v>
      </c>
      <c r="L8" s="80" t="s">
        <v>75</v>
      </c>
      <c r="M8" s="164"/>
      <c r="N8" s="75" t="s">
        <v>75</v>
      </c>
      <c r="O8" s="75"/>
    </row>
    <row r="9" spans="1:15" ht="14.45" x14ac:dyDescent="0.3">
      <c r="A9" s="82">
        <v>6</v>
      </c>
      <c r="B9" s="77" t="s">
        <v>75</v>
      </c>
      <c r="C9" s="78"/>
      <c r="D9" s="70"/>
      <c r="E9" s="165"/>
      <c r="F9" s="83"/>
      <c r="G9" s="79"/>
      <c r="H9" s="165"/>
      <c r="I9" s="165"/>
      <c r="J9" s="77" t="s">
        <v>75</v>
      </c>
      <c r="K9" s="77" t="s">
        <v>75</v>
      </c>
      <c r="L9" s="80" t="s">
        <v>75</v>
      </c>
      <c r="M9" s="165"/>
      <c r="N9" s="75" t="s">
        <v>75</v>
      </c>
      <c r="O9" s="70"/>
    </row>
    <row r="10" spans="1:15" ht="14.45" x14ac:dyDescent="0.3">
      <c r="A10" s="76">
        <v>7</v>
      </c>
      <c r="B10" s="77" t="s">
        <v>75</v>
      </c>
      <c r="C10" s="78"/>
      <c r="D10" s="70"/>
      <c r="E10" s="141"/>
      <c r="F10" s="70"/>
      <c r="G10" s="79"/>
      <c r="H10" s="141"/>
      <c r="I10" s="141"/>
      <c r="J10" s="77" t="s">
        <v>75</v>
      </c>
      <c r="K10" s="77" t="s">
        <v>75</v>
      </c>
      <c r="L10" s="80" t="s">
        <v>75</v>
      </c>
      <c r="M10" s="141"/>
      <c r="N10" s="75" t="s">
        <v>75</v>
      </c>
      <c r="O10" s="70"/>
    </row>
    <row r="11" spans="1:15" ht="14.45" x14ac:dyDescent="0.3">
      <c r="A11" s="76">
        <v>8</v>
      </c>
      <c r="B11" s="77" t="s">
        <v>75</v>
      </c>
      <c r="C11" s="78"/>
      <c r="D11" s="70"/>
      <c r="E11" s="141"/>
      <c r="F11" s="70"/>
      <c r="G11" s="79"/>
      <c r="H11" s="141"/>
      <c r="I11" s="141"/>
      <c r="J11" s="77" t="s">
        <v>75</v>
      </c>
      <c r="K11" s="77" t="s">
        <v>75</v>
      </c>
      <c r="L11" s="80" t="s">
        <v>75</v>
      </c>
      <c r="M11" s="141"/>
      <c r="N11" s="75" t="s">
        <v>75</v>
      </c>
      <c r="O11" s="70"/>
    </row>
    <row r="12" spans="1:15" ht="14.45" x14ac:dyDescent="0.3">
      <c r="A12" s="76">
        <v>9</v>
      </c>
      <c r="B12" s="77" t="s">
        <v>75</v>
      </c>
      <c r="C12" s="78"/>
      <c r="D12" s="70"/>
      <c r="E12" s="141"/>
      <c r="F12" s="70"/>
      <c r="G12" s="79"/>
      <c r="H12" s="141"/>
      <c r="I12" s="141"/>
      <c r="J12" s="77" t="s">
        <v>75</v>
      </c>
      <c r="K12" s="77" t="s">
        <v>75</v>
      </c>
      <c r="L12" s="80" t="s">
        <v>75</v>
      </c>
      <c r="M12" s="141"/>
      <c r="N12" s="75" t="s">
        <v>75</v>
      </c>
      <c r="O12" s="70"/>
    </row>
    <row r="13" spans="1:15" ht="14.45" x14ac:dyDescent="0.3">
      <c r="A13" s="76">
        <v>10</v>
      </c>
      <c r="B13" s="77" t="s">
        <v>75</v>
      </c>
      <c r="C13" s="78"/>
      <c r="D13" s="70"/>
      <c r="E13" s="141"/>
      <c r="F13" s="70"/>
      <c r="G13" s="79"/>
      <c r="H13" s="141"/>
      <c r="I13" s="141"/>
      <c r="J13" s="77" t="s">
        <v>75</v>
      </c>
      <c r="K13" s="77" t="s">
        <v>75</v>
      </c>
      <c r="L13" s="80" t="s">
        <v>75</v>
      </c>
      <c r="M13" s="141"/>
      <c r="N13" s="75" t="s">
        <v>75</v>
      </c>
      <c r="O13" s="70"/>
    </row>
    <row r="14" spans="1:15" ht="14.45" x14ac:dyDescent="0.3">
      <c r="A14" s="76">
        <v>11</v>
      </c>
      <c r="B14" s="77" t="s">
        <v>75</v>
      </c>
      <c r="C14" s="78"/>
      <c r="D14" s="70"/>
      <c r="E14" s="141"/>
      <c r="F14" s="70"/>
      <c r="G14" s="79"/>
      <c r="H14" s="141"/>
      <c r="I14" s="141"/>
      <c r="J14" s="77" t="s">
        <v>75</v>
      </c>
      <c r="K14" s="77" t="s">
        <v>75</v>
      </c>
      <c r="L14" s="80" t="s">
        <v>75</v>
      </c>
      <c r="M14" s="141"/>
      <c r="N14" s="75" t="s">
        <v>75</v>
      </c>
      <c r="O14" s="70"/>
    </row>
    <row r="15" spans="1:15" ht="14.45" x14ac:dyDescent="0.3">
      <c r="A15" s="76">
        <v>12</v>
      </c>
      <c r="B15" s="77" t="s">
        <v>75</v>
      </c>
      <c r="C15" s="78"/>
      <c r="D15" s="70"/>
      <c r="E15" s="141"/>
      <c r="F15" s="70"/>
      <c r="G15" s="79"/>
      <c r="H15" s="141"/>
      <c r="I15" s="141"/>
      <c r="J15" s="77" t="s">
        <v>75</v>
      </c>
      <c r="K15" s="77" t="s">
        <v>75</v>
      </c>
      <c r="L15" s="80" t="s">
        <v>75</v>
      </c>
      <c r="M15" s="141"/>
      <c r="N15" s="75" t="s">
        <v>75</v>
      </c>
      <c r="O15" s="70"/>
    </row>
    <row r="16" spans="1:15" ht="14.45" x14ac:dyDescent="0.3">
      <c r="A16" s="76">
        <v>13</v>
      </c>
      <c r="B16" s="77" t="s">
        <v>75</v>
      </c>
      <c r="C16" s="78"/>
      <c r="D16" s="70"/>
      <c r="E16" s="141"/>
      <c r="F16" s="70"/>
      <c r="G16" s="79"/>
      <c r="H16" s="141"/>
      <c r="I16" s="141"/>
      <c r="J16" s="77" t="s">
        <v>75</v>
      </c>
      <c r="K16" s="77" t="s">
        <v>75</v>
      </c>
      <c r="L16" s="80" t="s">
        <v>75</v>
      </c>
      <c r="M16" s="141"/>
      <c r="N16" s="75" t="s">
        <v>75</v>
      </c>
      <c r="O16" s="70"/>
    </row>
    <row r="17" spans="1:15" ht="14.45" x14ac:dyDescent="0.3">
      <c r="A17" s="76">
        <v>14</v>
      </c>
      <c r="B17" s="77" t="s">
        <v>75</v>
      </c>
      <c r="C17" s="78"/>
      <c r="D17" s="70"/>
      <c r="E17" s="141"/>
      <c r="F17" s="70"/>
      <c r="G17" s="79"/>
      <c r="H17" s="141"/>
      <c r="I17" s="141"/>
      <c r="J17" s="77" t="s">
        <v>75</v>
      </c>
      <c r="K17" s="77" t="s">
        <v>75</v>
      </c>
      <c r="L17" s="80" t="s">
        <v>75</v>
      </c>
      <c r="M17" s="141"/>
      <c r="N17" s="75" t="s">
        <v>75</v>
      </c>
      <c r="O17" s="70"/>
    </row>
    <row r="18" spans="1:15" ht="14.45" x14ac:dyDescent="0.3">
      <c r="A18" s="76">
        <v>15</v>
      </c>
      <c r="B18" s="77" t="s">
        <v>75</v>
      </c>
      <c r="C18" s="78"/>
      <c r="D18" s="70"/>
      <c r="E18" s="141"/>
      <c r="F18" s="70"/>
      <c r="G18" s="79"/>
      <c r="H18" s="141"/>
      <c r="I18" s="141"/>
      <c r="J18" s="77" t="s">
        <v>75</v>
      </c>
      <c r="K18" s="77" t="s">
        <v>75</v>
      </c>
      <c r="L18" s="80" t="s">
        <v>75</v>
      </c>
      <c r="M18" s="141"/>
      <c r="N18" s="75" t="s">
        <v>75</v>
      </c>
      <c r="O18" s="70"/>
    </row>
    <row r="19" spans="1:15" ht="14.45" x14ac:dyDescent="0.3">
      <c r="A19" s="76">
        <v>16</v>
      </c>
      <c r="B19" s="77" t="s">
        <v>75</v>
      </c>
      <c r="C19" s="78"/>
      <c r="D19" s="70"/>
      <c r="E19" s="141"/>
      <c r="F19" s="70"/>
      <c r="G19" s="79"/>
      <c r="H19" s="141"/>
      <c r="I19" s="141"/>
      <c r="J19" s="77" t="s">
        <v>75</v>
      </c>
      <c r="K19" s="77" t="s">
        <v>75</v>
      </c>
      <c r="L19" s="80" t="s">
        <v>75</v>
      </c>
      <c r="M19" s="141"/>
      <c r="N19" s="75" t="s">
        <v>75</v>
      </c>
      <c r="O19" s="70"/>
    </row>
    <row r="20" spans="1:15" ht="14.45" x14ac:dyDescent="0.3">
      <c r="A20" s="76">
        <v>17</v>
      </c>
      <c r="B20" s="77" t="s">
        <v>75</v>
      </c>
      <c r="C20" s="78"/>
      <c r="D20" s="70"/>
      <c r="E20" s="141"/>
      <c r="F20" s="70"/>
      <c r="G20" s="79"/>
      <c r="H20" s="141"/>
      <c r="I20" s="141"/>
      <c r="J20" s="77" t="s">
        <v>75</v>
      </c>
      <c r="K20" s="77" t="s">
        <v>75</v>
      </c>
      <c r="L20" s="80" t="s">
        <v>75</v>
      </c>
      <c r="M20" s="141"/>
      <c r="N20" s="75" t="s">
        <v>75</v>
      </c>
      <c r="O20" s="70"/>
    </row>
    <row r="21" spans="1:15" ht="14.45" x14ac:dyDescent="0.3">
      <c r="A21" s="76">
        <v>18</v>
      </c>
      <c r="B21" s="77" t="s">
        <v>75</v>
      </c>
      <c r="C21" s="78"/>
      <c r="D21" s="70"/>
      <c r="E21" s="141"/>
      <c r="F21" s="70"/>
      <c r="G21" s="79"/>
      <c r="H21" s="141"/>
      <c r="I21" s="141"/>
      <c r="J21" s="77" t="s">
        <v>75</v>
      </c>
      <c r="K21" s="77" t="s">
        <v>75</v>
      </c>
      <c r="L21" s="80" t="s">
        <v>75</v>
      </c>
      <c r="M21" s="141"/>
      <c r="N21" s="75" t="s">
        <v>75</v>
      </c>
      <c r="O21" s="70"/>
    </row>
    <row r="22" spans="1:15" ht="14.45" x14ac:dyDescent="0.3">
      <c r="A22" s="76">
        <v>19</v>
      </c>
      <c r="B22" s="77" t="s">
        <v>75</v>
      </c>
      <c r="C22" s="78"/>
      <c r="D22" s="70"/>
      <c r="E22" s="141"/>
      <c r="F22" s="70"/>
      <c r="G22" s="79"/>
      <c r="H22" s="141"/>
      <c r="I22" s="141"/>
      <c r="J22" s="77" t="s">
        <v>75</v>
      </c>
      <c r="K22" s="77" t="s">
        <v>75</v>
      </c>
      <c r="L22" s="80" t="s">
        <v>75</v>
      </c>
      <c r="M22" s="141"/>
      <c r="N22" s="75" t="s">
        <v>75</v>
      </c>
      <c r="O22" s="70"/>
    </row>
    <row r="23" spans="1:15" ht="14.45" x14ac:dyDescent="0.3">
      <c r="A23" s="76">
        <v>20</v>
      </c>
      <c r="B23" s="77" t="s">
        <v>75</v>
      </c>
      <c r="C23" s="78"/>
      <c r="D23" s="70"/>
      <c r="E23" s="141"/>
      <c r="F23" s="70"/>
      <c r="G23" s="79"/>
      <c r="H23" s="141"/>
      <c r="I23" s="141"/>
      <c r="J23" s="77" t="s">
        <v>75</v>
      </c>
      <c r="K23" s="77" t="s">
        <v>75</v>
      </c>
      <c r="L23" s="80" t="s">
        <v>75</v>
      </c>
      <c r="M23" s="141"/>
      <c r="N23" s="75" t="s">
        <v>75</v>
      </c>
      <c r="O23" s="75"/>
    </row>
    <row r="24" spans="1:15" ht="14.45" x14ac:dyDescent="0.3">
      <c r="A24" s="214"/>
      <c r="B24" s="215"/>
      <c r="C24" s="215"/>
      <c r="D24" s="215"/>
      <c r="E24" s="215"/>
      <c r="F24" s="215"/>
      <c r="G24" s="215"/>
      <c r="H24" s="215"/>
      <c r="I24" s="215"/>
      <c r="J24" s="215"/>
      <c r="K24" s="215"/>
      <c r="L24" s="215"/>
      <c r="M24" s="215"/>
      <c r="N24" s="215"/>
      <c r="O24" s="215"/>
    </row>
    <row r="25" spans="1:15" s="74" customFormat="1" ht="156.75" customHeight="1" x14ac:dyDescent="0.3">
      <c r="A25" s="216" t="s">
        <v>176</v>
      </c>
      <c r="B25" s="217"/>
      <c r="C25" s="217"/>
      <c r="D25" s="217"/>
      <c r="E25" s="217"/>
      <c r="F25" s="217"/>
      <c r="G25" s="217"/>
      <c r="H25" s="217"/>
      <c r="I25" s="217"/>
      <c r="J25" s="217"/>
      <c r="K25" s="217"/>
      <c r="L25" s="217"/>
      <c r="M25" s="217"/>
      <c r="N25" s="217"/>
      <c r="O25" s="218"/>
    </row>
    <row r="26" spans="1:15" ht="14.45" x14ac:dyDescent="0.3">
      <c r="A26" s="26"/>
      <c r="B26" s="26"/>
      <c r="C26" s="26"/>
      <c r="D26" s="26"/>
      <c r="E26" s="26"/>
      <c r="F26" s="26"/>
      <c r="G26" s="26"/>
      <c r="H26" s="26"/>
      <c r="I26" s="26"/>
      <c r="J26" s="26"/>
      <c r="K26" s="26"/>
      <c r="L26" s="26"/>
      <c r="M26" s="26"/>
      <c r="N26" s="26"/>
      <c r="O26" s="26"/>
    </row>
    <row r="27" spans="1:15" x14ac:dyDescent="0.25">
      <c r="A27" s="169"/>
      <c r="B27" s="158" t="s">
        <v>1</v>
      </c>
      <c r="C27" s="219"/>
      <c r="D27" s="220"/>
    </row>
    <row r="28" spans="1:15" x14ac:dyDescent="0.25">
      <c r="A28" s="169"/>
      <c r="B28" s="124"/>
      <c r="C28" s="221"/>
      <c r="D28" s="222"/>
    </row>
    <row r="29" spans="1:15" ht="14.45" x14ac:dyDescent="0.3">
      <c r="A29" s="169"/>
      <c r="B29" s="158" t="s">
        <v>208</v>
      </c>
      <c r="C29" s="198" t="s">
        <v>149</v>
      </c>
      <c r="D29" s="199"/>
    </row>
    <row r="30" spans="1:15" ht="14.45" x14ac:dyDescent="0.3">
      <c r="A30" s="169"/>
      <c r="B30" s="158" t="s">
        <v>105</v>
      </c>
      <c r="C30" s="198" t="s">
        <v>150</v>
      </c>
      <c r="D30" s="199"/>
    </row>
    <row r="31" spans="1:15" ht="14.45" x14ac:dyDescent="0.3">
      <c r="A31" s="169"/>
      <c r="B31" s="158" t="s">
        <v>106</v>
      </c>
      <c r="C31" s="198" t="s">
        <v>151</v>
      </c>
      <c r="D31" s="199"/>
    </row>
    <row r="32" spans="1:15" x14ac:dyDescent="0.25">
      <c r="A32" s="169"/>
      <c r="B32" s="158" t="s">
        <v>110</v>
      </c>
      <c r="C32" s="198" t="s">
        <v>152</v>
      </c>
      <c r="D32" s="199"/>
    </row>
    <row r="33" spans="1:4" x14ac:dyDescent="0.25">
      <c r="A33" s="169"/>
      <c r="B33" s="158" t="s">
        <v>107</v>
      </c>
      <c r="C33" s="198" t="s">
        <v>153</v>
      </c>
      <c r="D33" s="199"/>
    </row>
    <row r="34" spans="1:4" x14ac:dyDescent="0.25">
      <c r="A34" s="169"/>
      <c r="B34" s="158" t="s">
        <v>108</v>
      </c>
      <c r="C34" s="198" t="s">
        <v>154</v>
      </c>
      <c r="D34" s="199"/>
    </row>
  </sheetData>
  <mergeCells count="10">
    <mergeCell ref="C31:D31"/>
    <mergeCell ref="C32:D32"/>
    <mergeCell ref="C33:D33"/>
    <mergeCell ref="C34:D34"/>
    <mergeCell ref="A1:E1"/>
    <mergeCell ref="A24:O24"/>
    <mergeCell ref="A25:O25"/>
    <mergeCell ref="C27:D28"/>
    <mergeCell ref="C29:D29"/>
    <mergeCell ref="C30:D30"/>
  </mergeCells>
  <dataValidations count="4">
    <dataValidation type="list" allowBlank="1" showInputMessage="1" showErrorMessage="1" sqref="B4:B23" xr:uid="{00000000-0002-0000-0600-000000000000}">
      <formula1>WINCHLOCATION</formula1>
    </dataValidation>
    <dataValidation type="list" allowBlank="1" showInputMessage="1" showErrorMessage="1" sqref="J4:K23" xr:uid="{00000000-0002-0000-0600-000001000000}">
      <formula1>SPLICETYPE</formula1>
    </dataValidation>
    <dataValidation type="list" allowBlank="1" showInputMessage="1" showErrorMessage="1" sqref="L4:L23" xr:uid="{00000000-0002-0000-0600-000002000000}">
      <formula1>CONDITION</formula1>
    </dataValidation>
    <dataValidation type="list" allowBlank="1" showInputMessage="1" showErrorMessage="1" sqref="N4:N23" xr:uid="{00000000-0002-0000-0600-000003000000}">
      <formula1>"PLEASE SELECT, Deployment, Routine, Detailed"</formula1>
    </dataValidation>
  </dataValidations>
  <pageMargins left="0.32" right="0.23" top="0.74803149606299213" bottom="0.74803149606299213" header="0.31496062992125984" footer="0.31496062992125984"/>
  <pageSetup paperSize="9"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34"/>
  <sheetViews>
    <sheetView zoomScaleNormal="100" zoomScaleSheetLayoutView="70" workbookViewId="0">
      <selection activeCell="F32" sqref="F32"/>
    </sheetView>
  </sheetViews>
  <sheetFormatPr defaultRowHeight="15" x14ac:dyDescent="0.25"/>
  <cols>
    <col min="1" max="1" width="7.85546875" customWidth="1"/>
    <col min="2" max="2" width="25.7109375" customWidth="1"/>
    <col min="3" max="3" width="31.85546875" customWidth="1"/>
    <col min="4" max="4" width="20.5703125" customWidth="1"/>
    <col min="5" max="5" width="16.28515625" customWidth="1"/>
    <col min="6" max="6" width="20.28515625" customWidth="1"/>
    <col min="7" max="7" width="12.42578125" customWidth="1"/>
    <col min="8" max="8" width="14.7109375" customWidth="1"/>
    <col min="9" max="9" width="17" customWidth="1"/>
    <col min="10" max="10" width="18.5703125" customWidth="1"/>
    <col min="11" max="11" width="16.28515625" customWidth="1"/>
    <col min="12" max="12" width="18.28515625" customWidth="1"/>
    <col min="13" max="13" width="21.85546875" customWidth="1"/>
    <col min="14" max="14" width="13.7109375" customWidth="1"/>
    <col min="15" max="15" width="20.140625" customWidth="1"/>
  </cols>
  <sheetData>
    <row r="1" spans="1:17" ht="25.9" x14ac:dyDescent="0.3">
      <c r="A1" s="223" t="s">
        <v>235</v>
      </c>
      <c r="B1" s="224"/>
      <c r="C1" s="224"/>
      <c r="D1" s="224"/>
      <c r="E1" s="224"/>
      <c r="F1" s="224"/>
      <c r="G1" s="224"/>
      <c r="H1" s="224"/>
      <c r="I1" s="224"/>
      <c r="J1" s="224"/>
      <c r="K1" s="224"/>
      <c r="L1" s="224"/>
      <c r="M1" s="224"/>
      <c r="N1" s="224"/>
      <c r="O1" s="224"/>
      <c r="P1" s="224"/>
      <c r="Q1" s="224"/>
    </row>
    <row r="2" spans="1:17" ht="15.6" x14ac:dyDescent="0.3">
      <c r="A2" s="15"/>
      <c r="B2" s="15"/>
      <c r="C2" s="15"/>
      <c r="D2" s="15"/>
      <c r="E2" s="15"/>
      <c r="F2" s="15"/>
      <c r="G2" s="15"/>
      <c r="H2" s="15"/>
      <c r="I2" s="15"/>
      <c r="J2" s="15"/>
      <c r="K2" s="15"/>
      <c r="L2" s="15"/>
      <c r="M2" s="209" t="s">
        <v>207</v>
      </c>
      <c r="N2" s="209"/>
      <c r="O2" s="209"/>
      <c r="P2" s="15"/>
      <c r="Q2" s="15"/>
    </row>
    <row r="3" spans="1:17" ht="46.9" x14ac:dyDescent="0.3">
      <c r="A3" s="62" t="s">
        <v>225</v>
      </c>
      <c r="B3" s="63" t="s">
        <v>0</v>
      </c>
      <c r="C3" s="63" t="s">
        <v>226</v>
      </c>
      <c r="D3" s="63" t="s">
        <v>185</v>
      </c>
      <c r="E3" s="63" t="s">
        <v>227</v>
      </c>
      <c r="F3" s="63" t="s">
        <v>37</v>
      </c>
      <c r="G3" s="63" t="s">
        <v>162</v>
      </c>
      <c r="H3" s="71" t="s">
        <v>229</v>
      </c>
      <c r="I3" s="71" t="s">
        <v>228</v>
      </c>
      <c r="J3" s="63" t="s">
        <v>1</v>
      </c>
      <c r="K3" s="71" t="s">
        <v>206</v>
      </c>
      <c r="L3" s="71" t="s">
        <v>187</v>
      </c>
      <c r="M3" s="101" t="s">
        <v>199</v>
      </c>
      <c r="N3" s="101" t="s">
        <v>201</v>
      </c>
      <c r="O3" s="101" t="s">
        <v>200</v>
      </c>
      <c r="P3" s="1"/>
      <c r="Q3" s="1"/>
    </row>
    <row r="4" spans="1:17" ht="14.45" x14ac:dyDescent="0.3">
      <c r="A4" s="77"/>
      <c r="B4" s="77" t="s">
        <v>75</v>
      </c>
      <c r="C4" s="70"/>
      <c r="D4" s="70"/>
      <c r="E4" s="70"/>
      <c r="F4" s="70"/>
      <c r="G4" s="79"/>
      <c r="H4" s="79"/>
      <c r="I4" s="141"/>
      <c r="J4" s="77" t="s">
        <v>75</v>
      </c>
      <c r="K4" s="77"/>
      <c r="L4" s="75" t="s">
        <v>75</v>
      </c>
      <c r="M4" s="24"/>
      <c r="N4" s="24"/>
      <c r="O4" s="24"/>
      <c r="P4" s="1"/>
      <c r="Q4" s="1"/>
    </row>
    <row r="5" spans="1:17" ht="14.45" x14ac:dyDescent="0.3">
      <c r="A5" s="77"/>
      <c r="B5" s="77" t="s">
        <v>75</v>
      </c>
      <c r="C5" s="70"/>
      <c r="D5" s="70"/>
      <c r="E5" s="70"/>
      <c r="F5" s="70"/>
      <c r="G5" s="70"/>
      <c r="H5" s="70"/>
      <c r="I5" s="141"/>
      <c r="J5" s="77" t="s">
        <v>75</v>
      </c>
      <c r="K5" s="80"/>
      <c r="L5" s="75" t="s">
        <v>75</v>
      </c>
      <c r="M5" s="24"/>
      <c r="N5" s="24"/>
      <c r="O5" s="24"/>
      <c r="P5" s="1"/>
      <c r="Q5" s="1"/>
    </row>
    <row r="6" spans="1:17" ht="14.45" x14ac:dyDescent="0.3">
      <c r="A6" s="77"/>
      <c r="B6" s="77" t="s">
        <v>75</v>
      </c>
      <c r="C6" s="70"/>
      <c r="D6" s="70"/>
      <c r="E6" s="70"/>
      <c r="F6" s="70"/>
      <c r="G6" s="70"/>
      <c r="H6" s="70"/>
      <c r="I6" s="141"/>
      <c r="J6" s="77" t="s">
        <v>75</v>
      </c>
      <c r="K6" s="77"/>
      <c r="L6" s="75" t="s">
        <v>75</v>
      </c>
      <c r="M6" s="24"/>
      <c r="N6" s="24"/>
      <c r="O6" s="24"/>
      <c r="P6" s="1"/>
      <c r="Q6" s="1"/>
    </row>
    <row r="7" spans="1:17" ht="14.45" x14ac:dyDescent="0.3">
      <c r="A7" s="77"/>
      <c r="B7" s="77" t="s">
        <v>75</v>
      </c>
      <c r="C7" s="70"/>
      <c r="D7" s="70"/>
      <c r="E7" s="70"/>
      <c r="F7" s="70"/>
      <c r="G7" s="70"/>
      <c r="H7" s="70"/>
      <c r="I7" s="141"/>
      <c r="J7" s="77" t="s">
        <v>75</v>
      </c>
      <c r="K7" s="77"/>
      <c r="L7" s="75" t="s">
        <v>75</v>
      </c>
      <c r="M7" s="24"/>
      <c r="N7" s="24"/>
      <c r="O7" s="24"/>
      <c r="P7" s="1"/>
      <c r="Q7" s="1"/>
    </row>
    <row r="8" spans="1:17" ht="14.45" x14ac:dyDescent="0.3">
      <c r="A8" s="77"/>
      <c r="B8" s="77" t="s">
        <v>75</v>
      </c>
      <c r="C8" s="70"/>
      <c r="D8" s="70"/>
      <c r="E8" s="70"/>
      <c r="F8" s="70"/>
      <c r="G8" s="70"/>
      <c r="H8" s="142"/>
      <c r="I8" s="141"/>
      <c r="J8" s="77" t="s">
        <v>75</v>
      </c>
      <c r="K8" s="77"/>
      <c r="L8" s="75" t="s">
        <v>75</v>
      </c>
      <c r="M8" s="24"/>
      <c r="N8" s="24"/>
      <c r="O8" s="24"/>
      <c r="P8" s="1"/>
      <c r="Q8" s="1"/>
    </row>
    <row r="9" spans="1:17" ht="14.45" x14ac:dyDescent="0.3">
      <c r="A9" s="77"/>
      <c r="B9" s="77" t="s">
        <v>75</v>
      </c>
      <c r="C9" s="70"/>
      <c r="D9" s="70"/>
      <c r="E9" s="70"/>
      <c r="F9" s="70"/>
      <c r="G9" s="70"/>
      <c r="H9" s="70"/>
      <c r="I9" s="141"/>
      <c r="J9" s="77" t="s">
        <v>75</v>
      </c>
      <c r="K9" s="77"/>
      <c r="L9" s="75" t="s">
        <v>75</v>
      </c>
      <c r="M9" s="24"/>
      <c r="N9" s="24"/>
      <c r="O9" s="24"/>
      <c r="P9" s="1"/>
      <c r="Q9" s="1"/>
    </row>
    <row r="10" spans="1:17" ht="14.45" x14ac:dyDescent="0.3">
      <c r="A10" s="77"/>
      <c r="B10" s="77" t="s">
        <v>75</v>
      </c>
      <c r="C10" s="70"/>
      <c r="D10" s="70"/>
      <c r="E10" s="70"/>
      <c r="F10" s="70"/>
      <c r="G10" s="70"/>
      <c r="H10" s="70"/>
      <c r="I10" s="141"/>
      <c r="J10" s="77" t="s">
        <v>75</v>
      </c>
      <c r="K10" s="77"/>
      <c r="L10" s="75" t="s">
        <v>75</v>
      </c>
      <c r="M10" s="24"/>
      <c r="N10" s="24"/>
      <c r="O10" s="24"/>
      <c r="P10" s="1"/>
      <c r="Q10" s="1"/>
    </row>
    <row r="11" spans="1:17" ht="14.45" x14ac:dyDescent="0.3">
      <c r="A11" s="77"/>
      <c r="B11" s="77" t="s">
        <v>75</v>
      </c>
      <c r="C11" s="70"/>
      <c r="D11" s="70"/>
      <c r="E11" s="70"/>
      <c r="F11" s="70"/>
      <c r="G11" s="70"/>
      <c r="H11" s="70"/>
      <c r="I11" s="141"/>
      <c r="J11" s="77" t="s">
        <v>75</v>
      </c>
      <c r="K11" s="77"/>
      <c r="L11" s="75" t="s">
        <v>75</v>
      </c>
      <c r="M11" s="24"/>
      <c r="N11" s="24"/>
      <c r="O11" s="24"/>
      <c r="P11" s="1"/>
      <c r="Q11" s="1"/>
    </row>
    <row r="12" spans="1:17" ht="14.45" x14ac:dyDescent="0.3">
      <c r="A12" s="77"/>
      <c r="B12" s="77" t="s">
        <v>75</v>
      </c>
      <c r="C12" s="70"/>
      <c r="D12" s="70"/>
      <c r="E12" s="70"/>
      <c r="F12" s="70"/>
      <c r="G12" s="70"/>
      <c r="H12" s="70"/>
      <c r="I12" s="141"/>
      <c r="J12" s="77" t="s">
        <v>75</v>
      </c>
      <c r="K12" s="77"/>
      <c r="L12" s="75" t="s">
        <v>75</v>
      </c>
      <c r="M12" s="24"/>
      <c r="N12" s="24"/>
      <c r="O12" s="24"/>
      <c r="P12" s="1"/>
      <c r="Q12" s="1"/>
    </row>
    <row r="13" spans="1:17" ht="14.45" x14ac:dyDescent="0.3">
      <c r="A13" s="77"/>
      <c r="B13" s="77" t="s">
        <v>75</v>
      </c>
      <c r="C13" s="70"/>
      <c r="D13" s="70"/>
      <c r="E13" s="70"/>
      <c r="F13" s="70"/>
      <c r="G13" s="70"/>
      <c r="H13" s="70"/>
      <c r="I13" s="141"/>
      <c r="J13" s="77" t="s">
        <v>75</v>
      </c>
      <c r="K13" s="77"/>
      <c r="L13" s="75" t="s">
        <v>75</v>
      </c>
      <c r="M13" s="24"/>
      <c r="N13" s="24"/>
      <c r="O13" s="24"/>
      <c r="P13" s="1"/>
      <c r="Q13" s="1"/>
    </row>
    <row r="14" spans="1:17" ht="14.45" x14ac:dyDescent="0.3">
      <c r="A14" s="77"/>
      <c r="B14" s="77" t="s">
        <v>75</v>
      </c>
      <c r="C14" s="70"/>
      <c r="D14" s="70"/>
      <c r="E14" s="70"/>
      <c r="F14" s="70"/>
      <c r="G14" s="70"/>
      <c r="H14" s="70"/>
      <c r="I14" s="141"/>
      <c r="J14" s="77" t="s">
        <v>75</v>
      </c>
      <c r="K14" s="77"/>
      <c r="L14" s="75" t="s">
        <v>75</v>
      </c>
      <c r="M14" s="24"/>
      <c r="N14" s="24"/>
      <c r="O14" s="24"/>
      <c r="P14" s="1"/>
      <c r="Q14" s="1"/>
    </row>
    <row r="15" spans="1:17" ht="14.45" x14ac:dyDescent="0.3">
      <c r="A15" s="77"/>
      <c r="B15" s="77" t="s">
        <v>75</v>
      </c>
      <c r="C15" s="70"/>
      <c r="D15" s="70"/>
      <c r="E15" s="70"/>
      <c r="F15" s="70"/>
      <c r="G15" s="70"/>
      <c r="H15" s="70"/>
      <c r="I15" s="141"/>
      <c r="J15" s="77" t="s">
        <v>75</v>
      </c>
      <c r="K15" s="77"/>
      <c r="L15" s="75" t="s">
        <v>75</v>
      </c>
      <c r="M15" s="24"/>
      <c r="N15" s="24"/>
      <c r="O15" s="24"/>
      <c r="P15" s="1"/>
      <c r="Q15" s="1"/>
    </row>
    <row r="16" spans="1:17" ht="14.45" x14ac:dyDescent="0.3">
      <c r="A16" s="77"/>
      <c r="B16" s="77" t="s">
        <v>75</v>
      </c>
      <c r="C16" s="70"/>
      <c r="D16" s="70"/>
      <c r="E16" s="70"/>
      <c r="F16" s="70"/>
      <c r="G16" s="70"/>
      <c r="H16" s="70"/>
      <c r="I16" s="141"/>
      <c r="J16" s="77" t="s">
        <v>75</v>
      </c>
      <c r="K16" s="77"/>
      <c r="L16" s="75" t="s">
        <v>75</v>
      </c>
      <c r="M16" s="24"/>
      <c r="N16" s="24"/>
      <c r="O16" s="24"/>
      <c r="P16" s="1"/>
      <c r="Q16" s="1"/>
    </row>
    <row r="17" spans="1:17" ht="14.45" x14ac:dyDescent="0.3">
      <c r="A17" s="77"/>
      <c r="B17" s="77" t="s">
        <v>75</v>
      </c>
      <c r="C17" s="70"/>
      <c r="D17" s="70"/>
      <c r="E17" s="70"/>
      <c r="F17" s="70"/>
      <c r="G17" s="70"/>
      <c r="H17" s="70"/>
      <c r="I17" s="141"/>
      <c r="J17" s="77" t="s">
        <v>75</v>
      </c>
      <c r="K17" s="77"/>
      <c r="L17" s="75" t="s">
        <v>75</v>
      </c>
      <c r="M17" s="24"/>
      <c r="N17" s="24"/>
      <c r="O17" s="24"/>
      <c r="P17" s="1"/>
      <c r="Q17" s="1"/>
    </row>
    <row r="18" spans="1:17" ht="14.45" x14ac:dyDescent="0.3">
      <c r="A18" s="77"/>
      <c r="B18" s="77" t="s">
        <v>75</v>
      </c>
      <c r="C18" s="70"/>
      <c r="D18" s="70"/>
      <c r="E18" s="70"/>
      <c r="F18" s="70"/>
      <c r="G18" s="70"/>
      <c r="H18" s="70"/>
      <c r="I18" s="141"/>
      <c r="J18" s="77" t="s">
        <v>75</v>
      </c>
      <c r="K18" s="77"/>
      <c r="L18" s="75" t="s">
        <v>75</v>
      </c>
      <c r="M18" s="24"/>
      <c r="N18" s="24"/>
      <c r="O18" s="24"/>
      <c r="P18" s="1"/>
      <c r="Q18" s="1"/>
    </row>
    <row r="19" spans="1:17" ht="14.45" x14ac:dyDescent="0.3">
      <c r="A19" s="77"/>
      <c r="B19" s="77" t="s">
        <v>75</v>
      </c>
      <c r="C19" s="70"/>
      <c r="D19" s="70"/>
      <c r="E19" s="70"/>
      <c r="F19" s="70"/>
      <c r="G19" s="70"/>
      <c r="H19" s="70"/>
      <c r="I19" s="141"/>
      <c r="J19" s="77" t="s">
        <v>75</v>
      </c>
      <c r="K19" s="77"/>
      <c r="L19" s="75" t="s">
        <v>75</v>
      </c>
      <c r="M19" s="24"/>
      <c r="N19" s="24"/>
      <c r="O19" s="24"/>
      <c r="P19" s="1"/>
      <c r="Q19" s="1"/>
    </row>
    <row r="20" spans="1:17" ht="14.45" x14ac:dyDescent="0.3">
      <c r="A20" s="77"/>
      <c r="B20" s="77" t="s">
        <v>75</v>
      </c>
      <c r="C20" s="70"/>
      <c r="D20" s="70"/>
      <c r="E20" s="70"/>
      <c r="F20" s="70"/>
      <c r="G20" s="70"/>
      <c r="H20" s="70"/>
      <c r="I20" s="141"/>
      <c r="J20" s="77" t="s">
        <v>75</v>
      </c>
      <c r="K20" s="77"/>
      <c r="L20" s="75" t="s">
        <v>75</v>
      </c>
      <c r="M20" s="24"/>
      <c r="N20" s="24"/>
      <c r="O20" s="24"/>
      <c r="P20" s="1"/>
      <c r="Q20" s="1"/>
    </row>
    <row r="21" spans="1:17" ht="18" customHeight="1" x14ac:dyDescent="0.3">
      <c r="A21" s="151"/>
      <c r="B21" s="151"/>
      <c r="C21" s="153"/>
      <c r="D21" s="153"/>
      <c r="E21" s="153"/>
      <c r="F21" s="153"/>
      <c r="G21" s="153"/>
      <c r="H21" s="153"/>
      <c r="I21" s="154"/>
      <c r="J21" s="151"/>
      <c r="K21" s="151"/>
      <c r="L21" s="155"/>
      <c r="M21" s="168"/>
      <c r="N21" s="168"/>
      <c r="O21" s="168"/>
      <c r="P21" s="1"/>
      <c r="Q21" s="1"/>
    </row>
    <row r="22" spans="1:17" ht="14.45" x14ac:dyDescent="0.3">
      <c r="A22" s="151"/>
      <c r="B22" s="151"/>
      <c r="C22" s="153"/>
      <c r="D22" s="153"/>
      <c r="E22" s="153"/>
      <c r="F22" s="153"/>
      <c r="G22" s="153"/>
      <c r="H22" s="153"/>
      <c r="I22" s="154"/>
      <c r="J22" s="151"/>
      <c r="K22" s="151"/>
      <c r="L22" s="155"/>
      <c r="M22" s="37"/>
      <c r="N22" s="37"/>
      <c r="O22" s="37"/>
      <c r="P22" s="1"/>
      <c r="Q22" s="1"/>
    </row>
    <row r="23" spans="1:17" ht="14.45" x14ac:dyDescent="0.3">
      <c r="A23" s="151"/>
      <c r="B23" s="151"/>
      <c r="C23" s="153"/>
      <c r="D23" s="153"/>
      <c r="E23" s="153"/>
      <c r="F23" s="153"/>
      <c r="G23" s="153"/>
      <c r="H23" s="153"/>
      <c r="I23" s="154"/>
      <c r="J23" s="151"/>
      <c r="K23" s="151"/>
      <c r="L23" s="155"/>
      <c r="M23" s="37"/>
      <c r="N23" s="37"/>
      <c r="O23" s="37"/>
      <c r="P23" s="1"/>
      <c r="Q23" s="1"/>
    </row>
    <row r="24" spans="1:17" ht="14.45" x14ac:dyDescent="0.3">
      <c r="A24" s="151"/>
      <c r="B24" s="151"/>
      <c r="C24" s="153"/>
      <c r="D24" s="153"/>
      <c r="E24" s="153"/>
      <c r="F24" s="153"/>
      <c r="G24" s="153"/>
      <c r="H24" s="153"/>
      <c r="I24" s="154"/>
      <c r="J24" s="151"/>
      <c r="K24" s="151"/>
      <c r="L24" s="155"/>
      <c r="M24" s="37"/>
      <c r="N24" s="37"/>
      <c r="O24" s="37"/>
      <c r="P24" s="1"/>
      <c r="Q24" s="1"/>
    </row>
    <row r="25" spans="1:17" ht="14.45" x14ac:dyDescent="0.3">
      <c r="I25" s="143"/>
      <c r="M25" s="37"/>
      <c r="N25" s="37"/>
      <c r="O25" s="37"/>
    </row>
    <row r="26" spans="1:17" ht="14.45" x14ac:dyDescent="0.3">
      <c r="M26" s="37"/>
      <c r="N26" s="37"/>
      <c r="O26" s="37"/>
    </row>
    <row r="27" spans="1:17" ht="15.75" x14ac:dyDescent="0.25">
      <c r="B27" s="158" t="s">
        <v>1</v>
      </c>
      <c r="C27" s="219"/>
      <c r="D27" s="220"/>
      <c r="F27" s="90" t="s">
        <v>254</v>
      </c>
      <c r="G27" s="89"/>
      <c r="H27" s="89"/>
      <c r="I27" s="89"/>
      <c r="J27" s="89"/>
      <c r="K27" s="89"/>
      <c r="L27" s="167"/>
      <c r="M27" s="37"/>
      <c r="N27" s="37"/>
      <c r="O27" s="37"/>
    </row>
    <row r="28" spans="1:17" x14ac:dyDescent="0.25">
      <c r="B28" s="124"/>
      <c r="C28" s="221"/>
      <c r="D28" s="222"/>
    </row>
    <row r="29" spans="1:17" ht="14.45" x14ac:dyDescent="0.3">
      <c r="B29" s="158" t="s">
        <v>208</v>
      </c>
      <c r="C29" s="198" t="s">
        <v>149</v>
      </c>
      <c r="D29" s="199"/>
    </row>
    <row r="30" spans="1:17" ht="14.45" x14ac:dyDescent="0.3">
      <c r="B30" s="158" t="s">
        <v>105</v>
      </c>
      <c r="C30" s="198" t="s">
        <v>150</v>
      </c>
      <c r="D30" s="199"/>
    </row>
    <row r="31" spans="1:17" ht="14.45" x14ac:dyDescent="0.3">
      <c r="B31" s="158" t="s">
        <v>106</v>
      </c>
      <c r="C31" s="198" t="s">
        <v>151</v>
      </c>
      <c r="D31" s="199"/>
    </row>
    <row r="32" spans="1:17" ht="14.45" x14ac:dyDescent="0.3">
      <c r="B32" s="158" t="s">
        <v>110</v>
      </c>
      <c r="C32" s="198" t="s">
        <v>152</v>
      </c>
      <c r="D32" s="199"/>
    </row>
    <row r="33" spans="2:4" ht="14.45" x14ac:dyDescent="0.3">
      <c r="B33" s="158" t="s">
        <v>107</v>
      </c>
      <c r="C33" s="198" t="s">
        <v>153</v>
      </c>
      <c r="D33" s="199"/>
    </row>
    <row r="34" spans="2:4" x14ac:dyDescent="0.25">
      <c r="B34" s="158" t="s">
        <v>108</v>
      </c>
      <c r="C34" s="198" t="s">
        <v>154</v>
      </c>
      <c r="D34" s="199"/>
    </row>
  </sheetData>
  <mergeCells count="9">
    <mergeCell ref="A1:Q1"/>
    <mergeCell ref="C33:D33"/>
    <mergeCell ref="C34:D34"/>
    <mergeCell ref="C27:D28"/>
    <mergeCell ref="C29:D29"/>
    <mergeCell ref="C30:D30"/>
    <mergeCell ref="C31:D31"/>
    <mergeCell ref="C32:D32"/>
    <mergeCell ref="M2:O2"/>
  </mergeCells>
  <dataValidations count="3">
    <dataValidation type="list" allowBlank="1" showInputMessage="1" showErrorMessage="1" sqref="J4:K24" xr:uid="{00000000-0002-0000-0700-000000000000}">
      <formula1>CONDITION</formula1>
    </dataValidation>
    <dataValidation type="list" allowBlank="1" showInputMessage="1" showErrorMessage="1" sqref="B4:B24" xr:uid="{00000000-0002-0000-0700-000001000000}">
      <formula1>WINCHLOCATION</formula1>
    </dataValidation>
    <dataValidation type="list" allowBlank="1" showInputMessage="1" showErrorMessage="1" sqref="L4:L24" xr:uid="{00000000-0002-0000-0700-000002000000}">
      <formula1>"PLEASE SELECT, Deployment, Routine, Detailed"</formula1>
    </dataValidation>
  </dataValidations>
  <pageMargins left="0.70866141732283472" right="0.70866141732283472" top="0.74803149606299213" bottom="0.74803149606299213" header="0.31496062992125984" footer="0.31496062992125984"/>
  <pageSetup paperSize="9" scale="47" orientation="landscape" r:id="rId1"/>
  <colBreaks count="1" manualBreakCount="1">
    <brk id="13"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Q24"/>
  <sheetViews>
    <sheetView topLeftCell="B1" zoomScaleNormal="100" zoomScaleSheetLayoutView="70" workbookViewId="0">
      <selection activeCell="F18" sqref="F18:H23"/>
    </sheetView>
  </sheetViews>
  <sheetFormatPr defaultRowHeight="15" x14ac:dyDescent="0.25"/>
  <cols>
    <col min="1" max="1" width="18" customWidth="1"/>
    <col min="2" max="2" width="41.28515625" bestFit="1" customWidth="1"/>
    <col min="3" max="3" width="45" customWidth="1"/>
    <col min="4" max="5" width="33.85546875" customWidth="1"/>
    <col min="6" max="6" width="29.7109375" customWidth="1"/>
    <col min="7" max="7" width="23.7109375" customWidth="1"/>
    <col min="8" max="8" width="20.5703125" bestFit="1" customWidth="1"/>
    <col min="9" max="10" width="20.5703125" customWidth="1"/>
    <col min="11" max="11" width="42.7109375" customWidth="1"/>
  </cols>
  <sheetData>
    <row r="1" spans="1:17" ht="25.9" x14ac:dyDescent="0.5">
      <c r="A1" s="201" t="s">
        <v>236</v>
      </c>
      <c r="B1" s="201"/>
      <c r="C1" s="201"/>
      <c r="D1" s="201"/>
      <c r="E1" s="201"/>
      <c r="F1" s="19"/>
      <c r="G1" s="19"/>
      <c r="H1" s="19"/>
      <c r="I1" s="19"/>
      <c r="J1" s="19"/>
      <c r="K1" s="19"/>
      <c r="L1" s="19"/>
      <c r="M1" s="19"/>
      <c r="N1" s="19"/>
      <c r="O1" s="19"/>
      <c r="P1" s="19"/>
    </row>
    <row r="2" spans="1:17" ht="15.6" x14ac:dyDescent="0.3">
      <c r="A2" s="14"/>
      <c r="B2" s="15"/>
      <c r="C2" s="15"/>
      <c r="D2" s="15"/>
      <c r="E2" s="15"/>
      <c r="F2" s="15"/>
      <c r="G2" s="15"/>
      <c r="H2" s="15"/>
      <c r="I2" s="15"/>
      <c r="J2" s="15"/>
      <c r="K2" s="15"/>
      <c r="L2" s="15"/>
      <c r="M2" s="15"/>
      <c r="N2" s="15"/>
      <c r="O2" s="15"/>
      <c r="P2" s="15"/>
    </row>
    <row r="3" spans="1:17" ht="62.45" x14ac:dyDescent="0.3">
      <c r="A3" s="61" t="s">
        <v>148</v>
      </c>
      <c r="B3" s="62" t="s">
        <v>0</v>
      </c>
      <c r="C3" s="63" t="s">
        <v>161</v>
      </c>
      <c r="D3" s="63" t="s">
        <v>183</v>
      </c>
      <c r="E3" s="63" t="s">
        <v>182</v>
      </c>
      <c r="F3" s="63" t="s">
        <v>37</v>
      </c>
      <c r="G3" s="63" t="s">
        <v>99</v>
      </c>
      <c r="H3" s="63" t="s">
        <v>1</v>
      </c>
      <c r="I3" s="71" t="s">
        <v>186</v>
      </c>
      <c r="J3" s="71" t="s">
        <v>187</v>
      </c>
      <c r="K3" s="72" t="s">
        <v>2</v>
      </c>
      <c r="L3" s="1"/>
      <c r="M3" s="1"/>
      <c r="N3" s="1"/>
      <c r="O3" s="1"/>
      <c r="P3" s="1"/>
    </row>
    <row r="4" spans="1:17" ht="22.5" customHeight="1" x14ac:dyDescent="0.3">
      <c r="A4" s="85">
        <v>1</v>
      </c>
      <c r="B4" s="69" t="s">
        <v>75</v>
      </c>
      <c r="C4" s="18"/>
      <c r="D4" s="18"/>
      <c r="E4" s="18"/>
      <c r="F4" s="18"/>
      <c r="G4" s="86"/>
      <c r="H4" s="69" t="s">
        <v>75</v>
      </c>
      <c r="I4" s="77"/>
      <c r="J4" s="75" t="s">
        <v>75</v>
      </c>
      <c r="K4" s="18"/>
      <c r="L4" s="1"/>
      <c r="M4" s="1"/>
      <c r="N4" s="1"/>
      <c r="O4" s="1"/>
      <c r="P4" s="1"/>
    </row>
    <row r="5" spans="1:17" ht="22.5" customHeight="1" x14ac:dyDescent="0.3">
      <c r="A5" s="85">
        <v>2</v>
      </c>
      <c r="B5" s="69" t="s">
        <v>75</v>
      </c>
      <c r="C5" s="18"/>
      <c r="D5" s="18"/>
      <c r="E5" s="18"/>
      <c r="F5" s="18"/>
      <c r="G5" s="86"/>
      <c r="H5" s="69" t="s">
        <v>75</v>
      </c>
      <c r="I5" s="80"/>
      <c r="J5" s="75" t="s">
        <v>75</v>
      </c>
      <c r="K5" s="18"/>
      <c r="L5" s="1"/>
      <c r="M5" s="1"/>
      <c r="N5" s="1"/>
      <c r="O5" s="1"/>
      <c r="P5" s="1"/>
    </row>
    <row r="6" spans="1:17" ht="22.5" customHeight="1" x14ac:dyDescent="0.3">
      <c r="A6" s="85">
        <v>3</v>
      </c>
      <c r="B6" s="69" t="s">
        <v>75</v>
      </c>
      <c r="C6" s="18"/>
      <c r="D6" s="18"/>
      <c r="E6" s="18"/>
      <c r="F6" s="18"/>
      <c r="G6" s="86"/>
      <c r="H6" s="69" t="s">
        <v>75</v>
      </c>
      <c r="I6" s="77"/>
      <c r="J6" s="75" t="s">
        <v>75</v>
      </c>
      <c r="K6" s="18"/>
      <c r="L6" s="1"/>
      <c r="M6" s="1"/>
      <c r="N6" s="1"/>
      <c r="O6" s="1"/>
      <c r="P6" s="1"/>
    </row>
    <row r="7" spans="1:17" ht="22.5" customHeight="1" x14ac:dyDescent="0.3">
      <c r="A7" s="85">
        <v>4</v>
      </c>
      <c r="B7" s="69" t="s">
        <v>75</v>
      </c>
      <c r="C7" s="18"/>
      <c r="D7" s="18"/>
      <c r="E7" s="18"/>
      <c r="F7" s="18"/>
      <c r="G7" s="86"/>
      <c r="H7" s="69" t="s">
        <v>75</v>
      </c>
      <c r="I7" s="84"/>
      <c r="J7" s="75" t="s">
        <v>75</v>
      </c>
      <c r="K7" s="18"/>
      <c r="L7" s="1"/>
      <c r="M7" s="1"/>
      <c r="N7" s="1"/>
      <c r="O7" s="1"/>
      <c r="P7" s="1"/>
    </row>
    <row r="8" spans="1:17" ht="22.5" customHeight="1" x14ac:dyDescent="0.3">
      <c r="A8" s="85">
        <v>5</v>
      </c>
      <c r="B8" s="69" t="s">
        <v>75</v>
      </c>
      <c r="C8" s="18"/>
      <c r="D8" s="18"/>
      <c r="E8" s="18"/>
      <c r="F8" s="18"/>
      <c r="G8" s="86"/>
      <c r="H8" s="69" t="s">
        <v>75</v>
      </c>
      <c r="I8" s="69"/>
      <c r="J8" s="75" t="s">
        <v>75</v>
      </c>
      <c r="K8" s="18"/>
      <c r="L8" s="1"/>
      <c r="M8" s="1"/>
      <c r="N8" s="1"/>
      <c r="O8" s="1"/>
      <c r="P8" s="1"/>
    </row>
    <row r="9" spans="1:17" ht="22.5" customHeight="1" x14ac:dyDescent="0.3">
      <c r="A9" s="85">
        <v>6</v>
      </c>
      <c r="B9" s="69" t="s">
        <v>75</v>
      </c>
      <c r="C9" s="18"/>
      <c r="D9" s="18"/>
      <c r="E9" s="18"/>
      <c r="F9" s="18"/>
      <c r="G9" s="86"/>
      <c r="H9" s="69" t="s">
        <v>75</v>
      </c>
      <c r="I9" s="69"/>
      <c r="J9" s="75" t="s">
        <v>75</v>
      </c>
      <c r="K9" s="18"/>
      <c r="L9" s="1"/>
      <c r="M9" s="1"/>
      <c r="N9" s="1"/>
      <c r="O9" s="1"/>
      <c r="P9" s="1"/>
    </row>
    <row r="10" spans="1:17" ht="22.5" customHeight="1" x14ac:dyDescent="0.3">
      <c r="A10" s="76">
        <v>7</v>
      </c>
      <c r="B10" s="69" t="s">
        <v>75</v>
      </c>
      <c r="C10" s="18"/>
      <c r="D10" s="70"/>
      <c r="E10" s="70"/>
      <c r="F10" s="70"/>
      <c r="G10" s="86"/>
      <c r="H10" s="69" t="s">
        <v>75</v>
      </c>
      <c r="I10" s="69"/>
      <c r="J10" s="75" t="s">
        <v>75</v>
      </c>
      <c r="K10" s="70"/>
      <c r="L10" s="37"/>
      <c r="M10" s="37"/>
      <c r="N10" s="37"/>
      <c r="O10" s="37"/>
      <c r="P10" s="37"/>
      <c r="Q10" s="37"/>
    </row>
    <row r="11" spans="1:17" ht="22.5" customHeight="1" x14ac:dyDescent="0.3">
      <c r="A11" s="76">
        <v>8</v>
      </c>
      <c r="B11" s="69" t="s">
        <v>75</v>
      </c>
      <c r="C11" s="18"/>
      <c r="D11" s="70"/>
      <c r="E11" s="70"/>
      <c r="F11" s="70"/>
      <c r="G11" s="86"/>
      <c r="H11" s="69" t="s">
        <v>75</v>
      </c>
      <c r="I11" s="69"/>
      <c r="J11" s="75" t="s">
        <v>75</v>
      </c>
      <c r="K11" s="70"/>
      <c r="L11" s="37"/>
      <c r="M11" s="37"/>
      <c r="N11" s="37"/>
      <c r="O11" s="37"/>
      <c r="P11" s="37"/>
      <c r="Q11" s="37"/>
    </row>
    <row r="12" spans="1:17" ht="22.5" customHeight="1" x14ac:dyDescent="0.3">
      <c r="A12" s="76">
        <v>9</v>
      </c>
      <c r="B12" s="69" t="s">
        <v>75</v>
      </c>
      <c r="C12" s="18"/>
      <c r="D12" s="70"/>
      <c r="E12" s="70"/>
      <c r="F12" s="70"/>
      <c r="G12" s="86"/>
      <c r="H12" s="69" t="s">
        <v>75</v>
      </c>
      <c r="I12" s="69"/>
      <c r="J12" s="75" t="s">
        <v>75</v>
      </c>
      <c r="K12" s="70"/>
      <c r="L12" s="37"/>
      <c r="M12" s="37"/>
      <c r="N12" s="37"/>
      <c r="O12" s="37"/>
      <c r="P12" s="37"/>
      <c r="Q12" s="37"/>
    </row>
    <row r="13" spans="1:17" ht="22.5" customHeight="1" x14ac:dyDescent="0.3">
      <c r="A13" s="76">
        <v>10</v>
      </c>
      <c r="B13" s="69" t="s">
        <v>75</v>
      </c>
      <c r="C13" s="18"/>
      <c r="D13" s="70"/>
      <c r="E13" s="70"/>
      <c r="F13" s="70"/>
      <c r="G13" s="86"/>
      <c r="H13" s="69" t="s">
        <v>75</v>
      </c>
      <c r="I13" s="69"/>
      <c r="J13" s="75" t="s">
        <v>75</v>
      </c>
      <c r="K13" s="70"/>
      <c r="L13" s="37"/>
      <c r="M13" s="37"/>
      <c r="N13" s="37"/>
      <c r="O13" s="37"/>
      <c r="P13" s="37"/>
      <c r="Q13" s="37"/>
    </row>
    <row r="14" spans="1:17" ht="14.45" x14ac:dyDescent="0.3">
      <c r="L14" s="37"/>
      <c r="M14" s="37"/>
      <c r="N14" s="37"/>
      <c r="O14" s="37"/>
      <c r="P14" s="37"/>
      <c r="Q14" s="37"/>
    </row>
    <row r="15" spans="1:17" ht="156.75" customHeight="1" x14ac:dyDescent="0.3">
      <c r="A15" s="225" t="s">
        <v>176</v>
      </c>
      <c r="B15" s="226"/>
      <c r="C15" s="226"/>
      <c r="D15" s="226"/>
      <c r="E15" s="226"/>
      <c r="F15" s="226"/>
      <c r="G15" s="226"/>
      <c r="H15" s="226"/>
      <c r="I15" s="226"/>
      <c r="J15" s="226"/>
      <c r="K15" s="226"/>
      <c r="L15" s="41"/>
      <c r="M15" s="41"/>
      <c r="N15" s="41"/>
      <c r="O15" s="41"/>
      <c r="P15" s="41"/>
      <c r="Q15" s="37"/>
    </row>
    <row r="16" spans="1:17" ht="14.45" x14ac:dyDescent="0.3">
      <c r="L16" s="37"/>
      <c r="M16" s="37"/>
      <c r="N16" s="37"/>
      <c r="O16" s="37"/>
      <c r="P16" s="37"/>
      <c r="Q16" s="37"/>
    </row>
    <row r="17" spans="2:17" x14ac:dyDescent="0.25">
      <c r="B17" s="158" t="s">
        <v>1</v>
      </c>
      <c r="C17" s="219"/>
      <c r="D17" s="220"/>
      <c r="L17" s="37"/>
      <c r="M17" s="37"/>
      <c r="N17" s="37"/>
      <c r="O17" s="37"/>
      <c r="P17" s="37"/>
      <c r="Q17" s="37"/>
    </row>
    <row r="18" spans="2:17" x14ac:dyDescent="0.25">
      <c r="B18" s="124"/>
      <c r="C18" s="221"/>
      <c r="D18" s="222"/>
      <c r="F18" s="162"/>
      <c r="G18" s="137"/>
      <c r="L18" s="37"/>
      <c r="M18" s="37"/>
      <c r="N18" s="37"/>
      <c r="O18" s="37"/>
      <c r="P18" s="37"/>
      <c r="Q18" s="37"/>
    </row>
    <row r="19" spans="2:17" ht="14.45" x14ac:dyDescent="0.3">
      <c r="B19" s="158" t="s">
        <v>230</v>
      </c>
      <c r="C19" s="137" t="s">
        <v>224</v>
      </c>
      <c r="D19" s="137"/>
      <c r="F19" s="162"/>
      <c r="G19" s="137"/>
      <c r="L19" s="37"/>
      <c r="M19" s="37"/>
      <c r="N19" s="37"/>
      <c r="O19" s="37"/>
      <c r="P19" s="37"/>
      <c r="Q19" s="37"/>
    </row>
    <row r="20" spans="2:17" ht="14.45" x14ac:dyDescent="0.3">
      <c r="B20" s="158" t="s">
        <v>105</v>
      </c>
      <c r="C20" s="137" t="s">
        <v>150</v>
      </c>
      <c r="D20" s="137"/>
      <c r="F20" s="162"/>
      <c r="G20" s="137"/>
      <c r="L20" s="37"/>
      <c r="M20" s="37"/>
      <c r="N20" s="37"/>
      <c r="O20" s="37"/>
      <c r="P20" s="37"/>
      <c r="Q20" s="37"/>
    </row>
    <row r="21" spans="2:17" x14ac:dyDescent="0.25">
      <c r="B21" s="158" t="s">
        <v>106</v>
      </c>
      <c r="C21" s="137" t="s">
        <v>215</v>
      </c>
      <c r="D21" s="137"/>
      <c r="F21" s="162"/>
      <c r="G21" s="137"/>
      <c r="L21" s="37"/>
      <c r="M21" s="37"/>
      <c r="N21" s="37"/>
      <c r="O21" s="37"/>
      <c r="P21" s="37"/>
      <c r="Q21" s="37"/>
    </row>
    <row r="22" spans="2:17" x14ac:dyDescent="0.25">
      <c r="B22" s="158" t="s">
        <v>110</v>
      </c>
      <c r="C22" s="137" t="s">
        <v>216</v>
      </c>
      <c r="D22" s="137"/>
      <c r="F22" s="162"/>
      <c r="G22" s="137"/>
      <c r="L22" s="37"/>
      <c r="M22" s="37"/>
      <c r="N22" s="37"/>
      <c r="O22" s="37"/>
      <c r="P22" s="37"/>
      <c r="Q22" s="37"/>
    </row>
    <row r="23" spans="2:17" x14ac:dyDescent="0.25">
      <c r="B23" s="158" t="s">
        <v>107</v>
      </c>
      <c r="C23" s="137" t="s">
        <v>237</v>
      </c>
      <c r="D23" s="137"/>
      <c r="F23" s="162"/>
      <c r="G23" s="137"/>
    </row>
    <row r="24" spans="2:17" x14ac:dyDescent="0.25">
      <c r="B24" s="158" t="s">
        <v>108</v>
      </c>
      <c r="C24" s="137" t="s">
        <v>237</v>
      </c>
      <c r="D24" s="137"/>
    </row>
  </sheetData>
  <mergeCells count="3">
    <mergeCell ref="A1:E1"/>
    <mergeCell ref="A15:K15"/>
    <mergeCell ref="C17:D18"/>
  </mergeCells>
  <dataValidations count="3">
    <dataValidation type="list" allowBlank="1" showInputMessage="1" showErrorMessage="1" sqref="B4:B13" xr:uid="{00000000-0002-0000-0800-000000000000}">
      <formula1>LOCATION</formula1>
    </dataValidation>
    <dataValidation type="list" allowBlank="1" showInputMessage="1" showErrorMessage="1" sqref="H4:I13" xr:uid="{00000000-0002-0000-0800-000001000000}">
      <formula1>CONDITION</formula1>
    </dataValidation>
    <dataValidation type="list" allowBlank="1" showInputMessage="1" showErrorMessage="1" sqref="J4:J13" xr:uid="{00000000-0002-0000-0800-000002000000}">
      <formula1>"PLEASE SELECT, Deployment, Routine, Detailed"</formula1>
    </dataValidation>
  </dataValidations>
  <pageMargins left="0.7" right="0.7" top="0.75" bottom="0.75" header="0.3" footer="0.3"/>
  <pageSetup paperSize="9" scale="39" orientation="landscape" r:id="rId1"/>
  <colBreaks count="1" manualBreakCount="1">
    <brk id="1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16</vt:i4>
      </vt:variant>
    </vt:vector>
  </HeadingPairs>
  <TitlesOfParts>
    <vt:vector size="30" baseType="lpstr">
      <vt:lpstr>Vessel General</vt:lpstr>
      <vt:lpstr>REPL CRITERIA</vt:lpstr>
      <vt:lpstr> MOORING WIRES </vt:lpstr>
      <vt:lpstr>SPARE WIRES</vt:lpstr>
      <vt:lpstr>MOORING TAILS</vt:lpstr>
      <vt:lpstr>SPARE MOORING TAIL</vt:lpstr>
      <vt:lpstr> HMPE ROPES</vt:lpstr>
      <vt:lpstr>MOORING ROPES</vt:lpstr>
      <vt:lpstr>SPARE MOORING ROPES</vt:lpstr>
      <vt:lpstr>JOIN SHACKLES</vt:lpstr>
      <vt:lpstr>MESSENGER ROPES</vt:lpstr>
      <vt:lpstr>ROPE STOPPERS FOR MOORING OPERA</vt:lpstr>
      <vt:lpstr>CHAIN STOPPERS FOR MOORING OPER</vt:lpstr>
      <vt:lpstr>SETTINGS</vt:lpstr>
      <vt:lpstr>CONDITION</vt:lpstr>
      <vt:lpstr>JOINSHACKLES</vt:lpstr>
      <vt:lpstr>LOCATION</vt:lpstr>
      <vt:lpstr>' MOORING WIRES '!Print_Area</vt:lpstr>
      <vt:lpstr>'JOIN SHACKLES'!Print_Area</vt:lpstr>
      <vt:lpstr>'MESSENGER ROPES'!Print_Area</vt:lpstr>
      <vt:lpstr>'MOORING ROPES'!Print_Area</vt:lpstr>
      <vt:lpstr>'MOORING TAILS'!Print_Area</vt:lpstr>
      <vt:lpstr>'ROPE STOPPERS FOR MOORING OPERA'!Print_Area</vt:lpstr>
      <vt:lpstr>'SPARE MOORING ROPES'!Print_Area</vt:lpstr>
      <vt:lpstr>'SPARE MOORING TAIL'!Print_Area</vt:lpstr>
      <vt:lpstr>'Vessel General'!Print_Area</vt:lpstr>
      <vt:lpstr>' MOORING WIRES '!Print_Titles</vt:lpstr>
      <vt:lpstr>SPLICETYPE</vt:lpstr>
      <vt:lpstr>VESSELTYPE</vt:lpstr>
      <vt:lpstr>WINCHLOCATION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2020-12-09T07:24:26Z</dcterms:modified>
</cp:coreProperties>
</file>