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0" yWindow="315" windowWidth="11100" windowHeight="6090"/>
  </bookViews>
  <sheets>
    <sheet name="VoyRep" sheetId="1" r:id="rId1"/>
  </sheets>
  <definedNames>
    <definedName name="_xlnm.Print_Area" localSheetId="0">VoyRep!$A$1:$R$55</definedName>
  </definedNames>
  <calcPr calcId="145621"/>
</workbook>
</file>

<file path=xl/calcChain.xml><?xml version="1.0" encoding="utf-8"?>
<calcChain xmlns="http://schemas.openxmlformats.org/spreadsheetml/2006/main">
  <c r="D46" i="1" l="1"/>
  <c r="R52" i="1"/>
  <c r="R51" i="1"/>
  <c r="E50" i="1"/>
  <c r="R50" i="1"/>
  <c r="P47" i="1"/>
  <c r="P50" i="1"/>
  <c r="O50" i="1"/>
  <c r="N50" i="1"/>
  <c r="M50" i="1"/>
  <c r="L50" i="1"/>
  <c r="K50" i="1"/>
  <c r="J50" i="1"/>
  <c r="I50" i="1"/>
  <c r="H50" i="1"/>
  <c r="G50" i="1"/>
  <c r="F50" i="1"/>
  <c r="D50" i="1"/>
  <c r="E46" i="1"/>
  <c r="R46" i="1"/>
  <c r="P46" i="1"/>
  <c r="O46" i="1"/>
  <c r="N46" i="1"/>
  <c r="M46" i="1"/>
  <c r="L46" i="1"/>
  <c r="K46" i="1"/>
  <c r="J46" i="1"/>
  <c r="I46" i="1"/>
  <c r="H46" i="1"/>
  <c r="G46" i="1"/>
  <c r="F46" i="1"/>
  <c r="R42" i="1"/>
  <c r="R41" i="1"/>
  <c r="E40" i="1"/>
  <c r="R40" i="1"/>
  <c r="P40" i="1"/>
  <c r="O40" i="1"/>
  <c r="N40" i="1"/>
  <c r="M40" i="1"/>
  <c r="L40" i="1"/>
  <c r="K40" i="1"/>
  <c r="J40" i="1"/>
  <c r="I40" i="1"/>
  <c r="H40" i="1"/>
  <c r="G40" i="1"/>
  <c r="F40" i="1"/>
  <c r="R39" i="1"/>
  <c r="R38" i="1"/>
  <c r="R37" i="1"/>
  <c r="R36" i="1"/>
  <c r="R35" i="1"/>
  <c r="R34" i="1"/>
  <c r="R33" i="1"/>
  <c r="R32" i="1"/>
  <c r="R31" i="1"/>
  <c r="R30" i="1"/>
  <c r="E29" i="1"/>
  <c r="F29" i="1"/>
  <c r="G29" i="1"/>
  <c r="H29" i="1"/>
  <c r="I29" i="1"/>
  <c r="J29" i="1"/>
  <c r="K29" i="1"/>
  <c r="R29" i="1"/>
  <c r="L29" i="1"/>
  <c r="M29" i="1"/>
  <c r="N29" i="1"/>
  <c r="O29" i="1"/>
  <c r="P29" i="1"/>
  <c r="D29" i="1"/>
  <c r="D28" i="1"/>
  <c r="R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R27" i="1"/>
  <c r="L27" i="1"/>
  <c r="M27" i="1"/>
  <c r="N27" i="1"/>
  <c r="O27" i="1"/>
  <c r="P27" i="1"/>
  <c r="E26" i="1"/>
  <c r="R26" i="1"/>
  <c r="P26" i="1"/>
  <c r="O26" i="1"/>
  <c r="N26" i="1"/>
  <c r="M26" i="1"/>
  <c r="L26" i="1"/>
  <c r="K26" i="1"/>
  <c r="J26" i="1"/>
  <c r="I26" i="1"/>
  <c r="H26" i="1"/>
  <c r="G26" i="1"/>
  <c r="F26" i="1"/>
  <c r="R25" i="1"/>
</calcChain>
</file>

<file path=xl/sharedStrings.xml><?xml version="1.0" encoding="utf-8"?>
<sst xmlns="http://schemas.openxmlformats.org/spreadsheetml/2006/main" count="99" uniqueCount="57">
  <si>
    <t>SHIP</t>
  </si>
  <si>
    <t>CRUISE No.</t>
  </si>
  <si>
    <t>Port       (Country)</t>
  </si>
  <si>
    <t xml:space="preserve"> </t>
  </si>
  <si>
    <t>TOTALS (MEAN)</t>
  </si>
  <si>
    <t>time zone</t>
  </si>
  <si>
    <t>berth</t>
  </si>
  <si>
    <t>Arrival</t>
  </si>
  <si>
    <t>arrival date</t>
  </si>
  <si>
    <t>standby</t>
  </si>
  <si>
    <t>pilot ordered</t>
  </si>
  <si>
    <t>pilot on board</t>
  </si>
  <si>
    <t>arrival</t>
  </si>
  <si>
    <t>F.W.E.</t>
  </si>
  <si>
    <t>ship cleared</t>
  </si>
  <si>
    <t>Departure</t>
  </si>
  <si>
    <t>departure date</t>
  </si>
  <si>
    <t>pilot off</t>
  </si>
  <si>
    <t>departure</t>
  </si>
  <si>
    <t>full away</t>
  </si>
  <si>
    <t>ROBs Departure</t>
  </si>
  <si>
    <t>HFO</t>
  </si>
  <si>
    <t>MGO</t>
  </si>
  <si>
    <t>F.W.</t>
  </si>
  <si>
    <t>Voyage</t>
  </si>
  <si>
    <t>distance</t>
  </si>
  <si>
    <t>speed</t>
  </si>
  <si>
    <t>-</t>
  </si>
  <si>
    <t>Hours</t>
  </si>
  <si>
    <t>at sea</t>
  </si>
  <si>
    <t>in port</t>
  </si>
  <si>
    <t>manouvering</t>
  </si>
  <si>
    <t>Fuel Consumption</t>
  </si>
  <si>
    <t xml:space="preserve">at sea </t>
  </si>
  <si>
    <t>MGO/MDO Consumption</t>
  </si>
  <si>
    <t>Bunkered</t>
  </si>
  <si>
    <t>fuel</t>
  </si>
  <si>
    <t>MDO/ MGO</t>
  </si>
  <si>
    <t>Water</t>
  </si>
  <si>
    <t>on board</t>
  </si>
  <si>
    <t>produced</t>
  </si>
  <si>
    <t>bunkered</t>
  </si>
  <si>
    <t>consum/day</t>
  </si>
  <si>
    <t>Garbage</t>
  </si>
  <si>
    <t>disp. (m³)</t>
  </si>
  <si>
    <t xml:space="preserve">Sludge </t>
  </si>
  <si>
    <t>Passengers</t>
  </si>
  <si>
    <t>on arrival</t>
  </si>
  <si>
    <t>disembarking</t>
  </si>
  <si>
    <t>embarking</t>
  </si>
  <si>
    <t>on departure</t>
  </si>
  <si>
    <t>Crew</t>
  </si>
  <si>
    <t>Port</t>
  </si>
  <si>
    <t>tugs on arr.</t>
  </si>
  <si>
    <t>tugs on dep.</t>
  </si>
  <si>
    <t>comments</t>
  </si>
  <si>
    <t xml:space="preserve"> Note:  This file should be completed and sent by e-mail to the Technical Operations Department and the Cruise Planning &amp; Operations Department upon the completion of each cruise and when requested by the Company.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</si>
</sst>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86" formatCode="dd/mm"/>
    <numFmt numFmtId="187" formatCode="0.0"/>
    <numFmt numFmtId="190" formatCode="0&quot;´&quot;"/>
    <numFmt numFmtId="191" formatCode="0.00&quot;´&quot;"/>
    <numFmt numFmtId="192" formatCode="&quot;(&quot;0.00&quot;´)&quot;"/>
    <numFmt numFmtId="193" formatCode="[h]:mm"/>
    <numFmt numFmtId="194" formatCode="&quot;(&quot;0&quot;)&quot;"/>
  </numFmts>
  <fonts count="12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12"/>
      <name val="Arial"/>
      <family val="2"/>
    </font>
    <font>
      <b/>
      <u/>
      <sz val="14"/>
      <color indexed="12"/>
      <name val="Arial"/>
      <family val="2"/>
    </font>
    <font>
      <sz val="8"/>
      <color indexed="10"/>
      <name val="Arial"/>
      <family val="2"/>
    </font>
    <font>
      <sz val="8"/>
      <color indexed="53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4" fillId="0" borderId="0" xfId="0" applyFont="1" applyBorder="1" applyProtection="1"/>
    <xf numFmtId="0" fontId="5" fillId="0" borderId="0" xfId="0" applyFont="1" applyBorder="1" applyProtection="1"/>
    <xf numFmtId="0" fontId="6" fillId="0" borderId="0" xfId="0" applyFont="1" applyBorder="1" applyProtection="1"/>
    <xf numFmtId="0" fontId="7" fillId="0" borderId="0" xfId="0" applyFont="1" applyBorder="1" applyProtection="1"/>
    <xf numFmtId="0" fontId="3" fillId="0" borderId="0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center" textRotation="90" wrapText="1"/>
    </xf>
    <xf numFmtId="0" fontId="5" fillId="0" borderId="3" xfId="0" applyFont="1" applyBorder="1" applyAlignment="1" applyProtection="1">
      <alignment horizontal="center" textRotation="180" wrapText="1"/>
    </xf>
    <xf numFmtId="0" fontId="7" fillId="0" borderId="3" xfId="0" applyFont="1" applyBorder="1" applyAlignment="1" applyProtection="1">
      <alignment horizontal="center" textRotation="180" wrapText="1"/>
      <protection locked="0"/>
    </xf>
    <xf numFmtId="0" fontId="5" fillId="0" borderId="0" xfId="0" applyFont="1" applyBorder="1" applyAlignment="1" applyProtection="1">
      <alignment horizontal="center" textRotation="180" wrapText="1"/>
    </xf>
    <xf numFmtId="0" fontId="9" fillId="0" borderId="4" xfId="0" applyFont="1" applyBorder="1" applyAlignment="1" applyProtection="1">
      <alignment horizontal="center" textRotation="180" wrapText="1"/>
    </xf>
    <xf numFmtId="0" fontId="5" fillId="0" borderId="5" xfId="0" applyFont="1" applyBorder="1" applyAlignment="1" applyProtection="1">
      <alignment horizontal="center" textRotation="180" wrapText="1"/>
    </xf>
    <xf numFmtId="0" fontId="7" fillId="0" borderId="5" xfId="0" applyFont="1" applyBorder="1" applyAlignment="1" applyProtection="1">
      <alignment horizontal="center" textRotation="180" wrapText="1"/>
      <protection locked="0"/>
    </xf>
    <xf numFmtId="0" fontId="9" fillId="0" borderId="0" xfId="0" applyFont="1" applyBorder="1" applyAlignment="1" applyProtection="1">
      <alignment horizontal="center" textRotation="180" wrapText="1"/>
    </xf>
    <xf numFmtId="0" fontId="5" fillId="0" borderId="0" xfId="0" applyFont="1" applyBorder="1" applyAlignment="1" applyProtection="1">
      <alignment horizontal="right" vertical="center" wrapText="1"/>
    </xf>
    <xf numFmtId="0" fontId="7" fillId="0" borderId="4" xfId="0" applyFont="1" applyBorder="1" applyAlignment="1" applyProtection="1">
      <alignment horizontal="center" vertical="center"/>
    </xf>
    <xf numFmtId="0" fontId="7" fillId="0" borderId="4" xfId="0" applyNumberFormat="1" applyFont="1" applyBorder="1" applyAlignment="1" applyProtection="1">
      <alignment horizontal="center" vertical="center"/>
      <protection locked="0"/>
    </xf>
    <xf numFmtId="186" fontId="5" fillId="0" borderId="0" xfId="0" applyNumberFormat="1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vertical="center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right" vertical="center" wrapText="1"/>
    </xf>
    <xf numFmtId="0" fontId="5" fillId="0" borderId="6" xfId="0" applyFont="1" applyBorder="1" applyAlignment="1" applyProtection="1">
      <alignment horizontal="right" vertical="center" wrapText="1"/>
    </xf>
    <xf numFmtId="186" fontId="7" fillId="0" borderId="4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vertical="center"/>
    </xf>
    <xf numFmtId="20" fontId="7" fillId="0" borderId="4" xfId="0" applyNumberFormat="1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vertical="center"/>
    </xf>
    <xf numFmtId="20" fontId="7" fillId="0" borderId="4" xfId="0" applyNumberFormat="1" applyFont="1" applyBorder="1" applyAlignment="1" applyProtection="1">
      <alignment horizontal="center" vertical="center" wrapText="1"/>
      <protection locked="0"/>
    </xf>
    <xf numFmtId="187" fontId="7" fillId="0" borderId="4" xfId="0" applyNumberFormat="1" applyFont="1" applyBorder="1" applyAlignment="1" applyProtection="1">
      <alignment horizontal="center" vertical="center" wrapText="1"/>
      <protection locked="0"/>
    </xf>
    <xf numFmtId="187" fontId="7" fillId="0" borderId="4" xfId="0" applyNumberFormat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right" vertical="center" wrapText="1"/>
    </xf>
    <xf numFmtId="1" fontId="7" fillId="0" borderId="4" xfId="0" applyNumberFormat="1" applyFont="1" applyBorder="1" applyAlignment="1" applyProtection="1">
      <alignment horizontal="center" vertical="center"/>
      <protection locked="0"/>
    </xf>
    <xf numFmtId="1" fontId="5" fillId="0" borderId="0" xfId="0" applyNumberFormat="1" applyFont="1" applyBorder="1" applyAlignment="1" applyProtection="1">
      <alignment horizontal="center" vertical="center"/>
    </xf>
    <xf numFmtId="0" fontId="7" fillId="0" borderId="4" xfId="0" quotePrefix="1" applyFont="1" applyBorder="1" applyAlignment="1" applyProtection="1">
      <alignment horizontal="center" vertical="center" wrapText="1"/>
      <protection locked="0"/>
    </xf>
    <xf numFmtId="190" fontId="7" fillId="0" borderId="4" xfId="0" applyNumberFormat="1" applyFont="1" applyBorder="1" applyAlignment="1" applyProtection="1">
      <alignment horizontal="center" vertical="center"/>
      <protection locked="0"/>
    </xf>
    <xf numFmtId="190" fontId="9" fillId="0" borderId="4" xfId="0" applyNumberFormat="1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right" vertical="center" wrapText="1"/>
    </xf>
    <xf numFmtId="0" fontId="9" fillId="0" borderId="4" xfId="0" quotePrefix="1" applyFont="1" applyBorder="1" applyAlignment="1" applyProtection="1">
      <alignment horizontal="center" vertical="center"/>
    </xf>
    <xf numFmtId="191" fontId="9" fillId="0" borderId="4" xfId="0" applyNumberFormat="1" applyFont="1" applyBorder="1" applyAlignment="1" applyProtection="1">
      <alignment horizontal="center" vertical="center"/>
    </xf>
    <xf numFmtId="192" fontId="9" fillId="0" borderId="4" xfId="0" applyNumberFormat="1" applyFont="1" applyBorder="1" applyAlignment="1" applyProtection="1">
      <alignment horizontal="center" vertical="center"/>
    </xf>
    <xf numFmtId="0" fontId="9" fillId="0" borderId="4" xfId="0" quotePrefix="1" applyFont="1" applyBorder="1" applyAlignment="1" applyProtection="1">
      <alignment horizontal="center" vertical="center" wrapText="1"/>
    </xf>
    <xf numFmtId="193" fontId="9" fillId="0" borderId="4" xfId="0" applyNumberFormat="1" applyFont="1" applyBorder="1" applyAlignment="1" applyProtection="1">
      <alignment horizontal="center" vertical="center"/>
    </xf>
    <xf numFmtId="20" fontId="9" fillId="0" borderId="0" xfId="0" applyNumberFormat="1" applyFont="1" applyBorder="1" applyAlignment="1" applyProtection="1">
      <alignment horizontal="center" vertical="center"/>
    </xf>
    <xf numFmtId="193" fontId="9" fillId="0" borderId="4" xfId="0" quotePrefix="1" applyNumberFormat="1" applyFont="1" applyFill="1" applyBorder="1" applyAlignment="1" applyProtection="1">
      <alignment horizontal="center" vertical="center"/>
    </xf>
    <xf numFmtId="20" fontId="5" fillId="0" borderId="0" xfId="0" applyNumberFormat="1" applyFont="1" applyBorder="1" applyAlignment="1" applyProtection="1">
      <alignment horizontal="center" vertical="center"/>
    </xf>
    <xf numFmtId="0" fontId="5" fillId="0" borderId="4" xfId="0" quotePrefix="1" applyFont="1" applyBorder="1" applyAlignment="1" applyProtection="1">
      <alignment horizontal="center" vertical="center" wrapText="1"/>
    </xf>
    <xf numFmtId="187" fontId="9" fillId="0" borderId="4" xfId="0" applyNumberFormat="1" applyFont="1" applyBorder="1" applyAlignment="1" applyProtection="1">
      <alignment horizontal="center" vertical="center"/>
    </xf>
    <xf numFmtId="187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/>
    </xf>
    <xf numFmtId="194" fontId="9" fillId="0" borderId="4" xfId="0" applyNumberFormat="1" applyFont="1" applyBorder="1" applyAlignment="1" applyProtection="1">
      <alignment horizontal="center" vertical="center"/>
    </xf>
    <xf numFmtId="1" fontId="7" fillId="0" borderId="4" xfId="0" quotePrefix="1" applyNumberFormat="1" applyFont="1" applyBorder="1" applyAlignment="1" applyProtection="1">
      <alignment horizontal="center" vertical="center" wrapText="1"/>
    </xf>
    <xf numFmtId="1" fontId="7" fillId="0" borderId="4" xfId="0" applyNumberFormat="1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vertical="center"/>
      <protection locked="0"/>
    </xf>
    <xf numFmtId="1" fontId="9" fillId="0" borderId="4" xfId="0" quotePrefix="1" applyNumberFormat="1" applyFont="1" applyBorder="1" applyAlignment="1" applyProtection="1">
      <alignment horizontal="center" vertical="center" wrapText="1"/>
    </xf>
    <xf numFmtId="1" fontId="9" fillId="0" borderId="4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right" vertical="center" wrapText="1"/>
    </xf>
    <xf numFmtId="0" fontId="7" fillId="0" borderId="4" xfId="0" applyNumberFormat="1" applyFont="1" applyBorder="1" applyAlignment="1" applyProtection="1">
      <alignment horizontal="center" vertical="center"/>
    </xf>
    <xf numFmtId="0" fontId="10" fillId="0" borderId="4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right" vertical="center" wrapText="1"/>
    </xf>
    <xf numFmtId="0" fontId="5" fillId="0" borderId="0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vertical="center"/>
    </xf>
    <xf numFmtId="0" fontId="5" fillId="0" borderId="1" xfId="0" applyFont="1" applyBorder="1" applyAlignment="1" applyProtection="1">
      <alignment horizontal="right" vertical="center" wrapText="1"/>
    </xf>
    <xf numFmtId="0" fontId="4" fillId="0" borderId="1" xfId="0" applyFont="1" applyBorder="1" applyAlignment="1" applyProtection="1">
      <alignment horizontal="right" vertical="center" wrapText="1"/>
    </xf>
    <xf numFmtId="0" fontId="7" fillId="0" borderId="0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</xf>
    <xf numFmtId="0" fontId="2" fillId="0" borderId="4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</xf>
    <xf numFmtId="0" fontId="1" fillId="0" borderId="9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tabSelected="1" view="pageBreakPreview" zoomScale="106" zoomScaleNormal="66" workbookViewId="0">
      <pane xSplit="3" ySplit="4" topLeftCell="D21" activePane="bottomRight" state="frozen"/>
      <selection pane="topRight" activeCell="D1" sqref="D1"/>
      <selection pane="bottomLeft" activeCell="A5" sqref="A5"/>
      <selection pane="bottomRight" activeCell="K39" sqref="K39"/>
    </sheetView>
  </sheetViews>
  <sheetFormatPr defaultRowHeight="12.75" x14ac:dyDescent="0.2"/>
  <cols>
    <col min="1" max="1" width="10.140625" style="5" customWidth="1"/>
    <col min="2" max="2" width="0.7109375" style="5" customWidth="1"/>
    <col min="3" max="3" width="10" style="5" customWidth="1"/>
    <col min="4" max="16" width="5.7109375" style="5" customWidth="1"/>
    <col min="17" max="17" width="0.85546875" style="5" customWidth="1"/>
    <col min="18" max="18" width="5.7109375" style="5" customWidth="1"/>
    <col min="19" max="16384" width="9.140625" style="5"/>
  </cols>
  <sheetData>
    <row r="1" spans="1:18" s="3" customFormat="1" ht="18" customHeight="1" x14ac:dyDescent="0.2">
      <c r="A1" s="1" t="s">
        <v>0</v>
      </c>
      <c r="B1" s="2"/>
      <c r="C1" s="85"/>
      <c r="D1" s="85"/>
      <c r="E1" s="85"/>
      <c r="F1" s="85"/>
      <c r="G1" s="85"/>
      <c r="H1" s="85"/>
      <c r="I1" s="85"/>
      <c r="K1" s="86" t="s">
        <v>1</v>
      </c>
      <c r="L1" s="87"/>
      <c r="M1" s="88"/>
      <c r="N1" s="81"/>
      <c r="O1" s="82"/>
      <c r="P1" s="82"/>
      <c r="Q1" s="82"/>
      <c r="R1" s="83"/>
    </row>
    <row r="2" spans="1:18" ht="6" customHeight="1" x14ac:dyDescent="0.25">
      <c r="A2" s="4"/>
      <c r="B2" s="4"/>
      <c r="D2" s="4"/>
      <c r="E2" s="4"/>
      <c r="F2" s="4"/>
      <c r="G2" s="4"/>
      <c r="H2" s="4"/>
      <c r="I2" s="6"/>
      <c r="J2" s="7"/>
      <c r="L2" s="8"/>
      <c r="M2" s="6"/>
      <c r="N2" s="9"/>
      <c r="O2" s="10"/>
      <c r="P2" s="10"/>
      <c r="Q2" s="11"/>
      <c r="R2" s="12"/>
    </row>
    <row r="3" spans="1:18" ht="58.5" customHeight="1" x14ac:dyDescent="0.2">
      <c r="A3" s="13"/>
      <c r="B3" s="13"/>
      <c r="C3" s="14" t="s">
        <v>2</v>
      </c>
      <c r="D3" s="15"/>
      <c r="E3" s="15"/>
      <c r="F3" s="15"/>
      <c r="G3" s="15"/>
      <c r="H3" s="15"/>
      <c r="I3" s="15"/>
      <c r="J3" s="15" t="s">
        <v>3</v>
      </c>
      <c r="K3" s="15" t="s">
        <v>3</v>
      </c>
      <c r="L3" s="15" t="s">
        <v>3</v>
      </c>
      <c r="M3" s="15" t="s">
        <v>3</v>
      </c>
      <c r="N3" s="15" t="s">
        <v>3</v>
      </c>
      <c r="O3" s="15"/>
      <c r="P3" s="15"/>
      <c r="Q3" s="16"/>
      <c r="R3" s="17" t="s">
        <v>4</v>
      </c>
    </row>
    <row r="4" spans="1:18" ht="3.75" customHeight="1" x14ac:dyDescent="0.2">
      <c r="A4" s="13"/>
      <c r="B4" s="13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6"/>
      <c r="R4" s="20"/>
    </row>
    <row r="5" spans="1:18" x14ac:dyDescent="0.2">
      <c r="A5" s="21"/>
      <c r="B5" s="21"/>
      <c r="C5" s="73" t="s">
        <v>5</v>
      </c>
      <c r="D5" s="23"/>
      <c r="E5" s="23"/>
      <c r="F5" s="23"/>
      <c r="G5" s="23"/>
      <c r="H5" s="23"/>
      <c r="I5" s="23"/>
      <c r="J5" s="23" t="s">
        <v>3</v>
      </c>
      <c r="K5" s="23" t="s">
        <v>3</v>
      </c>
      <c r="L5" s="23" t="s">
        <v>3</v>
      </c>
      <c r="M5" s="23" t="s">
        <v>3</v>
      </c>
      <c r="N5" s="23" t="s">
        <v>3</v>
      </c>
      <c r="O5" s="23"/>
      <c r="P5" s="23"/>
      <c r="Q5" s="24"/>
      <c r="R5" s="25"/>
    </row>
    <row r="6" spans="1:18" x14ac:dyDescent="0.2">
      <c r="A6" s="21"/>
      <c r="B6" s="21"/>
      <c r="C6" s="74" t="s">
        <v>6</v>
      </c>
      <c r="D6" s="26"/>
      <c r="E6" s="26"/>
      <c r="F6" s="26"/>
      <c r="G6" s="26"/>
      <c r="H6" s="26"/>
      <c r="I6" s="26"/>
      <c r="J6" s="26" t="s">
        <v>3</v>
      </c>
      <c r="K6" s="26" t="s">
        <v>3</v>
      </c>
      <c r="L6" s="26" t="s">
        <v>3</v>
      </c>
      <c r="M6" s="27" t="s">
        <v>3</v>
      </c>
      <c r="N6" s="27" t="s">
        <v>3</v>
      </c>
      <c r="O6" s="27"/>
      <c r="P6" s="27"/>
      <c r="Q6" s="28"/>
      <c r="R6" s="25"/>
    </row>
    <row r="7" spans="1:18" x14ac:dyDescent="0.2">
      <c r="A7" s="78" t="s">
        <v>7</v>
      </c>
      <c r="B7" s="30"/>
      <c r="C7" s="75" t="s">
        <v>8</v>
      </c>
      <c r="D7" s="31"/>
      <c r="E7" s="31"/>
      <c r="F7" s="31"/>
      <c r="G7" s="31"/>
      <c r="H7" s="31"/>
      <c r="I7" s="31"/>
      <c r="J7" s="31" t="s">
        <v>3</v>
      </c>
      <c r="K7" s="31" t="s">
        <v>3</v>
      </c>
      <c r="L7" s="31" t="s">
        <v>3</v>
      </c>
      <c r="M7" s="31" t="s">
        <v>3</v>
      </c>
      <c r="N7" s="31" t="s">
        <v>3</v>
      </c>
      <c r="O7" s="31"/>
      <c r="P7" s="31"/>
      <c r="Q7" s="24"/>
      <c r="R7" s="25"/>
    </row>
    <row r="8" spans="1:18" x14ac:dyDescent="0.2">
      <c r="A8" s="84"/>
      <c r="B8" s="32"/>
      <c r="C8" s="76" t="s">
        <v>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27"/>
      <c r="P8" s="27"/>
      <c r="Q8" s="28"/>
      <c r="R8" s="25"/>
    </row>
    <row r="9" spans="1:18" x14ac:dyDescent="0.2">
      <c r="A9" s="84"/>
      <c r="B9" s="32"/>
      <c r="C9" s="76" t="s">
        <v>10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27"/>
      <c r="P9" s="27"/>
      <c r="Q9" s="28"/>
      <c r="R9" s="25"/>
    </row>
    <row r="10" spans="1:18" ht="16.5" customHeight="1" x14ac:dyDescent="0.2">
      <c r="A10" s="84"/>
      <c r="B10" s="32"/>
      <c r="C10" s="76" t="s">
        <v>11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27"/>
      <c r="P10" s="27"/>
      <c r="Q10" s="28"/>
      <c r="R10" s="25"/>
    </row>
    <row r="11" spans="1:18" x14ac:dyDescent="0.2">
      <c r="A11" s="84"/>
      <c r="B11" s="32"/>
      <c r="C11" s="76" t="s">
        <v>12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27"/>
      <c r="P11" s="27"/>
      <c r="Q11" s="28"/>
      <c r="R11" s="25"/>
    </row>
    <row r="12" spans="1:18" x14ac:dyDescent="0.2">
      <c r="A12" s="84"/>
      <c r="B12" s="32"/>
      <c r="C12" s="76" t="s">
        <v>13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27"/>
      <c r="P12" s="27"/>
      <c r="Q12" s="28"/>
      <c r="R12" s="25"/>
    </row>
    <row r="13" spans="1:18" x14ac:dyDescent="0.2">
      <c r="A13" s="84"/>
      <c r="B13" s="34"/>
      <c r="C13" s="76" t="s">
        <v>14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27"/>
      <c r="P13" s="27"/>
      <c r="Q13" s="28"/>
      <c r="R13" s="25"/>
    </row>
    <row r="14" spans="1:18" x14ac:dyDescent="0.2">
      <c r="A14" s="78" t="s">
        <v>15</v>
      </c>
      <c r="B14" s="30"/>
      <c r="C14" s="73" t="s">
        <v>16</v>
      </c>
      <c r="D14" s="31"/>
      <c r="E14" s="31"/>
      <c r="F14" s="31"/>
      <c r="G14" s="31"/>
      <c r="H14" s="31"/>
      <c r="I14" s="31"/>
      <c r="J14" s="31" t="s">
        <v>3</v>
      </c>
      <c r="K14" s="31" t="s">
        <v>3</v>
      </c>
      <c r="L14" s="31" t="s">
        <v>3</v>
      </c>
      <c r="M14" s="31" t="s">
        <v>3</v>
      </c>
      <c r="N14" s="31" t="s">
        <v>3</v>
      </c>
      <c r="O14" s="31"/>
      <c r="P14" s="31"/>
      <c r="Q14" s="24"/>
      <c r="R14" s="25"/>
    </row>
    <row r="15" spans="1:18" x14ac:dyDescent="0.2">
      <c r="A15" s="84"/>
      <c r="B15" s="32"/>
      <c r="C15" s="74" t="s">
        <v>9</v>
      </c>
      <c r="D15" s="35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27"/>
      <c r="P15" s="27"/>
      <c r="Q15" s="28"/>
      <c r="R15" s="25"/>
    </row>
    <row r="16" spans="1:18" x14ac:dyDescent="0.2">
      <c r="A16" s="84"/>
      <c r="B16" s="32"/>
      <c r="C16" s="74" t="s">
        <v>14</v>
      </c>
      <c r="D16" s="35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27"/>
      <c r="P16" s="27"/>
      <c r="Q16" s="28"/>
      <c r="R16" s="25"/>
    </row>
    <row r="17" spans="1:18" x14ac:dyDescent="0.2">
      <c r="A17" s="84"/>
      <c r="B17" s="32"/>
      <c r="C17" s="74" t="s">
        <v>10</v>
      </c>
      <c r="D17" s="35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27"/>
      <c r="P17" s="27"/>
      <c r="Q17" s="28"/>
      <c r="R17" s="25"/>
    </row>
    <row r="18" spans="1:18" ht="15.75" customHeight="1" x14ac:dyDescent="0.2">
      <c r="A18" s="84"/>
      <c r="B18" s="32"/>
      <c r="C18" s="74" t="s">
        <v>11</v>
      </c>
      <c r="D18" s="35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27"/>
      <c r="P18" s="27"/>
      <c r="Q18" s="28"/>
      <c r="R18" s="25"/>
    </row>
    <row r="19" spans="1:18" x14ac:dyDescent="0.2">
      <c r="A19" s="84"/>
      <c r="B19" s="32"/>
      <c r="C19" s="74" t="s">
        <v>17</v>
      </c>
      <c r="D19" s="35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27"/>
      <c r="P19" s="27"/>
      <c r="Q19" s="28"/>
      <c r="R19" s="25"/>
    </row>
    <row r="20" spans="1:18" x14ac:dyDescent="0.2">
      <c r="A20" s="84"/>
      <c r="B20" s="32"/>
      <c r="C20" s="74" t="s">
        <v>18</v>
      </c>
      <c r="D20" s="35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27"/>
      <c r="P20" s="27"/>
      <c r="Q20" s="28"/>
      <c r="R20" s="25"/>
    </row>
    <row r="21" spans="1:18" x14ac:dyDescent="0.2">
      <c r="A21" s="84"/>
      <c r="B21" s="32"/>
      <c r="C21" s="74" t="s">
        <v>19</v>
      </c>
      <c r="D21" s="35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27"/>
      <c r="P21" s="27"/>
      <c r="Q21" s="28"/>
      <c r="R21" s="25"/>
    </row>
    <row r="22" spans="1:18" x14ac:dyDescent="0.2">
      <c r="A22" s="78" t="s">
        <v>20</v>
      </c>
      <c r="B22" s="30"/>
      <c r="C22" s="74" t="s">
        <v>21</v>
      </c>
      <c r="D22" s="36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27"/>
      <c r="P22" s="27"/>
      <c r="Q22" s="28"/>
      <c r="R22" s="25"/>
    </row>
    <row r="23" spans="1:18" x14ac:dyDescent="0.2">
      <c r="A23" s="78"/>
      <c r="B23" s="38"/>
      <c r="C23" s="74" t="s">
        <v>22</v>
      </c>
      <c r="D23" s="3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27"/>
      <c r="P23" s="27"/>
      <c r="Q23" s="28"/>
      <c r="R23" s="25"/>
    </row>
    <row r="24" spans="1:18" x14ac:dyDescent="0.2">
      <c r="A24" s="78"/>
      <c r="B24" s="38"/>
      <c r="C24" s="74" t="s">
        <v>23</v>
      </c>
      <c r="D24" s="26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40"/>
      <c r="R24" s="25"/>
    </row>
    <row r="25" spans="1:18" x14ac:dyDescent="0.2">
      <c r="A25" s="78" t="s">
        <v>24</v>
      </c>
      <c r="B25" s="30"/>
      <c r="C25" s="74" t="s">
        <v>25</v>
      </c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28"/>
      <c r="R25" s="43">
        <f>SUM(E25:P25)</f>
        <v>0</v>
      </c>
    </row>
    <row r="26" spans="1:18" x14ac:dyDescent="0.2">
      <c r="A26" s="79"/>
      <c r="B26" s="44"/>
      <c r="C26" s="74" t="s">
        <v>26</v>
      </c>
      <c r="D26" s="45" t="s">
        <v>27</v>
      </c>
      <c r="E26" s="46" t="str">
        <f>IF(E8&lt;&gt;"",E25/E27/24,"")</f>
        <v/>
      </c>
      <c r="F26" s="46" t="str">
        <f t="shared" ref="F26:P26" si="0">IF(F8&lt;&gt;"",F25/F27/24,"")</f>
        <v/>
      </c>
      <c r="G26" s="46" t="str">
        <f t="shared" si="0"/>
        <v/>
      </c>
      <c r="H26" s="46" t="str">
        <f t="shared" si="0"/>
        <v/>
      </c>
      <c r="I26" s="46" t="str">
        <f t="shared" si="0"/>
        <v/>
      </c>
      <c r="J26" s="46" t="str">
        <f t="shared" si="0"/>
        <v/>
      </c>
      <c r="K26" s="46" t="str">
        <f t="shared" si="0"/>
        <v/>
      </c>
      <c r="L26" s="46" t="str">
        <f t="shared" si="0"/>
        <v/>
      </c>
      <c r="M26" s="46" t="str">
        <f t="shared" si="0"/>
        <v/>
      </c>
      <c r="N26" s="46" t="str">
        <f t="shared" si="0"/>
        <v/>
      </c>
      <c r="O26" s="46" t="str">
        <f t="shared" si="0"/>
        <v/>
      </c>
      <c r="P26" s="46" t="str">
        <f t="shared" si="0"/>
        <v/>
      </c>
      <c r="Q26" s="28"/>
      <c r="R26" s="47">
        <f>IF(E26&lt;&gt;"",(AVERAGE(D26:P26)),0)</f>
        <v>0</v>
      </c>
    </row>
    <row r="27" spans="1:18" x14ac:dyDescent="0.2">
      <c r="A27" s="78" t="s">
        <v>28</v>
      </c>
      <c r="B27" s="30"/>
      <c r="C27" s="74" t="s">
        <v>29</v>
      </c>
      <c r="D27" s="48" t="s">
        <v>27</v>
      </c>
      <c r="E27" s="49" t="str">
        <f>IF(E8&lt;&gt;"",(E7+E8+E5/24-(D14+D21+D5/24)),"")</f>
        <v/>
      </c>
      <c r="F27" s="49" t="str">
        <f t="shared" ref="F27:P27" si="1">IF(F8&lt;&gt;"",(F7+F8+F5/24-(E14+E21+E5/24)),"")</f>
        <v/>
      </c>
      <c r="G27" s="49" t="str">
        <f t="shared" si="1"/>
        <v/>
      </c>
      <c r="H27" s="49" t="str">
        <f t="shared" si="1"/>
        <v/>
      </c>
      <c r="I27" s="49" t="str">
        <f t="shared" si="1"/>
        <v/>
      </c>
      <c r="J27" s="49" t="str">
        <f t="shared" si="1"/>
        <v/>
      </c>
      <c r="K27" s="49" t="str">
        <f t="shared" si="1"/>
        <v/>
      </c>
      <c r="L27" s="49" t="str">
        <f t="shared" si="1"/>
        <v/>
      </c>
      <c r="M27" s="49" t="str">
        <f t="shared" si="1"/>
        <v/>
      </c>
      <c r="N27" s="49" t="str">
        <f t="shared" si="1"/>
        <v/>
      </c>
      <c r="O27" s="49" t="str">
        <f t="shared" si="1"/>
        <v/>
      </c>
      <c r="P27" s="49" t="str">
        <f t="shared" si="1"/>
        <v/>
      </c>
      <c r="Q27" s="50"/>
      <c r="R27" s="49">
        <f>SUM(E27:P27)</f>
        <v>0</v>
      </c>
    </row>
    <row r="28" spans="1:18" x14ac:dyDescent="0.2">
      <c r="A28" s="78"/>
      <c r="B28" s="38"/>
      <c r="C28" s="74" t="s">
        <v>30</v>
      </c>
      <c r="D28" s="51" t="str">
        <f>IF(D21&lt;&gt;"",IF(D11&gt;D20,D20+1-D11,D20-D11),"")</f>
        <v/>
      </c>
      <c r="E28" s="51" t="str">
        <f t="shared" ref="E28:P28" si="2">IF(E21&lt;&gt;"",IF(E11&gt;E20,E20+1-E11,E20-E11),"")</f>
        <v/>
      </c>
      <c r="F28" s="51" t="str">
        <f t="shared" si="2"/>
        <v/>
      </c>
      <c r="G28" s="51" t="str">
        <f t="shared" si="2"/>
        <v/>
      </c>
      <c r="H28" s="51" t="str">
        <f t="shared" si="2"/>
        <v/>
      </c>
      <c r="I28" s="51" t="str">
        <f t="shared" si="2"/>
        <v/>
      </c>
      <c r="J28" s="51" t="str">
        <f t="shared" si="2"/>
        <v/>
      </c>
      <c r="K28" s="51" t="str">
        <f t="shared" si="2"/>
        <v/>
      </c>
      <c r="L28" s="51" t="str">
        <f t="shared" si="2"/>
        <v/>
      </c>
      <c r="M28" s="51" t="str">
        <f t="shared" si="2"/>
        <v/>
      </c>
      <c r="N28" s="51" t="str">
        <f t="shared" si="2"/>
        <v/>
      </c>
      <c r="O28" s="51" t="str">
        <f t="shared" si="2"/>
        <v/>
      </c>
      <c r="P28" s="51" t="str">
        <f t="shared" si="2"/>
        <v/>
      </c>
      <c r="Q28" s="52"/>
      <c r="R28" s="49">
        <f>SUM(D28:P28)</f>
        <v>0</v>
      </c>
    </row>
    <row r="29" spans="1:18" x14ac:dyDescent="0.2">
      <c r="A29" s="78"/>
      <c r="B29" s="38"/>
      <c r="C29" s="74" t="s">
        <v>31</v>
      </c>
      <c r="D29" s="49" t="str">
        <f>IF(D21&lt;&gt;"",(D21-D20)+(D11-D8),"")</f>
        <v/>
      </c>
      <c r="E29" s="49" t="str">
        <f t="shared" ref="E29:P29" si="3">IF(E21&lt;&gt;"",(E21-E20)+(E11-E8),"")</f>
        <v/>
      </c>
      <c r="F29" s="49" t="str">
        <f t="shared" si="3"/>
        <v/>
      </c>
      <c r="G29" s="49" t="str">
        <f t="shared" si="3"/>
        <v/>
      </c>
      <c r="H29" s="49" t="str">
        <f t="shared" si="3"/>
        <v/>
      </c>
      <c r="I29" s="49" t="str">
        <f t="shared" si="3"/>
        <v/>
      </c>
      <c r="J29" s="49" t="str">
        <f t="shared" si="3"/>
        <v/>
      </c>
      <c r="K29" s="49" t="str">
        <f t="shared" si="3"/>
        <v/>
      </c>
      <c r="L29" s="49" t="str">
        <f t="shared" si="3"/>
        <v/>
      </c>
      <c r="M29" s="49" t="str">
        <f t="shared" si="3"/>
        <v/>
      </c>
      <c r="N29" s="49" t="str">
        <f t="shared" si="3"/>
        <v/>
      </c>
      <c r="O29" s="49" t="str">
        <f t="shared" si="3"/>
        <v/>
      </c>
      <c r="P29" s="49" t="str">
        <f t="shared" si="3"/>
        <v/>
      </c>
      <c r="Q29" s="52"/>
      <c r="R29" s="49">
        <f t="shared" ref="R29:R36" si="4">SUM(E29:P29)</f>
        <v>0</v>
      </c>
    </row>
    <row r="30" spans="1:18" x14ac:dyDescent="0.2">
      <c r="A30" s="78" t="s">
        <v>32</v>
      </c>
      <c r="B30" s="30"/>
      <c r="C30" s="74" t="s">
        <v>33</v>
      </c>
      <c r="D30" s="53" t="s">
        <v>27</v>
      </c>
      <c r="E30" s="23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27"/>
      <c r="Q30" s="28"/>
      <c r="R30" s="54">
        <f t="shared" si="4"/>
        <v>0</v>
      </c>
    </row>
    <row r="31" spans="1:18" x14ac:dyDescent="0.2">
      <c r="A31" s="78"/>
      <c r="B31" s="38"/>
      <c r="C31" s="74" t="s">
        <v>30</v>
      </c>
      <c r="D31" s="55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27"/>
      <c r="Q31" s="28"/>
      <c r="R31" s="54">
        <f t="shared" si="4"/>
        <v>0</v>
      </c>
    </row>
    <row r="32" spans="1:18" x14ac:dyDescent="0.2">
      <c r="A32" s="78"/>
      <c r="B32" s="38"/>
      <c r="C32" s="74" t="s">
        <v>31</v>
      </c>
      <c r="D32" s="56"/>
      <c r="E32" s="33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27"/>
      <c r="Q32" s="28"/>
      <c r="R32" s="54">
        <f t="shared" si="4"/>
        <v>0</v>
      </c>
    </row>
    <row r="33" spans="1:18" x14ac:dyDescent="0.2">
      <c r="A33" s="78" t="s">
        <v>34</v>
      </c>
      <c r="B33" s="30"/>
      <c r="C33" s="74" t="s">
        <v>29</v>
      </c>
      <c r="D33" s="53" t="s">
        <v>27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27"/>
      <c r="Q33" s="28"/>
      <c r="R33" s="54">
        <f t="shared" si="4"/>
        <v>0</v>
      </c>
    </row>
    <row r="34" spans="1:18" x14ac:dyDescent="0.2">
      <c r="A34" s="78"/>
      <c r="B34" s="38"/>
      <c r="C34" s="74" t="s">
        <v>30</v>
      </c>
      <c r="D34" s="5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27"/>
      <c r="Q34" s="28"/>
      <c r="R34" s="54">
        <f t="shared" si="4"/>
        <v>0</v>
      </c>
    </row>
    <row r="35" spans="1:18" x14ac:dyDescent="0.2">
      <c r="A35" s="78" t="s">
        <v>35</v>
      </c>
      <c r="B35" s="30"/>
      <c r="C35" s="74" t="s">
        <v>36</v>
      </c>
      <c r="D35" s="56"/>
      <c r="E35" s="23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8"/>
      <c r="R35" s="57">
        <f t="shared" si="4"/>
        <v>0</v>
      </c>
    </row>
    <row r="36" spans="1:18" x14ac:dyDescent="0.2">
      <c r="A36" s="78"/>
      <c r="B36" s="38"/>
      <c r="C36" s="74" t="s">
        <v>37</v>
      </c>
      <c r="D36" s="56"/>
      <c r="E36" s="23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/>
      <c r="R36" s="57">
        <f t="shared" si="4"/>
        <v>0</v>
      </c>
    </row>
    <row r="37" spans="1:18" x14ac:dyDescent="0.2">
      <c r="A37" s="78" t="s">
        <v>38</v>
      </c>
      <c r="B37" s="30"/>
      <c r="C37" s="73" t="s">
        <v>39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8"/>
      <c r="R37" s="58">
        <f>IF(D37&lt;&gt;"",AVERAGE(D37:P37),0)</f>
        <v>0</v>
      </c>
    </row>
    <row r="38" spans="1:18" x14ac:dyDescent="0.2">
      <c r="A38" s="78"/>
      <c r="B38" s="38"/>
      <c r="C38" s="74" t="s">
        <v>40</v>
      </c>
      <c r="D38" s="59" t="s">
        <v>27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7"/>
      <c r="Q38" s="28"/>
      <c r="R38" s="58">
        <f>IF(E38&lt;&gt;"",AVERAGE(D38:P38),0)</f>
        <v>0</v>
      </c>
    </row>
    <row r="39" spans="1:18" x14ac:dyDescent="0.2">
      <c r="A39" s="78"/>
      <c r="B39" s="38"/>
      <c r="C39" s="74" t="s">
        <v>41</v>
      </c>
      <c r="D39" s="60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61"/>
      <c r="P39" s="27"/>
      <c r="Q39" s="28"/>
      <c r="R39" s="58">
        <f>IF(D39&lt;&gt;"",AVERAGE(D39:P39),0)</f>
        <v>0</v>
      </c>
    </row>
    <row r="40" spans="1:18" x14ac:dyDescent="0.2">
      <c r="A40" s="78"/>
      <c r="B40" s="38"/>
      <c r="C40" s="74" t="s">
        <v>42</v>
      </c>
      <c r="D40" s="62" t="s">
        <v>27</v>
      </c>
      <c r="E40" s="63" t="str">
        <f>IF(E37&lt;&gt;"",IF(E7&lt;&gt;D14,(D37+D39+E38-E37)/(E7-D14),""),"")</f>
        <v/>
      </c>
      <c r="F40" s="63" t="str">
        <f t="shared" ref="F40:P40" si="5">IF(F37&lt;&gt;"",IF(F7&lt;&gt;E14,(E37+E39+F38-F37)/(F7-E14),""),"")</f>
        <v/>
      </c>
      <c r="G40" s="63" t="str">
        <f t="shared" si="5"/>
        <v/>
      </c>
      <c r="H40" s="63" t="str">
        <f t="shared" si="5"/>
        <v/>
      </c>
      <c r="I40" s="63" t="str">
        <f t="shared" si="5"/>
        <v/>
      </c>
      <c r="J40" s="63" t="str">
        <f t="shared" si="5"/>
        <v/>
      </c>
      <c r="K40" s="63" t="str">
        <f t="shared" si="5"/>
        <v/>
      </c>
      <c r="L40" s="63" t="str">
        <f t="shared" si="5"/>
        <v/>
      </c>
      <c r="M40" s="63" t="str">
        <f t="shared" si="5"/>
        <v/>
      </c>
      <c r="N40" s="63" t="str">
        <f t="shared" si="5"/>
        <v/>
      </c>
      <c r="O40" s="63" t="str">
        <f t="shared" si="5"/>
        <v/>
      </c>
      <c r="P40" s="63" t="str">
        <f t="shared" si="5"/>
        <v/>
      </c>
      <c r="Q40" s="64"/>
      <c r="R40" s="58">
        <f>IF(E40&lt;&gt;"",AVERAGE(D40:P40),0)</f>
        <v>0</v>
      </c>
    </row>
    <row r="41" spans="1:18" x14ac:dyDescent="0.2">
      <c r="A41" s="29" t="s">
        <v>43</v>
      </c>
      <c r="B41" s="65"/>
      <c r="C41" s="74" t="s">
        <v>44</v>
      </c>
      <c r="D41" s="26"/>
      <c r="E41" s="66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8"/>
      <c r="R41" s="57">
        <f>SUM(E41:P41)</f>
        <v>0</v>
      </c>
    </row>
    <row r="42" spans="1:18" x14ac:dyDescent="0.2">
      <c r="A42" s="29" t="s">
        <v>45</v>
      </c>
      <c r="B42" s="65"/>
      <c r="C42" s="74" t="s">
        <v>44</v>
      </c>
      <c r="D42" s="26"/>
      <c r="E42" s="66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8"/>
      <c r="R42" s="57">
        <f>SUM(E42:P42)</f>
        <v>0</v>
      </c>
    </row>
    <row r="43" spans="1:18" x14ac:dyDescent="0.2">
      <c r="A43" s="78" t="s">
        <v>46</v>
      </c>
      <c r="B43" s="30"/>
      <c r="C43" s="74" t="s">
        <v>47</v>
      </c>
      <c r="D43" s="2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28"/>
      <c r="R43" s="64"/>
    </row>
    <row r="44" spans="1:18" x14ac:dyDescent="0.2">
      <c r="A44" s="78"/>
      <c r="B44" s="38"/>
      <c r="C44" s="74" t="s">
        <v>48</v>
      </c>
      <c r="D44" s="26"/>
      <c r="E44" s="66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8"/>
      <c r="R44" s="64"/>
    </row>
    <row r="45" spans="1:18" x14ac:dyDescent="0.2">
      <c r="A45" s="78"/>
      <c r="B45" s="38"/>
      <c r="C45" s="74" t="s">
        <v>49</v>
      </c>
      <c r="D45" s="26"/>
      <c r="E45" s="66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8"/>
      <c r="R45" s="64"/>
    </row>
    <row r="46" spans="1:18" x14ac:dyDescent="0.2">
      <c r="A46" s="78"/>
      <c r="B46" s="38"/>
      <c r="C46" s="77" t="s">
        <v>50</v>
      </c>
      <c r="D46" s="67" t="str">
        <f t="shared" ref="D46:P46" si="6">IF(D43&lt;&gt;"",D43-D44+D45,"")</f>
        <v/>
      </c>
      <c r="E46" s="67" t="str">
        <f t="shared" si="6"/>
        <v/>
      </c>
      <c r="F46" s="67" t="str">
        <f t="shared" si="6"/>
        <v/>
      </c>
      <c r="G46" s="67" t="str">
        <f t="shared" si="6"/>
        <v/>
      </c>
      <c r="H46" s="67" t="str">
        <f t="shared" si="6"/>
        <v/>
      </c>
      <c r="I46" s="67" t="str">
        <f t="shared" si="6"/>
        <v/>
      </c>
      <c r="J46" s="67" t="str">
        <f t="shared" si="6"/>
        <v/>
      </c>
      <c r="K46" s="67" t="str">
        <f t="shared" si="6"/>
        <v/>
      </c>
      <c r="L46" s="67" t="str">
        <f t="shared" si="6"/>
        <v/>
      </c>
      <c r="M46" s="67" t="str">
        <f t="shared" si="6"/>
        <v/>
      </c>
      <c r="N46" s="67" t="str">
        <f t="shared" si="6"/>
        <v/>
      </c>
      <c r="O46" s="67" t="str">
        <f t="shared" si="6"/>
        <v/>
      </c>
      <c r="P46" s="67" t="str">
        <f t="shared" si="6"/>
        <v/>
      </c>
      <c r="Q46" s="68"/>
      <c r="R46" s="58">
        <f>IF(E46&lt;&gt;"",AVERAGE(D46:P46),0)</f>
        <v>0</v>
      </c>
    </row>
    <row r="47" spans="1:18" x14ac:dyDescent="0.2">
      <c r="A47" s="78" t="s">
        <v>51</v>
      </c>
      <c r="B47" s="30"/>
      <c r="C47" s="74" t="s">
        <v>47</v>
      </c>
      <c r="D47" s="26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 t="str">
        <f>IF(P6&lt;&gt;"",O50,"")</f>
        <v/>
      </c>
      <c r="Q47" s="28"/>
      <c r="R47" s="64"/>
    </row>
    <row r="48" spans="1:18" x14ac:dyDescent="0.2">
      <c r="A48" s="78"/>
      <c r="B48" s="38"/>
      <c r="C48" s="74" t="s">
        <v>48</v>
      </c>
      <c r="D48" s="26"/>
      <c r="E48" s="23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8"/>
      <c r="R48" s="64"/>
    </row>
    <row r="49" spans="1:18" x14ac:dyDescent="0.2">
      <c r="A49" s="78"/>
      <c r="B49" s="38"/>
      <c r="C49" s="74" t="s">
        <v>49</v>
      </c>
      <c r="D49" s="26"/>
      <c r="E49" s="23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8"/>
      <c r="R49" s="64"/>
    </row>
    <row r="50" spans="1:18" x14ac:dyDescent="0.2">
      <c r="A50" s="78"/>
      <c r="B50" s="38"/>
      <c r="C50" s="74" t="s">
        <v>50</v>
      </c>
      <c r="D50" s="67" t="str">
        <f>IF(D47&lt;&gt;"",D47-D48+D49,"")</f>
        <v/>
      </c>
      <c r="E50" s="67" t="str">
        <f t="shared" ref="E50:P50" si="7">IF(E47&lt;&gt;"",E47-E48+E49,"")</f>
        <v/>
      </c>
      <c r="F50" s="67" t="str">
        <f t="shared" si="7"/>
        <v/>
      </c>
      <c r="G50" s="67" t="str">
        <f t="shared" si="7"/>
        <v/>
      </c>
      <c r="H50" s="67" t="str">
        <f t="shared" si="7"/>
        <v/>
      </c>
      <c r="I50" s="67" t="str">
        <f t="shared" si="7"/>
        <v/>
      </c>
      <c r="J50" s="67" t="str">
        <f t="shared" si="7"/>
        <v/>
      </c>
      <c r="K50" s="67" t="str">
        <f t="shared" si="7"/>
        <v/>
      </c>
      <c r="L50" s="67" t="str">
        <f t="shared" si="7"/>
        <v/>
      </c>
      <c r="M50" s="67" t="str">
        <f t="shared" si="7"/>
        <v/>
      </c>
      <c r="N50" s="67" t="str">
        <f t="shared" si="7"/>
        <v/>
      </c>
      <c r="O50" s="67" t="str">
        <f t="shared" si="7"/>
        <v/>
      </c>
      <c r="P50" s="67" t="str">
        <f t="shared" si="7"/>
        <v/>
      </c>
      <c r="Q50" s="68"/>
      <c r="R50" s="58">
        <f>IF(E50&lt;&gt;"",AVERAGE(D50:P50),0)</f>
        <v>0</v>
      </c>
    </row>
    <row r="51" spans="1:18" x14ac:dyDescent="0.2">
      <c r="A51" s="78" t="s">
        <v>52</v>
      </c>
      <c r="B51" s="30"/>
      <c r="C51" s="74" t="s">
        <v>53</v>
      </c>
      <c r="D51" s="26"/>
      <c r="E51" s="23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8"/>
      <c r="R51" s="57">
        <f>SUM(E51:P51)</f>
        <v>0</v>
      </c>
    </row>
    <row r="52" spans="1:18" x14ac:dyDescent="0.2">
      <c r="A52" s="78"/>
      <c r="B52" s="38"/>
      <c r="C52" s="74" t="s">
        <v>54</v>
      </c>
      <c r="D52" s="26"/>
      <c r="E52" s="23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8"/>
      <c r="R52" s="57">
        <f>SUM(E52:P52)</f>
        <v>0</v>
      </c>
    </row>
    <row r="53" spans="1:18" x14ac:dyDescent="0.2">
      <c r="A53" s="78"/>
      <c r="B53" s="69"/>
      <c r="C53" s="74" t="s">
        <v>55</v>
      </c>
      <c r="D53" s="26"/>
      <c r="E53" s="23"/>
      <c r="F53" s="23"/>
      <c r="G53" s="23"/>
      <c r="H53" s="23"/>
      <c r="I53" s="23"/>
      <c r="J53" s="23"/>
      <c r="K53" s="27"/>
      <c r="L53" s="27"/>
      <c r="M53" s="27"/>
      <c r="N53" s="27"/>
      <c r="O53" s="27"/>
      <c r="P53" s="61"/>
      <c r="Q53" s="70"/>
      <c r="R53" s="64"/>
    </row>
    <row r="54" spans="1:18" x14ac:dyDescent="0.2">
      <c r="A54" s="21"/>
      <c r="B54" s="21"/>
      <c r="C54" s="6"/>
      <c r="D54" s="11"/>
      <c r="E54" s="11"/>
      <c r="F54" s="11"/>
      <c r="G54" s="11"/>
      <c r="H54" s="11"/>
      <c r="I54" s="11"/>
      <c r="J54" s="11"/>
      <c r="K54" s="11"/>
      <c r="L54" s="71"/>
      <c r="M54" s="11"/>
      <c r="N54" s="11"/>
      <c r="O54" s="11"/>
      <c r="P54" s="11"/>
      <c r="Q54" s="11"/>
      <c r="R54" s="72"/>
    </row>
    <row r="55" spans="1:18" ht="18.75" customHeight="1" x14ac:dyDescent="0.2">
      <c r="A55" s="80" t="s">
        <v>56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</row>
  </sheetData>
  <mergeCells count="16">
    <mergeCell ref="N1:R1"/>
    <mergeCell ref="A7:A13"/>
    <mergeCell ref="A14:A21"/>
    <mergeCell ref="C1:I1"/>
    <mergeCell ref="K1:M1"/>
    <mergeCell ref="A22:A24"/>
    <mergeCell ref="A25:A26"/>
    <mergeCell ref="A27:A29"/>
    <mergeCell ref="A30:A32"/>
    <mergeCell ref="A47:A50"/>
    <mergeCell ref="A51:A53"/>
    <mergeCell ref="A55:R55"/>
    <mergeCell ref="A33:A34"/>
    <mergeCell ref="A35:A36"/>
    <mergeCell ref="A37:A40"/>
    <mergeCell ref="A43:A46"/>
  </mergeCells>
  <phoneticPr fontId="11" type="noConversion"/>
  <printOptions horizontalCentered="1"/>
  <pageMargins left="0.59055118110236227" right="0.39370078740157483" top="0.98425196850393704" bottom="0.78740157480314965" header="0.39370078740157483" footer="0.39370078740157483"/>
  <pageSetup paperSize="9" scale="93" orientation="portrait" r:id="rId1"/>
  <headerFooter alignWithMargins="0">
    <oddHeader>&amp;C&amp;"Arial,Bold"&amp;14VOYAGE REPORT</oddHeader>
    <oddFooter>&amp;LOP01 (Minerva)&amp;CVersion: 1   Issued: 05/05       Revision: 1    Issued: 03/08&amp;RPage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VoyRep</vt:lpstr>
      <vt:lpstr>VoyRep!Print_Area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2016-04-13T10:10:50Z</dcterms:created>
  <dcterms:modified xsi:type="dcterms:W3CDTF">2016-04-13T10:11:07Z</dcterms:modified>
</cp:coreProperties>
</file>