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iscteiul365-my.sharepoint.com/personal/afgse1_iscte-iul_pt/Documents/LCD_2ºAno/1ºSemestre/4_Armazenamento para Big Data_[ABD]/[ABD]__TrabalhoGrupo/"/>
    </mc:Choice>
  </mc:AlternateContent>
  <xr:revisionPtr revIDLastSave="1376" documentId="1_{BAF96382-A854-4C01-8A65-08770FFEC734}" xr6:coauthVersionLast="47" xr6:coauthVersionMax="47" xr10:uidLastSave="{0E4B54A9-3BF6-4477-B8F0-CCF1089042EB}"/>
  <bookViews>
    <workbookView xWindow="-110" yWindow="-110" windowWidth="25820" windowHeight="15500" xr2:uid="{00000000-000D-0000-FFFF-FFFF00000000}"/>
  </bookViews>
  <sheets>
    <sheet name="Transformação Born" sheetId="1" r:id="rId1"/>
    <sheet name="Transformação Torneio" sheetId="4" r:id="rId2"/>
    <sheet name="Hand_GrandSlam" sheetId="8" r:id="rId3"/>
    <sheet name="Países" sheetId="2" r:id="rId4"/>
    <sheet name="Rankings_ATP" sheetId="6" r:id="rId5"/>
    <sheet name="MySQL_Export" sheetId="3" state="hidden" r:id="rId6"/>
  </sheets>
  <definedNames>
    <definedName name="DadosExternos_1" localSheetId="2" hidden="1">Hand_GrandSlam!$A$1:$C$50</definedName>
    <definedName name="DadosExternos_1" localSheetId="5" hidden="1">MySQL_Export!$A$1:$B$629</definedName>
    <definedName name="DadosExternos_1" localSheetId="3" hidden="1">Países!$A$1:$B$250</definedName>
    <definedName name="DadosExternos_1" localSheetId="1" hidden="1">'Transformação Torneio'!$A$1:$B$212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G2" i="8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C53" i="8"/>
  <c r="C52" i="8"/>
  <c r="D4" i="6"/>
  <c r="C631" i="1"/>
  <c r="C215" i="4"/>
  <c r="C214" i="4"/>
  <c r="C6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 Silvestre</author>
  </authors>
  <commentList>
    <comment ref="C131" authorId="0" shapeId="0" xr:uid="{1727BFBE-9C63-4201-A1DC-6A7C63F61BB2}">
      <text>
        <r>
          <rPr>
            <b/>
            <sz val="9"/>
            <color indexed="81"/>
            <rFont val="Tahoma"/>
            <family val="2"/>
          </rPr>
          <t>André Silvestre:</t>
        </r>
        <r>
          <rPr>
            <sz val="9"/>
            <color indexed="81"/>
            <rFont val="Tahoma"/>
            <family val="2"/>
          </rPr>
          <t xml:space="preserve">
Decidimos por Ucrania</t>
        </r>
      </text>
    </comment>
    <comment ref="C521" authorId="0" shapeId="0" xr:uid="{9384C080-5F59-4BE3-A55E-898946CF527E}">
      <text>
        <r>
          <rPr>
            <b/>
            <sz val="9"/>
            <color indexed="81"/>
            <rFont val="Tahoma"/>
            <family val="2"/>
          </rPr>
          <t>André Silvestre:</t>
        </r>
        <r>
          <rPr>
            <sz val="9"/>
            <color indexed="81"/>
            <rFont val="Tahoma"/>
            <family val="2"/>
          </rPr>
          <t xml:space="preserve">
https://www.atptour.com/en/players/eliot-spizzirri/s0ja/overview
Neste jogador tive de ir confirmar, dado que o nome da cidade é o mesmo nos USA e United Kingdom</t>
        </r>
      </text>
    </comment>
    <comment ref="C614" authorId="0" shapeId="0" xr:uid="{69B3BFFE-DDD1-48DE-97B8-B0E89B7685F3}">
      <text>
        <r>
          <rPr>
            <b/>
            <sz val="9"/>
            <color indexed="81"/>
            <rFont val="Tahoma"/>
            <family val="2"/>
          </rPr>
          <t>André Silvestre:</t>
        </r>
        <r>
          <rPr>
            <sz val="9"/>
            <color indexed="81"/>
            <rFont val="Tahoma"/>
            <family val="2"/>
          </rPr>
          <t xml:space="preserve">
Confirmar</t>
        </r>
      </text>
    </comment>
    <comment ref="B626" authorId="0" shapeId="0" xr:uid="{299214FD-DD57-4220-894D-1B10B95240ED}">
      <text>
        <r>
          <rPr>
            <b/>
            <sz val="9"/>
            <color indexed="81"/>
            <rFont val="Tahoma"/>
            <family val="2"/>
          </rPr>
          <t>André Silvestre:</t>
        </r>
        <r>
          <rPr>
            <sz val="9"/>
            <color indexed="81"/>
            <rFont val="Tahoma"/>
            <family val="2"/>
          </rPr>
          <t xml:space="preserve">
Este é um daqueles casos que já foi um país no passado que foi repartida pela Serveia, Eslóvenia e Croácia…... Basicamente podemos dizer que fomos ao "pormenor" ver a cidade que neste momento pertence à Sérvia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 Silvestre</author>
  </authors>
  <commentList>
    <comment ref="C18" authorId="0" shapeId="0" xr:uid="{85858BAD-EBAF-422C-A8FC-7C142706A4A2}">
      <text>
        <r>
          <rPr>
            <b/>
            <sz val="9"/>
            <color indexed="81"/>
            <rFont val="Tahoma"/>
            <family val="2"/>
          </rPr>
          <t>André Silvestre:</t>
        </r>
        <r>
          <rPr>
            <sz val="9"/>
            <color indexed="81"/>
            <rFont val="Tahoma"/>
            <family val="2"/>
          </rPr>
          <t xml:space="preserve">
Temos de por NULL pq 
https://www.atptour.com/en/players/victor-estrella-burgos/e224/player-activity?year=all&amp;matchType=Singles
2008.02.04 - 2008.02.10
No site aparece mal e não há registos na net!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countries_net" description="Ligação à consulta 'countries_net' no livro." type="5" refreshedVersion="8" background="1" saveData="1">
    <dbPr connection="Provider=Microsoft.Mashup.OleDb.1;Data Source=$Workbook$;Location=countries_net;Extended Properties=&quot;&quot;" command="SELECT * FROM [countries_net]"/>
  </connection>
  <connection id="2" xr16:uid="{7F6AE2B7-79F2-42B1-8B27-7EA8BC0EF58F}" keepAlive="1" name="Consulta - hands_grandslam_excel_3 12 2022" description="Ligação à consulta 'hands_grandslam_excel_3 12 2022' no livro." type="5" refreshedVersion="8" background="1" saveData="1">
    <dbPr connection="Provider=Microsoft.Mashup.OleDb.1;Data Source=$Workbook$;Location=&quot;hands_grandslam_excel_3 12 2022&quot;;Extended Properties=&quot;&quot;" command="SELECT * FROM [hands_grandslam_excel_3 12 2022]"/>
  </connection>
  <connection id="3" xr16:uid="{00000000-0015-0000-FFFF-FFFF01000000}" keepAlive="1" name="Consulta - paises_torneio_excel_29 11 2022" description="Ligação à consulta 'paises_torneio_excel_29 11 2022' no livro." type="5" refreshedVersion="8" background="1" saveData="1">
    <dbPr connection="Provider=Microsoft.Mashup.OleDb.1;Data Source=$Workbook$;Location=&quot;paises_torneio_excel_29 11 2022&quot;;Extended Properties=&quot;&quot;" command="SELECT * FROM [paises_torneio_excel_29 11 2022]"/>
  </connection>
  <connection id="4" xr16:uid="{00000000-0015-0000-FFFF-FFFF02000000}" keepAlive="1" name="Consulta - paises_torneio_excel_29 11 2022 (2)" description="Ligação à consulta 'paises_torneio_excel_29 11 2022 (2)' no livro." type="5" refreshedVersion="8" background="1" saveData="1">
    <dbPr connection="Provider=Microsoft.Mashup.OleDb.1;Data Source=$Workbook$;Location=&quot;paises_torneio_excel_29 11 2022 (2)&quot;;Extended Properties=&quot;&quot;" command="SELECT * FROM [paises_torneio_excel_29 11 2022 (2)]"/>
  </connection>
  <connection id="5" xr16:uid="{AEEA9723-0C0E-4A80-A2C3-6103773A52DF}" keepAlive="1" name="Consulta - Points distribution (2009–present)[edit]" description="Ligação à consulta 'Points distribution (2009–present)[edit]' no livro." type="5" refreshedVersion="8" background="1" saveData="1">
    <dbPr connection="Provider=Microsoft.Mashup.OleDb.1;Data Source=$Workbook$;Location=&quot;Points distribution (2009–present)[edit]&quot;;Extended Properties=&quot;&quot;" command="SELECT * FROM [Points distribution (2009–present)[edit]]]"/>
  </connection>
  <connection id="6" xr16:uid="{527C3440-626A-4B83-A6F8-B1353AA6B3F2}" keepAlive="1" name="Consulta - Table 0 (2)" description="Ligação à consulta 'Table 0 (2)' no livro." type="5" refreshedVersion="0" background="1" saveData="1">
    <dbPr connection="Provider=Microsoft.Mashup.OleDb.1;Data Source=$Workbook$;Location=&quot;Table 0 (2)&quot;;Extended Properties=&quot;&quot;" command="SELECT * FROM [Table 0 (2)]"/>
  </connection>
  <connection id="7" xr16:uid="{00000000-0015-0000-FFFF-FFFF03000000}" keepAlive="1" name="Consulta - uniformizar_paises_excel" description="Ligação à consulta 'uniformizar_paises_excel' no livro." type="5" refreshedVersion="0" background="1" saveData="1">
    <dbPr connection="Provider=Microsoft.Mashup.OleDb.1;Data Source=$Workbook$;Location=uniformizar_paises_excel;Extended Properties=&quot;&quot;" command="SELECT * FROM [uniformizar_paises_excel]"/>
  </connection>
  <connection id="8" xr16:uid="{00000000-0015-0000-FFFF-FFFF04000000}" keepAlive="1" name="Consulta - uniformizar_paises_excel (2)" description="Ligação à consulta 'uniformizar_paises_excel (2)' no livro." type="5" refreshedVersion="8" background="1" saveData="1">
    <dbPr connection="Provider=Microsoft.Mashup.OleDb.1;Data Source=$Workbook$;Location=&quot;uniformizar_paises_excel (2)&quot;;Extended Properties=&quot;&quot;" command="SELECT * FROM [uniformizar_paises_excel (2)]"/>
  </connection>
</connections>
</file>

<file path=xl/sharedStrings.xml><?xml version="1.0" encoding="utf-8"?>
<sst xmlns="http://schemas.openxmlformats.org/spreadsheetml/2006/main" count="4680" uniqueCount="1623">
  <si>
    <r>
      <t>Mal</t>
    </r>
    <r>
      <rPr>
        <sz val="8"/>
        <color theme="1"/>
        <rFont val="Calibri"/>
        <family val="2"/>
        <scheme val="minor"/>
      </rPr>
      <t xml:space="preserve"> (Original)</t>
    </r>
  </si>
  <si>
    <r>
      <t>Mal</t>
    </r>
    <r>
      <rPr>
        <sz val="8"/>
        <color theme="1"/>
        <rFont val="Calibri"/>
        <family val="2"/>
        <scheme val="minor"/>
      </rPr>
      <t>(Última Posição)</t>
    </r>
  </si>
  <si>
    <t>Bem</t>
  </si>
  <si>
    <t>Código</t>
  </si>
  <si>
    <t>Abidjan</t>
  </si>
  <si>
    <t>Côte d'Ivoire</t>
  </si>
  <si>
    <t>Acapulco</t>
  </si>
  <si>
    <t>Mexico</t>
  </si>
  <si>
    <t>Accra</t>
  </si>
  <si>
    <t>Ghana</t>
  </si>
  <si>
    <t>Achim</t>
  </si>
  <si>
    <t>Germany</t>
  </si>
  <si>
    <t>Adeje</t>
  </si>
  <si>
    <t>Spain</t>
  </si>
  <si>
    <t>Adelaide</t>
  </si>
  <si>
    <t>Australia</t>
  </si>
  <si>
    <t>Aix-en-Provence</t>
  </si>
  <si>
    <t>France</t>
  </si>
  <si>
    <t>Ajaccio</t>
  </si>
  <si>
    <t>Aktau</t>
  </si>
  <si>
    <t>Kazakhstan</t>
  </si>
  <si>
    <t>Birmingham, AL</t>
  </si>
  <si>
    <t>AL</t>
  </si>
  <si>
    <t>United Kingdom</t>
  </si>
  <si>
    <t>Alatri</t>
  </si>
  <si>
    <t>Italy</t>
  </si>
  <si>
    <t>Alexandria</t>
  </si>
  <si>
    <t>Egypt</t>
  </si>
  <si>
    <t>Algemesi</t>
  </si>
  <si>
    <t>Almaty</t>
  </si>
  <si>
    <t>Alphen aan den Rijn</t>
  </si>
  <si>
    <t>Netherlands</t>
  </si>
  <si>
    <t>Altadena</t>
  </si>
  <si>
    <t>United States</t>
  </si>
  <si>
    <t>AN SUNG</t>
  </si>
  <si>
    <t>Korea, Democratic People's Republic of</t>
  </si>
  <si>
    <t>Ancona</t>
  </si>
  <si>
    <t>Andong</t>
  </si>
  <si>
    <t>Anseong</t>
  </si>
  <si>
    <t>Korea, Republic of</t>
  </si>
  <si>
    <t>Antananarivo</t>
  </si>
  <si>
    <t>Madagascar</t>
  </si>
  <si>
    <t>Apizaco</t>
  </si>
  <si>
    <t>San Francisco (Cordoba), ARG</t>
  </si>
  <si>
    <t>ARG</t>
  </si>
  <si>
    <t>Argentina</t>
  </si>
  <si>
    <t>Tandil, Buenos Aires, Argentin</t>
  </si>
  <si>
    <t>Argentin</t>
  </si>
  <si>
    <t>Arlington</t>
  </si>
  <si>
    <t>Aschaffenburg</t>
  </si>
  <si>
    <t>Asenovgrad</t>
  </si>
  <si>
    <t>Bulgaria</t>
  </si>
  <si>
    <t>Atlanta</t>
  </si>
  <si>
    <t>Atlanta Ga</t>
  </si>
  <si>
    <t>Auckland</t>
  </si>
  <si>
    <t>New Zealand</t>
  </si>
  <si>
    <t>Gympie, Queensland, AUS</t>
  </si>
  <si>
    <t>AUS</t>
  </si>
  <si>
    <t>Symmons, Plains,Tasmania,Aust.</t>
  </si>
  <si>
    <t>Aust.</t>
  </si>
  <si>
    <t>Launceston, Tasmania, Aust..</t>
  </si>
  <si>
    <t>Aust..</t>
  </si>
  <si>
    <t>Austin</t>
  </si>
  <si>
    <t>Bacau</t>
  </si>
  <si>
    <t>Romania</t>
  </si>
  <si>
    <t>Bad Hersfeld</t>
  </si>
  <si>
    <t>Bahia Blanca</t>
  </si>
  <si>
    <t>Baja</t>
  </si>
  <si>
    <t>Balcarce</t>
  </si>
  <si>
    <t>Bangkok</t>
  </si>
  <si>
    <t>Thailand</t>
  </si>
  <si>
    <t>Barakovichi</t>
  </si>
  <si>
    <t>Belarus</t>
  </si>
  <si>
    <t>Barbastro</t>
  </si>
  <si>
    <t>Barcelona</t>
  </si>
  <si>
    <t>Barquisimeto</t>
  </si>
  <si>
    <t>Venezuela, Bolivarian Republic of</t>
  </si>
  <si>
    <t>BASTIA</t>
  </si>
  <si>
    <t>Bayonne</t>
  </si>
  <si>
    <t>Belfast</t>
  </si>
  <si>
    <t>Ireland</t>
  </si>
  <si>
    <t>Belgrade</t>
  </si>
  <si>
    <t>Serbia</t>
  </si>
  <si>
    <t>Belo Horizonte</t>
  </si>
  <si>
    <t>Brazil</t>
  </si>
  <si>
    <t>Bengaluru</t>
  </si>
  <si>
    <t>India</t>
  </si>
  <si>
    <t>Bergisch - Gladbach</t>
  </si>
  <si>
    <t>Berlin</t>
  </si>
  <si>
    <t>Bern</t>
  </si>
  <si>
    <t>Switzerland</t>
  </si>
  <si>
    <t>Biarritz</t>
  </si>
  <si>
    <t>Bienne</t>
  </si>
  <si>
    <t>Birmingham</t>
  </si>
  <si>
    <t>Blaricum</t>
  </si>
  <si>
    <t>Boca Raton</t>
  </si>
  <si>
    <t>Bogota</t>
  </si>
  <si>
    <t>Colombia</t>
  </si>
  <si>
    <t>Trinidad, Bolivia</t>
  </si>
  <si>
    <t>Bolivia</t>
  </si>
  <si>
    <t>Bolivia, Plurinational State of</t>
  </si>
  <si>
    <t>Bologna</t>
  </si>
  <si>
    <t>Bonn</t>
  </si>
  <si>
    <t>Bordeaux</t>
  </si>
  <si>
    <t>Tuzla, Bosnia</t>
  </si>
  <si>
    <t>Bosnia</t>
  </si>
  <si>
    <t>Bosnia and Herzegovina</t>
  </si>
  <si>
    <t>Sarajevo, Bosnia &amp; Herzegovina</t>
  </si>
  <si>
    <t>Bosnia &amp; Herzegovina</t>
  </si>
  <si>
    <t>Medjugorje, Bosnia-Herzegovina</t>
  </si>
  <si>
    <t>Bosnia-Herzegovina</t>
  </si>
  <si>
    <t>Boston</t>
  </si>
  <si>
    <t>Boulogne-Sur-Mer</t>
  </si>
  <si>
    <t>Box Hill</t>
  </si>
  <si>
    <t>Marechal Candido Rondon, BRA</t>
  </si>
  <si>
    <t>BRA</t>
  </si>
  <si>
    <t>Bradenton</t>
  </si>
  <si>
    <t>Bragado</t>
  </si>
  <si>
    <t>Jundiai, Sao Paulo, Brasil</t>
  </si>
  <si>
    <t>Brasil</t>
  </si>
  <si>
    <t>Brasilia</t>
  </si>
  <si>
    <t>Bratislava</t>
  </si>
  <si>
    <t>Slovakia</t>
  </si>
  <si>
    <t>Bree</t>
  </si>
  <si>
    <t>Belgium</t>
  </si>
  <si>
    <t>Bremen</t>
  </si>
  <si>
    <t>BREST</t>
  </si>
  <si>
    <t>Bridgetown</t>
  </si>
  <si>
    <t>Barbados</t>
  </si>
  <si>
    <t>Brisbane</t>
  </si>
  <si>
    <t>Brno</t>
  </si>
  <si>
    <t>Czech Republic</t>
  </si>
  <si>
    <t>Bucharest</t>
  </si>
  <si>
    <t>Bucuresti</t>
  </si>
  <si>
    <t>Budapest</t>
  </si>
  <si>
    <t>Hungary</t>
  </si>
  <si>
    <t>Buenos Aires</t>
  </si>
  <si>
    <t>Burgos</t>
  </si>
  <si>
    <t>Busto Arsizio</t>
  </si>
  <si>
    <t>Irvine, CA</t>
  </si>
  <si>
    <t>CA</t>
  </si>
  <si>
    <t>Newport Beach, CA USA</t>
  </si>
  <si>
    <t>CA USA</t>
  </si>
  <si>
    <t>Cagayan de Oro City</t>
  </si>
  <si>
    <t>Philippines</t>
  </si>
  <si>
    <t>Calgary</t>
  </si>
  <si>
    <t>Canada</t>
  </si>
  <si>
    <t>Calhoun</t>
  </si>
  <si>
    <t>Fresno, California</t>
  </si>
  <si>
    <t>California</t>
  </si>
  <si>
    <t>Battambang, Camboda</t>
  </si>
  <si>
    <t>Camboda</t>
  </si>
  <si>
    <t>Cambodia</t>
  </si>
  <si>
    <t>Campbelltown</t>
  </si>
  <si>
    <t>Campinas</t>
  </si>
  <si>
    <t>Campobasso</t>
  </si>
  <si>
    <t>Montreal, Canda</t>
  </si>
  <si>
    <t>Canda</t>
  </si>
  <si>
    <t>Capital Federal</t>
  </si>
  <si>
    <t>Caracas</t>
  </si>
  <si>
    <t>Carcassonne</t>
  </si>
  <si>
    <t>carhaix plougher</t>
  </si>
  <si>
    <t>Cartago</t>
  </si>
  <si>
    <t>Tunisia</t>
  </si>
  <si>
    <t>Casalmaggiore</t>
  </si>
  <si>
    <t>Chandler Arizona</t>
  </si>
  <si>
    <t>Changhwa</t>
  </si>
  <si>
    <t>Taiwan, Province of China</t>
  </si>
  <si>
    <t>Chascom�s</t>
  </si>
  <si>
    <t>Chelmsford</t>
  </si>
  <si>
    <t>Chennai</t>
  </si>
  <si>
    <t>Chernivtsi</t>
  </si>
  <si>
    <t>Ukraine</t>
  </si>
  <si>
    <t>Chichester</t>
  </si>
  <si>
    <t>Taipei, Chinese Taipei</t>
  </si>
  <si>
    <t>Chinese Taipei</t>
  </si>
  <si>
    <t>Chisinau</t>
  </si>
  <si>
    <t>Moldova, Republic of</t>
  </si>
  <si>
    <t>Chunghua</t>
  </si>
  <si>
    <t>Chur</t>
  </si>
  <si>
    <t>Ciri�</t>
  </si>
  <si>
    <t>Ciudad Aut�noma de Buenos</t>
  </si>
  <si>
    <t>Ciutadella de Menorca</t>
  </si>
  <si>
    <t>Civitavecchia</t>
  </si>
  <si>
    <t>Clichy</t>
  </si>
  <si>
    <t>Boulder, CO</t>
  </si>
  <si>
    <t>CO</t>
  </si>
  <si>
    <t>Colchester</t>
  </si>
  <si>
    <t>Cologne</t>
  </si>
  <si>
    <t>Colorado Springs</t>
  </si>
  <si>
    <t>Como</t>
  </si>
  <si>
    <t>Concord</t>
  </si>
  <si>
    <t>Constanta</t>
  </si>
  <si>
    <t>Cordoba</t>
  </si>
  <si>
    <t>Corrientes</t>
  </si>
  <si>
    <t>Simferopol, Crimea</t>
  </si>
  <si>
    <t>Crimea</t>
  </si>
  <si>
    <t>Avon, CT</t>
  </si>
  <si>
    <t>CT</t>
  </si>
  <si>
    <t>Cugir</t>
  </si>
  <si>
    <t>Cuneo</t>
  </si>
  <si>
    <t>Curitiba</t>
  </si>
  <si>
    <t>Jindrichuv Hradec, Cz Republic</t>
  </si>
  <si>
    <t>Cz Republic</t>
  </si>
  <si>
    <t>Bystrice nad Pernstejnem, CZE</t>
  </si>
  <si>
    <t>CZE</t>
  </si>
  <si>
    <t>Hradec Kvalove, Czech Rep.</t>
  </si>
  <si>
    <t>Czech Rep.</t>
  </si>
  <si>
    <t>Prague, Czech Repbulic</t>
  </si>
  <si>
    <t>Czech Repbulic</t>
  </si>
  <si>
    <t>Valasske Mezirici, Czech.</t>
  </si>
  <si>
    <t>Czech.</t>
  </si>
  <si>
    <t>Bratislava, Czechoslovakia</t>
  </si>
  <si>
    <t>Czechoslovakia</t>
  </si>
  <si>
    <t>R�o Cuarto, C�rdoba</t>
  </si>
  <si>
    <t>C�rdoba</t>
  </si>
  <si>
    <t>C�ret</t>
  </si>
  <si>
    <t>Washington, D.C.</t>
  </si>
  <si>
    <t>D.C.</t>
  </si>
  <si>
    <t>Daejeon</t>
  </si>
  <si>
    <t>Dalian</t>
  </si>
  <si>
    <t>China</t>
  </si>
  <si>
    <t>Davis</t>
  </si>
  <si>
    <t>Washington, DC</t>
  </si>
  <si>
    <t>DC</t>
  </si>
  <si>
    <t>Delhi</t>
  </si>
  <si>
    <t>Des Moines</t>
  </si>
  <si>
    <t>Diest</t>
  </si>
  <si>
    <t>Dimitrovgrad</t>
  </si>
  <si>
    <t>Dirksland</t>
  </si>
  <si>
    <t>dnepropetrovsk</t>
  </si>
  <si>
    <t>Does Moines</t>
  </si>
  <si>
    <t>Santo Domingo, Dominican Rep.</t>
  </si>
  <si>
    <t>Dominican Rep.</t>
  </si>
  <si>
    <t>Dominican Republic</t>
  </si>
  <si>
    <t>Donetsk</t>
  </si>
  <si>
    <t>Dubai</t>
  </si>
  <si>
    <t>United Arab Emirates</t>
  </si>
  <si>
    <t>dublin</t>
  </si>
  <si>
    <t>Duesseldorf</t>
  </si>
  <si>
    <t>Duisburg</t>
  </si>
  <si>
    <t>Dunkerque</t>
  </si>
  <si>
    <t>Durban</t>
  </si>
  <si>
    <t>South Africa</t>
  </si>
  <si>
    <t>durham nc USA</t>
  </si>
  <si>
    <t>Edenvale</t>
  </si>
  <si>
    <t>Eksj�</t>
  </si>
  <si>
    <t>Sweden</t>
  </si>
  <si>
    <t>Elche</t>
  </si>
  <si>
    <t>Birmingham, England</t>
  </si>
  <si>
    <t>England</t>
  </si>
  <si>
    <t>Erice</t>
  </si>
  <si>
    <t>Esfahan</t>
  </si>
  <si>
    <t>Iran, Islamic Republic of</t>
  </si>
  <si>
    <t>Essen</t>
  </si>
  <si>
    <t>Southend-on-sea, Essex</t>
  </si>
  <si>
    <t>Essex</t>
  </si>
  <si>
    <t>Evpatoria</t>
  </si>
  <si>
    <t>Exeter</t>
  </si>
  <si>
    <t>Fargo</t>
  </si>
  <si>
    <t>Miami, FL</t>
  </si>
  <si>
    <t>FL</t>
  </si>
  <si>
    <t>Flawil</t>
  </si>
  <si>
    <t>Florence</t>
  </si>
  <si>
    <t>Pompano Beach, Florida</t>
  </si>
  <si>
    <t>Florida</t>
  </si>
  <si>
    <t>Forchheim</t>
  </si>
  <si>
    <t>Formia</t>
  </si>
  <si>
    <t>Frauenfeld</t>
  </si>
  <si>
    <t>Frederiksberg</t>
  </si>
  <si>
    <t>Denmark</t>
  </si>
  <si>
    <t>Frejus</t>
  </si>
  <si>
    <t>Fresno</t>
  </si>
  <si>
    <t>Friedrichshafen</t>
  </si>
  <si>
    <t>fukuoka</t>
  </si>
  <si>
    <t>Japan</t>
  </si>
  <si>
    <t>Fukushima</t>
  </si>
  <si>
    <t>Funchal</t>
  </si>
  <si>
    <t>Portugal</t>
  </si>
  <si>
    <t>Atlanta, GA</t>
  </si>
  <si>
    <t>GA</t>
  </si>
  <si>
    <t>Galveston</t>
  </si>
  <si>
    <t>Gangwonto</t>
  </si>
  <si>
    <t>Gatchina</t>
  </si>
  <si>
    <t>Russian Federation</t>
  </si>
  <si>
    <t>Gauteng</t>
  </si>
  <si>
    <t>Geneva</t>
  </si>
  <si>
    <t>Genova</t>
  </si>
  <si>
    <t>Gent</t>
  </si>
  <si>
    <t>Garmisch-Patenkirchen, GER</t>
  </si>
  <si>
    <t>GER</t>
  </si>
  <si>
    <t>Gijon</t>
  </si>
  <si>
    <t>Gitega</t>
  </si>
  <si>
    <t>Burundi</t>
  </si>
  <si>
    <t>Gold Coast</t>
  </si>
  <si>
    <t>Gonesse</t>
  </si>
  <si>
    <t>Gothenburg</t>
  </si>
  <si>
    <t>Freeport, Grand Bahamas</t>
  </si>
  <si>
    <t>Grand Bahamas</t>
  </si>
  <si>
    <t>Bahamas</t>
  </si>
  <si>
    <t>Graz</t>
  </si>
  <si>
    <t>Austria</t>
  </si>
  <si>
    <t>Westminster, Great Britain</t>
  </si>
  <si>
    <t>Great Britain</t>
  </si>
  <si>
    <t>Greenbrae</t>
  </si>
  <si>
    <t>Grenoble</t>
  </si>
  <si>
    <t>Groningen</t>
  </si>
  <si>
    <t>Gr�felfing</t>
  </si>
  <si>
    <t>Guastalla</t>
  </si>
  <si>
    <t>Guatemala City</t>
  </si>
  <si>
    <t>Guatemala</t>
  </si>
  <si>
    <t>Guayaquil</t>
  </si>
  <si>
    <t>Ecuador</t>
  </si>
  <si>
    <t>Guimaraes</t>
  </si>
  <si>
    <t>Haarlem</t>
  </si>
  <si>
    <t>Hackensack</t>
  </si>
  <si>
    <t>Haifa</t>
  </si>
  <si>
    <t>Israel</t>
  </si>
  <si>
    <t>Hall in Tirol</t>
  </si>
  <si>
    <t>Hamburg</t>
  </si>
  <si>
    <t>Hampstead</t>
  </si>
  <si>
    <t>Harare</t>
  </si>
  <si>
    <t>Zimbabwe</t>
  </si>
  <si>
    <t>Khanpur Khurd,Jhajjar,Haryana</t>
  </si>
  <si>
    <t>Haryana</t>
  </si>
  <si>
    <t>Hatfield</t>
  </si>
  <si>
    <t>Havana</t>
  </si>
  <si>
    <t>Cuba</t>
  </si>
  <si>
    <t>HEILONGJIANG</t>
  </si>
  <si>
    <t>Helsinki</t>
  </si>
  <si>
    <t>Finland</t>
  </si>
  <si>
    <t>Hershey</t>
  </si>
  <si>
    <t>Heythuysen</t>
  </si>
  <si>
    <t>Honolulu, HI</t>
  </si>
  <si>
    <t>HI</t>
  </si>
  <si>
    <t>High Wycombe</t>
  </si>
  <si>
    <t>Hilton Head Island</t>
  </si>
  <si>
    <t>Hjo</t>
  </si>
  <si>
    <t>Hodon�n</t>
  </si>
  <si>
    <t>Permerand, Holland</t>
  </si>
  <si>
    <t>Holland</t>
  </si>
  <si>
    <t>Holtsville</t>
  </si>
  <si>
    <t>Hoorn</t>
  </si>
  <si>
    <t>Hradec Kr�lov�</t>
  </si>
  <si>
    <t>Humboldt</t>
  </si>
  <si>
    <t>Hunan</t>
  </si>
  <si>
    <t>Hyderabad</t>
  </si>
  <si>
    <t>Hyogo</t>
  </si>
  <si>
    <t>Hyougo</t>
  </si>
  <si>
    <t>Hyvink��</t>
  </si>
  <si>
    <t>Sioux City, IA</t>
  </si>
  <si>
    <t>IA</t>
  </si>
  <si>
    <t>Iasi</t>
  </si>
  <si>
    <t>Boise, Idaho</t>
  </si>
  <si>
    <t>Idaho</t>
  </si>
  <si>
    <t>Chicago, IL</t>
  </si>
  <si>
    <t>IL</t>
  </si>
  <si>
    <t>Highland Park, Illinois</t>
  </si>
  <si>
    <t>Illinois</t>
  </si>
  <si>
    <t>Indianapolis, IN</t>
  </si>
  <si>
    <t>IN</t>
  </si>
  <si>
    <t>Indianapolis</t>
  </si>
  <si>
    <t>Iquique</t>
  </si>
  <si>
    <t>Chile</t>
  </si>
  <si>
    <t>Arak, Iran</t>
  </si>
  <si>
    <t>Iran</t>
  </si>
  <si>
    <t>Irvine</t>
  </si>
  <si>
    <t>Irvington</t>
  </si>
  <si>
    <t>Ishikawa</t>
  </si>
  <si>
    <t>Istanbul</t>
  </si>
  <si>
    <t>Turkey</t>
  </si>
  <si>
    <t>Itzehoe</t>
  </si>
  <si>
    <t>Adzope, Ivory Coast</t>
  </si>
  <si>
    <t>Ivory Coast</t>
  </si>
  <si>
    <t>Izmir</t>
  </si>
  <si>
    <t>Jeju</t>
  </si>
  <si>
    <t>Jerez de la frontera</t>
  </si>
  <si>
    <t>Jiangsu</t>
  </si>
  <si>
    <t>Johanesburg</t>
  </si>
  <si>
    <t>Kalamazoo</t>
  </si>
  <si>
    <t>kanagawa</t>
  </si>
  <si>
    <t>Karlskrona</t>
  </si>
  <si>
    <t>Kazan</t>
  </si>
  <si>
    <t>keelung</t>
  </si>
  <si>
    <t>Kharkiv</t>
  </si>
  <si>
    <t>Kiev</t>
  </si>
  <si>
    <t>KINGSTON UPON THAMES</t>
  </si>
  <si>
    <t>Kinshasa</t>
  </si>
  <si>
    <t>Congo, the Democratic Republic of the</t>
  </si>
  <si>
    <t>Klagenfurt</t>
  </si>
  <si>
    <t>Klatovy</t>
  </si>
  <si>
    <t>Kolin</t>
  </si>
  <si>
    <t>Kolkata</t>
  </si>
  <si>
    <t>Seoul, Korea</t>
  </si>
  <si>
    <t>Korea</t>
  </si>
  <si>
    <t>Seoul, Korea (South)</t>
  </si>
  <si>
    <t>Korea (South)</t>
  </si>
  <si>
    <t>Kristianstad</t>
  </si>
  <si>
    <t>Krivoy Rog</t>
  </si>
  <si>
    <t>Wichita, KS</t>
  </si>
  <si>
    <t>KS</t>
  </si>
  <si>
    <t>Kyiv</t>
  </si>
  <si>
    <t>Kyunggi-do</t>
  </si>
  <si>
    <t>L Aquila</t>
  </si>
  <si>
    <t>Metairie, LA</t>
  </si>
  <si>
    <t>LA</t>
  </si>
  <si>
    <t>La Paz</t>
  </si>
  <si>
    <t>La Plata</t>
  </si>
  <si>
    <t>La Roche-sur-Yon</t>
  </si>
  <si>
    <t>Las Palmas</t>
  </si>
  <si>
    <t>Le Pont-De-Beauvoisin</t>
  </si>
  <si>
    <t>Leeds</t>
  </si>
  <si>
    <t>Lelystad</t>
  </si>
  <si>
    <t>Leon</t>
  </si>
  <si>
    <t>leuven</t>
  </si>
  <si>
    <t>Levallois</t>
  </si>
  <si>
    <t>Licata</t>
  </si>
  <si>
    <t>Lima</t>
  </si>
  <si>
    <t>Peru</t>
  </si>
  <si>
    <t>Linz</t>
  </si>
  <si>
    <t>Lisboa</t>
  </si>
  <si>
    <t>Lisbon</t>
  </si>
  <si>
    <t>Lithonia GA</t>
  </si>
  <si>
    <t>Li�ge</t>
  </si>
  <si>
    <t>Lodz</t>
  </si>
  <si>
    <t>Poland</t>
  </si>
  <si>
    <t>Loma linda</t>
  </si>
  <si>
    <t>London</t>
  </si>
  <si>
    <t>Londrina- Paran�</t>
  </si>
  <si>
    <t>Longjumeau</t>
  </si>
  <si>
    <t>Longueuil</t>
  </si>
  <si>
    <t>Lons le saunier</t>
  </si>
  <si>
    <t>Lugano</t>
  </si>
  <si>
    <t>Lund</t>
  </si>
  <si>
    <t>Lyon</t>
  </si>
  <si>
    <t>L�beck</t>
  </si>
  <si>
    <t>Springfield, MA</t>
  </si>
  <si>
    <t>MA</t>
  </si>
  <si>
    <t>Skopje, Macedonia</t>
  </si>
  <si>
    <t>Macedonia</t>
  </si>
  <si>
    <t>Macedonia, the Former Yugoslav Republic of</t>
  </si>
  <si>
    <t>Macerata</t>
  </si>
  <si>
    <t>Madrid</t>
  </si>
  <si>
    <t>Mar del Palta</t>
  </si>
  <si>
    <t>Marco Juarez</t>
  </si>
  <si>
    <t>maribor</t>
  </si>
  <si>
    <t>Slovenia</t>
  </si>
  <si>
    <t>Marseille</t>
  </si>
  <si>
    <t>Martigues</t>
  </si>
  <si>
    <t>Baltimore, Maryland</t>
  </si>
  <si>
    <t>Maryland</t>
  </si>
  <si>
    <t>Sinop, Mato Grosso</t>
  </si>
  <si>
    <t>Mato Grosso</t>
  </si>
  <si>
    <t>Melbourne</t>
  </si>
  <si>
    <t>Mendoza</t>
  </si>
  <si>
    <t>Merlo</t>
  </si>
  <si>
    <t>Messina</t>
  </si>
  <si>
    <t>Grayling, MI</t>
  </si>
  <si>
    <t>MI</t>
  </si>
  <si>
    <t>Miami</t>
  </si>
  <si>
    <t>Detroit, Michigan</t>
  </si>
  <si>
    <t>Michigan</t>
  </si>
  <si>
    <t>Milano</t>
  </si>
  <si>
    <t>Mineola</t>
  </si>
  <si>
    <t>Minsk</t>
  </si>
  <si>
    <t>Minneapolis, MN</t>
  </si>
  <si>
    <t>MN</t>
  </si>
  <si>
    <t>St. Louis, MO</t>
  </si>
  <si>
    <t>MO</t>
  </si>
  <si>
    <t>Chisinau, Moldova</t>
  </si>
  <si>
    <t>Moldova</t>
  </si>
  <si>
    <t>Monselice</t>
  </si>
  <si>
    <t>Monterotondo</t>
  </si>
  <si>
    <t>Montijo</t>
  </si>
  <si>
    <t>Monto</t>
  </si>
  <si>
    <t>Montpellier</t>
  </si>
  <si>
    <t>Montreal</t>
  </si>
  <si>
    <t>Moravska Trebova</t>
  </si>
  <si>
    <t>Moscow</t>
  </si>
  <si>
    <t>Hattiesburg, MS</t>
  </si>
  <si>
    <t>MS</t>
  </si>
  <si>
    <t>Muenster</t>
  </si>
  <si>
    <t>Mumbai</t>
  </si>
  <si>
    <t>Munich</t>
  </si>
  <si>
    <t>Murrieta</t>
  </si>
  <si>
    <t>Mysore</t>
  </si>
  <si>
    <t>M�nchengladbach</t>
  </si>
  <si>
    <t>Nagoya</t>
  </si>
  <si>
    <t>Namangan</t>
  </si>
  <si>
    <t>Uzbekistan</t>
  </si>
  <si>
    <t>Namur</t>
  </si>
  <si>
    <t>Wilmington, NC</t>
  </si>
  <si>
    <t>NC</t>
  </si>
  <si>
    <t>Neuilly-sur-Seine</t>
  </si>
  <si>
    <t>New Plymouth</t>
  </si>
  <si>
    <t>New Taipei City</t>
  </si>
  <si>
    <t>New York</t>
  </si>
  <si>
    <t>New York City</t>
  </si>
  <si>
    <t>New York New York</t>
  </si>
  <si>
    <t>Newcastle upon Tyne</t>
  </si>
  <si>
    <t>Newmarket</t>
  </si>
  <si>
    <t>Newport</t>
  </si>
  <si>
    <t>NIMES</t>
  </si>
  <si>
    <t>nishinomiya</t>
  </si>
  <si>
    <t>Hoboken, NJ</t>
  </si>
  <si>
    <t>NJ</t>
  </si>
  <si>
    <t>Nogent sur marne</t>
  </si>
  <si>
    <t>Norwich, Norfolk</t>
  </si>
  <si>
    <t>Norfolk</t>
  </si>
  <si>
    <t>Brevard, North Carolina</t>
  </si>
  <si>
    <t>North Carolina</t>
  </si>
  <si>
    <t>Vladikavkaz, North-Ossetia</t>
  </si>
  <si>
    <t>North-Ossetia</t>
  </si>
  <si>
    <t>Norwich</t>
  </si>
  <si>
    <t>Nottingham</t>
  </si>
  <si>
    <t>Noumea</t>
  </si>
  <si>
    <t>Noum�a</t>
  </si>
  <si>
    <t>Novara</t>
  </si>
  <si>
    <t>Novi Sad</t>
  </si>
  <si>
    <t>novosibirsk</t>
  </si>
  <si>
    <t>Nukus</t>
  </si>
  <si>
    <t>Nuremberg</t>
  </si>
  <si>
    <t>Nurtingen</t>
  </si>
  <si>
    <t>Merrick, NY</t>
  </si>
  <si>
    <t>NY</t>
  </si>
  <si>
    <t>Oakville</t>
  </si>
  <si>
    <t>Medina, OH</t>
  </si>
  <si>
    <t>OH</t>
  </si>
  <si>
    <t>Massilon, Ohio</t>
  </si>
  <si>
    <t>Ohio</t>
  </si>
  <si>
    <t>Okayama</t>
  </si>
  <si>
    <t>Olathe</t>
  </si>
  <si>
    <t>Oliveira de Azem�is</t>
  </si>
  <si>
    <t>Olney</t>
  </si>
  <si>
    <t>Omaha</t>
  </si>
  <si>
    <t>The Dalles, OR</t>
  </si>
  <si>
    <t>OR</t>
  </si>
  <si>
    <t>oran</t>
  </si>
  <si>
    <t>Algeria</t>
  </si>
  <si>
    <t>Orenbourg</t>
  </si>
  <si>
    <t>Osaka</t>
  </si>
  <si>
    <t>Osaka Japan</t>
  </si>
  <si>
    <t>Ostrava</t>
  </si>
  <si>
    <t>Ostrov</t>
  </si>
  <si>
    <t>Ostrow Wlkp</t>
  </si>
  <si>
    <t>Pittsburgh, PA</t>
  </si>
  <si>
    <t>PA</t>
  </si>
  <si>
    <t>Norristown, PA U.S.A.</t>
  </si>
  <si>
    <t>PA U.S.A.</t>
  </si>
  <si>
    <t>Paderborn</t>
  </si>
  <si>
    <t>Palma de Mallorca</t>
  </si>
  <si>
    <t>Palo Alto</t>
  </si>
  <si>
    <t>Pamplona</t>
  </si>
  <si>
    <t>Paris</t>
  </si>
  <si>
    <t>Paysand�</t>
  </si>
  <si>
    <t>Peniche</t>
  </si>
  <si>
    <t>Penrith</t>
  </si>
  <si>
    <t>Penza</t>
  </si>
  <si>
    <t>Pereira</t>
  </si>
  <si>
    <t>Recife, Pernambuco</t>
  </si>
  <si>
    <t>Pernambuco</t>
  </si>
  <si>
    <t>Perth</t>
  </si>
  <si>
    <t>Perugia</t>
  </si>
  <si>
    <t>Pesaro</t>
  </si>
  <si>
    <t>Pescara</t>
  </si>
  <si>
    <t>Petach Tikva</t>
  </si>
  <si>
    <t>Pilar</t>
  </si>
  <si>
    <t>Pilsen</t>
  </si>
  <si>
    <t>Pisa</t>
  </si>
  <si>
    <t>Pitesti</t>
  </si>
  <si>
    <t>Ploiesti</t>
  </si>
  <si>
    <t>Port au Prince</t>
  </si>
  <si>
    <t>Haiti</t>
  </si>
  <si>
    <t>Port Elizabeth</t>
  </si>
  <si>
    <t>Port Lincoln</t>
  </si>
  <si>
    <t>Port Pirie</t>
  </si>
  <si>
    <t>Porto</t>
  </si>
  <si>
    <t>Porto Alegre</t>
  </si>
  <si>
    <t>Portschach am Worthersee</t>
  </si>
  <si>
    <t>Pouillon</t>
  </si>
  <si>
    <t>Prague</t>
  </si>
  <si>
    <t>Pretoria</t>
  </si>
  <si>
    <t>Priemysl</t>
  </si>
  <si>
    <t>Princeton</t>
  </si>
  <si>
    <t>Princeton NJ</t>
  </si>
  <si>
    <t>Providencia</t>
  </si>
  <si>
    <t>Puerto Plata</t>
  </si>
  <si>
    <t>Pune</t>
  </si>
  <si>
    <t>Punta Arenas</t>
  </si>
  <si>
    <t>Queretaro</t>
  </si>
  <si>
    <t>Quito</t>
  </si>
  <si>
    <t>Rauch</t>
  </si>
  <si>
    <t>Ravenna</t>
  </si>
  <si>
    <t>Redditch</t>
  </si>
  <si>
    <t>REIMS</t>
  </si>
  <si>
    <t>Rennes</t>
  </si>
  <si>
    <t>Reutlingen</t>
  </si>
  <si>
    <t>Rheinfelden</t>
  </si>
  <si>
    <t>Rimini</t>
  </si>
  <si>
    <t>Rm Valcea</t>
  </si>
  <si>
    <t>Roeselare</t>
  </si>
  <si>
    <t>Roma</t>
  </si>
  <si>
    <t>Rome</t>
  </si>
  <si>
    <t>Rostov-on-Don</t>
  </si>
  <si>
    <t>Rotenburg</t>
  </si>
  <si>
    <t>Rotterdam</t>
  </si>
  <si>
    <t>Rovato (Brescia)</t>
  </si>
  <si>
    <t>Rovereto</t>
  </si>
  <si>
    <t>King William's Town, RSA</t>
  </si>
  <si>
    <t>RSA</t>
  </si>
  <si>
    <t>Rueil-Malmaison</t>
  </si>
  <si>
    <t>Klausenburg, Rumania</t>
  </si>
  <si>
    <t>Rumania</t>
  </si>
  <si>
    <t>Moscow, Russia</t>
  </si>
  <si>
    <t>Russia</t>
  </si>
  <si>
    <t>Adelaide, S.A. Australia</t>
  </si>
  <si>
    <t>S.A. Australia</t>
  </si>
  <si>
    <t>Sacramento</t>
  </si>
  <si>
    <t>Saint Denis Reunion</t>
  </si>
  <si>
    <t>Saint Etienne</t>
  </si>
  <si>
    <t>Saint Jean de Maurienne</t>
  </si>
  <si>
    <t>Saint-julien-en-genevois</t>
  </si>
  <si>
    <t>Saint-Nazaire</t>
  </si>
  <si>
    <t>Saint-Petersburg</t>
  </si>
  <si>
    <t>Saipan</t>
  </si>
  <si>
    <t>Northern Mariana Islands</t>
  </si>
  <si>
    <t>Saitma</t>
  </si>
  <si>
    <t>Salem</t>
  </si>
  <si>
    <t>Saltillo</t>
  </si>
  <si>
    <t>Samara</t>
  </si>
  <si>
    <t>Samosir Island</t>
  </si>
  <si>
    <t>Indonesia</t>
  </si>
  <si>
    <t>San Antonio</t>
  </si>
  <si>
    <t>San Benedetto del Tronto</t>
  </si>
  <si>
    <t>San Diego</t>
  </si>
  <si>
    <t>San Fernando</t>
  </si>
  <si>
    <t>Trinidad and Tobago</t>
  </si>
  <si>
    <t>San Jose</t>
  </si>
  <si>
    <t>San Juan</t>
  </si>
  <si>
    <t>Puerto Rico</t>
  </si>
  <si>
    <t>San Sebastian</t>
  </si>
  <si>
    <t>Sanremo</t>
  </si>
  <si>
    <t>Sant Carles de la Rapita</t>
  </si>
  <si>
    <t>Santa Ana</t>
  </si>
  <si>
    <t>Santa Cruz</t>
  </si>
  <si>
    <t>Santa Cruz de Bezana</t>
  </si>
  <si>
    <t>Santa Cruz do Sul</t>
  </si>
  <si>
    <t>Santa Fe</t>
  </si>
  <si>
    <t>Santa Monica</t>
  </si>
  <si>
    <t>Santiago</t>
  </si>
  <si>
    <t>Santiago De Los Caballeros</t>
  </si>
  <si>
    <t>Santo Domingo</t>
  </si>
  <si>
    <t>Sao paulo</t>
  </si>
  <si>
    <t>Sarajevo</t>
  </si>
  <si>
    <t>Columbia, SC</t>
  </si>
  <si>
    <t>SC</t>
  </si>
  <si>
    <t>Schoelcher</t>
  </si>
  <si>
    <t>schwaebisch hall</t>
  </si>
  <si>
    <t>Schwaz</t>
  </si>
  <si>
    <t>Arbroath, Scotland</t>
  </si>
  <si>
    <t>Scotland</t>
  </si>
  <si>
    <t>Seoul</t>
  </si>
  <si>
    <t>Sertaozinho</t>
  </si>
  <si>
    <t>Shanghai</t>
  </si>
  <si>
    <t>Shizuoka</t>
  </si>
  <si>
    <t>Shymkent</t>
  </si>
  <si>
    <t>Siauliai</t>
  </si>
  <si>
    <t>Lithuania</t>
  </si>
  <si>
    <t>sichuan suining</t>
  </si>
  <si>
    <t>Sliven</t>
  </si>
  <si>
    <t>Povazska Bystrica, Slovak</t>
  </si>
  <si>
    <t>Slovak</t>
  </si>
  <si>
    <t>Zvolen, Slovak Republic</t>
  </si>
  <si>
    <t>Slovak Republic</t>
  </si>
  <si>
    <t>Sofia</t>
  </si>
  <si>
    <t>Modbury, South Australia</t>
  </si>
  <si>
    <t>South Australia</t>
  </si>
  <si>
    <t>Sangju, South Korea</t>
  </si>
  <si>
    <t>South Korea</t>
  </si>
  <si>
    <t>Sant Carters de la Rapita,Spai</t>
  </si>
  <si>
    <t>Spai</t>
  </si>
  <si>
    <t>Split</t>
  </si>
  <si>
    <t>Croatia</t>
  </si>
  <si>
    <t>Spokane</t>
  </si>
  <si>
    <t>St Albans</t>
  </si>
  <si>
    <t>St Kilda East</t>
  </si>
  <si>
    <t>St. John's</t>
  </si>
  <si>
    <t>Stamford</t>
  </si>
  <si>
    <t xml:space="preserve"> </t>
  </si>
  <si>
    <t>Starnberg</t>
  </si>
  <si>
    <t>Stevenage</t>
  </si>
  <si>
    <t>Stockholm</t>
  </si>
  <si>
    <t>Strasbourg</t>
  </si>
  <si>
    <t>Subiaco</t>
  </si>
  <si>
    <t>Sucy En Brie</t>
  </si>
  <si>
    <t>Sunderland</t>
  </si>
  <si>
    <t>Suresnes</t>
  </si>
  <si>
    <t>Suwon</t>
  </si>
  <si>
    <t>Sydney</t>
  </si>
  <si>
    <t>S�o Bernardo do Campo</t>
  </si>
  <si>
    <t>S�o Paulo</t>
  </si>
  <si>
    <t>S�vres</t>
  </si>
  <si>
    <t>Taganrog</t>
  </si>
  <si>
    <t>Tahiti</t>
  </si>
  <si>
    <t>Tainan</t>
  </si>
  <si>
    <t>Taipei</t>
  </si>
  <si>
    <t>Taipei City</t>
  </si>
  <si>
    <t>Hsinchu, Taiwan</t>
  </si>
  <si>
    <t>Taiwan</t>
  </si>
  <si>
    <t>Tallinn</t>
  </si>
  <si>
    <t>Estonia</t>
  </si>
  <si>
    <t>Tampico</t>
  </si>
  <si>
    <t>Tartu</t>
  </si>
  <si>
    <t>Tarzana</t>
  </si>
  <si>
    <t>Tashkent</t>
  </si>
  <si>
    <t>Taunton</t>
  </si>
  <si>
    <t>Tekirdag</t>
  </si>
  <si>
    <t>Temirtau</t>
  </si>
  <si>
    <t>Knoxville, Tennessee</t>
  </si>
  <si>
    <t>Tennessee</t>
  </si>
  <si>
    <t>Houston, Texas</t>
  </si>
  <si>
    <t>Texas</t>
  </si>
  <si>
    <t>Roosendaal, The Netherlands</t>
  </si>
  <si>
    <t>The Netherlands</t>
  </si>
  <si>
    <t>Tianjin</t>
  </si>
  <si>
    <t>Memphis, TN</t>
  </si>
  <si>
    <t>TN</t>
  </si>
  <si>
    <t>Toamasina</t>
  </si>
  <si>
    <t>Tokyo</t>
  </si>
  <si>
    <t>Tomaszow Mazowiecki</t>
  </si>
  <si>
    <t>Tomsk</t>
  </si>
  <si>
    <t>torino</t>
  </si>
  <si>
    <t>Toulon</t>
  </si>
  <si>
    <t>Toulouse</t>
  </si>
  <si>
    <t>Toyama</t>
  </si>
  <si>
    <t>Traralgon</t>
  </si>
  <si>
    <t>Traunstein</t>
  </si>
  <si>
    <t>Trbovlje</t>
  </si>
  <si>
    <t>Trieste</t>
  </si>
  <si>
    <t>Trinidad</t>
  </si>
  <si>
    <t>Trnava</t>
  </si>
  <si>
    <t>Tulsa</t>
  </si>
  <si>
    <t>Turin</t>
  </si>
  <si>
    <t>Turku</t>
  </si>
  <si>
    <t>Arlington, TX</t>
  </si>
  <si>
    <t>TX</t>
  </si>
  <si>
    <t>T�bingen</t>
  </si>
  <si>
    <t>Cincinnati, OH, U.S.A</t>
  </si>
  <si>
    <t>U.S.A</t>
  </si>
  <si>
    <t>Columbus, Ohio, U.S.A.</t>
  </si>
  <si>
    <t>U.S.A.</t>
  </si>
  <si>
    <t>Ufa</t>
  </si>
  <si>
    <t>Urbino</t>
  </si>
  <si>
    <t>Uruguaiana</t>
  </si>
  <si>
    <t>Bloomfield Hills, MI, US</t>
  </si>
  <si>
    <t>US</t>
  </si>
  <si>
    <t>Rancho Santa Fe, CA, USA</t>
  </si>
  <si>
    <t>USA</t>
  </si>
  <si>
    <t>Utrecht</t>
  </si>
  <si>
    <t>Annandale, VA</t>
  </si>
  <si>
    <t>VA</t>
  </si>
  <si>
    <t>Valasske Mezirici</t>
  </si>
  <si>
    <t>Valencia</t>
  </si>
  <si>
    <t>Vancouver</t>
  </si>
  <si>
    <t>VARNA</t>
  </si>
  <si>
    <t>Barquisimeto, Venezuela</t>
  </si>
  <si>
    <t>Venezuela</t>
  </si>
  <si>
    <t>Vercelli</t>
  </si>
  <si>
    <t>Verona</t>
  </si>
  <si>
    <t>Verviers</t>
  </si>
  <si>
    <t>vicenza</t>
  </si>
  <si>
    <t>Leongatha, Victoria</t>
  </si>
  <si>
    <t>Victoria</t>
  </si>
  <si>
    <t>Vienna</t>
  </si>
  <si>
    <t>Ho Chi Minh, Vietnam</t>
  </si>
  <si>
    <t>Vietnam</t>
  </si>
  <si>
    <t>Viet Nam</t>
  </si>
  <si>
    <t>Villa Gesell</t>
  </si>
  <si>
    <t>Villa Maria Cordoba</t>
  </si>
  <si>
    <t>Villeneuve saint Georges</t>
  </si>
  <si>
    <t>Villeurbanne</t>
  </si>
  <si>
    <t>Vilnius</t>
  </si>
  <si>
    <t>Vilvoorde</t>
  </si>
  <si>
    <t>Visakhapatnam</t>
  </si>
  <si>
    <t>Seattle, WA</t>
  </si>
  <si>
    <t>WA</t>
  </si>
  <si>
    <t>Waalwijk</t>
  </si>
  <si>
    <t>Walbrzych</t>
  </si>
  <si>
    <t>Walnut Creek</t>
  </si>
  <si>
    <t>Warsaw</t>
  </si>
  <si>
    <t>Warszawa</t>
  </si>
  <si>
    <t>Wasserburg am Inn</t>
  </si>
  <si>
    <t>Weiden in der Oberpfalz</t>
  </si>
  <si>
    <t>Wellington</t>
  </si>
  <si>
    <t>West Palm Beach</t>
  </si>
  <si>
    <t>Hartland, WI</t>
  </si>
  <si>
    <t>WI</t>
  </si>
  <si>
    <t>Wiesbaden</t>
  </si>
  <si>
    <t>Wil</t>
  </si>
  <si>
    <t>Willemstad</t>
  </si>
  <si>
    <t>Windhoek</t>
  </si>
  <si>
    <t>Namibia</t>
  </si>
  <si>
    <t>Winston Salem</t>
  </si>
  <si>
    <t>Woluwe St Lambert</t>
  </si>
  <si>
    <t>Wr.Neustadt</t>
  </si>
  <si>
    <t>Wroclaw</t>
  </si>
  <si>
    <t>Wuhan</t>
  </si>
  <si>
    <t>Charleston, WV</t>
  </si>
  <si>
    <t>WV</t>
  </si>
  <si>
    <t>Xin jiang</t>
  </si>
  <si>
    <t>Yamagata</t>
  </si>
  <si>
    <t>Yerevan</t>
  </si>
  <si>
    <t>Armenia</t>
  </si>
  <si>
    <t>YOKOHAMA</t>
  </si>
  <si>
    <t>Vrbas, Yugoslavia</t>
  </si>
  <si>
    <t>Yugoslavia</t>
  </si>
  <si>
    <t>Zagreb</t>
  </si>
  <si>
    <t>Zielona Gora</t>
  </si>
  <si>
    <t>�stringen</t>
  </si>
  <si>
    <t>JÁ ESTÃO</t>
  </si>
  <si>
    <t>FALTAM</t>
  </si>
  <si>
    <t>Afghanistan</t>
  </si>
  <si>
    <t>Åland Islands</t>
  </si>
  <si>
    <t>Albania</t>
  </si>
  <si>
    <t>American Samoa</t>
  </si>
  <si>
    <t>Andorra</t>
  </si>
  <si>
    <t>Angola</t>
  </si>
  <si>
    <t>Anguilla</t>
  </si>
  <si>
    <t>Antarctica</t>
  </si>
  <si>
    <t>Antigua and Barbuda</t>
  </si>
  <si>
    <t>Aruba</t>
  </si>
  <si>
    <t>Azerbaijan</t>
  </si>
  <si>
    <t>Bahrain</t>
  </si>
  <si>
    <t>Bangladesh</t>
  </si>
  <si>
    <t>Belize</t>
  </si>
  <si>
    <t>Benin</t>
  </si>
  <si>
    <t>Bermuda</t>
  </si>
  <si>
    <t>Bhutan</t>
  </si>
  <si>
    <t>Bonaire, Sint Eustatius and Saba</t>
  </si>
  <si>
    <t>Botswana</t>
  </si>
  <si>
    <t>Bouvet Island</t>
  </si>
  <si>
    <t>British Indian Ocean Territory</t>
  </si>
  <si>
    <t>Brunei Darussalam</t>
  </si>
  <si>
    <t>Burkina Faso</t>
  </si>
  <si>
    <t>Cameroon</t>
  </si>
  <si>
    <t>Cape Verde</t>
  </si>
  <si>
    <t>Cayman Islands</t>
  </si>
  <si>
    <t>Central African Republic</t>
  </si>
  <si>
    <t>Chad</t>
  </si>
  <si>
    <t>Christmas Island</t>
  </si>
  <si>
    <t>Cocos (Keeling) Islands</t>
  </si>
  <si>
    <t>Comoros</t>
  </si>
  <si>
    <t>Congo</t>
  </si>
  <si>
    <t>Cook Islands</t>
  </si>
  <si>
    <t>Costa Rica</t>
  </si>
  <si>
    <t>Curaçao</t>
  </si>
  <si>
    <t>Cyprus</t>
  </si>
  <si>
    <t>Djibouti</t>
  </si>
  <si>
    <t>Dominica</t>
  </si>
  <si>
    <t>El Salvador</t>
  </si>
  <si>
    <t>Equatorial Guinea</t>
  </si>
  <si>
    <t>Eritrea</t>
  </si>
  <si>
    <t>Ethiopia</t>
  </si>
  <si>
    <t>Falkland Islands (Malvinas)</t>
  </si>
  <si>
    <t>Faroe Islands</t>
  </si>
  <si>
    <t>Fiji</t>
  </si>
  <si>
    <t>French Guiana</t>
  </si>
  <si>
    <t>French Polynesia</t>
  </si>
  <si>
    <t>French Southern Territories</t>
  </si>
  <si>
    <t>Gabon</t>
  </si>
  <si>
    <t>Gambia</t>
  </si>
  <si>
    <t>Georgia</t>
  </si>
  <si>
    <t>Gibraltar</t>
  </si>
  <si>
    <t>Greece</t>
  </si>
  <si>
    <t>Greenland</t>
  </si>
  <si>
    <t>Grenada</t>
  </si>
  <si>
    <t>Guadeloupe</t>
  </si>
  <si>
    <t>Guam</t>
  </si>
  <si>
    <t>Guernsey</t>
  </si>
  <si>
    <t>Guinea</t>
  </si>
  <si>
    <t>Guinea-Bissau</t>
  </si>
  <si>
    <t>Guyana</t>
  </si>
  <si>
    <t>Heard Island and McDonald Islands</t>
  </si>
  <si>
    <t>Holy See (Vatican City State)</t>
  </si>
  <si>
    <t>Honduras</t>
  </si>
  <si>
    <t>Hong Kong</t>
  </si>
  <si>
    <t>Iceland</t>
  </si>
  <si>
    <t>Iraq</t>
  </si>
  <si>
    <t>Isle of Man</t>
  </si>
  <si>
    <t>Jamaica</t>
  </si>
  <si>
    <t>Jersey</t>
  </si>
  <si>
    <t>Jordan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</si>
  <si>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</si>
  <si>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</si>
  <si>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</si>
  <si>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</si>
  <si>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</si>
  <si>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</si>
  <si>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</si>
  <si>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</si>
  <si>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</si>
  <si>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</si>
  <si>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</si>
  <si>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Luxembourg</t>
  </si>
  <si>
    <t>Macao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</si>
  <si>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</si>
  <si>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</si>
  <si>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</si>
  <si>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</si>
  <si>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</si>
  <si>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</si>
  <si>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</si>
  <si>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</si>
  <si>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</si>
  <si>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</si>
  <si>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Micronesia, Federated States of</t>
  </si>
  <si>
    <t>Monaco</t>
  </si>
  <si>
    <t>Mongolia</t>
  </si>
  <si>
    <t>Montenegro</t>
  </si>
  <si>
    <t>Montserrat</t>
  </si>
  <si>
    <t>Morocco</t>
  </si>
  <si>
    <t>Mozambique</t>
  </si>
  <si>
    <t>Myanmar</t>
  </si>
  <si>
    <t>Nauru</t>
  </si>
  <si>
    <t>Nepal</t>
  </si>
  <si>
    <t>New Caledonia</t>
  </si>
  <si>
    <t>Nicaragua</t>
  </si>
  <si>
    <t>Niger</t>
  </si>
  <si>
    <t>Nigeria</t>
  </si>
  <si>
    <t>Niue</t>
  </si>
  <si>
    <t>Norfolk Island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</si>
  <si>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</si>
  <si>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</si>
  <si>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</si>
  <si>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</si>
  <si>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</si>
  <si>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</si>
  <si>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</si>
  <si>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</si>
  <si>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Pitcairn</t>
  </si>
  <si>
    <t>Qatar</t>
  </si>
  <si>
    <t>Réunion</t>
  </si>
  <si>
    <t>Rwanda</t>
  </si>
  <si>
    <t>Saint Barthélemy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</si>
  <si>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</si>
  <si>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</si>
  <si>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</si>
  <si>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</si>
  <si>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</si>
  <si>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</si>
  <si>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</si>
  <si>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</si>
  <si>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</si>
  <si>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</si>
  <si>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</si>
  <si>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</si>
  <si>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</si>
  <si>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</si>
  <si>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Sint Maarten (Dutch part)</t>
  </si>
  <si>
    <t>Solomon Islands</t>
  </si>
  <si>
    <t>Somalia</t>
  </si>
  <si>
    <t>South Georgia and the South Sandwich Islands</t>
  </si>
  <si>
    <t>South Sudan</t>
  </si>
  <si>
    <t>Sri Lanka</t>
  </si>
  <si>
    <t>Sudan</t>
  </si>
  <si>
    <t>Suriname</t>
  </si>
  <si>
    <t>Svalbard and Jan Mayen</t>
  </si>
  <si>
    <t>Swaziland</t>
  </si>
  <si>
    <t>Syrian Arab Republic</t>
  </si>
  <si>
    <t>Tajikistan</t>
  </si>
  <si>
    <t>Tanzania, United Republic of</t>
  </si>
  <si>
    <t>Timor-Leste</t>
  </si>
  <si>
    <t>Togo</t>
  </si>
  <si>
    <t>Tokelau</t>
  </si>
  <si>
    <t>Tonga</t>
  </si>
  <si>
    <t>Turkmenistan</t>
  </si>
  <si>
    <t>Turks and Caicos Islands</t>
  </si>
  <si>
    <t>Tuvalu</t>
  </si>
  <si>
    <t>Uganda</t>
  </si>
  <si>
    <t>United States Minor Outlying Islands</t>
  </si>
  <si>
    <t>Uruguay</t>
  </si>
  <si>
    <t>Vanuatu</t>
  </si>
  <si>
    <t>Virgin Islands, British</t>
  </si>
  <si>
    <t>Virgin Islands, U.S.</t>
  </si>
  <si>
    <t>Wallis and Futuna</t>
  </si>
  <si>
    <t>Western Sahara</t>
  </si>
  <si>
    <t>Yemen</t>
  </si>
  <si>
    <t>Zambia</t>
  </si>
  <si>
    <r>
      <t>Mal</t>
    </r>
    <r>
      <rPr>
        <sz val="8"/>
        <color theme="1"/>
        <rFont val="Calibri"/>
        <family val="2"/>
        <scheme val="minor"/>
      </rPr>
      <t>(Original)</t>
    </r>
  </si>
  <si>
    <t>'s-Hertogenbosch</t>
  </si>
  <si>
    <t>Calgary, Alberta</t>
  </si>
  <si>
    <t>Alberta</t>
  </si>
  <si>
    <t>Angleur - Liege</t>
  </si>
  <si>
    <t>Antalya, Antalya</t>
  </si>
  <si>
    <t>Antalya</t>
  </si>
  <si>
    <t>Fayetteville, Fayetteville, AR</t>
  </si>
  <si>
    <t>AR</t>
  </si>
  <si>
    <t>Cordoba, ARG</t>
  </si>
  <si>
    <t>Buenos Aires, Arg.</t>
  </si>
  <si>
    <t>Arg.</t>
  </si>
  <si>
    <t>Buenos Aires, Argent</t>
  </si>
  <si>
    <t>Argent</t>
  </si>
  <si>
    <t>St Anton-Tirol, Aut.</t>
  </si>
  <si>
    <t>Aut.</t>
  </si>
  <si>
    <t>Bahia</t>
  </si>
  <si>
    <t>Bakio, Bakio</t>
  </si>
  <si>
    <t>Bakio</t>
  </si>
  <si>
    <t>Belgrade, Belgrade</t>
  </si>
  <si>
    <t>Bolivia/Chile</t>
  </si>
  <si>
    <t>Sarajevo, Bosnia</t>
  </si>
  <si>
    <t>Banja Luka, Bosnia &amp;amp; Herzegovina</t>
  </si>
  <si>
    <t>Bosnia &amp;amp; Herzegovina</t>
  </si>
  <si>
    <t>Botwana</t>
  </si>
  <si>
    <t>Bourg-en-Bresse, Bourg-en-Bresse</t>
  </si>
  <si>
    <t>Bourg-en-Bresse</t>
  </si>
  <si>
    <t>Florianopolis, BRA</t>
  </si>
  <si>
    <t>Braunschweig</t>
  </si>
  <si>
    <t>Santa Caterina, Braz</t>
  </si>
  <si>
    <t>Braz</t>
  </si>
  <si>
    <t>Brazi</t>
  </si>
  <si>
    <t>Birmingham, Britain</t>
  </si>
  <si>
    <t>Britain</t>
  </si>
  <si>
    <t>Brunei</t>
  </si>
  <si>
    <t>Rock-Forest, Canda</t>
  </si>
  <si>
    <t>Caribbean</t>
  </si>
  <si>
    <t>Casablanca</t>
  </si>
  <si>
    <t>Tao Yuan, Chinese Ta</t>
  </si>
  <si>
    <t>Chinese Ta</t>
  </si>
  <si>
    <t>Taipei, Chinese Taip</t>
  </si>
  <si>
    <t>Chinese Taip</t>
  </si>
  <si>
    <t>Kaohsiung, Chinese Taipei</t>
  </si>
  <si>
    <t>Ciudad de Habana</t>
  </si>
  <si>
    <t>Abidjan, CIV</t>
  </si>
  <si>
    <t>CIV</t>
  </si>
  <si>
    <t>Santa de Bogota, Col</t>
  </si>
  <si>
    <t>Col</t>
  </si>
  <si>
    <t>Bogota, Columbia</t>
  </si>
  <si>
    <t>Columbia</t>
  </si>
  <si>
    <t>Veli Losinj, Crotia</t>
  </si>
  <si>
    <t>Crotia</t>
  </si>
  <si>
    <t>Prostejov, CZE</t>
  </si>
  <si>
    <t>Ostrava, Czech Rep.</t>
  </si>
  <si>
    <t>Liberec, Czech Repub</t>
  </si>
  <si>
    <t>Czech Repub</t>
  </si>
  <si>
    <t>Santo Domingo, D.R.</t>
  </si>
  <si>
    <t>D.R.</t>
  </si>
  <si>
    <t>Delray Beach</t>
  </si>
  <si>
    <t>Rungsted Kyst, DEN.</t>
  </si>
  <si>
    <t>DEN.</t>
  </si>
  <si>
    <t>Devon</t>
  </si>
  <si>
    <t>Devonport</t>
  </si>
  <si>
    <t>Doha</t>
  </si>
  <si>
    <t>Domincan Republic</t>
  </si>
  <si>
    <t>Dublin</t>
  </si>
  <si>
    <t>Emmastad, Dutch Anti</t>
  </si>
  <si>
    <t>Dutch Anti</t>
  </si>
  <si>
    <t>Curacao, Dutch Antil</t>
  </si>
  <si>
    <t>Dutch Antil</t>
  </si>
  <si>
    <t>Cairo, Egpyt</t>
  </si>
  <si>
    <t>Egpyt</t>
  </si>
  <si>
    <t>Elndhoven</t>
  </si>
  <si>
    <t>London, England</t>
  </si>
  <si>
    <t>Esch-sur-Alzette, Esch-sur-Alzette</t>
  </si>
  <si>
    <t>Esch-sur-Alzette</t>
  </si>
  <si>
    <t>Esch/Alzette</t>
  </si>
  <si>
    <t>Estoril</t>
  </si>
  <si>
    <t>Cairo, Eygpt</t>
  </si>
  <si>
    <t>Eygpt</t>
  </si>
  <si>
    <t>Faro</t>
  </si>
  <si>
    <t>Lautoka, Fiji Island</t>
  </si>
  <si>
    <t>Fiji Island</t>
  </si>
  <si>
    <t>Florianapolis</t>
  </si>
  <si>
    <t>Forbach, Forbach</t>
  </si>
  <si>
    <t>Forbach</t>
  </si>
  <si>
    <t>Birmingham, GBR</t>
  </si>
  <si>
    <t>GBR</t>
  </si>
  <si>
    <t>London, Great Britain</t>
  </si>
  <si>
    <t>Guatemala City, GUA</t>
  </si>
  <si>
    <t>GUA</t>
  </si>
  <si>
    <t>Guarulhos</t>
  </si>
  <si>
    <t>Ramat, Hasharon</t>
  </si>
  <si>
    <t>Hasharon</t>
  </si>
  <si>
    <t>Hong Kong, HKG</t>
  </si>
  <si>
    <t>HKG</t>
  </si>
  <si>
    <t>Hodmezovasarhely, Hu</t>
  </si>
  <si>
    <t>Hu</t>
  </si>
  <si>
    <t>Szombathely, Hunary</t>
  </si>
  <si>
    <t>Hunary</t>
  </si>
  <si>
    <t>Jakarta, INA</t>
  </si>
  <si>
    <t>INA</t>
  </si>
  <si>
    <t>Kish, Iran</t>
  </si>
  <si>
    <t>Ramat Hasharon, ISR</t>
  </si>
  <si>
    <t>ISR</t>
  </si>
  <si>
    <t>Ramat Hasharon, Isra</t>
  </si>
  <si>
    <t>Isra</t>
  </si>
  <si>
    <t>Torre Del Greco, Ita</t>
  </si>
  <si>
    <t>Ita</t>
  </si>
  <si>
    <t>Abidjan, Ivory Coast</t>
  </si>
  <si>
    <t>Jakarta</t>
  </si>
  <si>
    <t>Johannesburg</t>
  </si>
  <si>
    <t>Kaohsiung</t>
  </si>
  <si>
    <t>Changwon, Korea</t>
  </si>
  <si>
    <t>Korolev</t>
  </si>
  <si>
    <t>Kuala Lampur</t>
  </si>
  <si>
    <t>Lahore</t>
  </si>
  <si>
    <t>Laos</t>
  </si>
  <si>
    <t>Lara</t>
  </si>
  <si>
    <t>Martinique, Lesser Antilles</t>
  </si>
  <si>
    <t>Lesser Antilles</t>
  </si>
  <si>
    <t>Liege</t>
  </si>
  <si>
    <t>Skopje, Macedona</t>
  </si>
  <si>
    <t>Macedona</t>
  </si>
  <si>
    <t>Manila</t>
  </si>
  <si>
    <t>Manilla</t>
  </si>
  <si>
    <t>Kuala Lumpur, MAS</t>
  </si>
  <si>
    <t>MAS</t>
  </si>
  <si>
    <t>Coatzacoalcos, Meixco</t>
  </si>
  <si>
    <t>Meixco</t>
  </si>
  <si>
    <t>Melilla, Melilla</t>
  </si>
  <si>
    <t>Melilla</t>
  </si>
  <si>
    <t>Mexica</t>
  </si>
  <si>
    <t>Mexico City</t>
  </si>
  <si>
    <t>Chisinau, Moldovia</t>
  </si>
  <si>
    <t>Moldovia</t>
  </si>
  <si>
    <t>Monastir, Monastir</t>
  </si>
  <si>
    <t>Monastir</t>
  </si>
  <si>
    <t>Mondorf-Les-Bains</t>
  </si>
  <si>
    <t>Montevideo</t>
  </si>
  <si>
    <t>Nanjing</t>
  </si>
  <si>
    <t>Rotterdam, NED</t>
  </si>
  <si>
    <t>NED</t>
  </si>
  <si>
    <t>Nelspruit</t>
  </si>
  <si>
    <t>Neuchatel</t>
  </si>
  <si>
    <t>Noumea, New Caledoni</t>
  </si>
  <si>
    <t>New Caledoni</t>
  </si>
  <si>
    <t>Auckland, New Zealan</t>
  </si>
  <si>
    <t>New Zealan</t>
  </si>
  <si>
    <t>Novaya Kakhovka</t>
  </si>
  <si>
    <t>Hamilton, NZ</t>
  </si>
  <si>
    <t>NZ</t>
  </si>
  <si>
    <t>Invercargill, NZL</t>
  </si>
  <si>
    <t>NZL</t>
  </si>
  <si>
    <t>Oklahoma City, OK</t>
  </si>
  <si>
    <t>OK</t>
  </si>
  <si>
    <t>Mississauga, Ontaria</t>
  </si>
  <si>
    <t>Ontaria</t>
  </si>
  <si>
    <t>Pacific Oceania</t>
  </si>
  <si>
    <t>Pau</t>
  </si>
  <si>
    <t>Pasig City, PHI</t>
  </si>
  <si>
    <t>PHI</t>
  </si>
  <si>
    <t>Phillipines</t>
  </si>
  <si>
    <t>Polokwane</t>
  </si>
  <si>
    <t>Portoroz</t>
  </si>
  <si>
    <t>Portschach</t>
  </si>
  <si>
    <t>Presov</t>
  </si>
  <si>
    <t>Ramat Hasharon</t>
  </si>
  <si>
    <t>Reggio Calabria</t>
  </si>
  <si>
    <t>Reunion Island, Reunion Island</t>
  </si>
  <si>
    <t>Reunion Island</t>
  </si>
  <si>
    <t>Rio de Janeiro</t>
  </si>
  <si>
    <t>Cape Town, SA</t>
  </si>
  <si>
    <t>SA</t>
  </si>
  <si>
    <t>Salinas</t>
  </si>
  <si>
    <t>El Salvador, Salvador</t>
  </si>
  <si>
    <t>Salvador</t>
  </si>
  <si>
    <t>El Salvador, San Salvador</t>
  </si>
  <si>
    <t>San Salvador</t>
  </si>
  <si>
    <t>Santa Cruz de la Sie</t>
  </si>
  <si>
    <t>Chile, Santiago</t>
  </si>
  <si>
    <t>Sassari, Sardinia</t>
  </si>
  <si>
    <t>Sardinia</t>
  </si>
  <si>
    <t>Belgrade, SCG</t>
  </si>
  <si>
    <t>SCG</t>
  </si>
  <si>
    <t>Glasgow, Scotland</t>
  </si>
  <si>
    <t>Serbia &amp;amp; Montenegro</t>
  </si>
  <si>
    <t>Nova Sad, SErgia &amp;amp; M</t>
  </si>
  <si>
    <t>SErgia &amp;amp; M</t>
  </si>
  <si>
    <t>Sharm El Sheikh</t>
  </si>
  <si>
    <t>Poprad, Slovak</t>
  </si>
  <si>
    <t>Bratislava, Slovak R</t>
  </si>
  <si>
    <t>Slovak R</t>
  </si>
  <si>
    <t>Kosice, Slovkia</t>
  </si>
  <si>
    <t>Slovkia</t>
  </si>
  <si>
    <t>Portoroz, Solvenia</t>
  </si>
  <si>
    <t>Solvenia</t>
  </si>
  <si>
    <t>Doornfontein, South</t>
  </si>
  <si>
    <t>South</t>
  </si>
  <si>
    <t>Durban, South  Africa</t>
  </si>
  <si>
    <t>South  Africa</t>
  </si>
  <si>
    <t>Busan, South Korea</t>
  </si>
  <si>
    <t>Soviet Union</t>
  </si>
  <si>
    <t>Surabaya</t>
  </si>
  <si>
    <t>St.Gallen, Switz.</t>
  </si>
  <si>
    <t>Switz.</t>
  </si>
  <si>
    <t>Syria</t>
  </si>
  <si>
    <t>Kaohsiung, Taiwan</t>
  </si>
  <si>
    <t>Burnie, Tasmania</t>
  </si>
  <si>
    <t>Tasmania</t>
  </si>
  <si>
    <t>TBA</t>
  </si>
  <si>
    <t>TBC</t>
  </si>
  <si>
    <t>TBD</t>
  </si>
  <si>
    <t>Tehran</t>
  </si>
  <si>
    <t>Nonthaburi, THA</t>
  </si>
  <si>
    <t>THA</t>
  </si>
  <si>
    <t>The Hague, The Hague</t>
  </si>
  <si>
    <t>The Hague</t>
  </si>
  <si>
    <t>Amsterdam, The Nethe</t>
  </si>
  <si>
    <t>The Nethe</t>
  </si>
  <si>
    <t>Amsterdam, The Netherlands</t>
  </si>
  <si>
    <t>Toluca</t>
  </si>
  <si>
    <t>Tai-Chung, TPE</t>
  </si>
  <si>
    <t>TPE</t>
  </si>
  <si>
    <t>Port-of-Spain, TRI</t>
  </si>
  <si>
    <t>TRI</t>
  </si>
  <si>
    <t>Tunis</t>
  </si>
  <si>
    <t>Dubai, U.A.E.</t>
  </si>
  <si>
    <t>U.A.E.</t>
  </si>
  <si>
    <t>Columbus, OH, U.S.A</t>
  </si>
  <si>
    <t>New York, NY, U.S.A.</t>
  </si>
  <si>
    <t>Birmingham, UK</t>
  </si>
  <si>
    <t>UK</t>
  </si>
  <si>
    <t>Carson, CA, United S</t>
  </si>
  <si>
    <t>United S</t>
  </si>
  <si>
    <t>Montevideo, Uraguay</t>
  </si>
  <si>
    <t>Uraguay</t>
  </si>
  <si>
    <t>Uriage, Uriage</t>
  </si>
  <si>
    <t>Uriage</t>
  </si>
  <si>
    <t>Montevideo, URU</t>
  </si>
  <si>
    <t>URU</t>
  </si>
  <si>
    <t>Urugay</t>
  </si>
  <si>
    <t>Las Vegas, NV, USA</t>
  </si>
  <si>
    <t>Tashkent, Uzb.</t>
  </si>
  <si>
    <t>Uzb.</t>
  </si>
  <si>
    <t>Valldoreix, Valldoreix</t>
  </si>
  <si>
    <t>Valldoreix</t>
  </si>
  <si>
    <t>Venezeuela</t>
  </si>
  <si>
    <t>Sale, Victoria</t>
  </si>
  <si>
    <t>Ho Chi Minh City, Vietnam</t>
  </si>
  <si>
    <t>Villavicencio</t>
  </si>
  <si>
    <t>Wrexham, Wales</t>
  </si>
  <si>
    <t>Wales</t>
  </si>
  <si>
    <t>West Perth</t>
  </si>
  <si>
    <t>Wetzlar, Wetzlar</t>
  </si>
  <si>
    <t>Wetzlar</t>
  </si>
  <si>
    <t>Wroclaw, Wrocklaw</t>
  </si>
  <si>
    <t>Wrocklaw</t>
  </si>
  <si>
    <t>Belgrade, Yug.</t>
  </si>
  <si>
    <t>Yug.</t>
  </si>
  <si>
    <t>Belgrade, Yugoslavia</t>
  </si>
  <si>
    <t>Faltam</t>
  </si>
  <si>
    <t>Já estão</t>
  </si>
  <si>
    <t>Name</t>
  </si>
  <si>
    <t>Code</t>
  </si>
  <si>
    <t>AF</t>
  </si>
  <si>
    <t>AX</t>
  </si>
  <si>
    <t>DZ</t>
  </si>
  <si>
    <t>AS</t>
  </si>
  <si>
    <t>AD</t>
  </si>
  <si>
    <t>AO</t>
  </si>
  <si>
    <t>AI</t>
  </si>
  <si>
    <t>AQ</t>
  </si>
  <si>
    <t>AG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</si>
  <si>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</si>
  <si>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</si>
  <si>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</si>
  <si>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</si>
  <si>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</si>
  <si>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</si>
  <si>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</si>
  <si>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</si>
  <si>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</si>
  <si>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</si>
  <si>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</si>
  <si>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</si>
  <si>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</si>
  <si>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</si>
  <si>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</si>
  <si>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</si>
  <si>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</si>
  <si>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</si>
  <si>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</si>
  <si>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BV</t>
  </si>
  <si>
    <t>BR</t>
  </si>
  <si>
    <t>IO</t>
  </si>
  <si>
    <t>BN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</si>
  <si>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</si>
  <si>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</si>
  <si>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</si>
  <si>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</si>
  <si>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</si>
  <si>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</si>
  <si>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</si>
  <si>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</si>
  <si>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</si>
  <si>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CL</t>
  </si>
  <si>
    <t>CN</t>
  </si>
  <si>
    <t>CX</t>
  </si>
  <si>
    <t>CC</t>
  </si>
  <si>
    <t>KM</t>
  </si>
  <si>
    <t>CG</t>
  </si>
  <si>
    <t>CD</t>
  </si>
  <si>
    <t>CK</t>
  </si>
  <si>
    <t>CR</t>
  </si>
  <si>
    <t>CI</t>
  </si>
  <si>
    <t>HR</t>
  </si>
  <si>
    <t>CU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</si>
  <si>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</si>
  <si>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</si>
  <si>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</si>
  <si>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</si>
  <si>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</si>
  <si>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</si>
  <si>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</si>
  <si>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</si>
  <si>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</si>
  <si>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</si>
  <si>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</si>
  <si>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</si>
  <si>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</si>
  <si>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</si>
  <si>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</si>
  <si>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</si>
  <si>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</si>
  <si>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</si>
  <si>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</si>
  <si>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</si>
  <si>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</si>
  <si>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</si>
  <si>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</si>
  <si>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</si>
  <si>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</si>
  <si>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</si>
  <si>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</si>
  <si>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</si>
  <si>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</si>
  <si>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</si>
  <si>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</si>
  <si>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</si>
  <si>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</si>
  <si>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</si>
  <si>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</si>
  <si>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</si>
  <si>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</si>
  <si>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</si>
  <si>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</si>
  <si>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HN</t>
  </si>
  <si>
    <t>HK</t>
  </si>
  <si>
    <t>HU</t>
  </si>
  <si>
    <t>IS</t>
  </si>
  <si>
    <t>ID</t>
  </si>
  <si>
    <t>IR</t>
  </si>
  <si>
    <t>IQ</t>
  </si>
  <si>
    <t>IE</t>
  </si>
  <si>
    <t>IM</t>
  </si>
  <si>
    <t>IT</t>
  </si>
  <si>
    <t>JM</t>
  </si>
  <si>
    <t>JP</t>
  </si>
  <si>
    <t>JE</t>
  </si>
  <si>
    <t>JO</t>
  </si>
  <si>
    <t>KZ</t>
  </si>
  <si>
    <t>KE</t>
  </si>
  <si>
    <t>KI</t>
  </si>
  <si>
    <t>KP</t>
  </si>
  <si>
    <t>KR</t>
  </si>
  <si>
    <t>KW</t>
  </si>
  <si>
    <t>KG</t>
  </si>
  <si>
    <t>LV</t>
  </si>
  <si>
    <t>LB</t>
  </si>
  <si>
    <t>LS</t>
  </si>
  <si>
    <t>LR</t>
  </si>
  <si>
    <t>LY</t>
  </si>
  <si>
    <t>LI</t>
  </si>
  <si>
    <t>LT</t>
  </si>
  <si>
    <t>LU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</si>
  <si>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</si>
  <si>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</si>
  <si>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</si>
  <si>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</si>
  <si>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</si>
  <si>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</si>
  <si>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</si>
  <si>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</si>
  <si>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</si>
  <si>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</si>
  <si>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</si>
  <si>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</si>
  <si>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</si>
  <si>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</si>
  <si>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</si>
  <si>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</si>
  <si>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ME</t>
  </si>
  <si>
    <t>MZ</t>
  </si>
  <si>
    <t>MM</t>
  </si>
  <si>
    <t>NA</t>
  </si>
  <si>
    <t>NR</t>
  </si>
  <si>
    <t>NP</t>
  </si>
  <si>
    <t>NL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</si>
  <si>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</si>
  <si>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</si>
  <si>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</si>
  <si>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</si>
  <si>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</si>
  <si>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</si>
  <si>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</si>
  <si>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</si>
  <si>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</si>
  <si>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</si>
  <si>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</si>
  <si>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</si>
  <si>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</si>
  <si>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</si>
  <si>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</si>
  <si>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</si>
  <si>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</si>
  <si>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</si>
  <si>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</si>
  <si>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</si>
  <si>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</si>
  <si>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</si>
  <si>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</si>
  <si>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</si>
  <si>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</si>
  <si>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</si>
  <si>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</si>
  <si>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</si>
  <si>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</si>
  <si>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</si>
  <si>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</si>
  <si>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</si>
  <si>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</si>
  <si>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</si>
  <si>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</si>
  <si>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RS</t>
  </si>
  <si>
    <t>SL</t>
  </si>
  <si>
    <t>SG</t>
  </si>
  <si>
    <t>SX</t>
  </si>
  <si>
    <t>SK</t>
  </si>
  <si>
    <t>SI</t>
  </si>
  <si>
    <t>SB</t>
  </si>
  <si>
    <t>SO</t>
  </si>
  <si>
    <t>ZA</t>
  </si>
  <si>
    <t>GS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</si>
  <si>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</si>
  <si>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</si>
  <si>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</si>
  <si>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</si>
  <si>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</si>
  <si>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</si>
  <si>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</si>
  <si>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</si>
  <si>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</si>
  <si>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</si>
  <si>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</si>
  <si>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</si>
  <si>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</si>
  <si>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</si>
  <si>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</si>
  <si>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</si>
  <si>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</si>
  <si>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</si>
  <si>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</si>
  <si>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TR</t>
  </si>
  <si>
    <t>TM</t>
  </si>
  <si>
    <t>TC</t>
  </si>
  <si>
    <t>TV</t>
  </si>
  <si>
    <t>UG</t>
  </si>
  <si>
    <t>UA</t>
  </si>
  <si>
    <t>AE</t>
  </si>
  <si>
    <t>GB</t>
  </si>
  <si>
    <t>UM</t>
  </si>
  <si>
    <t>UY</t>
  </si>
  <si>
    <t>UZ</t>
  </si>
  <si>
    <t>VU</t>
  </si>
  <si>
    <t>VE</t>
  </si>
  <si>
    <t>VN</t>
  </si>
  <si>
    <t>VG</t>
  </si>
  <si>
    <t>VI</t>
  </si>
  <si>
    <t>WF</t>
  </si>
  <si>
    <t>EH</t>
  </si>
  <si>
    <t>YE</t>
  </si>
  <si>
    <t>ZM</t>
  </si>
  <si>
    <t>ZW</t>
  </si>
  <si>
    <t>Original</t>
  </si>
  <si>
    <t>Pais</t>
  </si>
  <si>
    <t>Grand Slam</t>
  </si>
  <si>
    <t>ATP Finals</t>
  </si>
  <si>
    <t>+900_x000D_
(1500 max)</t>
  </si>
  <si>
    <t>+400_x000D_
(1000 max)</t>
  </si>
  <si>
    <t>ATP Masters 1000</t>
  </si>
  <si>
    <t>ATP 500 Series</t>
  </si>
  <si>
    <t>20 (10)</t>
  </si>
  <si>
    <t>ATP 250 Series</t>
  </si>
  <si>
    <t>12 (5)</t>
  </si>
  <si>
    <t>Challenger 125</t>
  </si>
  <si>
    <t>Challenger 110</t>
  </si>
  <si>
    <t>Challenger 100</t>
  </si>
  <si>
    <t>Challenger 90</t>
  </si>
  <si>
    <t>Challenger 80</t>
  </si>
  <si>
    <t>Challenger 50</t>
  </si>
  <si>
    <t>Futures M25</t>
  </si>
  <si>
    <t>Futures M15</t>
  </si>
  <si>
    <r>
      <t xml:space="preserve">W                   </t>
    </r>
    <r>
      <rPr>
        <b/>
        <sz val="8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>Won Tounament</t>
    </r>
    <r>
      <rPr>
        <b/>
        <sz val="8"/>
        <color theme="1"/>
        <rFont val="Calibri"/>
        <family val="2"/>
        <scheme val="minor"/>
      </rPr>
      <t>)</t>
    </r>
  </si>
  <si>
    <r>
      <t xml:space="preserve">F                   </t>
    </r>
    <r>
      <rPr>
        <b/>
        <sz val="8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>Finalist</t>
    </r>
    <r>
      <rPr>
        <b/>
        <sz val="8"/>
        <color theme="1"/>
        <rFont val="Calibri"/>
        <family val="2"/>
        <scheme val="minor"/>
      </rPr>
      <t>)</t>
    </r>
  </si>
  <si>
    <r>
      <t xml:space="preserve">SF                   </t>
    </r>
    <r>
      <rPr>
        <b/>
        <sz val="8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>Semifinalist</t>
    </r>
    <r>
      <rPr>
        <b/>
        <sz val="8"/>
        <color theme="1"/>
        <rFont val="Calibri"/>
        <family val="2"/>
        <scheme val="minor"/>
      </rPr>
      <t>)</t>
    </r>
  </si>
  <si>
    <r>
      <t xml:space="preserve">QF                   </t>
    </r>
    <r>
      <rPr>
        <b/>
        <sz val="8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>Quarterfinalist</t>
    </r>
    <r>
      <rPr>
        <b/>
        <sz val="8"/>
        <color theme="1"/>
        <rFont val="Calibri"/>
        <family val="2"/>
        <scheme val="minor"/>
      </rPr>
      <t>)</t>
    </r>
  </si>
  <si>
    <t>25 (16)</t>
  </si>
  <si>
    <t>16 (8)</t>
  </si>
  <si>
    <t>10 (4)</t>
  </si>
  <si>
    <t>6 (3)</t>
  </si>
  <si>
    <r>
      <t xml:space="preserve">  ATP </t>
    </r>
    <r>
      <rPr>
        <b/>
        <sz val="11"/>
        <color theme="1"/>
        <rFont val="Avenir Next LT Pro"/>
        <family val="2"/>
      </rPr>
      <t>Tour</t>
    </r>
  </si>
  <si>
    <r>
      <t xml:space="preserve">  ATP </t>
    </r>
    <r>
      <rPr>
        <b/>
        <sz val="11"/>
        <color theme="1"/>
        <rFont val="Avenir Next LT Pro"/>
        <family val="2"/>
      </rPr>
      <t>Challenger Tour</t>
    </r>
  </si>
  <si>
    <r>
      <t xml:space="preserve">  ITF </t>
    </r>
    <r>
      <rPr>
        <b/>
        <sz val="9"/>
        <color theme="1"/>
        <rFont val="Avenir Next LT Pro"/>
        <family val="2"/>
      </rPr>
      <t>Men's World Tennis Tour</t>
    </r>
  </si>
  <si>
    <t>Player_Name</t>
  </si>
  <si>
    <t>Hand</t>
  </si>
  <si>
    <t>Adam Kellner</t>
  </si>
  <si>
    <t>https://www.atptour.com/en/players/adam-kellner/k803/player-activity?year=all&amp;matchType=Singles</t>
  </si>
  <si>
    <t>Adam Vejmelka</t>
  </si>
  <si>
    <t>https://www.atptour.com/en/players/adam-vejmelka/v377/player-activity?year=all&amp;matchType=Singles</t>
  </si>
  <si>
    <t>Alexander Domijan</t>
  </si>
  <si>
    <t>https://www.atptour.com/en/players/alexander-domijan/d878/player-activity?year=all&amp;matchType=Singles</t>
  </si>
  <si>
    <t>Alexander Lobkov</t>
  </si>
  <si>
    <t>https://www.atptour.com/en/players/alexander-lobkov/la45/player-activity?year=all&amp;matchType=Singles</t>
  </si>
  <si>
    <t>Andrew Fitzpatrick</t>
  </si>
  <si>
    <t>https://www.atptour.com/en/players/andrew-fitzpatrick/f693/player-activity?year=all&amp;matchType=Singles</t>
  </si>
  <si>
    <t>Andrew Park</t>
  </si>
  <si>
    <t>https://www.atptour.com/en/players/andrew-park/p505/player-activity?year=all&amp;matchType=Singles</t>
  </si>
  <si>
    <t>Arthur Fery</t>
  </si>
  <si>
    <t>https://www.atptour.com/en/players/arthur-fery/f0dm/player-activity?year=all&amp;matchType=Singles</t>
  </si>
  <si>
    <t>Bryan Koniecko</t>
  </si>
  <si>
    <t>https://www.atptour.com/en/players/bryan-koniecko/k859/player-activity?year=all&amp;matchType=Singles</t>
  </si>
  <si>
    <t>Charles-Antoine Brezac</t>
  </si>
  <si>
    <t>https://www.atptour.com/en/players/charles-antoine-brezac/bf45/player-activity?year=all&amp;matchType=Singles</t>
  </si>
  <si>
    <t>Clement Reix</t>
  </si>
  <si>
    <t>https://www.atptour.com/en/players/clement-reix/r852/player-activity?year=all&amp;matchType=Singles</t>
  </si>
  <si>
    <t>Dane Propoggia</t>
  </si>
  <si>
    <t>https://www.atptour.com/en/players/dane-propoggia/pc29/player-activity?year=all&amp;matchType=Singles</t>
  </si>
  <si>
    <t>David Brewer</t>
  </si>
  <si>
    <t>https://www.atptour.com/en/players/david-brewer/b976/player-activity?year=all&amp;matchType=Singles</t>
  </si>
  <si>
    <t>Diego Alvarez</t>
  </si>
  <si>
    <t>https://www.atptour.com/en/players/diego-alvarez/a366/player-activity?year=all&amp;matchType=Singles</t>
  </si>
  <si>
    <t>Edward Seator</t>
  </si>
  <si>
    <t>https://www.atptour.com/en/players/edward-seator/sg50/player-activity?year=all&amp;matchType=Singles</t>
  </si>
  <si>
    <t>Florian Reynet</t>
  </si>
  <si>
    <t>https://www.atptour.com/en/players/florian-reynet/r895/player-activity?year=all&amp;matchType=Singles</t>
  </si>
  <si>
    <t>Hector Ruiz-Cadenas</t>
  </si>
  <si>
    <t>https://www.atptour.com/en/players/hector-ruiz-cadenas/r640/player-activity?year=all&amp;matchType=Singles</t>
  </si>
  <si>
    <t>James May</t>
  </si>
  <si>
    <t>https://www.atptour.com/en/players/james-may/m975/player-activity?year=all&amp;matchType=Singles</t>
  </si>
  <si>
    <t>Jeff Dadamo</t>
  </si>
  <si>
    <t>https://www.atptour.com/en/players/jeff-dadamo/d716/player-activity?year=all&amp;matchType=Singles</t>
  </si>
  <si>
    <t>Johannes Robert Van Overbeek</t>
  </si>
  <si>
    <t>https://www.atptour.com/en/players/johannes-robert-van-overbeek/v692/player-activity?year=all&amp;matchType=Singles</t>
  </si>
  <si>
    <t>Joshua Crowe</t>
  </si>
  <si>
    <t>https://www.atptour.com/en/players/joshua-crowe/ca46/player-activity?year=all&amp;matchType=Singles</t>
  </si>
  <si>
    <t>Kaden Hensel</t>
  </si>
  <si>
    <t>https://www.atptour.com/en/players/kaden-hensel/h933/player-activity?year=all&amp;matchType=Singles</t>
  </si>
  <si>
    <t>Liang-Chi Huang</t>
  </si>
  <si>
    <t>https://www.atptour.com/en/players/liang-chi-huang/ha03/player-activity?year=all&amp;matchType=Singles</t>
  </si>
  <si>
    <t>Ludovic Walter</t>
  </si>
  <si>
    <t>https://www.atptour.com/en/players/ludovic-walter/w394/player-activity?year=all&amp;matchType=Singles</t>
  </si>
  <si>
    <t>Luigi D'Agord</t>
  </si>
  <si>
    <t>https://www.atptour.com/en/players/luigi-d'agord/d837/player-activity?year=all&amp;matchType=Singles</t>
  </si>
  <si>
    <t>Luke Jensen</t>
  </si>
  <si>
    <t>https://www.atptour.com/en/players/luke-jensen/j009/player-activity?year=all&amp;matchType=Singles</t>
  </si>
  <si>
    <t>Marcin Gawron</t>
  </si>
  <si>
    <t>https://www.atptour.com/en/players/marcin-gawron/g978/player-activity?year=all&amp;matchType=Singles</t>
  </si>
  <si>
    <t>Martin Vaisse</t>
  </si>
  <si>
    <t>https://www.atptour.com/en/players/martin-vaisse/v790/player-activity?year=all&amp;matchType=Singles</t>
  </si>
  <si>
    <t>Matt Bruch</t>
  </si>
  <si>
    <t>https://www.atptour.com/en/players/matt-bruch/be10/player-activity?year=all&amp;matchType=Singles</t>
  </si>
  <si>
    <t>Matteo Marrai</t>
  </si>
  <si>
    <t>https://www.atptour.com/en/players/matteo-marrai/me17/player-activity?year=all&amp;matchType=Singles</t>
  </si>
  <si>
    <t>Michel Koning</t>
  </si>
  <si>
    <t>https://www.atptour.com/en/players/michel-koning/k667/player-activity?year=all&amp;matchType=Singles</t>
  </si>
  <si>
    <t>Miles Armstrong</t>
  </si>
  <si>
    <t>https://www.atptour.com/en/players/miles-armstrong/a806/player-activity?year=all&amp;matchType=Singles</t>
  </si>
  <si>
    <t>Morgan Phillips</t>
  </si>
  <si>
    <t>https://www.atptour.com/en/players/morgan-phillips/p728/player-activity?year=all&amp;matchType=Singles</t>
  </si>
  <si>
    <t>Neil Bamford</t>
  </si>
  <si>
    <t>https://www.atptour.com/en/players/neil-bamford/b953/player-activity?year=all&amp;matchType=Singles</t>
  </si>
  <si>
    <t>Nicolas Renavand</t>
  </si>
  <si>
    <t>https://www.atptour.com/en/players/nicolas-renavand/r588/player-activity?year=all&amp;matchType=Singles</t>
  </si>
  <si>
    <t>Nicolas Tourte</t>
  </si>
  <si>
    <t>https://www.atptour.com/en/players/nicolas-tourte/t323/player-activity?year=all&amp;matchType=Singles</t>
  </si>
  <si>
    <t>Nikita Kryvonos</t>
  </si>
  <si>
    <t>https://www.atptour.com/en/players/nikita-kryvonos/k826/player-activity?year=all&amp;matchType=Singles</t>
  </si>
  <si>
    <t>Richard Irwin</t>
  </si>
  <si>
    <t>https://www.atptour.com/en/players/richard-irwin/i178/player-activity?year=all&amp;matchType=Singles</t>
  </si>
  <si>
    <t>Roberto Arguello</t>
  </si>
  <si>
    <t>https://www.atptour.com/en/players/roberto-arguello/a030/player-activity?year=all&amp;matchType=Singles</t>
  </si>
  <si>
    <t>Ryan Lipman</t>
  </si>
  <si>
    <t>https://www.atptour.com/en/players/ryan-lipman/lb19/player-activity?year=all&amp;matchType=Singles</t>
  </si>
  <si>
    <t>Sean Berman</t>
  </si>
  <si>
    <t>https://www.atptour.com/en/players/sean-berman/bh04/player-activity?year=all&amp;matchType=Singles</t>
  </si>
  <si>
    <t>Stefan Seifert</t>
  </si>
  <si>
    <t>https://www.atptour.com/en/players/stefan-seifert/sg13/player-activity?year=all&amp;matchType=Singles</t>
  </si>
  <si>
    <t>Stefan Wauters</t>
  </si>
  <si>
    <t>https://www.atptour.com/en/players/stefan-wauters/w306/player-activity?year=all&amp;matchType=Singles</t>
  </si>
  <si>
    <t>Stephane Piro</t>
  </si>
  <si>
    <t>https://www.atptour.com/en/players/stephane-piro/pc34/player-activity?year=all&amp;matchType=Singles</t>
  </si>
  <si>
    <t>Stephen Bass</t>
  </si>
  <si>
    <t>https://www.atptour.com/en/players/stephen-bass/bb68/player-activity?year=all&amp;matchType=Singles</t>
  </si>
  <si>
    <t>Theodoros Angelinos</t>
  </si>
  <si>
    <t>https://www.atptour.com/en/players/theodoros-angelinos/a584/player-activity?year=all&amp;matchType=Singles</t>
  </si>
  <si>
    <t>Thomas Oger</t>
  </si>
  <si>
    <t>https://www.atptour.com/en/players/thomas-oger/o195/player-activity?year=all&amp;matchType=Singles</t>
  </si>
  <si>
    <t>Tiago Fernandes</t>
  </si>
  <si>
    <t>https://www.atptour.com/en/players/tiago-fernandes/f706/player-activity?year=all&amp;matchType=Singles</t>
  </si>
  <si>
    <t>Tom Rushby</t>
  </si>
  <si>
    <t>https://www.atptour.com/en/players/tom-rushby/r646/player-activity?year=all&amp;matchType=Singles</t>
  </si>
  <si>
    <t>Travis Helgeson</t>
  </si>
  <si>
    <t>https://www.atptour.com/en/players/travis-helgeson/h715/player-activity?year=all&amp;matchType=Singles</t>
  </si>
  <si>
    <t>Link</t>
  </si>
  <si>
    <t>Right-Handed, Two-Handed Backhand</t>
  </si>
  <si>
    <t>Left-Handed, Two-Handed Backhand</t>
  </si>
  <si>
    <t>Right-Handed, One-Handed Backhand</t>
  </si>
  <si>
    <t>Left-Handed, One-Handed Backhand</t>
  </si>
  <si>
    <t>Right-Handed, Unknown Backhand</t>
  </si>
  <si>
    <t>Left-Handed, Unknown Backhand</t>
  </si>
  <si>
    <t>Ambidextrous, Two-Handed Backhand</t>
  </si>
  <si>
    <t>FEITOS</t>
  </si>
  <si>
    <t>Valores Possíveis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</si>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</sst>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Helvetica"/>
    </font>
    <font>
      <sz val="8"/>
      <name val="Calibri"/>
      <family val="2"/>
      <scheme val="minor"/>
    </font>
    <font>
      <b/>
      <sz val="12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0"/>
      <color theme="1"/>
      <name val="Avenir Next LT Pro"/>
      <family val="2"/>
    </font>
    <font>
      <b/>
      <sz val="10"/>
      <color theme="1" tint="0.249977111117893"/>
      <name val="Avenir Next LT Pro"/>
      <family val="2"/>
    </font>
    <font>
      <b/>
      <sz val="9"/>
      <color theme="1"/>
      <name val="Avenir Next LT Pro"/>
      <family val="2"/>
    </font>
    <font>
      <sz val="10"/>
      <color theme="1"/>
      <name val="Avenir Next LT Pro Light"/>
      <family val="2"/>
    </font>
    <font>
      <b/>
      <sz val="12"/>
      <color theme="1"/>
      <name val="Avenir Next LT Pro Light"/>
      <family val="2"/>
    </font>
    <font>
      <b/>
      <sz val="9"/>
      <color theme="1"/>
      <name val="Avenir Next LT Pro Light"/>
      <family val="2"/>
    </font>
    <font>
      <sz val="11"/>
      <color rgb="FF000000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B3B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 tint="-0.14993743705557422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theme="6" tint="0.79998168889431442"/>
      </patternFill>
    </fill>
    <fill>
      <patternFill patternType="solid">
        <fgColor theme="4" tint="0.59999389629810485"/>
        <bgColor theme="6" tint="0.79998168889431442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1" fillId="2" borderId="0" xfId="0" applyFont="1" applyFill="1"/>
    <xf numFmtId="0" fontId="0" fillId="4" borderId="0" xfId="0" applyFill="1"/>
    <xf numFmtId="0" fontId="0" fillId="6" borderId="0" xfId="0" applyFill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9" fillId="7" borderId="1" xfId="0" applyFont="1" applyFill="1" applyBorder="1"/>
    <xf numFmtId="0" fontId="2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0" fillId="3" borderId="2" xfId="0" applyFill="1" applyBorder="1"/>
    <xf numFmtId="0" fontId="13" fillId="0" borderId="0" xfId="0" applyFont="1" applyAlignment="1">
      <alignment wrapText="1"/>
    </xf>
    <xf numFmtId="0" fontId="0" fillId="2" borderId="3" xfId="0" applyFill="1" applyBorder="1"/>
    <xf numFmtId="0" fontId="12" fillId="10" borderId="4" xfId="0" applyFont="1" applyFill="1" applyBorder="1" applyAlignment="1">
      <alignment vertical="center" wrapText="1"/>
    </xf>
    <xf numFmtId="0" fontId="15" fillId="10" borderId="4" xfId="0" applyFont="1" applyFill="1" applyBorder="1" applyAlignment="1">
      <alignment vertical="center" wrapText="1"/>
    </xf>
    <xf numFmtId="0" fontId="18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5" fillId="10" borderId="5" xfId="0" applyFont="1" applyFill="1" applyBorder="1" applyAlignment="1">
      <alignment vertical="center"/>
    </xf>
    <xf numFmtId="0" fontId="20" fillId="2" borderId="0" xfId="0" applyFont="1" applyFill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1" fillId="10" borderId="4" xfId="0" applyFont="1" applyFill="1" applyBorder="1" applyAlignment="1">
      <alignment vertical="center" wrapText="1"/>
    </xf>
    <xf numFmtId="0" fontId="21" fillId="10" borderId="5" xfId="0" applyFont="1" applyFill="1" applyBorder="1" applyAlignment="1">
      <alignment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22" fillId="9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23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1" applyFont="1" applyFill="1"/>
    <xf numFmtId="0" fontId="0" fillId="5" borderId="0" xfId="1" applyFont="1"/>
    <xf numFmtId="0" fontId="0" fillId="14" borderId="0" xfId="1" applyFont="1" applyFill="1"/>
    <xf numFmtId="0" fontId="0" fillId="15" borderId="0" xfId="0" applyFill="1"/>
    <xf numFmtId="0" fontId="25" fillId="2" borderId="0" xfId="0" applyFont="1" applyFill="1" applyAlignment="1">
      <alignment vertical="center" wrapText="1"/>
    </xf>
    <xf numFmtId="0" fontId="26" fillId="2" borderId="0" xfId="0" applyFont="1" applyFill="1"/>
    <xf numFmtId="0" fontId="0" fillId="3" borderId="6" xfId="0" applyFill="1" applyBorder="1"/>
    <xf numFmtId="0" fontId="0" fillId="2" borderId="6" xfId="0" applyFill="1" applyBorder="1"/>
    <xf numFmtId="0" fontId="27" fillId="16" borderId="0" xfId="0" applyFont="1" applyFill="1"/>
    <xf numFmtId="0" fontId="2" fillId="17" borderId="0" xfId="0" applyFont="1" applyFill="1"/>
    <xf numFmtId="0" fontId="24" fillId="18" borderId="0" xfId="0" applyFont="1" applyFill="1"/>
    <xf numFmtId="0" fontId="0" fillId="19" borderId="2" xfId="0" applyFill="1" applyBorder="1"/>
    <xf numFmtId="0" fontId="0" fillId="20" borderId="2" xfId="0" applyFill="1" applyBorder="1"/>
    <xf numFmtId="0" fontId="28" fillId="0" borderId="0" xfId="2" applyNumberFormat="1"/>
    <xf numFmtId="0" fontId="7" fillId="5" borderId="0" xfId="1" applyNumberFormat="1"/>
    <xf numFmtId="0" fontId="7" fillId="21" borderId="0" xfId="1" applyNumberFormat="1" applyFill="1"/>
    <xf numFmtId="0" fontId="0" fillId="21" borderId="0" xfId="0" applyFill="1"/>
    <xf numFmtId="0" fontId="20" fillId="9" borderId="0" xfId="0" applyFont="1" applyFill="1" applyAlignment="1">
      <alignment horizontal="center" vertical="center" wrapText="1"/>
    </xf>
  </cellXfs>
  <cellStyles count="3">
    <cellStyle name="Correto" xfId="1" builtinId="26"/>
    <cellStyle name="Hiperligação" xfId="2" builtinId="8"/>
    <cellStyle name="Normal" xfId="0" builtinId="0"/>
  </cellStyles>
  <dxfs count="37">
    <dxf>
      <fill>
        <patternFill>
          <bgColor rgb="FFFFB3B3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0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6" tint="0.39997558519241921"/>
        </top>
        <bottom/>
      </border>
    </dxf>
    <dxf>
      <border outline="0">
        <top style="thin">
          <color theme="6" tint="0.39997558519241921"/>
        </top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0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6EFCE"/>
      <color rgb="FF0EC9E2"/>
      <color rgb="FF0000CC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282817</xdr:colOff>
      <xdr:row>0</xdr:row>
      <xdr:rowOff>195943</xdr:rowOff>
    </xdr:from>
    <xdr:ext cx="1276568" cy="21756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FBE3AC0-B146-1C71-72D4-5826C865C170}"/>
            </a:ext>
          </a:extLst>
        </xdr:cNvPr>
        <xdr:cNvSpPr txBox="1"/>
      </xdr:nvSpPr>
      <xdr:spPr>
        <a:xfrm>
          <a:off x="5081952" y="195943"/>
          <a:ext cx="127656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800" b="1">
              <a:solidFill>
                <a:sysClr val="windowText" lastClr="000000"/>
              </a:solidFill>
            </a:rPr>
            <a:t>(</a:t>
          </a:r>
          <a:r>
            <a:rPr lang="pt-PT" sz="800">
              <a:solidFill>
                <a:sysClr val="windowText" lastClr="000000"/>
              </a:solidFill>
            </a:rPr>
            <a:t>Reached Round of Last </a:t>
          </a:r>
          <a:r>
            <a:rPr lang="pt-PT" sz="800" i="0">
              <a:solidFill>
                <a:sysClr val="windowText" lastClr="000000"/>
              </a:solidFill>
            </a:rPr>
            <a:t>X</a:t>
          </a:r>
          <a:r>
            <a:rPr lang="pt-PT" sz="800" b="1">
              <a:solidFill>
                <a:sysClr val="windowText" lastClr="000000"/>
              </a:solidFill>
            </a:rPr>
            <a:t>)</a:t>
          </a:r>
        </a:p>
      </xdr:txBody>
    </xdr:sp>
    <xdr:clientData/>
  </xdr:oneCellAnchor>
  <xdr:oneCellAnchor>
    <xdr:from>
      <xdr:col>5</xdr:col>
      <xdr:colOff>32655</xdr:colOff>
      <xdr:row>0</xdr:row>
      <xdr:rowOff>11824</xdr:rowOff>
    </xdr:from>
    <xdr:ext cx="1839688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C1D100B-D428-59C3-CD4D-76D443D8F4A4}"/>
            </a:ext>
          </a:extLst>
        </xdr:cNvPr>
        <xdr:cNvSpPr txBox="1"/>
      </xdr:nvSpPr>
      <xdr:spPr>
        <a:xfrm>
          <a:off x="4821431" y="11824"/>
          <a:ext cx="1839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R16</a:t>
          </a:r>
          <a:r>
            <a:rPr lang="pt-PT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pt-PT" sz="5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PT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R32  </a:t>
          </a:r>
          <a:r>
            <a:rPr lang="pt-PT" sz="10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pt-PT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pt-PT" sz="800">
              <a:solidFill>
                <a:sysClr val="windowText" lastClr="000000"/>
              </a:solidFill>
            </a:rPr>
            <a:t> </a:t>
          </a:r>
          <a:r>
            <a:rPr lang="pt-PT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R64</a:t>
          </a:r>
          <a:r>
            <a:rPr lang="pt-PT" sz="800">
              <a:solidFill>
                <a:sysClr val="windowText" lastClr="000000"/>
              </a:solidFill>
            </a:rPr>
            <a:t>    </a:t>
          </a:r>
          <a:r>
            <a:rPr lang="pt-PT" sz="700">
              <a:solidFill>
                <a:sysClr val="windowText" lastClr="000000"/>
              </a:solidFill>
            </a:rPr>
            <a:t>   </a:t>
          </a:r>
          <a:r>
            <a:rPr lang="pt-PT" sz="800">
              <a:solidFill>
                <a:sysClr val="windowText" lastClr="000000"/>
              </a:solidFill>
            </a:rPr>
            <a:t>  </a:t>
          </a:r>
          <a:r>
            <a:rPr lang="pt-PT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R128</a:t>
          </a:r>
          <a:r>
            <a:rPr lang="pt-PT" sz="800">
              <a:solidFill>
                <a:sysClr val="windowText" lastClr="000000"/>
              </a:solidFill>
            </a:rPr>
            <a:t> </a:t>
          </a:r>
          <a:endParaRPr lang="pt-PT" sz="8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9</xdr:col>
      <xdr:colOff>234560</xdr:colOff>
      <xdr:row>0</xdr:row>
      <xdr:rowOff>195943</xdr:rowOff>
    </xdr:from>
    <xdr:ext cx="1253933" cy="217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8A7FC6C-E301-232C-1266-6B9C35F0B22C}"/>
            </a:ext>
          </a:extLst>
        </xdr:cNvPr>
        <xdr:cNvSpPr txBox="1"/>
      </xdr:nvSpPr>
      <xdr:spPr>
        <a:xfrm>
          <a:off x="6850772" y="195943"/>
          <a:ext cx="1253933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PT" sz="800" b="1">
              <a:solidFill>
                <a:sysClr val="windowText" lastClr="000000"/>
              </a:solidFill>
            </a:rPr>
            <a:t>(</a:t>
          </a:r>
          <a:r>
            <a:rPr lang="pt-PT" sz="800" b="0">
              <a:solidFill>
                <a:sysClr val="windowText" lastClr="000000"/>
              </a:solidFill>
            </a:rPr>
            <a:t>Qualified for Main Draw</a:t>
          </a:r>
          <a:r>
            <a:rPr lang="pt-PT" sz="800" b="1">
              <a:solidFill>
                <a:sysClr val="windowText" lastClr="000000"/>
              </a:solidFill>
            </a:rPr>
            <a:t>)</a:t>
          </a:r>
        </a:p>
      </xdr:txBody>
    </xdr:sp>
    <xdr:clientData/>
  </xdr:oneCellAnchor>
  <xdr:oneCellAnchor>
    <xdr:from>
      <xdr:col>9</xdr:col>
      <xdr:colOff>124621</xdr:colOff>
      <xdr:row>0</xdr:row>
      <xdr:rowOff>11824</xdr:rowOff>
    </xdr:from>
    <xdr:ext cx="1543896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F6B436D-822A-6A22-FD9B-737ACFA2CB20}"/>
            </a:ext>
          </a:extLst>
        </xdr:cNvPr>
        <xdr:cNvSpPr txBox="1"/>
      </xdr:nvSpPr>
      <xdr:spPr>
        <a:xfrm>
          <a:off x="6752707" y="11824"/>
          <a:ext cx="15438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PT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pt-PT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lang="pt-PT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Q2             </a:t>
          </a:r>
          <a:r>
            <a:rPr lang="pt-PT">
              <a:solidFill>
                <a:sysClr val="windowText" lastClr="000000"/>
              </a:solidFill>
            </a:rPr>
            <a:t> </a:t>
          </a:r>
          <a:r>
            <a:rPr lang="pt-PT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Q3               </a:t>
          </a:r>
          <a:r>
            <a:rPr lang="pt-PT">
              <a:solidFill>
                <a:sysClr val="windowText" lastClr="000000"/>
              </a:solidFill>
            </a:rPr>
            <a:t> </a:t>
          </a:r>
          <a:endParaRPr lang="pt-PT" sz="800" b="1">
            <a:solidFill>
              <a:sysClr val="windowText" lastClr="000000"/>
            </a:solidFill>
          </a:endParaRP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00000000-0016-0000-0100-000000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Original" tableColumnId="1"/>
      <queryTableField id="2" name="&quot;País&quot;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F06CE1D7-01A8-46FD-B770-13C5E8EFBF1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2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8" xr16:uid="{00000000-0016-0000-03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211D1F-1121-470E-831D-60C60ED8C7CD}" name="Tabela1" displayName="Tabela1" ref="A1:C629" totalsRowShown="0" headerRowDxfId="36">
  <autoFilter ref="A1:C629" xr:uid="{21211D1F-1121-470E-831D-60C60ED8C7CD}"/>
  <tableColumns count="3">
    <tableColumn id="1" xr3:uid="{309852A1-1317-461D-BA09-5D4CF59F70A2}" name="Mal (Original)" totalsRowDxfId="35"/>
    <tableColumn id="3" xr3:uid="{742E79C2-4BAF-411B-BFD4-12F54CA06C69}" name="Mal(Última Posição)" totalsRowDxfId="34"/>
    <tableColumn id="2" xr3:uid="{454748DE-0A3F-477F-A79A-8D11CB9D8158}" name="Bem" dataDxfId="33" totalsRowDxfId="3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69182D-77A6-4D78-979D-C97E6309BC48}" name="Tabela2" displayName="Tabela2" ref="F1:F629" totalsRowShown="0" headerRowDxfId="31">
  <autoFilter ref="F1:F629" xr:uid="{D369182D-77A6-4D78-979D-C97E6309BC48}"/>
  <tableColumns count="1">
    <tableColumn id="3" xr3:uid="{8FB9C21F-2CBD-41A2-8A92-74D1614D56B2}" name="Código" dataDxfId="30">
      <calculatedColumnFormula>"UPDATE atp SET Born_Country = "&amp;CHAR(34)&amp;Tabela1[[#This Row],[Bem]]&amp;CHAR(34)&amp;" WHERE LTRIM(RTRIM(Born_Country)) = "&amp;CHAR(34)&amp;Tabela1[[#This Row],[Mal (Original)]]&amp;CHAR(34)&amp;CHAR(59)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6950F0-01DA-4561-BEF9-427B6A61D2F3}" name="paises_torneio_excel_29_11_20227" displayName="paises_torneio_excel_29_11_20227" ref="A1:C212" tableType="queryTable" totalsRowShown="0" headerRowDxfId="29" totalsRowDxfId="28">
  <autoFilter ref="A1:C212" xr:uid="{796950F0-01DA-4561-BEF9-427B6A61D2F3}"/>
  <tableColumns count="3">
    <tableColumn id="1" xr3:uid="{926E0B8B-E61D-4EDD-8B68-A5F912BB1C7F}" uniqueName="1" name="Mal(Original)" queryTableFieldId="1" dataDxfId="27" totalsRowDxfId="26"/>
    <tableColumn id="2" xr3:uid="{81AE576A-980E-41F2-83AB-33FDEECE6640}" uniqueName="2" name="Mal(Última Posição)" queryTableFieldId="2" dataDxfId="25" totalsRowDxfId="24"/>
    <tableColumn id="3" xr3:uid="{56E309E0-08F7-4265-812B-E8BB4107A093}" uniqueName="3" name="Bem" queryTableFieldId="3" dataDxfId="23" totalsRowDxfId="22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9BC9C5-0B71-49F1-BD46-A60E2611C32B}" name="Tabela7" displayName="Tabela7" ref="F1:F212" totalsRowShown="0" headerRowDxfId="21" dataDxfId="19" headerRowBorderDxfId="20" tableBorderDxfId="18" totalsRowBorderDxfId="17">
  <autoFilter ref="F1:F212" xr:uid="{AE9BC9C5-0B71-49F1-BD46-A60E2611C32B}"/>
  <tableColumns count="1">
    <tableColumn id="1" xr3:uid="{B15F595E-E740-4F79-A881-59C6913F8BAF}" name="Código" dataDxfId="16">
      <calculatedColumnFormula>"UPDATE atp SET Tournament_Country = "&amp;CHAR(34)&amp;paises_torneio_excel_29_11_20227[[#This Row],[Bem]]&amp;CHAR(34)&amp;" WHERE LTRIM(RTRIM(Tournament_Country)) = "&amp;CHAR(34)&amp;paises_torneio_excel_29_11_20227[[#This Row],[Mal(Original)]]&amp;CHAR(34)&amp;CHAR(59)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1602BE-D4D0-4484-BE20-6AE958AB1150}" name="hands_grandslam_excel_3_12_2022" displayName="hands_grandslam_excel_3_12_2022" ref="A1:C50" tableType="queryTable" totalsRowShown="0" headerRowDxfId="15">
  <autoFilter ref="A1:C50" xr:uid="{941602BE-D4D0-4484-BE20-6AE958AB1150}"/>
  <tableColumns count="3">
    <tableColumn id="1" xr3:uid="{121CA0E1-5F8C-4F77-8ACA-376CF51B4E96}" uniqueName="1" name="Player_Name" queryTableFieldId="1" dataDxfId="14"/>
    <tableColumn id="2" xr3:uid="{2B0DC3F4-8C1B-4AD3-8D93-79D607AF8E45}" uniqueName="2" name="Link" queryTableFieldId="2" dataDxfId="13"/>
    <tableColumn id="3" xr3:uid="{62835D39-8C84-4A46-9183-C02A83C2E1E6}" uniqueName="3" name="Hand" queryTableFieldId="3" dataDxfId="12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2105B8-6CE5-48B0-BB8B-14BEC44BF994}" name="Tabela8" displayName="Tabela8" ref="G1:G50" totalsRowShown="0" headerRowDxfId="11" dataDxfId="9" headerRowBorderDxfId="10" tableBorderDxfId="8" totalsRowBorderDxfId="7">
  <autoFilter ref="G1:G50" xr:uid="{DD2105B8-6CE5-48B0-BB8B-14BEC44BF994}"/>
  <tableColumns count="1">
    <tableColumn id="1" xr3:uid="{4F8D089B-B93A-45B6-AA2C-0440B677E547}" name="Código" dataDxfId="6">
      <calculatedColumnFormula>"UPDATE atp SET Hand = "&amp;CHAR(34)&amp;hands_grandslam_excel_3_12_2022[[#This Row],[Hand]]&amp;CHAR(34)&amp;" WHERE LinkPlayer = "&amp;CHAR(34)&amp;hands_grandslam_excel_3_12_2022[[#This Row],[Link]]&amp;CHAR(34)&amp;CHAR(59)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225125-990F-48CB-AF1C-9B8802D024A3}" name="countries_net" displayName="countries_net" ref="A1:B250" tableType="queryTable" totalsRowShown="0">
  <autoFilter ref="A1:B250" xr:uid="{E5225125-990F-48CB-AF1C-9B8802D024A3}"/>
  <tableColumns count="2">
    <tableColumn id="1" xr3:uid="{5A313849-7F1A-4E49-AF32-2F7F48042180}" uniqueName="1" name="Name" queryTableFieldId="1" dataDxfId="5"/>
    <tableColumn id="2" xr3:uid="{EEBB219A-ECFD-4CC4-B133-DFA4B8BEDB5F}" uniqueName="2" name="Code" queryTableFieldId="2" dataDxfId="4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FB0E8B-4213-4BD4-8EF2-31C92BA04081}" name="uniformizar_paises_excel6" displayName="uniformizar_paises_excel6" ref="A1:B629" tableType="queryTable" totalsRowShown="0" headerRowDxfId="3">
  <autoFilter ref="A1:B629" xr:uid="{00FB0E8B-4213-4BD4-8EF2-31C92BA04081}"/>
  <tableColumns count="2">
    <tableColumn id="1" xr3:uid="{5548C277-E3A1-4D9F-9DA8-2EF211127E97}" uniqueName="1" name="Original" queryTableFieldId="1" dataDxfId="2"/>
    <tableColumn id="2" xr3:uid="{653EC48B-59F8-4D78-A017-96E510920C34}" uniqueName="2" name="Pais" queryTableFieldId="2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tptour.com/en/players/theodoros-angelinos/a584/player-activity?year=all&amp;matchType=Singles" TargetMode="External"/><Relationship Id="rId2" Type="http://schemas.openxmlformats.org/officeDocument/2006/relationships/hyperlink" Target="https://www.atptour.com/en/players/roberto-arguello/a030/player-activity?year=all&amp;matchType=Singles" TargetMode="External"/><Relationship Id="rId1" Type="http://schemas.openxmlformats.org/officeDocument/2006/relationships/hyperlink" Target="https://www.atptour.com/en/players/richard-irwin/i178/player-activity?year=all&amp;matchType=Singles" TargetMode="Externa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H881"/>
  <sheetViews>
    <sheetView tabSelected="1" zoomScale="97" zoomScaleNormal="130" workbookViewId="0">
      <selection activeCell="C631" sqref="C631"/>
    </sheetView>
  </sheetViews>
  <sheetFormatPr defaultColWidth="9.1796875" defaultRowHeight="14.5" x14ac:dyDescent="0.35"/>
  <cols>
    <col min="1" max="1" width="25.453125" style="1" customWidth="1"/>
    <col min="2" max="2" width="26.81640625" style="1" bestFit="1" customWidth="1"/>
    <col min="3" max="3" width="42.54296875" style="1" bestFit="1" customWidth="1"/>
    <col min="4" max="5" width="9.1796875" style="1"/>
    <col min="6" max="6" width="128.7265625" style="1" bestFit="1" customWidth="1"/>
    <col min="7" max="7" width="109.7265625" style="1" bestFit="1" customWidth="1"/>
    <col min="8" max="8" width="128.81640625" style="1" bestFit="1" customWidth="1"/>
    <col min="9" max="16384" width="9.1796875" style="1"/>
  </cols>
  <sheetData>
    <row r="1" spans="1:8" s="2" customFormat="1" ht="18.5" x14ac:dyDescent="0.45">
      <c r="A1" s="3" t="s">
        <v>0</v>
      </c>
      <c r="B1" s="3" t="s">
        <v>1</v>
      </c>
      <c r="C1" s="3" t="s">
        <v>2</v>
      </c>
      <c r="F1" s="47" t="s">
        <v>3</v>
      </c>
      <c r="G1" s="47" t="s">
        <v>3</v>
      </c>
      <c r="H1" s="47" t="s">
        <v>1622</v>
      </c>
    </row>
    <row r="2" spans="1:8" x14ac:dyDescent="0.35">
      <c r="A2" t="s">
        <v>4</v>
      </c>
      <c r="B2" t="s">
        <v>4</v>
      </c>
      <c r="C2" t="s">
        <v>5</v>
      </c>
      <c r="F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"Côte d'Ivoire" WHERE LTRIM(RTRIM(Born_Country)) = "Abidjan";</v>
      </c>
      <c r="G2" t="str">
        <f>"UPDATE atp SET Born_Country = "&amp;CHAR(34)&amp;Tabela1[[#This Row],[Bem]]&amp;CHAR(34)&amp;" WHERE Born_Country = "&amp;CHAR(34)&amp;Tabela1[[#This Row],[Mal (Original)]]&amp;CHAR(34)&amp;CHAR(59)</f>
        <v>UPDATE atp SET Born_Country = "Côte d'Ivoire" WHERE Born_Country = "Abidjan";</v>
      </c>
      <c r="H2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"Côte d'Ivoire" WHERE Born_Country LIKE "%Abidjan%";</v>
      </c>
    </row>
    <row r="3" spans="1:8" x14ac:dyDescent="0.35">
      <c r="A3" t="s">
        <v>6</v>
      </c>
      <c r="B3" t="s">
        <v>6</v>
      </c>
      <c r="C3" t="s">
        <v>7</v>
      </c>
      <c r="F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"Mexico" WHERE LTRIM(RTRIM(Born_Country)) = "Acapulco";</v>
      </c>
      <c r="G3" t="str">
        <f>"UPDATE atp SET Born_Country = "&amp;CHAR(34)&amp;Tabela1[[#This Row],[Bem]]&amp;CHAR(34)&amp;" WHERE Born_Country = "&amp;CHAR(34)&amp;Tabela1[[#This Row],[Mal (Original)]]&amp;CHAR(34)&amp;CHAR(59)</f>
        <v>UPDATE atp SET Born_Country = "Mexico" WHERE Born_Country = "Acapulco";</v>
      </c>
      <c r="H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"Mexico" WHERE Born_Country LIKE "%Acapulco%";</v>
      </c>
    </row>
    <row r="4" spans="1:8" x14ac:dyDescent="0.35">
      <c r="A4" t="s">
        <v>8</v>
      </c>
      <c r="B4" t="s">
        <v>8</v>
      </c>
      <c r="C4" t="s">
        <v>9</v>
      </c>
      <c r="F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"Ghana" WHERE LTRIM(RTRIM(Born_Country)) = "Accra";</v>
      </c>
      <c r="G4" t="str">
        <f>"UPDATE atp SET Born_Country = "&amp;CHAR(34)&amp;Tabela1[[#This Row],[Bem]]&amp;CHAR(34)&amp;" WHERE Born_Country = "&amp;CHAR(34)&amp;Tabela1[[#This Row],[Mal (Original)]]&amp;CHAR(34)&amp;CHAR(59)</f>
        <v>UPDATE atp SET Born_Country = "Ghana" WHERE Born_Country = "Accra";</v>
      </c>
      <c r="H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"Ghana" WHERE Born_Country LIKE "%Accra%";</v>
      </c>
    </row>
    <row r="5" spans="1:8" x14ac:dyDescent="0.35">
      <c r="A5" t="s">
        <v>10</v>
      </c>
      <c r="B5" t="s">
        <v>10</v>
      </c>
      <c r="C5" t="s">
        <v>11</v>
      </c>
      <c r="F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"Achim";</v>
      </c>
      <c r="G5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"Achim";</v>
      </c>
      <c r="H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"%Achim%";</v>
      </c>
    </row>
    <row r="6" spans="1:8" x14ac:dyDescent="0.35">
      <c r="A6" t="s">
        <v>12</v>
      </c>
      <c r="B6" t="s">
        <v>12</v>
      </c>
      <c r="C6" t="s">
        <v>13</v>
      </c>
      <c r="F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"Adeje";</v>
      </c>
      <c r="G6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"Adeje";</v>
      </c>
      <c r="H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"%Adeje%";</v>
      </c>
    </row>
    <row r="7" spans="1:8" x14ac:dyDescent="0.35">
      <c r="A7" t="s">
        <v>14</v>
      </c>
      <c r="B7" t="s">
        <v>14</v>
      </c>
      <c r="C7" t="s">
        <v>15</v>
      </c>
      <c r="F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"Adelaide";</v>
      </c>
      <c r="G7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"Adelaide";</v>
      </c>
      <c r="H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"%Adelaide%";</v>
      </c>
    </row>
    <row r="8" spans="1:8" x14ac:dyDescent="0.35">
      <c r="A8" t="s">
        <v>16</v>
      </c>
      <c r="B8" t="s">
        <v>16</v>
      </c>
      <c r="C8" t="s">
        <v>17</v>
      </c>
      <c r="F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"Aix-en-Provence";</v>
      </c>
      <c r="G8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"Aix-en-Provence";</v>
      </c>
      <c r="H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"%Aix-en-Provence%";</v>
      </c>
    </row>
    <row r="9" spans="1:8" x14ac:dyDescent="0.35">
      <c r="A9" t="s">
        <v>18</v>
      </c>
      <c r="B9" t="s">
        <v>18</v>
      </c>
      <c r="C9" t="s">
        <v>17</v>
      </c>
      <c r="F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"Ajaccio";</v>
      </c>
      <c r="G9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"Ajaccio";</v>
      </c>
      <c r="H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"%Ajaccio%";</v>
      </c>
    </row>
    <row r="10" spans="1:8" x14ac:dyDescent="0.35">
      <c r="A10" t="s">
        <v>19</v>
      </c>
      <c r="B10" t="s">
        <v>19</v>
      </c>
      <c r="C10" t="s">
        <v>20</v>
      </c>
      <c r="F1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"Kazakhstan" WHERE LTRIM(RTRIM(Born_Country)) = "Aktau";</v>
      </c>
      <c r="G10" t="str">
        <f>"UPDATE atp SET Born_Country = "&amp;CHAR(34)&amp;Tabela1[[#This Row],[Bem]]&amp;CHAR(34)&amp;" WHERE Born_Country = "&amp;CHAR(34)&amp;Tabela1[[#This Row],[Mal (Original)]]&amp;CHAR(34)&amp;CHAR(59)</f>
        <v>UPDATE atp SET Born_Country = "Kazakhstan" WHERE Born_Country = "Aktau";</v>
      </c>
      <c r="H1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"Kazakhstan" WHERE Born_Country LIKE "%Aktau%";</v>
      </c>
    </row>
    <row r="11" spans="1:8" x14ac:dyDescent="0.35">
      <c r="A11" t="s">
        <v>21</v>
      </c>
      <c r="B11" t="s">
        <v>22</v>
      </c>
      <c r="C11" t="s">
        <v>33</v>
      </c>
      <c r="F1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"Birmingham, AL";</v>
      </c>
      <c r="G1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"Birmingham, AL";</v>
      </c>
      <c r="H1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"%AL%";</v>
      </c>
    </row>
    <row r="12" spans="1:8" x14ac:dyDescent="0.35">
      <c r="A12" t="s">
        <v>24</v>
      </c>
      <c r="B12" t="s">
        <v>24</v>
      </c>
      <c r="C12" t="s">
        <v>25</v>
      </c>
      <c r="F1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"Alatri";</v>
      </c>
      <c r="G12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"Alatri";</v>
      </c>
      <c r="H1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"%Alatri%";</v>
      </c>
    </row>
    <row r="13" spans="1:8" x14ac:dyDescent="0.35">
      <c r="A13" t="s">
        <v>26</v>
      </c>
      <c r="B13" t="s">
        <v>26</v>
      </c>
      <c r="C13" t="s">
        <v>27</v>
      </c>
      <c r="F1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"Egypt" WHERE LTRIM(RTRIM(Born_Country)) = "Alexandria";</v>
      </c>
      <c r="G13" t="str">
        <f>"UPDATE atp SET Born_Country = "&amp;CHAR(34)&amp;Tabela1[[#This Row],[Bem]]&amp;CHAR(34)&amp;" WHERE Born_Country = "&amp;CHAR(34)&amp;Tabela1[[#This Row],[Mal (Original)]]&amp;CHAR(34)&amp;CHAR(59)</f>
        <v>UPDATE atp SET Born_Country = "Egypt" WHERE Born_Country = "Alexandria";</v>
      </c>
      <c r="H1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"Egypt" WHERE Born_Country LIKE "%Alexandria%";</v>
      </c>
    </row>
    <row r="14" spans="1:8" x14ac:dyDescent="0.35">
      <c r="A14" t="s">
        <v>28</v>
      </c>
      <c r="B14" t="s">
        <v>28</v>
      </c>
      <c r="C14" t="s">
        <v>13</v>
      </c>
      <c r="F1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"Algemesi";</v>
      </c>
      <c r="G14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"Algemesi";</v>
      </c>
      <c r="H1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"%Algemesi%";</v>
      </c>
    </row>
    <row r="15" spans="1:8" x14ac:dyDescent="0.35">
      <c r="A15" t="s">
        <v>29</v>
      </c>
      <c r="B15" t="s">
        <v>29</v>
      </c>
      <c r="C15" t="s">
        <v>20</v>
      </c>
      <c r="F1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"Kazakhstan" WHERE LTRIM(RTRIM(Born_Country)) = "Almaty";</v>
      </c>
      <c r="G15" t="str">
        <f>"UPDATE atp SET Born_Country = "&amp;CHAR(34)&amp;Tabela1[[#This Row],[Bem]]&amp;CHAR(34)&amp;" WHERE Born_Country = "&amp;CHAR(34)&amp;Tabela1[[#This Row],[Mal (Original)]]&amp;CHAR(34)&amp;CHAR(59)</f>
        <v>UPDATE atp SET Born_Country = "Kazakhstan" WHERE Born_Country = "Almaty";</v>
      </c>
      <c r="H1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"Kazakhstan" WHERE Born_Country LIKE "%Almaty%";</v>
      </c>
    </row>
    <row r="16" spans="1:8" x14ac:dyDescent="0.35">
      <c r="A16" t="s">
        <v>30</v>
      </c>
      <c r="B16" t="s">
        <v>30</v>
      </c>
      <c r="C16" t="s">
        <v>31</v>
      </c>
      <c r="F1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"Netherlands" WHERE LTRIM(RTRIM(Born_Country)) = "Alphen aan den Rijn";</v>
      </c>
      <c r="G16" t="str">
        <f>"UPDATE atp SET Born_Country = "&amp;CHAR(34)&amp;Tabela1[[#This Row],[Bem]]&amp;CHAR(34)&amp;" WHERE Born_Country = "&amp;CHAR(34)&amp;Tabela1[[#This Row],[Mal (Original)]]&amp;CHAR(34)&amp;CHAR(59)</f>
        <v>UPDATE atp SET Born_Country = "Netherlands" WHERE Born_Country = "Alphen aan den Rijn";</v>
      </c>
      <c r="H1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"Netherlands" WHERE Born_Country LIKE "%Alphen aan den Rijn%";</v>
      </c>
    </row>
    <row r="17" spans="1:8" x14ac:dyDescent="0.35">
      <c r="A17" t="s">
        <v>32</v>
      </c>
      <c r="B17" t="s">
        <v>32</v>
      </c>
      <c r="C17" t="s">
        <v>33</v>
      </c>
      <c r="F1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"Altadena";</v>
      </c>
      <c r="G17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"Altadena";</v>
      </c>
      <c r="H1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"%Altadena%";</v>
      </c>
    </row>
    <row r="18" spans="1:8" x14ac:dyDescent="0.35">
      <c r="A18" t="s">
        <v>34</v>
      </c>
      <c r="B18" t="s">
        <v>34</v>
      </c>
      <c r="C18" s="38" t="s">
        <v>35</v>
      </c>
      <c r="F1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"Korea, Democratic People's Republic of" WHERE LTRIM(RTRIM(Born_Country)) = "AN SUNG";</v>
      </c>
      <c r="G18" t="str">
        <f>"UPDATE atp SET Born_Country = "&amp;CHAR(34)&amp;Tabela1[[#This Row],[Bem]]&amp;CHAR(34)&amp;" WHERE Born_Country = "&amp;CHAR(34)&amp;Tabela1[[#This Row],[Mal (Original)]]&amp;CHAR(34)&amp;CHAR(59)</f>
        <v>UPDATE atp SET Born_Country = "Korea, Democratic People's Republic of" WHERE Born_Country = "AN SUNG";</v>
      </c>
      <c r="H1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"Korea, Democratic People's Republic of" WHERE Born_Country LIKE "%AN SUNG%";</v>
      </c>
    </row>
    <row r="19" spans="1:8" x14ac:dyDescent="0.35">
      <c r="A19" t="s">
        <v>36</v>
      </c>
      <c r="B19" t="s">
        <v>36</v>
      </c>
      <c r="C19" t="s">
        <v>25</v>
      </c>
      <c r="F1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"Ancona";</v>
      </c>
      <c r="G19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"Ancona";</v>
      </c>
      <c r="H1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"%Ancona%";</v>
      </c>
    </row>
    <row r="20" spans="1:8" x14ac:dyDescent="0.35">
      <c r="A20" t="s">
        <v>37</v>
      </c>
      <c r="B20" t="s">
        <v>37</v>
      </c>
      <c r="C20" t="s">
        <v>25</v>
      </c>
      <c r="F2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"Andong";</v>
      </c>
      <c r="G20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"Andong";</v>
      </c>
      <c r="H2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"%Andong%";</v>
      </c>
    </row>
    <row r="21" spans="1:8" x14ac:dyDescent="0.35">
      <c r="A21" t="s">
        <v>38</v>
      </c>
      <c r="B21" t="s">
        <v>38</v>
      </c>
      <c r="C21" t="s">
        <v>39</v>
      </c>
      <c r="F2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"Korea, Republic of" WHERE LTRIM(RTRIM(Born_Country)) = "Anseong";</v>
      </c>
      <c r="G21" t="str">
        <f>"UPDATE atp SET Born_Country = "&amp;CHAR(34)&amp;Tabela1[[#This Row],[Bem]]&amp;CHAR(34)&amp;" WHERE Born_Country = "&amp;CHAR(34)&amp;Tabela1[[#This Row],[Mal (Original)]]&amp;CHAR(34)&amp;CHAR(59)</f>
        <v>UPDATE atp SET Born_Country = "Korea, Republic of" WHERE Born_Country = "Anseong";</v>
      </c>
      <c r="H2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"Korea, Republic of" WHERE Born_Country LIKE "%Anseong%";</v>
      </c>
    </row>
    <row r="22" spans="1:8" x14ac:dyDescent="0.35">
      <c r="A22" t="s">
        <v>40</v>
      </c>
      <c r="B22" t="s">
        <v>40</v>
      </c>
      <c r="C22" t="s">
        <v>41</v>
      </c>
      <c r="F2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"Madagascar" WHERE LTRIM(RTRIM(Born_Country)) = "Antananarivo";</v>
      </c>
      <c r="G22" t="str">
        <f>"UPDATE atp SET Born_Country = "&amp;CHAR(34)&amp;Tabela1[[#This Row],[Bem]]&amp;CHAR(34)&amp;" WHERE Born_Country = "&amp;CHAR(34)&amp;Tabela1[[#This Row],[Mal (Original)]]&amp;CHAR(34)&amp;CHAR(59)</f>
        <v>UPDATE atp SET Born_Country = "Madagascar" WHERE Born_Country = "Antananarivo";</v>
      </c>
      <c r="H2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"Madagascar" WHERE Born_Country LIKE "%Antananarivo%";</v>
      </c>
    </row>
    <row r="23" spans="1:8" x14ac:dyDescent="0.35">
      <c r="A23" t="s">
        <v>42</v>
      </c>
      <c r="B23" t="s">
        <v>42</v>
      </c>
      <c r="C23" t="s">
        <v>7</v>
      </c>
      <c r="F2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"Mexico" WHERE LTRIM(RTRIM(Born_Country)) = "Apizaco";</v>
      </c>
      <c r="G23" t="str">
        <f>"UPDATE atp SET Born_Country = "&amp;CHAR(34)&amp;Tabela1[[#This Row],[Bem]]&amp;CHAR(34)&amp;" WHERE Born_Country = "&amp;CHAR(34)&amp;Tabela1[[#This Row],[Mal (Original)]]&amp;CHAR(34)&amp;CHAR(59)</f>
        <v>UPDATE atp SET Born_Country = "Mexico" WHERE Born_Country = "Apizaco";</v>
      </c>
      <c r="H2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"Mexico" WHERE Born_Country LIKE "%Apizaco%";</v>
      </c>
    </row>
    <row r="24" spans="1:8" x14ac:dyDescent="0.35">
      <c r="A24" t="s">
        <v>43</v>
      </c>
      <c r="B24" t="s">
        <v>44</v>
      </c>
      <c r="C24" t="s">
        <v>45</v>
      </c>
      <c r="F2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"San Francisco (Cordoba), ARG";</v>
      </c>
      <c r="G24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"San Francisco (Cordoba), ARG";</v>
      </c>
      <c r="H2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"%ARG%";</v>
      </c>
    </row>
    <row r="25" spans="1:8" x14ac:dyDescent="0.35">
      <c r="A25" t="s">
        <v>46</v>
      </c>
      <c r="B25" t="s">
        <v>47</v>
      </c>
      <c r="C25" t="s">
        <v>45</v>
      </c>
      <c r="F2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"Tandil, Buenos Aires, Argentin";</v>
      </c>
      <c r="G25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"Tandil, Buenos Aires, Argentin";</v>
      </c>
      <c r="H2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"%Argentin%";</v>
      </c>
    </row>
    <row r="26" spans="1:8" x14ac:dyDescent="0.35">
      <c r="A26" t="s">
        <v>48</v>
      </c>
      <c r="B26" t="s">
        <v>48</v>
      </c>
      <c r="C26" t="s">
        <v>33</v>
      </c>
      <c r="F2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"Arlington";</v>
      </c>
      <c r="G26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"Arlington";</v>
      </c>
      <c r="H2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"%Arlington%";</v>
      </c>
    </row>
    <row r="27" spans="1:8" x14ac:dyDescent="0.35">
      <c r="A27" t="s">
        <v>49</v>
      </c>
      <c r="B27" t="s">
        <v>49</v>
      </c>
      <c r="C27" t="s">
        <v>11</v>
      </c>
      <c r="F2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"Aschaffenburg";</v>
      </c>
      <c r="G27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"Aschaffenburg";</v>
      </c>
      <c r="H2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"%Aschaffenburg%";</v>
      </c>
    </row>
    <row r="28" spans="1:8" x14ac:dyDescent="0.35">
      <c r="A28" t="s">
        <v>50</v>
      </c>
      <c r="B28" t="s">
        <v>50</v>
      </c>
      <c r="C28" t="s">
        <v>51</v>
      </c>
      <c r="F2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"Bulgaria" WHERE LTRIM(RTRIM(Born_Country)) = "Asenovgrad";</v>
      </c>
      <c r="G28" t="str">
        <f>"UPDATE atp SET Born_Country = "&amp;CHAR(34)&amp;Tabela1[[#This Row],[Bem]]&amp;CHAR(34)&amp;" WHERE Born_Country = "&amp;CHAR(34)&amp;Tabela1[[#This Row],[Mal (Original)]]&amp;CHAR(34)&amp;CHAR(59)</f>
        <v>UPDATE atp SET Born_Country = "Bulgaria" WHERE Born_Country = "Asenovgrad";</v>
      </c>
      <c r="H2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"Bulgaria" WHERE Born_Country LIKE "%Asenovgrad%";</v>
      </c>
    </row>
    <row r="29" spans="1:8" x14ac:dyDescent="0.35">
      <c r="A29" t="s">
        <v>52</v>
      </c>
      <c r="B29" t="s">
        <v>52</v>
      </c>
      <c r="C29" t="s">
        <v>33</v>
      </c>
      <c r="F2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"Atlanta";</v>
      </c>
      <c r="G29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"Atlanta";</v>
      </c>
      <c r="H2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"%Atlanta%";</v>
      </c>
    </row>
    <row r="30" spans="1:8" x14ac:dyDescent="0.35">
      <c r="A30" t="s">
        <v>53</v>
      </c>
      <c r="B30" t="s">
        <v>53</v>
      </c>
      <c r="C30" t="s">
        <v>33</v>
      </c>
      <c r="F3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"Atlanta Ga";</v>
      </c>
      <c r="G30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"Atlanta Ga";</v>
      </c>
      <c r="H3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"%Atlanta Ga%";</v>
      </c>
    </row>
    <row r="31" spans="1:8" x14ac:dyDescent="0.35">
      <c r="A31" t="s">
        <v>54</v>
      </c>
      <c r="B31" t="s">
        <v>54</v>
      </c>
      <c r="C31" t="s">
        <v>55</v>
      </c>
      <c r="F3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"New Zealand" WHERE LTRIM(RTRIM(Born_Country)) = "Auckland";</v>
      </c>
      <c r="G31" t="str">
        <f>"UPDATE atp SET Born_Country = "&amp;CHAR(34)&amp;Tabela1[[#This Row],[Bem]]&amp;CHAR(34)&amp;" WHERE Born_Country = "&amp;CHAR(34)&amp;Tabela1[[#This Row],[Mal (Original)]]&amp;CHAR(34)&amp;CHAR(59)</f>
        <v>UPDATE atp SET Born_Country = "New Zealand" WHERE Born_Country = "Auckland";</v>
      </c>
      <c r="H3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"New Zealand" WHERE Born_Country LIKE "%Auckland%";</v>
      </c>
    </row>
    <row r="32" spans="1:8" x14ac:dyDescent="0.35">
      <c r="A32" t="s">
        <v>56</v>
      </c>
      <c r="B32" t="s">
        <v>57</v>
      </c>
      <c r="C32" t="s">
        <v>15</v>
      </c>
      <c r="F3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"Gympie, Queensland, AUS";</v>
      </c>
      <c r="G32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"Gympie, Queensland, AUS";</v>
      </c>
      <c r="H3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"%AUS%";</v>
      </c>
    </row>
    <row r="33" spans="1:8" x14ac:dyDescent="0.35">
      <c r="A33" t="s">
        <v>58</v>
      </c>
      <c r="B33" t="s">
        <v>59</v>
      </c>
      <c r="C33" t="s">
        <v>15</v>
      </c>
      <c r="F3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"Symmons, Plains,Tasmania,Aust.";</v>
      </c>
      <c r="G33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"Symmons, Plains,Tasmania,Aust.";</v>
      </c>
      <c r="H3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"%Aust.%";</v>
      </c>
    </row>
    <row r="34" spans="1:8" x14ac:dyDescent="0.35">
      <c r="A34" t="s">
        <v>60</v>
      </c>
      <c r="B34" t="s">
        <v>61</v>
      </c>
      <c r="C34" t="s">
        <v>15</v>
      </c>
      <c r="F3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"Launceston, Tasmania, Aust..";</v>
      </c>
      <c r="G34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"Launceston, Tasmania, Aust..";</v>
      </c>
      <c r="H3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"%Aust..%";</v>
      </c>
    </row>
    <row r="35" spans="1:8" x14ac:dyDescent="0.35">
      <c r="A35" t="s">
        <v>62</v>
      </c>
      <c r="B35" t="s">
        <v>62</v>
      </c>
      <c r="C35" t="s">
        <v>33</v>
      </c>
      <c r="F3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"Austin";</v>
      </c>
      <c r="G35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"Austin";</v>
      </c>
      <c r="H3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"%Austin%";</v>
      </c>
    </row>
    <row r="36" spans="1:8" x14ac:dyDescent="0.35">
      <c r="A36" t="s">
        <v>63</v>
      </c>
      <c r="B36" t="s">
        <v>63</v>
      </c>
      <c r="C36" t="s">
        <v>64</v>
      </c>
      <c r="F3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"Romania" WHERE LTRIM(RTRIM(Born_Country)) = "Bacau";</v>
      </c>
      <c r="G36" t="str">
        <f>"UPDATE atp SET Born_Country = "&amp;CHAR(34)&amp;Tabela1[[#This Row],[Bem]]&amp;CHAR(34)&amp;" WHERE Born_Country = "&amp;CHAR(34)&amp;Tabela1[[#This Row],[Mal (Original)]]&amp;CHAR(34)&amp;CHAR(59)</f>
        <v>UPDATE atp SET Born_Country = "Romania" WHERE Born_Country = "Bacau";</v>
      </c>
      <c r="H3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"Romania" WHERE Born_Country LIKE "%Bacau%";</v>
      </c>
    </row>
    <row r="37" spans="1:8" x14ac:dyDescent="0.35">
      <c r="A37" t="s">
        <v>65</v>
      </c>
      <c r="B37" t="s">
        <v>65</v>
      </c>
      <c r="C37" t="s">
        <v>11</v>
      </c>
      <c r="F3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"Bad Hersfeld";</v>
      </c>
      <c r="G37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"Bad Hersfeld";</v>
      </c>
      <c r="H3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"%Bad Hersfeld%";</v>
      </c>
    </row>
    <row r="38" spans="1:8" x14ac:dyDescent="0.35">
      <c r="A38" t="s">
        <v>66</v>
      </c>
      <c r="B38" t="s">
        <v>66</v>
      </c>
      <c r="C38" t="s">
        <v>45</v>
      </c>
      <c r="F3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"Bahia Blanca";</v>
      </c>
      <c r="G38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"Bahia Blanca";</v>
      </c>
      <c r="H3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"%Bahia Blanca%";</v>
      </c>
    </row>
    <row r="39" spans="1:8" x14ac:dyDescent="0.35">
      <c r="A39" t="s">
        <v>67</v>
      </c>
      <c r="B39" t="s">
        <v>67</v>
      </c>
      <c r="C39" t="s">
        <v>7</v>
      </c>
      <c r="F3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"Mexico" WHERE LTRIM(RTRIM(Born_Country)) = "Baja";</v>
      </c>
      <c r="G39" t="str">
        <f>"UPDATE atp SET Born_Country = "&amp;CHAR(34)&amp;Tabela1[[#This Row],[Bem]]&amp;CHAR(34)&amp;" WHERE Born_Country = "&amp;CHAR(34)&amp;Tabela1[[#This Row],[Mal (Original)]]&amp;CHAR(34)&amp;CHAR(59)</f>
        <v>UPDATE atp SET Born_Country = "Mexico" WHERE Born_Country = "Baja";</v>
      </c>
      <c r="H3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"Mexico" WHERE Born_Country LIKE "%Baja%";</v>
      </c>
    </row>
    <row r="40" spans="1:8" x14ac:dyDescent="0.35">
      <c r="A40" t="s">
        <v>68</v>
      </c>
      <c r="B40" t="s">
        <v>68</v>
      </c>
      <c r="C40" t="s">
        <v>45</v>
      </c>
      <c r="F4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"Balcarce";</v>
      </c>
      <c r="G40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"Balcarce";</v>
      </c>
      <c r="H4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"%Balcarce%";</v>
      </c>
    </row>
    <row r="41" spans="1:8" x14ac:dyDescent="0.35">
      <c r="A41" t="s">
        <v>69</v>
      </c>
      <c r="B41" t="s">
        <v>69</v>
      </c>
      <c r="C41" t="s">
        <v>70</v>
      </c>
      <c r="F4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"Thailand" WHERE LTRIM(RTRIM(Born_Country)) = "Bangkok";</v>
      </c>
      <c r="G41" t="str">
        <f>"UPDATE atp SET Born_Country = "&amp;CHAR(34)&amp;Tabela1[[#This Row],[Bem]]&amp;CHAR(34)&amp;" WHERE Born_Country = "&amp;CHAR(34)&amp;Tabela1[[#This Row],[Mal (Original)]]&amp;CHAR(34)&amp;CHAR(59)</f>
        <v>UPDATE atp SET Born_Country = "Thailand" WHERE Born_Country = "Bangkok";</v>
      </c>
      <c r="H4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"Thailand" WHERE Born_Country LIKE "%Bangkok%";</v>
      </c>
    </row>
    <row r="42" spans="1:8" x14ac:dyDescent="0.35">
      <c r="A42" t="s">
        <v>71</v>
      </c>
      <c r="B42" t="s">
        <v>71</v>
      </c>
      <c r="C42" t="s">
        <v>72</v>
      </c>
      <c r="F4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"Belarus" WHERE LTRIM(RTRIM(Born_Country)) = "Barakovichi";</v>
      </c>
      <c r="G42" t="str">
        <f>"UPDATE atp SET Born_Country = "&amp;CHAR(34)&amp;Tabela1[[#This Row],[Bem]]&amp;CHAR(34)&amp;" WHERE Born_Country = "&amp;CHAR(34)&amp;Tabela1[[#This Row],[Mal (Original)]]&amp;CHAR(34)&amp;CHAR(59)</f>
        <v>UPDATE atp SET Born_Country = "Belarus" WHERE Born_Country = "Barakovichi";</v>
      </c>
      <c r="H4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"Belarus" WHERE Born_Country LIKE "%Barakovichi%";</v>
      </c>
    </row>
    <row r="43" spans="1:8" x14ac:dyDescent="0.35">
      <c r="A43" t="s">
        <v>73</v>
      </c>
      <c r="B43" t="s">
        <v>73</v>
      </c>
      <c r="C43" t="s">
        <v>13</v>
      </c>
      <c r="F4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"Barbastro";</v>
      </c>
      <c r="G43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"Barbastro";</v>
      </c>
      <c r="H4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"%Barbastro%";</v>
      </c>
    </row>
    <row r="44" spans="1:8" x14ac:dyDescent="0.35">
      <c r="A44" t="s">
        <v>74</v>
      </c>
      <c r="B44" t="s">
        <v>74</v>
      </c>
      <c r="C44" t="s">
        <v>13</v>
      </c>
      <c r="F4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"Barcelona";</v>
      </c>
      <c r="G44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"Barcelona";</v>
      </c>
      <c r="H4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"%Barcelona%";</v>
      </c>
    </row>
    <row r="45" spans="1:8" x14ac:dyDescent="0.35">
      <c r="A45" t="s">
        <v>75</v>
      </c>
      <c r="B45" t="s">
        <v>75</v>
      </c>
      <c r="C45" t="s">
        <v>76</v>
      </c>
      <c r="F4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"Venezuela, Bolivarian Republic of" WHERE LTRIM(RTRIM(Born_Country)) = "Barquisimeto";</v>
      </c>
      <c r="G45" t="str">
        <f>"UPDATE atp SET Born_Country = "&amp;CHAR(34)&amp;Tabela1[[#This Row],[Bem]]&amp;CHAR(34)&amp;" WHERE Born_Country = "&amp;CHAR(34)&amp;Tabela1[[#This Row],[Mal (Original)]]&amp;CHAR(34)&amp;CHAR(59)</f>
        <v>UPDATE atp SET Born_Country = "Venezuela, Bolivarian Republic of" WHERE Born_Country = "Barquisimeto";</v>
      </c>
      <c r="H4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"Venezuela, Bolivarian Republic of" WHERE Born_Country LIKE "%Barquisimeto%";</v>
      </c>
    </row>
    <row r="46" spans="1:8" x14ac:dyDescent="0.35">
      <c r="A46" t="s">
        <v>77</v>
      </c>
      <c r="B46" t="s">
        <v>77</v>
      </c>
      <c r="C46" t="s">
        <v>17</v>
      </c>
      <c r="F4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"BASTIA";</v>
      </c>
      <c r="G46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"BASTIA";</v>
      </c>
      <c r="H4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"%BASTIA%";</v>
      </c>
    </row>
    <row r="47" spans="1:8" x14ac:dyDescent="0.35">
      <c r="A47" t="s">
        <v>78</v>
      </c>
      <c r="B47" t="s">
        <v>78</v>
      </c>
      <c r="C47" t="s">
        <v>17</v>
      </c>
      <c r="F4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"Bayonne";</v>
      </c>
      <c r="G47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"Bayonne";</v>
      </c>
      <c r="H4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"%Bayonne%";</v>
      </c>
    </row>
    <row r="48" spans="1:8" x14ac:dyDescent="0.35">
      <c r="A48" t="s">
        <v>79</v>
      </c>
      <c r="B48" t="s">
        <v>79</v>
      </c>
      <c r="C48" t="s">
        <v>80</v>
      </c>
      <c r="F4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"Ireland" WHERE LTRIM(RTRIM(Born_Country)) = "Belfast";</v>
      </c>
      <c r="G48" t="str">
        <f>"UPDATE atp SET Born_Country = "&amp;CHAR(34)&amp;Tabela1[[#This Row],[Bem]]&amp;CHAR(34)&amp;" WHERE Born_Country = "&amp;CHAR(34)&amp;Tabela1[[#This Row],[Mal (Original)]]&amp;CHAR(34)&amp;CHAR(59)</f>
        <v>UPDATE atp SET Born_Country = "Ireland" WHERE Born_Country = "Belfast";</v>
      </c>
      <c r="H4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"Ireland" WHERE Born_Country LIKE "%Belfast%";</v>
      </c>
    </row>
    <row r="49" spans="1:8" x14ac:dyDescent="0.35">
      <c r="A49" t="s">
        <v>81</v>
      </c>
      <c r="B49" t="s">
        <v>81</v>
      </c>
      <c r="C49" t="s">
        <v>82</v>
      </c>
      <c r="F4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"Serbia" WHERE LTRIM(RTRIM(Born_Country)) = "Belgrade";</v>
      </c>
      <c r="G49" t="str">
        <f>"UPDATE atp SET Born_Country = "&amp;CHAR(34)&amp;Tabela1[[#This Row],[Bem]]&amp;CHAR(34)&amp;" WHERE Born_Country = "&amp;CHAR(34)&amp;Tabela1[[#This Row],[Mal (Original)]]&amp;CHAR(34)&amp;CHAR(59)</f>
        <v>UPDATE atp SET Born_Country = "Serbia" WHERE Born_Country = "Belgrade";</v>
      </c>
      <c r="H4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"Serbia" WHERE Born_Country LIKE "%Belgrade%";</v>
      </c>
    </row>
    <row r="50" spans="1:8" x14ac:dyDescent="0.35">
      <c r="A50" t="s">
        <v>83</v>
      </c>
      <c r="B50" t="s">
        <v>83</v>
      </c>
      <c r="C50" t="s">
        <v>84</v>
      </c>
      <c r="F5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"Belo Horizonte";</v>
      </c>
      <c r="G50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"Belo Horizonte";</v>
      </c>
      <c r="H5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"%Belo Horizonte%";</v>
      </c>
    </row>
    <row r="51" spans="1:8" x14ac:dyDescent="0.35">
      <c r="A51" t="s">
        <v>85</v>
      </c>
      <c r="B51" t="s">
        <v>85</v>
      </c>
      <c r="C51" t="s">
        <v>86</v>
      </c>
      <c r="F5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"India" WHERE LTRIM(RTRIM(Born_Country)) = "Bengaluru";</v>
      </c>
      <c r="G51" t="str">
        <f>"UPDATE atp SET Born_Country = "&amp;CHAR(34)&amp;Tabela1[[#This Row],[Bem]]&amp;CHAR(34)&amp;" WHERE Born_Country = "&amp;CHAR(34)&amp;Tabela1[[#This Row],[Mal (Original)]]&amp;CHAR(34)&amp;CHAR(59)</f>
        <v>UPDATE atp SET Born_Country = "India" WHERE Born_Country = "Bengaluru";</v>
      </c>
      <c r="H5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"India" WHERE Born_Country LIKE "%Bengaluru%";</v>
      </c>
    </row>
    <row r="52" spans="1:8" x14ac:dyDescent="0.35">
      <c r="A52" t="s">
        <v>87</v>
      </c>
      <c r="B52" t="s">
        <v>87</v>
      </c>
      <c r="C52" t="s">
        <v>11</v>
      </c>
      <c r="F5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"Bergisch - Gladbach";</v>
      </c>
      <c r="G52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"Bergisch - Gladbach";</v>
      </c>
      <c r="H5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"%Bergisch - Gladbach%";</v>
      </c>
    </row>
    <row r="53" spans="1:8" x14ac:dyDescent="0.35">
      <c r="A53" t="s">
        <v>88</v>
      </c>
      <c r="B53" t="s">
        <v>88</v>
      </c>
      <c r="C53" t="s">
        <v>11</v>
      </c>
      <c r="F5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"Berlin";</v>
      </c>
      <c r="G53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"Berlin";</v>
      </c>
      <c r="H5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"%Berlin%";</v>
      </c>
    </row>
    <row r="54" spans="1:8" x14ac:dyDescent="0.35">
      <c r="A54" t="s">
        <v>89</v>
      </c>
      <c r="B54" t="s">
        <v>89</v>
      </c>
      <c r="C54" t="s">
        <v>90</v>
      </c>
      <c r="F5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"Switzerland" WHERE LTRIM(RTRIM(Born_Country)) = "Bern";</v>
      </c>
      <c r="G54" t="str">
        <f>"UPDATE atp SET Born_Country = "&amp;CHAR(34)&amp;Tabela1[[#This Row],[Bem]]&amp;CHAR(34)&amp;" WHERE Born_Country = "&amp;CHAR(34)&amp;Tabela1[[#This Row],[Mal (Original)]]&amp;CHAR(34)&amp;CHAR(59)</f>
        <v>UPDATE atp SET Born_Country = "Switzerland" WHERE Born_Country = "Bern";</v>
      </c>
      <c r="H5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"Switzerland" WHERE Born_Country LIKE "%Bern%";</v>
      </c>
    </row>
    <row r="55" spans="1:8" x14ac:dyDescent="0.35">
      <c r="A55" t="s">
        <v>91</v>
      </c>
      <c r="B55" t="s">
        <v>91</v>
      </c>
      <c r="C55" t="s">
        <v>17</v>
      </c>
      <c r="F5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"Biarritz";</v>
      </c>
      <c r="G55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"Biarritz";</v>
      </c>
      <c r="H5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"%Biarritz%";</v>
      </c>
    </row>
    <row r="56" spans="1:8" x14ac:dyDescent="0.35">
      <c r="A56" t="s">
        <v>92</v>
      </c>
      <c r="B56" t="s">
        <v>92</v>
      </c>
      <c r="C56" t="s">
        <v>90</v>
      </c>
      <c r="F5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"Switzerland" WHERE LTRIM(RTRIM(Born_Country)) = "Bienne";</v>
      </c>
      <c r="G56" t="str">
        <f>"UPDATE atp SET Born_Country = "&amp;CHAR(34)&amp;Tabela1[[#This Row],[Bem]]&amp;CHAR(34)&amp;" WHERE Born_Country = "&amp;CHAR(34)&amp;Tabela1[[#This Row],[Mal (Original)]]&amp;CHAR(34)&amp;CHAR(59)</f>
        <v>UPDATE atp SET Born_Country = "Switzerland" WHERE Born_Country = "Bienne";</v>
      </c>
      <c r="H5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"Switzerland" WHERE Born_Country LIKE "%Bienne%";</v>
      </c>
    </row>
    <row r="57" spans="1:8" x14ac:dyDescent="0.35">
      <c r="A57" t="s">
        <v>93</v>
      </c>
      <c r="B57" t="s">
        <v>93</v>
      </c>
      <c r="C57" t="s">
        <v>23</v>
      </c>
      <c r="F5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"Birmingham";</v>
      </c>
      <c r="G57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"Birmingham";</v>
      </c>
      <c r="H5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"%Birmingham%";</v>
      </c>
    </row>
    <row r="58" spans="1:8" x14ac:dyDescent="0.35">
      <c r="A58" t="s">
        <v>94</v>
      </c>
      <c r="B58" t="s">
        <v>94</v>
      </c>
      <c r="C58" t="s">
        <v>31</v>
      </c>
      <c r="F5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"Netherlands" WHERE LTRIM(RTRIM(Born_Country)) = "Blaricum";</v>
      </c>
      <c r="G58" t="str">
        <f>"UPDATE atp SET Born_Country = "&amp;CHAR(34)&amp;Tabela1[[#This Row],[Bem]]&amp;CHAR(34)&amp;" WHERE Born_Country = "&amp;CHAR(34)&amp;Tabela1[[#This Row],[Mal (Original)]]&amp;CHAR(34)&amp;CHAR(59)</f>
        <v>UPDATE atp SET Born_Country = "Netherlands" WHERE Born_Country = "Blaricum";</v>
      </c>
      <c r="H5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"Netherlands" WHERE Born_Country LIKE "%Blaricum%";</v>
      </c>
    </row>
    <row r="59" spans="1:8" x14ac:dyDescent="0.35">
      <c r="A59" t="s">
        <v>95</v>
      </c>
      <c r="B59" t="s">
        <v>95</v>
      </c>
      <c r="C59" t="s">
        <v>33</v>
      </c>
      <c r="F5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"Boca Raton";</v>
      </c>
      <c r="G59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"Boca Raton";</v>
      </c>
      <c r="H5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"%Boca Raton%";</v>
      </c>
    </row>
    <row r="60" spans="1:8" x14ac:dyDescent="0.35">
      <c r="A60" t="s">
        <v>96</v>
      </c>
      <c r="B60" t="s">
        <v>96</v>
      </c>
      <c r="C60" t="s">
        <v>97</v>
      </c>
      <c r="F6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"Colombia" WHERE LTRIM(RTRIM(Born_Country)) = "Bogota";</v>
      </c>
      <c r="G60" t="str">
        <f>"UPDATE atp SET Born_Country = "&amp;CHAR(34)&amp;Tabela1[[#This Row],[Bem]]&amp;CHAR(34)&amp;" WHERE Born_Country = "&amp;CHAR(34)&amp;Tabela1[[#This Row],[Mal (Original)]]&amp;CHAR(34)&amp;CHAR(59)</f>
        <v>UPDATE atp SET Born_Country = "Colombia" WHERE Born_Country = "Bogota";</v>
      </c>
      <c r="H6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"Colombia" WHERE Born_Country LIKE "%Bogota%";</v>
      </c>
    </row>
    <row r="61" spans="1:8" x14ac:dyDescent="0.35">
      <c r="A61" t="s">
        <v>98</v>
      </c>
      <c r="B61" t="s">
        <v>99</v>
      </c>
      <c r="C61" t="s">
        <v>100</v>
      </c>
      <c r="F6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"Bolivia, Plurinational State of" WHERE LTRIM(RTRIM(Born_Country)) = "Trinidad, Bolivia";</v>
      </c>
      <c r="G61" t="str">
        <f>"UPDATE atp SET Born_Country = "&amp;CHAR(34)&amp;Tabela1[[#This Row],[Bem]]&amp;CHAR(34)&amp;" WHERE Born_Country = "&amp;CHAR(34)&amp;Tabela1[[#This Row],[Mal (Original)]]&amp;CHAR(34)&amp;CHAR(59)</f>
        <v>UPDATE atp SET Born_Country = "Bolivia, Plurinational State of" WHERE Born_Country = "Trinidad, Bolivia";</v>
      </c>
      <c r="H6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"Bolivia, Plurinational State of" WHERE Born_Country LIKE "%Bolivia%";</v>
      </c>
    </row>
    <row r="62" spans="1:8" x14ac:dyDescent="0.35">
      <c r="A62" t="s">
        <v>101</v>
      </c>
      <c r="B62" t="s">
        <v>101</v>
      </c>
      <c r="C62" t="s">
        <v>25</v>
      </c>
      <c r="F6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"Bologna";</v>
      </c>
      <c r="G62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"Bologna";</v>
      </c>
      <c r="H6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"%Bologna%";</v>
      </c>
    </row>
    <row r="63" spans="1:8" x14ac:dyDescent="0.35">
      <c r="A63" t="s">
        <v>102</v>
      </c>
      <c r="B63" t="s">
        <v>102</v>
      </c>
      <c r="C63" t="s">
        <v>11</v>
      </c>
      <c r="F6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"Bonn";</v>
      </c>
      <c r="G63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"Bonn";</v>
      </c>
      <c r="H6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"%Bonn%";</v>
      </c>
    </row>
    <row r="64" spans="1:8" x14ac:dyDescent="0.35">
      <c r="A64" t="s">
        <v>103</v>
      </c>
      <c r="B64" t="s">
        <v>103</v>
      </c>
      <c r="C64" t="s">
        <v>17</v>
      </c>
      <c r="F6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"Bordeaux";</v>
      </c>
      <c r="G64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"Bordeaux";</v>
      </c>
      <c r="H6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"%Bordeaux%";</v>
      </c>
    </row>
    <row r="65" spans="1:8" x14ac:dyDescent="0.35">
      <c r="A65" t="s">
        <v>104</v>
      </c>
      <c r="B65" t="s">
        <v>105</v>
      </c>
      <c r="C65" t="s">
        <v>106</v>
      </c>
      <c r="F6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"Bosnia and Herzegovina" WHERE LTRIM(RTRIM(Born_Country)) = "Tuzla, Bosnia";</v>
      </c>
      <c r="G65" t="str">
        <f>"UPDATE atp SET Born_Country = "&amp;CHAR(34)&amp;Tabela1[[#This Row],[Bem]]&amp;CHAR(34)&amp;" WHERE Born_Country = "&amp;CHAR(34)&amp;Tabela1[[#This Row],[Mal (Original)]]&amp;CHAR(34)&amp;CHAR(59)</f>
        <v>UPDATE atp SET Born_Country = "Bosnia and Herzegovina" WHERE Born_Country = "Tuzla, Bosnia";</v>
      </c>
      <c r="H6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"Bosnia and Herzegovina" WHERE Born_Country LIKE "%Bosnia%";</v>
      </c>
    </row>
    <row r="66" spans="1:8" x14ac:dyDescent="0.35">
      <c r="A66" t="s">
        <v>107</v>
      </c>
      <c r="B66" t="s">
        <v>108</v>
      </c>
      <c r="C66" t="s">
        <v>106</v>
      </c>
      <c r="F6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"Bosnia and Herzegovina" WHERE LTRIM(RTRIM(Born_Country)) = "Sarajevo, Bosnia &amp; Herzegovina";</v>
      </c>
      <c r="G66" t="str">
        <f>"UPDATE atp SET Born_Country = "&amp;CHAR(34)&amp;Tabela1[[#This Row],[Bem]]&amp;CHAR(34)&amp;" WHERE Born_Country = "&amp;CHAR(34)&amp;Tabela1[[#This Row],[Mal (Original)]]&amp;CHAR(34)&amp;CHAR(59)</f>
        <v>UPDATE atp SET Born_Country = "Bosnia and Herzegovina" WHERE Born_Country = "Sarajevo, Bosnia &amp; Herzegovina";</v>
      </c>
      <c r="H6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"Bosnia and Herzegovina" WHERE Born_Country LIKE "%Bosnia &amp; Herzegovina%";</v>
      </c>
    </row>
    <row r="67" spans="1:8" x14ac:dyDescent="0.35">
      <c r="A67" t="s">
        <v>109</v>
      </c>
      <c r="B67" t="s">
        <v>110</v>
      </c>
      <c r="C67" t="s">
        <v>106</v>
      </c>
      <c r="F6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"Bosnia and Herzegovina" WHERE LTRIM(RTRIM(Born_Country)) = "Medjugorje, Bosnia-Herzegovina";</v>
      </c>
      <c r="G67" t="str">
        <f>"UPDATE atp SET Born_Country = "&amp;CHAR(34)&amp;Tabela1[[#This Row],[Bem]]&amp;CHAR(34)&amp;" WHERE Born_Country = "&amp;CHAR(34)&amp;Tabela1[[#This Row],[Mal (Original)]]&amp;CHAR(34)&amp;CHAR(59)</f>
        <v>UPDATE atp SET Born_Country = "Bosnia and Herzegovina" WHERE Born_Country = "Medjugorje, Bosnia-Herzegovina";</v>
      </c>
      <c r="H6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"Bosnia and Herzegovina" WHERE Born_Country LIKE "%Bosnia-Herzegovina%";</v>
      </c>
    </row>
    <row r="68" spans="1:8" x14ac:dyDescent="0.35">
      <c r="A68" t="s">
        <v>111</v>
      </c>
      <c r="B68" t="s">
        <v>111</v>
      </c>
      <c r="C68" t="s">
        <v>33</v>
      </c>
      <c r="F6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"Boston";</v>
      </c>
      <c r="G68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"Boston";</v>
      </c>
      <c r="H6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"%Boston%";</v>
      </c>
    </row>
    <row r="69" spans="1:8" x14ac:dyDescent="0.35">
      <c r="A69" t="s">
        <v>112</v>
      </c>
      <c r="B69" t="s">
        <v>112</v>
      </c>
      <c r="C69" t="s">
        <v>17</v>
      </c>
      <c r="F6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"Boulogne-Sur-Mer";</v>
      </c>
      <c r="G69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"Boulogne-Sur-Mer";</v>
      </c>
      <c r="H6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"%Boulogne-Sur-Mer%";</v>
      </c>
    </row>
    <row r="70" spans="1:8" x14ac:dyDescent="0.35">
      <c r="A70" t="s">
        <v>113</v>
      </c>
      <c r="B70" t="s">
        <v>113</v>
      </c>
      <c r="C70" t="s">
        <v>23</v>
      </c>
      <c r="F7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"Box Hill";</v>
      </c>
      <c r="G70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"Box Hill";</v>
      </c>
      <c r="H7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"%Box Hill%";</v>
      </c>
    </row>
    <row r="71" spans="1:8" x14ac:dyDescent="0.35">
      <c r="A71" t="s">
        <v>114</v>
      </c>
      <c r="B71" t="s">
        <v>115</v>
      </c>
      <c r="C71" s="39" t="s">
        <v>84</v>
      </c>
      <c r="F7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"Marechal Candido Rondon, BRA";</v>
      </c>
      <c r="G71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"Marechal Candido Rondon, BRA";</v>
      </c>
      <c r="H7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"%BRA%";</v>
      </c>
    </row>
    <row r="72" spans="1:8" x14ac:dyDescent="0.35">
      <c r="A72" t="s">
        <v>116</v>
      </c>
      <c r="B72" t="s">
        <v>116</v>
      </c>
      <c r="C72" t="s">
        <v>33</v>
      </c>
      <c r="F7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"Bradenton";</v>
      </c>
      <c r="G72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"Bradenton";</v>
      </c>
      <c r="H7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"%Bradenton%";</v>
      </c>
    </row>
    <row r="73" spans="1:8" x14ac:dyDescent="0.35">
      <c r="A73" t="s">
        <v>117</v>
      </c>
      <c r="B73" t="s">
        <v>117</v>
      </c>
      <c r="C73" t="s">
        <v>45</v>
      </c>
      <c r="F7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"Bragado";</v>
      </c>
      <c r="G73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"Bragado";</v>
      </c>
      <c r="H7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"%Bragado%";</v>
      </c>
    </row>
    <row r="74" spans="1:8" x14ac:dyDescent="0.35">
      <c r="A74" t="s">
        <v>118</v>
      </c>
      <c r="B74" t="s">
        <v>119</v>
      </c>
      <c r="C74" t="s">
        <v>84</v>
      </c>
      <c r="F7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"Jundiai, Sao Paulo, Brasil";</v>
      </c>
      <c r="G74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"Jundiai, Sao Paulo, Brasil";</v>
      </c>
      <c r="H7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"%Brasil%";</v>
      </c>
    </row>
    <row r="75" spans="1:8" x14ac:dyDescent="0.35">
      <c r="A75" t="s">
        <v>120</v>
      </c>
      <c r="B75" t="s">
        <v>120</v>
      </c>
      <c r="C75" t="s">
        <v>84</v>
      </c>
      <c r="F7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"Brasilia";</v>
      </c>
      <c r="G75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"Brasilia";</v>
      </c>
      <c r="H7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"%Brasilia%";</v>
      </c>
    </row>
    <row r="76" spans="1:8" x14ac:dyDescent="0.35">
      <c r="A76" t="s">
        <v>121</v>
      </c>
      <c r="B76" t="s">
        <v>121</v>
      </c>
      <c r="C76" t="s">
        <v>122</v>
      </c>
      <c r="F7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"Slovakia" WHERE LTRIM(RTRIM(Born_Country)) = "Bratislava";</v>
      </c>
      <c r="G76" t="str">
        <f>"UPDATE atp SET Born_Country = "&amp;CHAR(34)&amp;Tabela1[[#This Row],[Bem]]&amp;CHAR(34)&amp;" WHERE Born_Country = "&amp;CHAR(34)&amp;Tabela1[[#This Row],[Mal (Original)]]&amp;CHAR(34)&amp;CHAR(59)</f>
        <v>UPDATE atp SET Born_Country = "Slovakia" WHERE Born_Country = "Bratislava";</v>
      </c>
      <c r="H7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"Slovakia" WHERE Born_Country LIKE "%Bratislava%";</v>
      </c>
    </row>
    <row r="77" spans="1:8" x14ac:dyDescent="0.35">
      <c r="A77" t="s">
        <v>123</v>
      </c>
      <c r="B77" t="s">
        <v>123</v>
      </c>
      <c r="C77" t="s">
        <v>124</v>
      </c>
      <c r="F7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"Belgium" WHERE LTRIM(RTRIM(Born_Country)) = "Bree";</v>
      </c>
      <c r="G77" t="str">
        <f>"UPDATE atp SET Born_Country = "&amp;CHAR(34)&amp;Tabela1[[#This Row],[Bem]]&amp;CHAR(34)&amp;" WHERE Born_Country = "&amp;CHAR(34)&amp;Tabela1[[#This Row],[Mal (Original)]]&amp;CHAR(34)&amp;CHAR(59)</f>
        <v>UPDATE atp SET Born_Country = "Belgium" WHERE Born_Country = "Bree";</v>
      </c>
      <c r="H7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"Belgium" WHERE Born_Country LIKE "%Bree%";</v>
      </c>
    </row>
    <row r="78" spans="1:8" x14ac:dyDescent="0.35">
      <c r="A78" t="s">
        <v>125</v>
      </c>
      <c r="B78" t="s">
        <v>125</v>
      </c>
      <c r="C78" t="s">
        <v>11</v>
      </c>
      <c r="F7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"Bremen";</v>
      </c>
      <c r="G78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"Bremen";</v>
      </c>
      <c r="H7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"%Bremen%";</v>
      </c>
    </row>
    <row r="79" spans="1:8" x14ac:dyDescent="0.35">
      <c r="A79" t="s">
        <v>126</v>
      </c>
      <c r="B79" t="s">
        <v>126</v>
      </c>
      <c r="C79" t="s">
        <v>17</v>
      </c>
      <c r="F7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"BREST";</v>
      </c>
      <c r="G79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"BREST";</v>
      </c>
      <c r="H7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"%BREST%";</v>
      </c>
    </row>
    <row r="80" spans="1:8" x14ac:dyDescent="0.35">
      <c r="A80" t="s">
        <v>127</v>
      </c>
      <c r="B80" t="s">
        <v>127</v>
      </c>
      <c r="C80" t="s">
        <v>128</v>
      </c>
      <c r="F8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"Barbados" WHERE LTRIM(RTRIM(Born_Country)) = "Bridgetown";</v>
      </c>
      <c r="G80" t="str">
        <f>"UPDATE atp SET Born_Country = "&amp;CHAR(34)&amp;Tabela1[[#This Row],[Bem]]&amp;CHAR(34)&amp;" WHERE Born_Country = "&amp;CHAR(34)&amp;Tabela1[[#This Row],[Mal (Original)]]&amp;CHAR(34)&amp;CHAR(59)</f>
        <v>UPDATE atp SET Born_Country = "Barbados" WHERE Born_Country = "Bridgetown";</v>
      </c>
      <c r="H8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"Barbados" WHERE Born_Country LIKE "%Bridgetown%";</v>
      </c>
    </row>
    <row r="81" spans="1:8" x14ac:dyDescent="0.35">
      <c r="A81" t="s">
        <v>129</v>
      </c>
      <c r="B81" t="s">
        <v>129</v>
      </c>
      <c r="C81" t="s">
        <v>15</v>
      </c>
      <c r="F8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"Brisbane";</v>
      </c>
      <c r="G81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"Brisbane";</v>
      </c>
      <c r="H8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"%Brisbane%";</v>
      </c>
    </row>
    <row r="82" spans="1:8" x14ac:dyDescent="0.35">
      <c r="A82" t="s">
        <v>130</v>
      </c>
      <c r="B82" t="s">
        <v>130</v>
      </c>
      <c r="C82" t="s">
        <v>131</v>
      </c>
      <c r="F8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"Brno";</v>
      </c>
      <c r="G82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"Brno";</v>
      </c>
      <c r="H8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"%Brno%";</v>
      </c>
    </row>
    <row r="83" spans="1:8" x14ac:dyDescent="0.35">
      <c r="A83" t="s">
        <v>132</v>
      </c>
      <c r="B83" t="s">
        <v>132</v>
      </c>
      <c r="C83" t="s">
        <v>64</v>
      </c>
      <c r="F8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"Romania" WHERE LTRIM(RTRIM(Born_Country)) = "Bucharest";</v>
      </c>
      <c r="G83" t="str">
        <f>"UPDATE atp SET Born_Country = "&amp;CHAR(34)&amp;Tabela1[[#This Row],[Bem]]&amp;CHAR(34)&amp;" WHERE Born_Country = "&amp;CHAR(34)&amp;Tabela1[[#This Row],[Mal (Original)]]&amp;CHAR(34)&amp;CHAR(59)</f>
        <v>UPDATE atp SET Born_Country = "Romania" WHERE Born_Country = "Bucharest";</v>
      </c>
      <c r="H8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"Romania" WHERE Born_Country LIKE "%Bucharest%";</v>
      </c>
    </row>
    <row r="84" spans="1:8" x14ac:dyDescent="0.35">
      <c r="A84" t="s">
        <v>133</v>
      </c>
      <c r="B84" t="s">
        <v>133</v>
      </c>
      <c r="C84" t="s">
        <v>64</v>
      </c>
      <c r="F8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"Romania" WHERE LTRIM(RTRIM(Born_Country)) = "Bucuresti";</v>
      </c>
      <c r="G84" t="str">
        <f>"UPDATE atp SET Born_Country = "&amp;CHAR(34)&amp;Tabela1[[#This Row],[Bem]]&amp;CHAR(34)&amp;" WHERE Born_Country = "&amp;CHAR(34)&amp;Tabela1[[#This Row],[Mal (Original)]]&amp;CHAR(34)&amp;CHAR(59)</f>
        <v>UPDATE atp SET Born_Country = "Romania" WHERE Born_Country = "Bucuresti";</v>
      </c>
      <c r="H8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"Romania" WHERE Born_Country LIKE "%Bucuresti%";</v>
      </c>
    </row>
    <row r="85" spans="1:8" x14ac:dyDescent="0.35">
      <c r="A85" t="s">
        <v>134</v>
      </c>
      <c r="B85" t="s">
        <v>134</v>
      </c>
      <c r="C85" t="s">
        <v>135</v>
      </c>
      <c r="F8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"Hungary" WHERE LTRIM(RTRIM(Born_Country)) = "Budapest";</v>
      </c>
      <c r="G85" t="str">
        <f>"UPDATE atp SET Born_Country = "&amp;CHAR(34)&amp;Tabela1[[#This Row],[Bem]]&amp;CHAR(34)&amp;" WHERE Born_Country = "&amp;CHAR(34)&amp;Tabela1[[#This Row],[Mal (Original)]]&amp;CHAR(34)&amp;CHAR(59)</f>
        <v>UPDATE atp SET Born_Country = "Hungary" WHERE Born_Country = "Budapest";</v>
      </c>
      <c r="H8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"Hungary" WHERE Born_Country LIKE "%Budapest%";</v>
      </c>
    </row>
    <row r="86" spans="1:8" x14ac:dyDescent="0.35">
      <c r="A86" t="s">
        <v>136</v>
      </c>
      <c r="B86" t="s">
        <v>136</v>
      </c>
      <c r="C86" t="s">
        <v>45</v>
      </c>
      <c r="F8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"Buenos Aires";</v>
      </c>
      <c r="G86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"Buenos Aires";</v>
      </c>
      <c r="H8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"%Buenos Aires%";</v>
      </c>
    </row>
    <row r="87" spans="1:8" x14ac:dyDescent="0.35">
      <c r="A87" t="s">
        <v>137</v>
      </c>
      <c r="B87" t="s">
        <v>137</v>
      </c>
      <c r="C87" t="s">
        <v>13</v>
      </c>
      <c r="F8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"Burgos";</v>
      </c>
      <c r="G87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"Burgos";</v>
      </c>
      <c r="H8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"%Burgos%";</v>
      </c>
    </row>
    <row r="88" spans="1:8" x14ac:dyDescent="0.35">
      <c r="A88" t="s">
        <v>138</v>
      </c>
      <c r="B88" t="s">
        <v>138</v>
      </c>
      <c r="C88" t="s">
        <v>25</v>
      </c>
      <c r="F8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"Busto Arsizio";</v>
      </c>
      <c r="G88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"Busto Arsizio";</v>
      </c>
      <c r="H8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"%Busto Arsizio%";</v>
      </c>
    </row>
    <row r="89" spans="1:8" x14ac:dyDescent="0.35">
      <c r="A89" t="s">
        <v>139</v>
      </c>
      <c r="B89" t="s">
        <v>140</v>
      </c>
      <c r="C89" t="s">
        <v>33</v>
      </c>
      <c r="F8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"Irvine, CA";</v>
      </c>
      <c r="G89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"Irvine, CA";</v>
      </c>
      <c r="H8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"%CA%";</v>
      </c>
    </row>
    <row r="90" spans="1:8" x14ac:dyDescent="0.35">
      <c r="A90" t="s">
        <v>141</v>
      </c>
      <c r="B90" t="s">
        <v>142</v>
      </c>
      <c r="C90" t="s">
        <v>33</v>
      </c>
      <c r="F9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"Newport Beach, CA USA";</v>
      </c>
      <c r="G90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"Newport Beach, CA USA";</v>
      </c>
      <c r="H9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"%CA USA%";</v>
      </c>
    </row>
    <row r="91" spans="1:8" x14ac:dyDescent="0.35">
      <c r="A91" t="s">
        <v>143</v>
      </c>
      <c r="B91" t="s">
        <v>143</v>
      </c>
      <c r="C91" t="s">
        <v>144</v>
      </c>
      <c r="F9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"Philippines" WHERE LTRIM(RTRIM(Born_Country)) = "Cagayan de Oro City";</v>
      </c>
      <c r="G91" t="str">
        <f>"UPDATE atp SET Born_Country = "&amp;CHAR(34)&amp;Tabela1[[#This Row],[Bem]]&amp;CHAR(34)&amp;" WHERE Born_Country = "&amp;CHAR(34)&amp;Tabela1[[#This Row],[Mal (Original)]]&amp;CHAR(34)&amp;CHAR(59)</f>
        <v>UPDATE atp SET Born_Country = "Philippines" WHERE Born_Country = "Cagayan de Oro City";</v>
      </c>
      <c r="H9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"Philippines" WHERE Born_Country LIKE "%Cagayan de Oro City%";</v>
      </c>
    </row>
    <row r="92" spans="1:8" x14ac:dyDescent="0.35">
      <c r="A92" t="s">
        <v>145</v>
      </c>
      <c r="B92" t="s">
        <v>145</v>
      </c>
      <c r="C92" t="s">
        <v>146</v>
      </c>
      <c r="F9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"Canada" WHERE LTRIM(RTRIM(Born_Country)) = "Calgary";</v>
      </c>
      <c r="G92" t="str">
        <f>"UPDATE atp SET Born_Country = "&amp;CHAR(34)&amp;Tabela1[[#This Row],[Bem]]&amp;CHAR(34)&amp;" WHERE Born_Country = "&amp;CHAR(34)&amp;Tabela1[[#This Row],[Mal (Original)]]&amp;CHAR(34)&amp;CHAR(59)</f>
        <v>UPDATE atp SET Born_Country = "Canada" WHERE Born_Country = "Calgary";</v>
      </c>
      <c r="H9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"Canada" WHERE Born_Country LIKE "%Calgary%";</v>
      </c>
    </row>
    <row r="93" spans="1:8" x14ac:dyDescent="0.35">
      <c r="A93" t="s">
        <v>147</v>
      </c>
      <c r="B93" t="s">
        <v>147</v>
      </c>
      <c r="C93" t="s">
        <v>33</v>
      </c>
      <c r="F9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"Calhoun";</v>
      </c>
      <c r="G93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"Calhoun";</v>
      </c>
      <c r="H9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"%Calhoun%";</v>
      </c>
    </row>
    <row r="94" spans="1:8" x14ac:dyDescent="0.35">
      <c r="A94" t="s">
        <v>148</v>
      </c>
      <c r="B94" t="s">
        <v>149</v>
      </c>
      <c r="C94" t="s">
        <v>33</v>
      </c>
      <c r="F9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"Fresno, California";</v>
      </c>
      <c r="G94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"Fresno, California";</v>
      </c>
      <c r="H9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"%California%";</v>
      </c>
    </row>
    <row r="95" spans="1:8" x14ac:dyDescent="0.35">
      <c r="A95" t="s">
        <v>150</v>
      </c>
      <c r="B95" t="s">
        <v>151</v>
      </c>
      <c r="C95" t="s">
        <v>152</v>
      </c>
      <c r="F9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"Cambodia" WHERE LTRIM(RTRIM(Born_Country)) = "Battambang, Camboda";</v>
      </c>
      <c r="G95" t="str">
        <f>"UPDATE atp SET Born_Country = "&amp;CHAR(34)&amp;Tabela1[[#This Row],[Bem]]&amp;CHAR(34)&amp;" WHERE Born_Country = "&amp;CHAR(34)&amp;Tabela1[[#This Row],[Mal (Original)]]&amp;CHAR(34)&amp;CHAR(59)</f>
        <v>UPDATE atp SET Born_Country = "Cambodia" WHERE Born_Country = "Battambang, Camboda";</v>
      </c>
      <c r="H9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"Cambodia" WHERE Born_Country LIKE "%Camboda%";</v>
      </c>
    </row>
    <row r="96" spans="1:8" x14ac:dyDescent="0.35">
      <c r="A96" t="s">
        <v>153</v>
      </c>
      <c r="B96" t="s">
        <v>153</v>
      </c>
      <c r="C96" t="s">
        <v>23</v>
      </c>
      <c r="F9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"Campbelltown";</v>
      </c>
      <c r="G96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"Campbelltown";</v>
      </c>
      <c r="H9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"%Campbelltown%";</v>
      </c>
    </row>
    <row r="97" spans="1:8" x14ac:dyDescent="0.35">
      <c r="A97" t="s">
        <v>154</v>
      </c>
      <c r="B97" t="s">
        <v>154</v>
      </c>
      <c r="C97" t="s">
        <v>84</v>
      </c>
      <c r="F9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"Campinas";</v>
      </c>
      <c r="G97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"Campinas";</v>
      </c>
      <c r="H9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"%Campinas%";</v>
      </c>
    </row>
    <row r="98" spans="1:8" x14ac:dyDescent="0.35">
      <c r="A98" t="s">
        <v>155</v>
      </c>
      <c r="B98" t="s">
        <v>155</v>
      </c>
      <c r="C98" t="s">
        <v>25</v>
      </c>
      <c r="F9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"Campobasso";</v>
      </c>
      <c r="G98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"Campobasso";</v>
      </c>
      <c r="H9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"%Campobasso%";</v>
      </c>
    </row>
    <row r="99" spans="1:8" x14ac:dyDescent="0.35">
      <c r="A99" t="s">
        <v>156</v>
      </c>
      <c r="B99" t="s">
        <v>157</v>
      </c>
      <c r="C99" t="s">
        <v>146</v>
      </c>
      <c r="F9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"Canada" WHERE LTRIM(RTRIM(Born_Country)) = "Montreal, Canda";</v>
      </c>
      <c r="G99" t="str">
        <f>"UPDATE atp SET Born_Country = "&amp;CHAR(34)&amp;Tabela1[[#This Row],[Bem]]&amp;CHAR(34)&amp;" WHERE Born_Country = "&amp;CHAR(34)&amp;Tabela1[[#This Row],[Mal (Original)]]&amp;CHAR(34)&amp;CHAR(59)</f>
        <v>UPDATE atp SET Born_Country = "Canada" WHERE Born_Country = "Montreal, Canda";</v>
      </c>
      <c r="H9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"Canada" WHERE Born_Country LIKE "%Canda%";</v>
      </c>
    </row>
    <row r="100" spans="1:8" x14ac:dyDescent="0.35">
      <c r="A100" t="s">
        <v>158</v>
      </c>
      <c r="B100" t="s">
        <v>158</v>
      </c>
      <c r="C100" s="39" t="s">
        <v>45</v>
      </c>
      <c r="F10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"Capital Federal";</v>
      </c>
      <c r="G100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"Capital Federal";</v>
      </c>
      <c r="H10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"%Capital Federal%";</v>
      </c>
    </row>
    <row r="101" spans="1:8" x14ac:dyDescent="0.35">
      <c r="A101" t="s">
        <v>159</v>
      </c>
      <c r="B101" t="s">
        <v>159</v>
      </c>
      <c r="C101" t="s">
        <v>76</v>
      </c>
      <c r="F10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"Venezuela, Bolivarian Republic of" WHERE LTRIM(RTRIM(Born_Country)) = "Caracas";</v>
      </c>
      <c r="G101" t="str">
        <f>"UPDATE atp SET Born_Country = "&amp;CHAR(34)&amp;Tabela1[[#This Row],[Bem]]&amp;CHAR(34)&amp;" WHERE Born_Country = "&amp;CHAR(34)&amp;Tabela1[[#This Row],[Mal (Original)]]&amp;CHAR(34)&amp;CHAR(59)</f>
        <v>UPDATE atp SET Born_Country = "Venezuela, Bolivarian Republic of" WHERE Born_Country = "Caracas";</v>
      </c>
      <c r="H10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"Venezuela, Bolivarian Republic of" WHERE Born_Country LIKE "%Caracas%";</v>
      </c>
    </row>
    <row r="102" spans="1:8" x14ac:dyDescent="0.35">
      <c r="A102" t="s">
        <v>160</v>
      </c>
      <c r="B102" t="s">
        <v>160</v>
      </c>
      <c r="C102" t="s">
        <v>17</v>
      </c>
      <c r="F10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"Carcassonne";</v>
      </c>
      <c r="G102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"Carcassonne";</v>
      </c>
      <c r="H10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"%Carcassonne%";</v>
      </c>
    </row>
    <row r="103" spans="1:8" x14ac:dyDescent="0.35">
      <c r="A103" t="s">
        <v>161</v>
      </c>
      <c r="B103" t="s">
        <v>161</v>
      </c>
      <c r="C103" t="s">
        <v>17</v>
      </c>
      <c r="F10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"carhaix plougher";</v>
      </c>
      <c r="G103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"carhaix plougher";</v>
      </c>
      <c r="H10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"%carhaix plougher%";</v>
      </c>
    </row>
    <row r="104" spans="1:8" x14ac:dyDescent="0.35">
      <c r="A104" t="s">
        <v>162</v>
      </c>
      <c r="B104" t="s">
        <v>162</v>
      </c>
      <c r="C104" t="s">
        <v>163</v>
      </c>
      <c r="F10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"Tunisia" WHERE LTRIM(RTRIM(Born_Country)) = "Cartago";</v>
      </c>
      <c r="G104" t="str">
        <f>"UPDATE atp SET Born_Country = "&amp;CHAR(34)&amp;Tabela1[[#This Row],[Bem]]&amp;CHAR(34)&amp;" WHERE Born_Country = "&amp;CHAR(34)&amp;Tabela1[[#This Row],[Mal (Original)]]&amp;CHAR(34)&amp;CHAR(59)</f>
        <v>UPDATE atp SET Born_Country = "Tunisia" WHERE Born_Country = "Cartago";</v>
      </c>
      <c r="H10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"Tunisia" WHERE Born_Country LIKE "%Cartago%";</v>
      </c>
    </row>
    <row r="105" spans="1:8" x14ac:dyDescent="0.35">
      <c r="A105" t="s">
        <v>164</v>
      </c>
      <c r="B105" t="s">
        <v>164</v>
      </c>
      <c r="C105" t="s">
        <v>25</v>
      </c>
      <c r="F10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"Casalmaggiore";</v>
      </c>
      <c r="G105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"Casalmaggiore";</v>
      </c>
      <c r="H10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"%Casalmaggiore%";</v>
      </c>
    </row>
    <row r="106" spans="1:8" x14ac:dyDescent="0.35">
      <c r="A106" t="s">
        <v>165</v>
      </c>
      <c r="B106" t="s">
        <v>165</v>
      </c>
      <c r="C106" t="s">
        <v>33</v>
      </c>
      <c r="F10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"Chandler Arizona";</v>
      </c>
      <c r="G106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"Chandler Arizona";</v>
      </c>
      <c r="H10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"%Chandler Arizona%";</v>
      </c>
    </row>
    <row r="107" spans="1:8" x14ac:dyDescent="0.35">
      <c r="A107" t="s">
        <v>166</v>
      </c>
      <c r="B107" t="s">
        <v>166</v>
      </c>
      <c r="C107" t="s">
        <v>167</v>
      </c>
      <c r="F10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"Taiwan, Province of China" WHERE LTRIM(RTRIM(Born_Country)) = "Changhwa";</v>
      </c>
      <c r="G107" t="str">
        <f>"UPDATE atp SET Born_Country = "&amp;CHAR(34)&amp;Tabela1[[#This Row],[Bem]]&amp;CHAR(34)&amp;" WHERE Born_Country = "&amp;CHAR(34)&amp;Tabela1[[#This Row],[Mal (Original)]]&amp;CHAR(34)&amp;CHAR(59)</f>
        <v>UPDATE atp SET Born_Country = "Taiwan, Province of China" WHERE Born_Country = "Changhwa";</v>
      </c>
      <c r="H10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"Taiwan, Province of China" WHERE Born_Country LIKE "%Changhwa%";</v>
      </c>
    </row>
    <row r="108" spans="1:8" x14ac:dyDescent="0.35">
      <c r="A108" t="s">
        <v>168</v>
      </c>
      <c r="B108" t="s">
        <v>168</v>
      </c>
      <c r="C108" t="s">
        <v>45</v>
      </c>
      <c r="F10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"Chascom�s";</v>
      </c>
      <c r="G108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"Chascom�s";</v>
      </c>
      <c r="H10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"%Chascom�s%";</v>
      </c>
    </row>
    <row r="109" spans="1:8" x14ac:dyDescent="0.35">
      <c r="A109" t="s">
        <v>169</v>
      </c>
      <c r="B109" t="s">
        <v>169</v>
      </c>
      <c r="C109" t="s">
        <v>23</v>
      </c>
      <c r="F10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"Chelmsford";</v>
      </c>
      <c r="G109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"Chelmsford";</v>
      </c>
      <c r="H10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"%Chelmsford%";</v>
      </c>
    </row>
    <row r="110" spans="1:8" x14ac:dyDescent="0.35">
      <c r="A110" t="s">
        <v>170</v>
      </c>
      <c r="B110" t="s">
        <v>170</v>
      </c>
      <c r="C110" t="s">
        <v>86</v>
      </c>
      <c r="F11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"India" WHERE LTRIM(RTRIM(Born_Country)) = "Chennai";</v>
      </c>
      <c r="G110" t="str">
        <f>"UPDATE atp SET Born_Country = "&amp;CHAR(34)&amp;Tabela1[[#This Row],[Bem]]&amp;CHAR(34)&amp;" WHERE Born_Country = "&amp;CHAR(34)&amp;Tabela1[[#This Row],[Mal (Original)]]&amp;CHAR(34)&amp;CHAR(59)</f>
        <v>UPDATE atp SET Born_Country = "India" WHERE Born_Country = "Chennai";</v>
      </c>
      <c r="H11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"India" WHERE Born_Country LIKE "%Chennai%";</v>
      </c>
    </row>
    <row r="111" spans="1:8" x14ac:dyDescent="0.35">
      <c r="A111" t="s">
        <v>171</v>
      </c>
      <c r="B111" t="s">
        <v>171</v>
      </c>
      <c r="C111" t="s">
        <v>172</v>
      </c>
      <c r="F11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"Ukraine" WHERE LTRIM(RTRIM(Born_Country)) = "Chernivtsi";</v>
      </c>
      <c r="G111" t="str">
        <f>"UPDATE atp SET Born_Country = "&amp;CHAR(34)&amp;Tabela1[[#This Row],[Bem]]&amp;CHAR(34)&amp;" WHERE Born_Country = "&amp;CHAR(34)&amp;Tabela1[[#This Row],[Mal (Original)]]&amp;CHAR(34)&amp;CHAR(59)</f>
        <v>UPDATE atp SET Born_Country = "Ukraine" WHERE Born_Country = "Chernivtsi";</v>
      </c>
      <c r="H11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"Ukraine" WHERE Born_Country LIKE "%Chernivtsi%";</v>
      </c>
    </row>
    <row r="112" spans="1:8" x14ac:dyDescent="0.35">
      <c r="A112" t="s">
        <v>173</v>
      </c>
      <c r="B112" t="s">
        <v>173</v>
      </c>
      <c r="C112" t="s">
        <v>23</v>
      </c>
      <c r="F11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"Chichester";</v>
      </c>
      <c r="G112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"Chichester";</v>
      </c>
      <c r="H11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"%Chichester%";</v>
      </c>
    </row>
    <row r="113" spans="1:8" x14ac:dyDescent="0.35">
      <c r="A113" t="s">
        <v>174</v>
      </c>
      <c r="B113" t="s">
        <v>175</v>
      </c>
      <c r="C113" t="s">
        <v>167</v>
      </c>
      <c r="F11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"Taiwan, Province of China" WHERE LTRIM(RTRIM(Born_Country)) = "Taipei, Chinese Taipei";</v>
      </c>
      <c r="G113" t="str">
        <f>"UPDATE atp SET Born_Country = "&amp;CHAR(34)&amp;Tabela1[[#This Row],[Bem]]&amp;CHAR(34)&amp;" WHERE Born_Country = "&amp;CHAR(34)&amp;Tabela1[[#This Row],[Mal (Original)]]&amp;CHAR(34)&amp;CHAR(59)</f>
        <v>UPDATE atp SET Born_Country = "Taiwan, Province of China" WHERE Born_Country = "Taipei, Chinese Taipei";</v>
      </c>
      <c r="H11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"Taiwan, Province of China" WHERE Born_Country LIKE "%Chinese Taipei%";</v>
      </c>
    </row>
    <row r="114" spans="1:8" x14ac:dyDescent="0.35">
      <c r="A114" t="s">
        <v>176</v>
      </c>
      <c r="B114" t="s">
        <v>176</v>
      </c>
      <c r="C114" t="s">
        <v>177</v>
      </c>
      <c r="F11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"Moldova, Republic of" WHERE LTRIM(RTRIM(Born_Country)) = "Chisinau";</v>
      </c>
      <c r="G114" t="str">
        <f>"UPDATE atp SET Born_Country = "&amp;CHAR(34)&amp;Tabela1[[#This Row],[Bem]]&amp;CHAR(34)&amp;" WHERE Born_Country = "&amp;CHAR(34)&amp;Tabela1[[#This Row],[Mal (Original)]]&amp;CHAR(34)&amp;CHAR(59)</f>
        <v>UPDATE atp SET Born_Country = "Moldova, Republic of" WHERE Born_Country = "Chisinau";</v>
      </c>
      <c r="H11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"Moldova, Republic of" WHERE Born_Country LIKE "%Chisinau%";</v>
      </c>
    </row>
    <row r="115" spans="1:8" x14ac:dyDescent="0.35">
      <c r="A115" t="s">
        <v>178</v>
      </c>
      <c r="B115" t="s">
        <v>178</v>
      </c>
      <c r="C115" t="s">
        <v>167</v>
      </c>
      <c r="F11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"Taiwan, Province of China" WHERE LTRIM(RTRIM(Born_Country)) = "Chunghua";</v>
      </c>
      <c r="G115" t="str">
        <f>"UPDATE atp SET Born_Country = "&amp;CHAR(34)&amp;Tabela1[[#This Row],[Bem]]&amp;CHAR(34)&amp;" WHERE Born_Country = "&amp;CHAR(34)&amp;Tabela1[[#This Row],[Mal (Original)]]&amp;CHAR(34)&amp;CHAR(59)</f>
        <v>UPDATE atp SET Born_Country = "Taiwan, Province of China" WHERE Born_Country = "Chunghua";</v>
      </c>
      <c r="H11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"Taiwan, Province of China" WHERE Born_Country LIKE "%Chunghua%";</v>
      </c>
    </row>
    <row r="116" spans="1:8" x14ac:dyDescent="0.35">
      <c r="A116" t="s">
        <v>179</v>
      </c>
      <c r="B116" t="s">
        <v>179</v>
      </c>
      <c r="C116" t="s">
        <v>90</v>
      </c>
      <c r="F11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"Switzerland" WHERE LTRIM(RTRIM(Born_Country)) = "Chur";</v>
      </c>
      <c r="G116" t="str">
        <f>"UPDATE atp SET Born_Country = "&amp;CHAR(34)&amp;Tabela1[[#This Row],[Bem]]&amp;CHAR(34)&amp;" WHERE Born_Country = "&amp;CHAR(34)&amp;Tabela1[[#This Row],[Mal (Original)]]&amp;CHAR(34)&amp;CHAR(59)</f>
        <v>UPDATE atp SET Born_Country = "Switzerland" WHERE Born_Country = "Chur";</v>
      </c>
      <c r="H11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"Switzerland" WHERE Born_Country LIKE "%Chur%";</v>
      </c>
    </row>
    <row r="117" spans="1:8" x14ac:dyDescent="0.35">
      <c r="A117" t="s">
        <v>180</v>
      </c>
      <c r="B117" t="s">
        <v>180</v>
      </c>
      <c r="C117" s="39" t="s">
        <v>25</v>
      </c>
      <c r="F11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"Ciri�";</v>
      </c>
      <c r="G117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"Ciri�";</v>
      </c>
      <c r="H11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"%Ciri�%";</v>
      </c>
    </row>
    <row r="118" spans="1:8" x14ac:dyDescent="0.35">
      <c r="A118" t="s">
        <v>181</v>
      </c>
      <c r="B118" s="37" t="s">
        <v>181</v>
      </c>
      <c r="C118" s="40" t="s">
        <v>45</v>
      </c>
      <c r="F11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"Ciudad Aut�noma de Buenos";</v>
      </c>
      <c r="G118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"Ciudad Aut�noma de Buenos";</v>
      </c>
      <c r="H11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"%Ciudad Aut�noma de Buenos%";</v>
      </c>
    </row>
    <row r="119" spans="1:8" x14ac:dyDescent="0.35">
      <c r="A119" t="s">
        <v>182</v>
      </c>
      <c r="B119" t="s">
        <v>182</v>
      </c>
      <c r="C119" t="s">
        <v>13</v>
      </c>
      <c r="F11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"Ciutadella de Menorca";</v>
      </c>
      <c r="G119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"Ciutadella de Menorca";</v>
      </c>
      <c r="H11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"%Ciutadella de Menorca%";</v>
      </c>
    </row>
    <row r="120" spans="1:8" x14ac:dyDescent="0.35">
      <c r="A120" t="s">
        <v>183</v>
      </c>
      <c r="B120" t="s">
        <v>183</v>
      </c>
      <c r="C120" t="s">
        <v>25</v>
      </c>
      <c r="F12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"Civitavecchia";</v>
      </c>
      <c r="G120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"Civitavecchia";</v>
      </c>
      <c r="H12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"%Civitavecchia%";</v>
      </c>
    </row>
    <row r="121" spans="1:8" x14ac:dyDescent="0.35">
      <c r="A121" t="s">
        <v>184</v>
      </c>
      <c r="B121" t="s">
        <v>184</v>
      </c>
      <c r="C121" t="s">
        <v>17</v>
      </c>
      <c r="F12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"Clichy";</v>
      </c>
      <c r="G121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"Clichy";</v>
      </c>
      <c r="H12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"%Clichy%";</v>
      </c>
    </row>
    <row r="122" spans="1:8" x14ac:dyDescent="0.35">
      <c r="A122" t="s">
        <v>185</v>
      </c>
      <c r="B122" t="s">
        <v>186</v>
      </c>
      <c r="C122" t="s">
        <v>33</v>
      </c>
      <c r="F12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"Boulder, CO";</v>
      </c>
      <c r="G122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"Boulder, CO";</v>
      </c>
      <c r="H12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"%CO%";</v>
      </c>
    </row>
    <row r="123" spans="1:8" x14ac:dyDescent="0.35">
      <c r="A123" t="s">
        <v>187</v>
      </c>
      <c r="B123" t="s">
        <v>187</v>
      </c>
      <c r="C123" t="s">
        <v>33</v>
      </c>
      <c r="F12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"Colchester";</v>
      </c>
      <c r="G123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"Colchester";</v>
      </c>
      <c r="H12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"%Colchester%";</v>
      </c>
    </row>
    <row r="124" spans="1:8" x14ac:dyDescent="0.35">
      <c r="A124" t="s">
        <v>188</v>
      </c>
      <c r="B124" t="s">
        <v>188</v>
      </c>
      <c r="C124" t="s">
        <v>11</v>
      </c>
      <c r="F12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"Cologne";</v>
      </c>
      <c r="G124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"Cologne";</v>
      </c>
      <c r="H12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"%Cologne%";</v>
      </c>
    </row>
    <row r="125" spans="1:8" x14ac:dyDescent="0.35">
      <c r="A125" t="s">
        <v>189</v>
      </c>
      <c r="B125" t="s">
        <v>189</v>
      </c>
      <c r="C125" t="s">
        <v>33</v>
      </c>
      <c r="F12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"Colorado Springs";</v>
      </c>
      <c r="G125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"Colorado Springs";</v>
      </c>
      <c r="H12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"%Colorado Springs%";</v>
      </c>
    </row>
    <row r="126" spans="1:8" x14ac:dyDescent="0.35">
      <c r="A126" t="s">
        <v>190</v>
      </c>
      <c r="B126" t="s">
        <v>190</v>
      </c>
      <c r="C126" t="s">
        <v>25</v>
      </c>
      <c r="F12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"Como";</v>
      </c>
      <c r="G126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"Como";</v>
      </c>
      <c r="H12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"%Como%";</v>
      </c>
    </row>
    <row r="127" spans="1:8" x14ac:dyDescent="0.35">
      <c r="A127" t="s">
        <v>191</v>
      </c>
      <c r="B127" t="s">
        <v>191</v>
      </c>
      <c r="C127" s="39" t="s">
        <v>33</v>
      </c>
      <c r="F12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"Concord";</v>
      </c>
      <c r="G127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"Concord";</v>
      </c>
      <c r="H12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"%Concord%";</v>
      </c>
    </row>
    <row r="128" spans="1:8" x14ac:dyDescent="0.35">
      <c r="A128" t="s">
        <v>192</v>
      </c>
      <c r="B128" t="s">
        <v>192</v>
      </c>
      <c r="C128" t="s">
        <v>64</v>
      </c>
      <c r="F12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"Romania" WHERE LTRIM(RTRIM(Born_Country)) = "Constanta";</v>
      </c>
      <c r="G128" t="str">
        <f>"UPDATE atp SET Born_Country = "&amp;CHAR(34)&amp;Tabela1[[#This Row],[Bem]]&amp;CHAR(34)&amp;" WHERE Born_Country = "&amp;CHAR(34)&amp;Tabela1[[#This Row],[Mal (Original)]]&amp;CHAR(34)&amp;CHAR(59)</f>
        <v>UPDATE atp SET Born_Country = "Romania" WHERE Born_Country = "Constanta";</v>
      </c>
      <c r="H12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"Romania" WHERE Born_Country LIKE "%Constanta%";</v>
      </c>
    </row>
    <row r="129" spans="1:8" x14ac:dyDescent="0.35">
      <c r="A129" t="s">
        <v>193</v>
      </c>
      <c r="B129" t="s">
        <v>193</v>
      </c>
      <c r="C129" t="s">
        <v>13</v>
      </c>
      <c r="F12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"Cordoba";</v>
      </c>
      <c r="G129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"Cordoba";</v>
      </c>
      <c r="H12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"%Cordoba%";</v>
      </c>
    </row>
    <row r="130" spans="1:8" x14ac:dyDescent="0.35">
      <c r="A130" t="s">
        <v>194</v>
      </c>
      <c r="B130" t="s">
        <v>194</v>
      </c>
      <c r="C130" t="s">
        <v>45</v>
      </c>
      <c r="F13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"Corrientes";</v>
      </c>
      <c r="G130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"Corrientes";</v>
      </c>
      <c r="H13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"%Corrientes%";</v>
      </c>
    </row>
    <row r="131" spans="1:8" x14ac:dyDescent="0.35">
      <c r="A131" t="s">
        <v>195</v>
      </c>
      <c r="B131" t="s">
        <v>196</v>
      </c>
      <c r="C131" s="39" t="s">
        <v>172</v>
      </c>
      <c r="F13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"Ukraine" WHERE LTRIM(RTRIM(Born_Country)) = "Simferopol, Crimea";</v>
      </c>
      <c r="G131" t="str">
        <f>"UPDATE atp SET Born_Country = "&amp;CHAR(34)&amp;Tabela1[[#This Row],[Bem]]&amp;CHAR(34)&amp;" WHERE Born_Country = "&amp;CHAR(34)&amp;Tabela1[[#This Row],[Mal (Original)]]&amp;CHAR(34)&amp;CHAR(59)</f>
        <v>UPDATE atp SET Born_Country = "Ukraine" WHERE Born_Country = "Simferopol, Crimea";</v>
      </c>
      <c r="H13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"Ukraine" WHERE Born_Country LIKE "%Crimea%";</v>
      </c>
    </row>
    <row r="132" spans="1:8" x14ac:dyDescent="0.35">
      <c r="A132" t="s">
        <v>197</v>
      </c>
      <c r="B132" t="s">
        <v>198</v>
      </c>
      <c r="C132" t="s">
        <v>33</v>
      </c>
      <c r="F13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"Avon, CT";</v>
      </c>
      <c r="G132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"Avon, CT";</v>
      </c>
      <c r="H13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"%CT%";</v>
      </c>
    </row>
    <row r="133" spans="1:8" x14ac:dyDescent="0.35">
      <c r="A133" t="s">
        <v>199</v>
      </c>
      <c r="B133" t="s">
        <v>199</v>
      </c>
      <c r="C133" t="s">
        <v>64</v>
      </c>
      <c r="F13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"Romania" WHERE LTRIM(RTRIM(Born_Country)) = "Cugir";</v>
      </c>
      <c r="G133" t="str">
        <f>"UPDATE atp SET Born_Country = "&amp;CHAR(34)&amp;Tabela1[[#This Row],[Bem]]&amp;CHAR(34)&amp;" WHERE Born_Country = "&amp;CHAR(34)&amp;Tabela1[[#This Row],[Mal (Original)]]&amp;CHAR(34)&amp;CHAR(59)</f>
        <v>UPDATE atp SET Born_Country = "Romania" WHERE Born_Country = "Cugir";</v>
      </c>
      <c r="H13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"Romania" WHERE Born_Country LIKE "%Cugir%";</v>
      </c>
    </row>
    <row r="134" spans="1:8" x14ac:dyDescent="0.35">
      <c r="A134" t="s">
        <v>200</v>
      </c>
      <c r="B134" t="s">
        <v>200</v>
      </c>
      <c r="C134" t="s">
        <v>25</v>
      </c>
      <c r="F13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"Cuneo";</v>
      </c>
      <c r="G134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"Cuneo";</v>
      </c>
      <c r="H13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"%Cuneo%";</v>
      </c>
    </row>
    <row r="135" spans="1:8" x14ac:dyDescent="0.35">
      <c r="A135" t="s">
        <v>201</v>
      </c>
      <c r="B135" t="s">
        <v>201</v>
      </c>
      <c r="C135" t="s">
        <v>84</v>
      </c>
      <c r="F13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"Curitiba";</v>
      </c>
      <c r="G135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"Curitiba";</v>
      </c>
      <c r="H13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"%Curitiba%";</v>
      </c>
    </row>
    <row r="136" spans="1:8" x14ac:dyDescent="0.35">
      <c r="A136" t="s">
        <v>202</v>
      </c>
      <c r="B136" t="s">
        <v>203</v>
      </c>
      <c r="C136" t="s">
        <v>131</v>
      </c>
      <c r="F13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"Jindrichuv Hradec, Cz Republic";</v>
      </c>
      <c r="G136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"Jindrichuv Hradec, Cz Republic";</v>
      </c>
      <c r="H13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"%Cz Republic%";</v>
      </c>
    </row>
    <row r="137" spans="1:8" x14ac:dyDescent="0.35">
      <c r="A137" t="s">
        <v>204</v>
      </c>
      <c r="B137" t="s">
        <v>205</v>
      </c>
      <c r="C137" t="s">
        <v>131</v>
      </c>
      <c r="F13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"Bystrice nad Pernstejnem, CZE";</v>
      </c>
      <c r="G137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"Bystrice nad Pernstejnem, CZE";</v>
      </c>
      <c r="H13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"%CZE%";</v>
      </c>
    </row>
    <row r="138" spans="1:8" x14ac:dyDescent="0.35">
      <c r="A138" t="s">
        <v>206</v>
      </c>
      <c r="B138" t="s">
        <v>207</v>
      </c>
      <c r="C138" t="s">
        <v>131</v>
      </c>
      <c r="F13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"Hradec Kvalove, Czech Rep.";</v>
      </c>
      <c r="G138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"Hradec Kvalove, Czech Rep.";</v>
      </c>
      <c r="H13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"%Czech Rep.%";</v>
      </c>
    </row>
    <row r="139" spans="1:8" x14ac:dyDescent="0.35">
      <c r="A139" t="s">
        <v>208</v>
      </c>
      <c r="B139" t="s">
        <v>209</v>
      </c>
      <c r="C139" t="s">
        <v>131</v>
      </c>
      <c r="F13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"Prague, Czech Repbulic";</v>
      </c>
      <c r="G139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"Prague, Czech Repbulic";</v>
      </c>
      <c r="H13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"%Czech Repbulic%";</v>
      </c>
    </row>
    <row r="140" spans="1:8" x14ac:dyDescent="0.35">
      <c r="A140" t="s">
        <v>210</v>
      </c>
      <c r="B140" t="s">
        <v>211</v>
      </c>
      <c r="C140" t="s">
        <v>131</v>
      </c>
      <c r="F14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"Valasske Mezirici, Czech.";</v>
      </c>
      <c r="G140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"Valasske Mezirici, Czech.";</v>
      </c>
      <c r="H14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"%Czech.%";</v>
      </c>
    </row>
    <row r="141" spans="1:8" x14ac:dyDescent="0.35">
      <c r="A141" t="s">
        <v>212</v>
      </c>
      <c r="B141" t="s">
        <v>213</v>
      </c>
      <c r="C141" t="s">
        <v>122</v>
      </c>
      <c r="F14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"Slovakia" WHERE LTRIM(RTRIM(Born_Country)) = "Bratislava, Czechoslovakia";</v>
      </c>
      <c r="G141" t="str">
        <f>"UPDATE atp SET Born_Country = "&amp;CHAR(34)&amp;Tabela1[[#This Row],[Bem]]&amp;CHAR(34)&amp;" WHERE Born_Country = "&amp;CHAR(34)&amp;Tabela1[[#This Row],[Mal (Original)]]&amp;CHAR(34)&amp;CHAR(59)</f>
        <v>UPDATE atp SET Born_Country = "Slovakia" WHERE Born_Country = "Bratislava, Czechoslovakia";</v>
      </c>
      <c r="H14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"Slovakia" WHERE Born_Country LIKE "%Czechoslovakia%";</v>
      </c>
    </row>
    <row r="142" spans="1:8" x14ac:dyDescent="0.35">
      <c r="A142" t="s">
        <v>214</v>
      </c>
      <c r="B142" t="s">
        <v>215</v>
      </c>
      <c r="C142" t="s">
        <v>45</v>
      </c>
      <c r="F14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"R�o Cuarto, C�rdoba";</v>
      </c>
      <c r="G142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"R�o Cuarto, C�rdoba";</v>
      </c>
      <c r="H14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"%C�rdoba%";</v>
      </c>
    </row>
    <row r="143" spans="1:8" x14ac:dyDescent="0.35">
      <c r="A143" t="s">
        <v>216</v>
      </c>
      <c r="B143" t="s">
        <v>216</v>
      </c>
      <c r="C143" t="s">
        <v>17</v>
      </c>
      <c r="F14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"C�ret";</v>
      </c>
      <c r="G143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"C�ret";</v>
      </c>
      <c r="H14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"%C�ret%";</v>
      </c>
    </row>
    <row r="144" spans="1:8" x14ac:dyDescent="0.35">
      <c r="A144" t="s">
        <v>217</v>
      </c>
      <c r="B144" t="s">
        <v>218</v>
      </c>
      <c r="C144" t="s">
        <v>33</v>
      </c>
      <c r="F14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"Washington, D.C.";</v>
      </c>
      <c r="G144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"Washington, D.C.";</v>
      </c>
      <c r="H14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"%D.C.%";</v>
      </c>
    </row>
    <row r="145" spans="1:8" x14ac:dyDescent="0.35">
      <c r="A145" t="s">
        <v>219</v>
      </c>
      <c r="B145" t="s">
        <v>219</v>
      </c>
      <c r="C145" t="s">
        <v>39</v>
      </c>
      <c r="F14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"Korea, Republic of" WHERE LTRIM(RTRIM(Born_Country)) = "Daejeon";</v>
      </c>
      <c r="G145" t="str">
        <f>"UPDATE atp SET Born_Country = "&amp;CHAR(34)&amp;Tabela1[[#This Row],[Bem]]&amp;CHAR(34)&amp;" WHERE Born_Country = "&amp;CHAR(34)&amp;Tabela1[[#This Row],[Mal (Original)]]&amp;CHAR(34)&amp;CHAR(59)</f>
        <v>UPDATE atp SET Born_Country = "Korea, Republic of" WHERE Born_Country = "Daejeon";</v>
      </c>
      <c r="H14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"Korea, Republic of" WHERE Born_Country LIKE "%Daejeon%";</v>
      </c>
    </row>
    <row r="146" spans="1:8" x14ac:dyDescent="0.35">
      <c r="A146" t="s">
        <v>220</v>
      </c>
      <c r="B146" t="s">
        <v>220</v>
      </c>
      <c r="C146" t="s">
        <v>221</v>
      </c>
      <c r="F14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"China" WHERE LTRIM(RTRIM(Born_Country)) = "Dalian";</v>
      </c>
      <c r="G146" t="str">
        <f>"UPDATE atp SET Born_Country = "&amp;CHAR(34)&amp;Tabela1[[#This Row],[Bem]]&amp;CHAR(34)&amp;" WHERE Born_Country = "&amp;CHAR(34)&amp;Tabela1[[#This Row],[Mal (Original)]]&amp;CHAR(34)&amp;CHAR(59)</f>
        <v>UPDATE atp SET Born_Country = "China" WHERE Born_Country = "Dalian";</v>
      </c>
      <c r="H14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"China" WHERE Born_Country LIKE "%Dalian%";</v>
      </c>
    </row>
    <row r="147" spans="1:8" x14ac:dyDescent="0.35">
      <c r="A147" t="s">
        <v>222</v>
      </c>
      <c r="B147" t="s">
        <v>222</v>
      </c>
      <c r="C147" t="s">
        <v>33</v>
      </c>
      <c r="F14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"Davis";</v>
      </c>
      <c r="G147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"Davis";</v>
      </c>
      <c r="H14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"%Davis%";</v>
      </c>
    </row>
    <row r="148" spans="1:8" x14ac:dyDescent="0.35">
      <c r="A148" t="s">
        <v>223</v>
      </c>
      <c r="B148" t="s">
        <v>224</v>
      </c>
      <c r="C148" t="s">
        <v>33</v>
      </c>
      <c r="F14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"Washington, DC";</v>
      </c>
      <c r="G148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"Washington, DC";</v>
      </c>
      <c r="H14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"%DC%";</v>
      </c>
    </row>
    <row r="149" spans="1:8" x14ac:dyDescent="0.35">
      <c r="A149" t="s">
        <v>225</v>
      </c>
      <c r="B149" t="s">
        <v>225</v>
      </c>
      <c r="C149" t="s">
        <v>86</v>
      </c>
      <c r="F14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"India" WHERE LTRIM(RTRIM(Born_Country)) = "Delhi";</v>
      </c>
      <c r="G149" t="str">
        <f>"UPDATE atp SET Born_Country = "&amp;CHAR(34)&amp;Tabela1[[#This Row],[Bem]]&amp;CHAR(34)&amp;" WHERE Born_Country = "&amp;CHAR(34)&amp;Tabela1[[#This Row],[Mal (Original)]]&amp;CHAR(34)&amp;CHAR(59)</f>
        <v>UPDATE atp SET Born_Country = "India" WHERE Born_Country = "Delhi";</v>
      </c>
      <c r="H14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"India" WHERE Born_Country LIKE "%Delhi%";</v>
      </c>
    </row>
    <row r="150" spans="1:8" x14ac:dyDescent="0.35">
      <c r="A150" t="s">
        <v>226</v>
      </c>
      <c r="B150" t="s">
        <v>226</v>
      </c>
      <c r="C150" t="s">
        <v>33</v>
      </c>
      <c r="F15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"Des Moines";</v>
      </c>
      <c r="G150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"Des Moines";</v>
      </c>
      <c r="H15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"%Des Moines%";</v>
      </c>
    </row>
    <row r="151" spans="1:8" x14ac:dyDescent="0.35">
      <c r="A151" t="s">
        <v>227</v>
      </c>
      <c r="B151" t="s">
        <v>227</v>
      </c>
      <c r="C151" t="s">
        <v>124</v>
      </c>
      <c r="F15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"Belgium" WHERE LTRIM(RTRIM(Born_Country)) = "Diest";</v>
      </c>
      <c r="G151" t="str">
        <f>"UPDATE atp SET Born_Country = "&amp;CHAR(34)&amp;Tabela1[[#This Row],[Bem]]&amp;CHAR(34)&amp;" WHERE Born_Country = "&amp;CHAR(34)&amp;Tabela1[[#This Row],[Mal (Original)]]&amp;CHAR(34)&amp;CHAR(59)</f>
        <v>UPDATE atp SET Born_Country = "Belgium" WHERE Born_Country = "Diest";</v>
      </c>
      <c r="H15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"Belgium" WHERE Born_Country LIKE "%Diest%";</v>
      </c>
    </row>
    <row r="152" spans="1:8" x14ac:dyDescent="0.35">
      <c r="A152" t="s">
        <v>228</v>
      </c>
      <c r="B152" t="s">
        <v>228</v>
      </c>
      <c r="C152" t="s">
        <v>51</v>
      </c>
      <c r="F15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"Bulgaria" WHERE LTRIM(RTRIM(Born_Country)) = "Dimitrovgrad";</v>
      </c>
      <c r="G152" t="str">
        <f>"UPDATE atp SET Born_Country = "&amp;CHAR(34)&amp;Tabela1[[#This Row],[Bem]]&amp;CHAR(34)&amp;" WHERE Born_Country = "&amp;CHAR(34)&amp;Tabela1[[#This Row],[Mal (Original)]]&amp;CHAR(34)&amp;CHAR(59)</f>
        <v>UPDATE atp SET Born_Country = "Bulgaria" WHERE Born_Country = "Dimitrovgrad";</v>
      </c>
      <c r="H15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"Bulgaria" WHERE Born_Country LIKE "%Dimitrovgrad%";</v>
      </c>
    </row>
    <row r="153" spans="1:8" x14ac:dyDescent="0.35">
      <c r="A153" t="s">
        <v>229</v>
      </c>
      <c r="B153" t="s">
        <v>229</v>
      </c>
      <c r="C153" t="s">
        <v>31</v>
      </c>
      <c r="F15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"Netherlands" WHERE LTRIM(RTRIM(Born_Country)) = "Dirksland";</v>
      </c>
      <c r="G153" t="str">
        <f>"UPDATE atp SET Born_Country = "&amp;CHAR(34)&amp;Tabela1[[#This Row],[Bem]]&amp;CHAR(34)&amp;" WHERE Born_Country = "&amp;CHAR(34)&amp;Tabela1[[#This Row],[Mal (Original)]]&amp;CHAR(34)&amp;CHAR(59)</f>
        <v>UPDATE atp SET Born_Country = "Netherlands" WHERE Born_Country = "Dirksland";</v>
      </c>
      <c r="H15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"Netherlands" WHERE Born_Country LIKE "%Dirksland%";</v>
      </c>
    </row>
    <row r="154" spans="1:8" x14ac:dyDescent="0.35">
      <c r="A154" t="s">
        <v>230</v>
      </c>
      <c r="B154" t="s">
        <v>230</v>
      </c>
      <c r="C154" t="s">
        <v>172</v>
      </c>
      <c r="F15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"Ukraine" WHERE LTRIM(RTRIM(Born_Country)) = "dnepropetrovsk";</v>
      </c>
      <c r="G154" t="str">
        <f>"UPDATE atp SET Born_Country = "&amp;CHAR(34)&amp;Tabela1[[#This Row],[Bem]]&amp;CHAR(34)&amp;" WHERE Born_Country = "&amp;CHAR(34)&amp;Tabela1[[#This Row],[Mal (Original)]]&amp;CHAR(34)&amp;CHAR(59)</f>
        <v>UPDATE atp SET Born_Country = "Ukraine" WHERE Born_Country = "dnepropetrovsk";</v>
      </c>
      <c r="H15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"Ukraine" WHERE Born_Country LIKE "%dnepropetrovsk%";</v>
      </c>
    </row>
    <row r="155" spans="1:8" x14ac:dyDescent="0.35">
      <c r="A155" t="s">
        <v>231</v>
      </c>
      <c r="B155" t="s">
        <v>231</v>
      </c>
      <c r="C155" t="s">
        <v>33</v>
      </c>
      <c r="F15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"Does Moines";</v>
      </c>
      <c r="G155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"Does Moines";</v>
      </c>
      <c r="H15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"%Does Moines%";</v>
      </c>
    </row>
    <row r="156" spans="1:8" x14ac:dyDescent="0.35">
      <c r="A156" t="s">
        <v>232</v>
      </c>
      <c r="B156" t="s">
        <v>233</v>
      </c>
      <c r="C156" t="s">
        <v>234</v>
      </c>
      <c r="F15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"Dominican Republic" WHERE LTRIM(RTRIM(Born_Country)) = "Santo Domingo, Dominican Rep.";</v>
      </c>
      <c r="G156" t="str">
        <f>"UPDATE atp SET Born_Country = "&amp;CHAR(34)&amp;Tabela1[[#This Row],[Bem]]&amp;CHAR(34)&amp;" WHERE Born_Country = "&amp;CHAR(34)&amp;Tabela1[[#This Row],[Mal (Original)]]&amp;CHAR(34)&amp;CHAR(59)</f>
        <v>UPDATE atp SET Born_Country = "Dominican Republic" WHERE Born_Country = "Santo Domingo, Dominican Rep.";</v>
      </c>
      <c r="H15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"Dominican Republic" WHERE Born_Country LIKE "%Dominican Rep.%";</v>
      </c>
    </row>
    <row r="157" spans="1:8" x14ac:dyDescent="0.35">
      <c r="A157" t="s">
        <v>235</v>
      </c>
      <c r="B157" t="s">
        <v>235</v>
      </c>
      <c r="C157" t="s">
        <v>172</v>
      </c>
      <c r="F15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"Ukraine" WHERE LTRIM(RTRIM(Born_Country)) = "Donetsk";</v>
      </c>
      <c r="G157" t="str">
        <f>"UPDATE atp SET Born_Country = "&amp;CHAR(34)&amp;Tabela1[[#This Row],[Bem]]&amp;CHAR(34)&amp;" WHERE Born_Country = "&amp;CHAR(34)&amp;Tabela1[[#This Row],[Mal (Original)]]&amp;CHAR(34)&amp;CHAR(59)</f>
        <v>UPDATE atp SET Born_Country = "Ukraine" WHERE Born_Country = "Donetsk";</v>
      </c>
      <c r="H15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"Ukraine" WHERE Born_Country LIKE "%Donetsk%";</v>
      </c>
    </row>
    <row r="158" spans="1:8" x14ac:dyDescent="0.35">
      <c r="A158" t="s">
        <v>236</v>
      </c>
      <c r="B158" t="s">
        <v>236</v>
      </c>
      <c r="C158" t="s">
        <v>237</v>
      </c>
      <c r="F15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Arab Emirates" WHERE LTRIM(RTRIM(Born_Country)) = "Dubai";</v>
      </c>
      <c r="G158" t="str">
        <f>"UPDATE atp SET Born_Country = "&amp;CHAR(34)&amp;Tabela1[[#This Row],[Bem]]&amp;CHAR(34)&amp;" WHERE Born_Country = "&amp;CHAR(34)&amp;Tabela1[[#This Row],[Mal (Original)]]&amp;CHAR(34)&amp;CHAR(59)</f>
        <v>UPDATE atp SET Born_Country = "United Arab Emirates" WHERE Born_Country = "Dubai";</v>
      </c>
      <c r="H15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Arab Emirates" WHERE Born_Country LIKE "%Dubai%";</v>
      </c>
    </row>
    <row r="159" spans="1:8" x14ac:dyDescent="0.35">
      <c r="A159" t="s">
        <v>238</v>
      </c>
      <c r="B159" t="s">
        <v>238</v>
      </c>
      <c r="C159" t="s">
        <v>80</v>
      </c>
      <c r="F15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"Ireland" WHERE LTRIM(RTRIM(Born_Country)) = "dublin";</v>
      </c>
      <c r="G159" t="str">
        <f>"UPDATE atp SET Born_Country = "&amp;CHAR(34)&amp;Tabela1[[#This Row],[Bem]]&amp;CHAR(34)&amp;" WHERE Born_Country = "&amp;CHAR(34)&amp;Tabela1[[#This Row],[Mal (Original)]]&amp;CHAR(34)&amp;CHAR(59)</f>
        <v>UPDATE atp SET Born_Country = "Ireland" WHERE Born_Country = "dublin";</v>
      </c>
      <c r="H15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"Ireland" WHERE Born_Country LIKE "%dublin%";</v>
      </c>
    </row>
    <row r="160" spans="1:8" x14ac:dyDescent="0.35">
      <c r="A160" t="s">
        <v>239</v>
      </c>
      <c r="B160" t="s">
        <v>239</v>
      </c>
      <c r="C160" t="s">
        <v>11</v>
      </c>
      <c r="F16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"Duesseldorf";</v>
      </c>
      <c r="G160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"Duesseldorf";</v>
      </c>
      <c r="H16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"%Duesseldorf%";</v>
      </c>
    </row>
    <row r="161" spans="1:8" x14ac:dyDescent="0.35">
      <c r="A161" t="s">
        <v>240</v>
      </c>
      <c r="B161" t="s">
        <v>240</v>
      </c>
      <c r="C161" t="s">
        <v>11</v>
      </c>
      <c r="F16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"Duisburg";</v>
      </c>
      <c r="G161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"Duisburg";</v>
      </c>
      <c r="H16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"%Duisburg%";</v>
      </c>
    </row>
    <row r="162" spans="1:8" x14ac:dyDescent="0.35">
      <c r="A162" t="s">
        <v>241</v>
      </c>
      <c r="B162" t="s">
        <v>241</v>
      </c>
      <c r="C162" t="s">
        <v>17</v>
      </c>
      <c r="F16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"Dunkerque";</v>
      </c>
      <c r="G162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"Dunkerque";</v>
      </c>
      <c r="H16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"%Dunkerque%";</v>
      </c>
    </row>
    <row r="163" spans="1:8" x14ac:dyDescent="0.35">
      <c r="A163" t="s">
        <v>242</v>
      </c>
      <c r="B163" t="s">
        <v>242</v>
      </c>
      <c r="C163" t="s">
        <v>243</v>
      </c>
      <c r="F16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"South Africa" WHERE LTRIM(RTRIM(Born_Country)) = "Durban";</v>
      </c>
      <c r="G163" t="str">
        <f>"UPDATE atp SET Born_Country = "&amp;CHAR(34)&amp;Tabela1[[#This Row],[Bem]]&amp;CHAR(34)&amp;" WHERE Born_Country = "&amp;CHAR(34)&amp;Tabela1[[#This Row],[Mal (Original)]]&amp;CHAR(34)&amp;CHAR(59)</f>
        <v>UPDATE atp SET Born_Country = "South Africa" WHERE Born_Country = "Durban";</v>
      </c>
      <c r="H16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"South Africa" WHERE Born_Country LIKE "%Durban%";</v>
      </c>
    </row>
    <row r="164" spans="1:8" x14ac:dyDescent="0.35">
      <c r="A164" t="s">
        <v>244</v>
      </c>
      <c r="B164" t="s">
        <v>244</v>
      </c>
      <c r="C164" t="s">
        <v>33</v>
      </c>
      <c r="F16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"durham nc USA";</v>
      </c>
      <c r="G164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"durham nc USA";</v>
      </c>
      <c r="H16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"%durham nc USA%";</v>
      </c>
    </row>
    <row r="165" spans="1:8" x14ac:dyDescent="0.35">
      <c r="A165" t="s">
        <v>245</v>
      </c>
      <c r="B165" t="s">
        <v>245</v>
      </c>
      <c r="C165" t="s">
        <v>243</v>
      </c>
      <c r="F16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"South Africa" WHERE LTRIM(RTRIM(Born_Country)) = "Edenvale";</v>
      </c>
      <c r="G165" t="str">
        <f>"UPDATE atp SET Born_Country = "&amp;CHAR(34)&amp;Tabela1[[#This Row],[Bem]]&amp;CHAR(34)&amp;" WHERE Born_Country = "&amp;CHAR(34)&amp;Tabela1[[#This Row],[Mal (Original)]]&amp;CHAR(34)&amp;CHAR(59)</f>
        <v>UPDATE atp SET Born_Country = "South Africa" WHERE Born_Country = "Edenvale";</v>
      </c>
      <c r="H16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"South Africa" WHERE Born_Country LIKE "%Edenvale%";</v>
      </c>
    </row>
    <row r="166" spans="1:8" x14ac:dyDescent="0.35">
      <c r="A166" t="s">
        <v>246</v>
      </c>
      <c r="B166" t="s">
        <v>246</v>
      </c>
      <c r="C166" t="s">
        <v>247</v>
      </c>
      <c r="F16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"Sweden" WHERE LTRIM(RTRIM(Born_Country)) = "Eksj�";</v>
      </c>
      <c r="G166" t="str">
        <f>"UPDATE atp SET Born_Country = "&amp;CHAR(34)&amp;Tabela1[[#This Row],[Bem]]&amp;CHAR(34)&amp;" WHERE Born_Country = "&amp;CHAR(34)&amp;Tabela1[[#This Row],[Mal (Original)]]&amp;CHAR(34)&amp;CHAR(59)</f>
        <v>UPDATE atp SET Born_Country = "Sweden" WHERE Born_Country = "Eksj�";</v>
      </c>
      <c r="H16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"Sweden" WHERE Born_Country LIKE "%Eksj�%";</v>
      </c>
    </row>
    <row r="167" spans="1:8" x14ac:dyDescent="0.35">
      <c r="A167" t="s">
        <v>248</v>
      </c>
      <c r="B167" t="s">
        <v>248</v>
      </c>
      <c r="C167" t="s">
        <v>13</v>
      </c>
      <c r="F16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"Elche";</v>
      </c>
      <c r="G167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"Elche";</v>
      </c>
      <c r="H16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"%Elche%";</v>
      </c>
    </row>
    <row r="168" spans="1:8" x14ac:dyDescent="0.35">
      <c r="A168" t="s">
        <v>249</v>
      </c>
      <c r="B168" t="s">
        <v>250</v>
      </c>
      <c r="C168" t="s">
        <v>23</v>
      </c>
      <c r="F16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"Birmingham, England";</v>
      </c>
      <c r="G168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"Birmingham, England";</v>
      </c>
      <c r="H16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"%England%";</v>
      </c>
    </row>
    <row r="169" spans="1:8" x14ac:dyDescent="0.35">
      <c r="A169" t="s">
        <v>251</v>
      </c>
      <c r="B169" t="s">
        <v>251</v>
      </c>
      <c r="C169" t="s">
        <v>25</v>
      </c>
      <c r="F16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"Erice";</v>
      </c>
      <c r="G169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"Erice";</v>
      </c>
      <c r="H16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"%Erice%";</v>
      </c>
    </row>
    <row r="170" spans="1:8" x14ac:dyDescent="0.35">
      <c r="A170" t="s">
        <v>252</v>
      </c>
      <c r="B170" t="s">
        <v>252</v>
      </c>
      <c r="C170" t="s">
        <v>253</v>
      </c>
      <c r="F17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"Iran, Islamic Republic of" WHERE LTRIM(RTRIM(Born_Country)) = "Esfahan";</v>
      </c>
      <c r="G170" t="str">
        <f>"UPDATE atp SET Born_Country = "&amp;CHAR(34)&amp;Tabela1[[#This Row],[Bem]]&amp;CHAR(34)&amp;" WHERE Born_Country = "&amp;CHAR(34)&amp;Tabela1[[#This Row],[Mal (Original)]]&amp;CHAR(34)&amp;CHAR(59)</f>
        <v>UPDATE atp SET Born_Country = "Iran, Islamic Republic of" WHERE Born_Country = "Esfahan";</v>
      </c>
      <c r="H17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"Iran, Islamic Republic of" WHERE Born_Country LIKE "%Esfahan%";</v>
      </c>
    </row>
    <row r="171" spans="1:8" x14ac:dyDescent="0.35">
      <c r="A171" t="s">
        <v>254</v>
      </c>
      <c r="B171" t="s">
        <v>254</v>
      </c>
      <c r="C171" t="s">
        <v>11</v>
      </c>
      <c r="F17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"Essen";</v>
      </c>
      <c r="G171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"Essen";</v>
      </c>
      <c r="H17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"%Essen%";</v>
      </c>
    </row>
    <row r="172" spans="1:8" x14ac:dyDescent="0.35">
      <c r="A172" t="s">
        <v>255</v>
      </c>
      <c r="B172" t="s">
        <v>256</v>
      </c>
      <c r="C172" t="s">
        <v>23</v>
      </c>
      <c r="F17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"Southend-on-sea, Essex";</v>
      </c>
      <c r="G172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"Southend-on-sea, Essex";</v>
      </c>
      <c r="H17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"%Essex%";</v>
      </c>
    </row>
    <row r="173" spans="1:8" x14ac:dyDescent="0.35">
      <c r="A173" t="s">
        <v>257</v>
      </c>
      <c r="B173" t="s">
        <v>257</v>
      </c>
      <c r="C173" t="s">
        <v>172</v>
      </c>
      <c r="F17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"Ukraine" WHERE LTRIM(RTRIM(Born_Country)) = "Evpatoria";</v>
      </c>
      <c r="G173" t="str">
        <f>"UPDATE atp SET Born_Country = "&amp;CHAR(34)&amp;Tabela1[[#This Row],[Bem]]&amp;CHAR(34)&amp;" WHERE Born_Country = "&amp;CHAR(34)&amp;Tabela1[[#This Row],[Mal (Original)]]&amp;CHAR(34)&amp;CHAR(59)</f>
        <v>UPDATE atp SET Born_Country = "Ukraine" WHERE Born_Country = "Evpatoria";</v>
      </c>
      <c r="H17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"Ukraine" WHERE Born_Country LIKE "%Evpatoria%";</v>
      </c>
    </row>
    <row r="174" spans="1:8" x14ac:dyDescent="0.35">
      <c r="A174" t="s">
        <v>258</v>
      </c>
      <c r="B174" t="s">
        <v>258</v>
      </c>
      <c r="C174" t="s">
        <v>23</v>
      </c>
      <c r="F17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"Exeter";</v>
      </c>
      <c r="G174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"Exeter";</v>
      </c>
      <c r="H17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"%Exeter%";</v>
      </c>
    </row>
    <row r="175" spans="1:8" x14ac:dyDescent="0.35">
      <c r="A175" t="s">
        <v>259</v>
      </c>
      <c r="B175" t="s">
        <v>259</v>
      </c>
      <c r="C175" t="s">
        <v>33</v>
      </c>
      <c r="F17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"Fargo";</v>
      </c>
      <c r="G175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"Fargo";</v>
      </c>
      <c r="H17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"%Fargo%";</v>
      </c>
    </row>
    <row r="176" spans="1:8" x14ac:dyDescent="0.35">
      <c r="A176" t="s">
        <v>260</v>
      </c>
      <c r="B176" t="s">
        <v>261</v>
      </c>
      <c r="C176" t="s">
        <v>33</v>
      </c>
      <c r="F17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"Miami, FL";</v>
      </c>
      <c r="G176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"Miami, FL";</v>
      </c>
      <c r="H17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"%FL%";</v>
      </c>
    </row>
    <row r="177" spans="1:8" x14ac:dyDescent="0.35">
      <c r="A177" t="s">
        <v>262</v>
      </c>
      <c r="B177" t="s">
        <v>262</v>
      </c>
      <c r="C177" t="s">
        <v>90</v>
      </c>
      <c r="F17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"Switzerland" WHERE LTRIM(RTRIM(Born_Country)) = "Flawil";</v>
      </c>
      <c r="G177" t="str">
        <f>"UPDATE atp SET Born_Country = "&amp;CHAR(34)&amp;Tabela1[[#This Row],[Bem]]&amp;CHAR(34)&amp;" WHERE Born_Country = "&amp;CHAR(34)&amp;Tabela1[[#This Row],[Mal (Original)]]&amp;CHAR(34)&amp;CHAR(59)</f>
        <v>UPDATE atp SET Born_Country = "Switzerland" WHERE Born_Country = "Flawil";</v>
      </c>
      <c r="H17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"Switzerland" WHERE Born_Country LIKE "%Flawil%";</v>
      </c>
    </row>
    <row r="178" spans="1:8" x14ac:dyDescent="0.35">
      <c r="A178" t="s">
        <v>263</v>
      </c>
      <c r="B178" t="s">
        <v>263</v>
      </c>
      <c r="C178" t="s">
        <v>25</v>
      </c>
      <c r="F17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"Florence";</v>
      </c>
      <c r="G178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"Florence";</v>
      </c>
      <c r="H17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"%Florence%";</v>
      </c>
    </row>
    <row r="179" spans="1:8" x14ac:dyDescent="0.35">
      <c r="A179" t="s">
        <v>264</v>
      </c>
      <c r="B179" t="s">
        <v>265</v>
      </c>
      <c r="C179" t="s">
        <v>33</v>
      </c>
      <c r="F17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"Pompano Beach, Florida";</v>
      </c>
      <c r="G179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"Pompano Beach, Florida";</v>
      </c>
      <c r="H17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"%Florida%";</v>
      </c>
    </row>
    <row r="180" spans="1:8" x14ac:dyDescent="0.35">
      <c r="A180" t="s">
        <v>266</v>
      </c>
      <c r="B180" t="s">
        <v>266</v>
      </c>
      <c r="C180" t="s">
        <v>11</v>
      </c>
      <c r="F18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"Forchheim";</v>
      </c>
      <c r="G180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"Forchheim";</v>
      </c>
      <c r="H18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"%Forchheim%";</v>
      </c>
    </row>
    <row r="181" spans="1:8" x14ac:dyDescent="0.35">
      <c r="A181" t="s">
        <v>267</v>
      </c>
      <c r="B181" t="s">
        <v>267</v>
      </c>
      <c r="C181" t="s">
        <v>25</v>
      </c>
      <c r="F18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"Formia";</v>
      </c>
      <c r="G181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"Formia";</v>
      </c>
      <c r="H18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"%Formia%";</v>
      </c>
    </row>
    <row r="182" spans="1:8" x14ac:dyDescent="0.35">
      <c r="A182" t="s">
        <v>268</v>
      </c>
      <c r="B182" t="s">
        <v>268</v>
      </c>
      <c r="C182" t="s">
        <v>90</v>
      </c>
      <c r="F18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"Switzerland" WHERE LTRIM(RTRIM(Born_Country)) = "Frauenfeld";</v>
      </c>
      <c r="G182" t="str">
        <f>"UPDATE atp SET Born_Country = "&amp;CHAR(34)&amp;Tabela1[[#This Row],[Bem]]&amp;CHAR(34)&amp;" WHERE Born_Country = "&amp;CHAR(34)&amp;Tabela1[[#This Row],[Mal (Original)]]&amp;CHAR(34)&amp;CHAR(59)</f>
        <v>UPDATE atp SET Born_Country = "Switzerland" WHERE Born_Country = "Frauenfeld";</v>
      </c>
      <c r="H18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"Switzerland" WHERE Born_Country LIKE "%Frauenfeld%";</v>
      </c>
    </row>
    <row r="183" spans="1:8" x14ac:dyDescent="0.35">
      <c r="A183" t="s">
        <v>269</v>
      </c>
      <c r="B183" t="s">
        <v>269</v>
      </c>
      <c r="C183" t="s">
        <v>270</v>
      </c>
      <c r="F18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"Denmark" WHERE LTRIM(RTRIM(Born_Country)) = "Frederiksberg";</v>
      </c>
      <c r="G183" t="str">
        <f>"UPDATE atp SET Born_Country = "&amp;CHAR(34)&amp;Tabela1[[#This Row],[Bem]]&amp;CHAR(34)&amp;" WHERE Born_Country = "&amp;CHAR(34)&amp;Tabela1[[#This Row],[Mal (Original)]]&amp;CHAR(34)&amp;CHAR(59)</f>
        <v>UPDATE atp SET Born_Country = "Denmark" WHERE Born_Country = "Frederiksberg";</v>
      </c>
      <c r="H18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"Denmark" WHERE Born_Country LIKE "%Frederiksberg%";</v>
      </c>
    </row>
    <row r="184" spans="1:8" x14ac:dyDescent="0.35">
      <c r="A184" t="s">
        <v>271</v>
      </c>
      <c r="B184" t="s">
        <v>271</v>
      </c>
      <c r="C184" t="s">
        <v>17</v>
      </c>
      <c r="F18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"Frejus";</v>
      </c>
      <c r="G184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"Frejus";</v>
      </c>
      <c r="H18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"%Frejus%";</v>
      </c>
    </row>
    <row r="185" spans="1:8" x14ac:dyDescent="0.35">
      <c r="A185" t="s">
        <v>272</v>
      </c>
      <c r="B185" t="s">
        <v>272</v>
      </c>
      <c r="C185" t="s">
        <v>33</v>
      </c>
      <c r="F18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"Fresno";</v>
      </c>
      <c r="G185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"Fresno";</v>
      </c>
      <c r="H18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"%Fresno%";</v>
      </c>
    </row>
    <row r="186" spans="1:8" x14ac:dyDescent="0.35">
      <c r="A186" t="s">
        <v>273</v>
      </c>
      <c r="B186" t="s">
        <v>273</v>
      </c>
      <c r="C186" t="s">
        <v>11</v>
      </c>
      <c r="F18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"Friedrichshafen";</v>
      </c>
      <c r="G186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"Friedrichshafen";</v>
      </c>
      <c r="H18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"%Friedrichshafen%";</v>
      </c>
    </row>
    <row r="187" spans="1:8" x14ac:dyDescent="0.35">
      <c r="A187" t="s">
        <v>274</v>
      </c>
      <c r="B187" t="s">
        <v>274</v>
      </c>
      <c r="C187" t="s">
        <v>275</v>
      </c>
      <c r="F18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"Japan" WHERE LTRIM(RTRIM(Born_Country)) = "fukuoka";</v>
      </c>
      <c r="G187" t="str">
        <f>"UPDATE atp SET Born_Country = "&amp;CHAR(34)&amp;Tabela1[[#This Row],[Bem]]&amp;CHAR(34)&amp;" WHERE Born_Country = "&amp;CHAR(34)&amp;Tabela1[[#This Row],[Mal (Original)]]&amp;CHAR(34)&amp;CHAR(59)</f>
        <v>UPDATE atp SET Born_Country = "Japan" WHERE Born_Country = "fukuoka";</v>
      </c>
      <c r="H18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"Japan" WHERE Born_Country LIKE "%fukuoka%";</v>
      </c>
    </row>
    <row r="188" spans="1:8" x14ac:dyDescent="0.35">
      <c r="A188" t="s">
        <v>276</v>
      </c>
      <c r="B188" t="s">
        <v>276</v>
      </c>
      <c r="C188" t="s">
        <v>275</v>
      </c>
      <c r="F18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"Japan" WHERE LTRIM(RTRIM(Born_Country)) = "Fukushima";</v>
      </c>
      <c r="G188" t="str">
        <f>"UPDATE atp SET Born_Country = "&amp;CHAR(34)&amp;Tabela1[[#This Row],[Bem]]&amp;CHAR(34)&amp;" WHERE Born_Country = "&amp;CHAR(34)&amp;Tabela1[[#This Row],[Mal (Original)]]&amp;CHAR(34)&amp;CHAR(59)</f>
        <v>UPDATE atp SET Born_Country = "Japan" WHERE Born_Country = "Fukushima";</v>
      </c>
      <c r="H18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"Japan" WHERE Born_Country LIKE "%Fukushima%";</v>
      </c>
    </row>
    <row r="189" spans="1:8" x14ac:dyDescent="0.35">
      <c r="A189" t="s">
        <v>277</v>
      </c>
      <c r="B189" t="s">
        <v>277</v>
      </c>
      <c r="C189" t="s">
        <v>278</v>
      </c>
      <c r="F18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"Portugal" WHERE LTRIM(RTRIM(Born_Country)) = "Funchal";</v>
      </c>
      <c r="G189" t="str">
        <f>"UPDATE atp SET Born_Country = "&amp;CHAR(34)&amp;Tabela1[[#This Row],[Bem]]&amp;CHAR(34)&amp;" WHERE Born_Country = "&amp;CHAR(34)&amp;Tabela1[[#This Row],[Mal (Original)]]&amp;CHAR(34)&amp;CHAR(59)</f>
        <v>UPDATE atp SET Born_Country = "Portugal" WHERE Born_Country = "Funchal";</v>
      </c>
      <c r="H18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"Portugal" WHERE Born_Country LIKE "%Funchal%";</v>
      </c>
    </row>
    <row r="190" spans="1:8" x14ac:dyDescent="0.35">
      <c r="A190" t="s">
        <v>279</v>
      </c>
      <c r="B190" t="s">
        <v>280</v>
      </c>
      <c r="C190" t="s">
        <v>33</v>
      </c>
      <c r="F19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"Atlanta, GA";</v>
      </c>
      <c r="G190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"Atlanta, GA";</v>
      </c>
      <c r="H19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"%GA%";</v>
      </c>
    </row>
    <row r="191" spans="1:8" x14ac:dyDescent="0.35">
      <c r="A191" t="s">
        <v>281</v>
      </c>
      <c r="B191" t="s">
        <v>281</v>
      </c>
      <c r="C191" t="s">
        <v>33</v>
      </c>
      <c r="F19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"Galveston";</v>
      </c>
      <c r="G19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"Galveston";</v>
      </c>
      <c r="H19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"%Galveston%";</v>
      </c>
    </row>
    <row r="192" spans="1:8" x14ac:dyDescent="0.35">
      <c r="A192" t="s">
        <v>282</v>
      </c>
      <c r="B192" t="s">
        <v>282</v>
      </c>
      <c r="C192" t="s">
        <v>39</v>
      </c>
      <c r="F19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"Korea, Republic of" WHERE LTRIM(RTRIM(Born_Country)) = "Gangwonto";</v>
      </c>
      <c r="G192" t="str">
        <f>"UPDATE atp SET Born_Country = "&amp;CHAR(34)&amp;Tabela1[[#This Row],[Bem]]&amp;CHAR(34)&amp;" WHERE Born_Country = "&amp;CHAR(34)&amp;Tabela1[[#This Row],[Mal (Original)]]&amp;CHAR(34)&amp;CHAR(59)</f>
        <v>UPDATE atp SET Born_Country = "Korea, Republic of" WHERE Born_Country = "Gangwonto";</v>
      </c>
      <c r="H19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"Korea, Republic of" WHERE Born_Country LIKE "%Gangwonto%";</v>
      </c>
    </row>
    <row r="193" spans="1:8" x14ac:dyDescent="0.35">
      <c r="A193" t="s">
        <v>283</v>
      </c>
      <c r="B193" t="s">
        <v>283</v>
      </c>
      <c r="C193" t="s">
        <v>284</v>
      </c>
      <c r="F19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"Russian Federation" WHERE LTRIM(RTRIM(Born_Country)) = "Gatchina";</v>
      </c>
      <c r="G193" t="str">
        <f>"UPDATE atp SET Born_Country = "&amp;CHAR(34)&amp;Tabela1[[#This Row],[Bem]]&amp;CHAR(34)&amp;" WHERE Born_Country = "&amp;CHAR(34)&amp;Tabela1[[#This Row],[Mal (Original)]]&amp;CHAR(34)&amp;CHAR(59)</f>
        <v>UPDATE atp SET Born_Country = "Russian Federation" WHERE Born_Country = "Gatchina";</v>
      </c>
      <c r="H19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"Russian Federation" WHERE Born_Country LIKE "%Gatchina%";</v>
      </c>
    </row>
    <row r="194" spans="1:8" x14ac:dyDescent="0.35">
      <c r="A194" t="s">
        <v>285</v>
      </c>
      <c r="B194" t="s">
        <v>285</v>
      </c>
      <c r="C194" t="s">
        <v>243</v>
      </c>
      <c r="F19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"South Africa" WHERE LTRIM(RTRIM(Born_Country)) = "Gauteng";</v>
      </c>
      <c r="G194" t="str">
        <f>"UPDATE atp SET Born_Country = "&amp;CHAR(34)&amp;Tabela1[[#This Row],[Bem]]&amp;CHAR(34)&amp;" WHERE Born_Country = "&amp;CHAR(34)&amp;Tabela1[[#This Row],[Mal (Original)]]&amp;CHAR(34)&amp;CHAR(59)</f>
        <v>UPDATE atp SET Born_Country = "South Africa" WHERE Born_Country = "Gauteng";</v>
      </c>
      <c r="H19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"South Africa" WHERE Born_Country LIKE "%Gauteng%";</v>
      </c>
    </row>
    <row r="195" spans="1:8" x14ac:dyDescent="0.35">
      <c r="A195" t="s">
        <v>286</v>
      </c>
      <c r="B195" t="s">
        <v>286</v>
      </c>
      <c r="C195" t="s">
        <v>90</v>
      </c>
      <c r="F19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"Switzerland" WHERE LTRIM(RTRIM(Born_Country)) = "Geneva";</v>
      </c>
      <c r="G195" t="str">
        <f>"UPDATE atp SET Born_Country = "&amp;CHAR(34)&amp;Tabela1[[#This Row],[Bem]]&amp;CHAR(34)&amp;" WHERE Born_Country = "&amp;CHAR(34)&amp;Tabela1[[#This Row],[Mal (Original)]]&amp;CHAR(34)&amp;CHAR(59)</f>
        <v>UPDATE atp SET Born_Country = "Switzerland" WHERE Born_Country = "Geneva";</v>
      </c>
      <c r="H19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"Switzerland" WHERE Born_Country LIKE "%Geneva%";</v>
      </c>
    </row>
    <row r="196" spans="1:8" x14ac:dyDescent="0.35">
      <c r="A196" t="s">
        <v>287</v>
      </c>
      <c r="B196" t="s">
        <v>287</v>
      </c>
      <c r="C196" t="s">
        <v>33</v>
      </c>
      <c r="F19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"Genova";</v>
      </c>
      <c r="G196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"Genova";</v>
      </c>
      <c r="H19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"%Genova%";</v>
      </c>
    </row>
    <row r="197" spans="1:8" x14ac:dyDescent="0.35">
      <c r="A197" t="s">
        <v>288</v>
      </c>
      <c r="B197" t="s">
        <v>288</v>
      </c>
      <c r="C197" t="s">
        <v>124</v>
      </c>
      <c r="F19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"Belgium" WHERE LTRIM(RTRIM(Born_Country)) = "Gent";</v>
      </c>
      <c r="G197" t="str">
        <f>"UPDATE atp SET Born_Country = "&amp;CHAR(34)&amp;Tabela1[[#This Row],[Bem]]&amp;CHAR(34)&amp;" WHERE Born_Country = "&amp;CHAR(34)&amp;Tabela1[[#This Row],[Mal (Original)]]&amp;CHAR(34)&amp;CHAR(59)</f>
        <v>UPDATE atp SET Born_Country = "Belgium" WHERE Born_Country = "Gent";</v>
      </c>
      <c r="H19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"Belgium" WHERE Born_Country LIKE "%Gent%";</v>
      </c>
    </row>
    <row r="198" spans="1:8" x14ac:dyDescent="0.35">
      <c r="A198" t="s">
        <v>289</v>
      </c>
      <c r="B198" t="s">
        <v>290</v>
      </c>
      <c r="C198" t="s">
        <v>11</v>
      </c>
      <c r="F19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"Garmisch-Patenkirchen, GER";</v>
      </c>
      <c r="G198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"Garmisch-Patenkirchen, GER";</v>
      </c>
      <c r="H19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"%GER%";</v>
      </c>
    </row>
    <row r="199" spans="1:8" x14ac:dyDescent="0.35">
      <c r="A199" t="s">
        <v>291</v>
      </c>
      <c r="B199" t="s">
        <v>291</v>
      </c>
      <c r="C199" t="s">
        <v>13</v>
      </c>
      <c r="F19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"Gijon";</v>
      </c>
      <c r="G199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"Gijon";</v>
      </c>
      <c r="H19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"%Gijon%";</v>
      </c>
    </row>
    <row r="200" spans="1:8" x14ac:dyDescent="0.35">
      <c r="A200" t="s">
        <v>292</v>
      </c>
      <c r="B200" t="s">
        <v>292</v>
      </c>
      <c r="C200" t="s">
        <v>293</v>
      </c>
      <c r="F20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"Burundi" WHERE LTRIM(RTRIM(Born_Country)) = "Gitega";</v>
      </c>
      <c r="G200" t="str">
        <f>"UPDATE atp SET Born_Country = "&amp;CHAR(34)&amp;Tabela1[[#This Row],[Bem]]&amp;CHAR(34)&amp;" WHERE Born_Country = "&amp;CHAR(34)&amp;Tabela1[[#This Row],[Mal (Original)]]&amp;CHAR(34)&amp;CHAR(59)</f>
        <v>UPDATE atp SET Born_Country = "Burundi" WHERE Born_Country = "Gitega";</v>
      </c>
      <c r="H20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"Burundi" WHERE Born_Country LIKE "%Gitega%";</v>
      </c>
    </row>
    <row r="201" spans="1:8" x14ac:dyDescent="0.35">
      <c r="A201" t="s">
        <v>294</v>
      </c>
      <c r="B201" t="s">
        <v>294</v>
      </c>
      <c r="C201" t="s">
        <v>15</v>
      </c>
      <c r="F20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"Gold Coast";</v>
      </c>
      <c r="G201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"Gold Coast";</v>
      </c>
      <c r="H20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"%Gold Coast%";</v>
      </c>
    </row>
    <row r="202" spans="1:8" x14ac:dyDescent="0.35">
      <c r="A202" t="s">
        <v>295</v>
      </c>
      <c r="B202" t="s">
        <v>295</v>
      </c>
      <c r="C202" t="s">
        <v>17</v>
      </c>
      <c r="F20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"Gonesse";</v>
      </c>
      <c r="G202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"Gonesse";</v>
      </c>
      <c r="H20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"%Gonesse%";</v>
      </c>
    </row>
    <row r="203" spans="1:8" x14ac:dyDescent="0.35">
      <c r="A203" t="s">
        <v>296</v>
      </c>
      <c r="B203" t="s">
        <v>296</v>
      </c>
      <c r="C203" t="s">
        <v>247</v>
      </c>
      <c r="F20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"Sweden" WHERE LTRIM(RTRIM(Born_Country)) = "Gothenburg";</v>
      </c>
      <c r="G203" t="str">
        <f>"UPDATE atp SET Born_Country = "&amp;CHAR(34)&amp;Tabela1[[#This Row],[Bem]]&amp;CHAR(34)&amp;" WHERE Born_Country = "&amp;CHAR(34)&amp;Tabela1[[#This Row],[Mal (Original)]]&amp;CHAR(34)&amp;CHAR(59)</f>
        <v>UPDATE atp SET Born_Country = "Sweden" WHERE Born_Country = "Gothenburg";</v>
      </c>
      <c r="H20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"Sweden" WHERE Born_Country LIKE "%Gothenburg%";</v>
      </c>
    </row>
    <row r="204" spans="1:8" x14ac:dyDescent="0.35">
      <c r="A204" t="s">
        <v>297</v>
      </c>
      <c r="B204" t="s">
        <v>298</v>
      </c>
      <c r="C204" t="s">
        <v>299</v>
      </c>
      <c r="F20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"Bahamas" WHERE LTRIM(RTRIM(Born_Country)) = "Freeport, Grand Bahamas";</v>
      </c>
      <c r="G204" t="str">
        <f>"UPDATE atp SET Born_Country = "&amp;CHAR(34)&amp;Tabela1[[#This Row],[Bem]]&amp;CHAR(34)&amp;" WHERE Born_Country = "&amp;CHAR(34)&amp;Tabela1[[#This Row],[Mal (Original)]]&amp;CHAR(34)&amp;CHAR(59)</f>
        <v>UPDATE atp SET Born_Country = "Bahamas" WHERE Born_Country = "Freeport, Grand Bahamas";</v>
      </c>
      <c r="H20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"Bahamas" WHERE Born_Country LIKE "%Grand Bahamas%";</v>
      </c>
    </row>
    <row r="205" spans="1:8" x14ac:dyDescent="0.35">
      <c r="A205" t="s">
        <v>300</v>
      </c>
      <c r="B205" t="s">
        <v>300</v>
      </c>
      <c r="C205" t="s">
        <v>301</v>
      </c>
      <c r="F20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"Austria" WHERE LTRIM(RTRIM(Born_Country)) = "Graz";</v>
      </c>
      <c r="G205" t="str">
        <f>"UPDATE atp SET Born_Country = "&amp;CHAR(34)&amp;Tabela1[[#This Row],[Bem]]&amp;CHAR(34)&amp;" WHERE Born_Country = "&amp;CHAR(34)&amp;Tabela1[[#This Row],[Mal (Original)]]&amp;CHAR(34)&amp;CHAR(59)</f>
        <v>UPDATE atp SET Born_Country = "Austria" WHERE Born_Country = "Graz";</v>
      </c>
      <c r="H20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"Austria" WHERE Born_Country LIKE "%Graz%";</v>
      </c>
    </row>
    <row r="206" spans="1:8" x14ac:dyDescent="0.35">
      <c r="A206" t="s">
        <v>302</v>
      </c>
      <c r="B206" t="s">
        <v>303</v>
      </c>
      <c r="C206" t="s">
        <v>23</v>
      </c>
      <c r="F20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"Westminster, Great Britain";</v>
      </c>
      <c r="G206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"Westminster, Great Britain";</v>
      </c>
      <c r="H20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"%Great Britain%";</v>
      </c>
    </row>
    <row r="207" spans="1:8" x14ac:dyDescent="0.35">
      <c r="A207" t="s">
        <v>304</v>
      </c>
      <c r="B207" t="s">
        <v>304</v>
      </c>
      <c r="C207" t="s">
        <v>33</v>
      </c>
      <c r="F20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"Greenbrae";</v>
      </c>
      <c r="G207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"Greenbrae";</v>
      </c>
      <c r="H20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"%Greenbrae%";</v>
      </c>
    </row>
    <row r="208" spans="1:8" x14ac:dyDescent="0.35">
      <c r="A208" t="s">
        <v>305</v>
      </c>
      <c r="B208" t="s">
        <v>305</v>
      </c>
      <c r="C208" t="s">
        <v>17</v>
      </c>
      <c r="F20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"Grenoble";</v>
      </c>
      <c r="G208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"Grenoble";</v>
      </c>
      <c r="H20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"%Grenoble%";</v>
      </c>
    </row>
    <row r="209" spans="1:8" x14ac:dyDescent="0.35">
      <c r="A209" t="s">
        <v>306</v>
      </c>
      <c r="B209" t="s">
        <v>306</v>
      </c>
      <c r="C209" t="s">
        <v>31</v>
      </c>
      <c r="F20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"Netherlands" WHERE LTRIM(RTRIM(Born_Country)) = "Groningen";</v>
      </c>
      <c r="G209" t="str">
        <f>"UPDATE atp SET Born_Country = "&amp;CHAR(34)&amp;Tabela1[[#This Row],[Bem]]&amp;CHAR(34)&amp;" WHERE Born_Country = "&amp;CHAR(34)&amp;Tabela1[[#This Row],[Mal (Original)]]&amp;CHAR(34)&amp;CHAR(59)</f>
        <v>UPDATE atp SET Born_Country = "Netherlands" WHERE Born_Country = "Groningen";</v>
      </c>
      <c r="H20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"Netherlands" WHERE Born_Country LIKE "%Groningen%";</v>
      </c>
    </row>
    <row r="210" spans="1:8" x14ac:dyDescent="0.35">
      <c r="A210" t="s">
        <v>307</v>
      </c>
      <c r="B210" t="s">
        <v>307</v>
      </c>
      <c r="C210" t="s">
        <v>11</v>
      </c>
      <c r="F21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"Gr�felfing";</v>
      </c>
      <c r="G210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"Gr�felfing";</v>
      </c>
      <c r="H21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"%Gr�felfing%";</v>
      </c>
    </row>
    <row r="211" spans="1:8" x14ac:dyDescent="0.35">
      <c r="A211" t="s">
        <v>308</v>
      </c>
      <c r="B211" t="s">
        <v>308</v>
      </c>
      <c r="C211" t="s">
        <v>25</v>
      </c>
      <c r="F21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"Guastalla";</v>
      </c>
      <c r="G211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"Guastalla";</v>
      </c>
      <c r="H21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"%Guastalla%";</v>
      </c>
    </row>
    <row r="212" spans="1:8" x14ac:dyDescent="0.35">
      <c r="A212" t="s">
        <v>309</v>
      </c>
      <c r="B212" t="s">
        <v>309</v>
      </c>
      <c r="C212" t="s">
        <v>310</v>
      </c>
      <c r="F21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"Guatemala" WHERE LTRIM(RTRIM(Born_Country)) = "Guatemala City";</v>
      </c>
      <c r="G212" t="str">
        <f>"UPDATE atp SET Born_Country = "&amp;CHAR(34)&amp;Tabela1[[#This Row],[Bem]]&amp;CHAR(34)&amp;" WHERE Born_Country = "&amp;CHAR(34)&amp;Tabela1[[#This Row],[Mal (Original)]]&amp;CHAR(34)&amp;CHAR(59)</f>
        <v>UPDATE atp SET Born_Country = "Guatemala" WHERE Born_Country = "Guatemala City";</v>
      </c>
      <c r="H21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"Guatemala" WHERE Born_Country LIKE "%Guatemala City%";</v>
      </c>
    </row>
    <row r="213" spans="1:8" x14ac:dyDescent="0.35">
      <c r="A213" t="s">
        <v>311</v>
      </c>
      <c r="B213" t="s">
        <v>311</v>
      </c>
      <c r="C213" t="s">
        <v>312</v>
      </c>
      <c r="F21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"Ecuador" WHERE LTRIM(RTRIM(Born_Country)) = "Guayaquil";</v>
      </c>
      <c r="G213" t="str">
        <f>"UPDATE atp SET Born_Country = "&amp;CHAR(34)&amp;Tabela1[[#This Row],[Bem]]&amp;CHAR(34)&amp;" WHERE Born_Country = "&amp;CHAR(34)&amp;Tabela1[[#This Row],[Mal (Original)]]&amp;CHAR(34)&amp;CHAR(59)</f>
        <v>UPDATE atp SET Born_Country = "Ecuador" WHERE Born_Country = "Guayaquil";</v>
      </c>
      <c r="H21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"Ecuador" WHERE Born_Country LIKE "%Guayaquil%";</v>
      </c>
    </row>
    <row r="214" spans="1:8" x14ac:dyDescent="0.35">
      <c r="A214" t="s">
        <v>313</v>
      </c>
      <c r="B214" t="s">
        <v>313</v>
      </c>
      <c r="C214" t="s">
        <v>278</v>
      </c>
      <c r="F21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"Portugal" WHERE LTRIM(RTRIM(Born_Country)) = "Guimaraes";</v>
      </c>
      <c r="G214" t="str">
        <f>"UPDATE atp SET Born_Country = "&amp;CHAR(34)&amp;Tabela1[[#This Row],[Bem]]&amp;CHAR(34)&amp;" WHERE Born_Country = "&amp;CHAR(34)&amp;Tabela1[[#This Row],[Mal (Original)]]&amp;CHAR(34)&amp;CHAR(59)</f>
        <v>UPDATE atp SET Born_Country = "Portugal" WHERE Born_Country = "Guimaraes";</v>
      </c>
      <c r="H21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"Portugal" WHERE Born_Country LIKE "%Guimaraes%";</v>
      </c>
    </row>
    <row r="215" spans="1:8" x14ac:dyDescent="0.35">
      <c r="A215" t="s">
        <v>314</v>
      </c>
      <c r="B215" t="s">
        <v>314</v>
      </c>
      <c r="C215" t="s">
        <v>31</v>
      </c>
      <c r="F21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"Netherlands" WHERE LTRIM(RTRIM(Born_Country)) = "Haarlem";</v>
      </c>
      <c r="G215" t="str">
        <f>"UPDATE atp SET Born_Country = "&amp;CHAR(34)&amp;Tabela1[[#This Row],[Bem]]&amp;CHAR(34)&amp;" WHERE Born_Country = "&amp;CHAR(34)&amp;Tabela1[[#This Row],[Mal (Original)]]&amp;CHAR(34)&amp;CHAR(59)</f>
        <v>UPDATE atp SET Born_Country = "Netherlands" WHERE Born_Country = "Haarlem";</v>
      </c>
      <c r="H21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"Netherlands" WHERE Born_Country LIKE "%Haarlem%";</v>
      </c>
    </row>
    <row r="216" spans="1:8" x14ac:dyDescent="0.35">
      <c r="A216" t="s">
        <v>315</v>
      </c>
      <c r="B216" t="s">
        <v>315</v>
      </c>
      <c r="C216" t="s">
        <v>33</v>
      </c>
      <c r="F21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"Hackensack";</v>
      </c>
      <c r="G216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"Hackensack";</v>
      </c>
      <c r="H21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"%Hackensack%";</v>
      </c>
    </row>
    <row r="217" spans="1:8" x14ac:dyDescent="0.35">
      <c r="A217" t="s">
        <v>316</v>
      </c>
      <c r="B217" t="s">
        <v>316</v>
      </c>
      <c r="C217" t="s">
        <v>317</v>
      </c>
      <c r="F21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"Israel" WHERE LTRIM(RTRIM(Born_Country)) = "Haifa";</v>
      </c>
      <c r="G217" t="str">
        <f>"UPDATE atp SET Born_Country = "&amp;CHAR(34)&amp;Tabela1[[#This Row],[Bem]]&amp;CHAR(34)&amp;" WHERE Born_Country = "&amp;CHAR(34)&amp;Tabela1[[#This Row],[Mal (Original)]]&amp;CHAR(34)&amp;CHAR(59)</f>
        <v>UPDATE atp SET Born_Country = "Israel" WHERE Born_Country = "Haifa";</v>
      </c>
      <c r="H21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"Israel" WHERE Born_Country LIKE "%Haifa%";</v>
      </c>
    </row>
    <row r="218" spans="1:8" x14ac:dyDescent="0.35">
      <c r="A218" t="s">
        <v>318</v>
      </c>
      <c r="B218" t="s">
        <v>318</v>
      </c>
      <c r="C218" t="s">
        <v>301</v>
      </c>
      <c r="F21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"Austria" WHERE LTRIM(RTRIM(Born_Country)) = "Hall in Tirol";</v>
      </c>
      <c r="G218" t="str">
        <f>"UPDATE atp SET Born_Country = "&amp;CHAR(34)&amp;Tabela1[[#This Row],[Bem]]&amp;CHAR(34)&amp;" WHERE Born_Country = "&amp;CHAR(34)&amp;Tabela1[[#This Row],[Mal (Original)]]&amp;CHAR(34)&amp;CHAR(59)</f>
        <v>UPDATE atp SET Born_Country = "Austria" WHERE Born_Country = "Hall in Tirol";</v>
      </c>
      <c r="H21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"Austria" WHERE Born_Country LIKE "%Hall in Tirol%";</v>
      </c>
    </row>
    <row r="219" spans="1:8" x14ac:dyDescent="0.35">
      <c r="A219" t="s">
        <v>319</v>
      </c>
      <c r="B219" t="s">
        <v>319</v>
      </c>
      <c r="C219" t="s">
        <v>11</v>
      </c>
      <c r="F21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"Hamburg";</v>
      </c>
      <c r="G219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"Hamburg";</v>
      </c>
      <c r="H21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"%Hamburg%";</v>
      </c>
    </row>
    <row r="220" spans="1:8" x14ac:dyDescent="0.35">
      <c r="A220" t="s">
        <v>320</v>
      </c>
      <c r="B220" t="s">
        <v>320</v>
      </c>
      <c r="C220" t="s">
        <v>23</v>
      </c>
      <c r="F22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"Hampstead";</v>
      </c>
      <c r="G220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"Hampstead";</v>
      </c>
      <c r="H22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"%Hampstead%";</v>
      </c>
    </row>
    <row r="221" spans="1:8" x14ac:dyDescent="0.35">
      <c r="A221" t="s">
        <v>321</v>
      </c>
      <c r="B221" t="s">
        <v>321</v>
      </c>
      <c r="C221" t="s">
        <v>322</v>
      </c>
      <c r="F22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"Zimbabwe" WHERE LTRIM(RTRIM(Born_Country)) = "Harare";</v>
      </c>
      <c r="G221" t="str">
        <f>"UPDATE atp SET Born_Country = "&amp;CHAR(34)&amp;Tabela1[[#This Row],[Bem]]&amp;CHAR(34)&amp;" WHERE Born_Country = "&amp;CHAR(34)&amp;Tabela1[[#This Row],[Mal (Original)]]&amp;CHAR(34)&amp;CHAR(59)</f>
        <v>UPDATE atp SET Born_Country = "Zimbabwe" WHERE Born_Country = "Harare";</v>
      </c>
      <c r="H22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"Zimbabwe" WHERE Born_Country LIKE "%Harare%";</v>
      </c>
    </row>
    <row r="222" spans="1:8" x14ac:dyDescent="0.35">
      <c r="A222" t="s">
        <v>323</v>
      </c>
      <c r="B222" t="s">
        <v>324</v>
      </c>
      <c r="C222" t="s">
        <v>86</v>
      </c>
      <c r="F22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"India" WHERE LTRIM(RTRIM(Born_Country)) = "Khanpur Khurd,Jhajjar,Haryana";</v>
      </c>
      <c r="G222" t="str">
        <f>"UPDATE atp SET Born_Country = "&amp;CHAR(34)&amp;Tabela1[[#This Row],[Bem]]&amp;CHAR(34)&amp;" WHERE Born_Country = "&amp;CHAR(34)&amp;Tabela1[[#This Row],[Mal (Original)]]&amp;CHAR(34)&amp;CHAR(59)</f>
        <v>UPDATE atp SET Born_Country = "India" WHERE Born_Country = "Khanpur Khurd,Jhajjar,Haryana";</v>
      </c>
      <c r="H22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"India" WHERE Born_Country LIKE "%Haryana%";</v>
      </c>
    </row>
    <row r="223" spans="1:8" x14ac:dyDescent="0.35">
      <c r="A223" t="s">
        <v>325</v>
      </c>
      <c r="B223" t="s">
        <v>325</v>
      </c>
      <c r="C223" t="s">
        <v>23</v>
      </c>
      <c r="F22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"Hatfield";</v>
      </c>
      <c r="G223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"Hatfield";</v>
      </c>
      <c r="H22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"%Hatfield%";</v>
      </c>
    </row>
    <row r="224" spans="1:8" x14ac:dyDescent="0.35">
      <c r="A224" t="s">
        <v>326</v>
      </c>
      <c r="B224" t="s">
        <v>326</v>
      </c>
      <c r="C224" t="s">
        <v>327</v>
      </c>
      <c r="F22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"Cuba" WHERE LTRIM(RTRIM(Born_Country)) = "Havana";</v>
      </c>
      <c r="G224" t="str">
        <f>"UPDATE atp SET Born_Country = "&amp;CHAR(34)&amp;Tabela1[[#This Row],[Bem]]&amp;CHAR(34)&amp;" WHERE Born_Country = "&amp;CHAR(34)&amp;Tabela1[[#This Row],[Mal (Original)]]&amp;CHAR(34)&amp;CHAR(59)</f>
        <v>UPDATE atp SET Born_Country = "Cuba" WHERE Born_Country = "Havana";</v>
      </c>
      <c r="H22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"Cuba" WHERE Born_Country LIKE "%Havana%";</v>
      </c>
    </row>
    <row r="225" spans="1:8" x14ac:dyDescent="0.35">
      <c r="A225" t="s">
        <v>328</v>
      </c>
      <c r="B225" t="s">
        <v>328</v>
      </c>
      <c r="C225" t="s">
        <v>221</v>
      </c>
      <c r="F22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"China" WHERE LTRIM(RTRIM(Born_Country)) = "HEILONGJIANG";</v>
      </c>
      <c r="G225" t="str">
        <f>"UPDATE atp SET Born_Country = "&amp;CHAR(34)&amp;Tabela1[[#This Row],[Bem]]&amp;CHAR(34)&amp;" WHERE Born_Country = "&amp;CHAR(34)&amp;Tabela1[[#This Row],[Mal (Original)]]&amp;CHAR(34)&amp;CHAR(59)</f>
        <v>UPDATE atp SET Born_Country = "China" WHERE Born_Country = "HEILONGJIANG";</v>
      </c>
      <c r="H22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"China" WHERE Born_Country LIKE "%HEILONGJIANG%";</v>
      </c>
    </row>
    <row r="226" spans="1:8" x14ac:dyDescent="0.35">
      <c r="A226" t="s">
        <v>329</v>
      </c>
      <c r="B226" t="s">
        <v>329</v>
      </c>
      <c r="C226" t="s">
        <v>330</v>
      </c>
      <c r="F22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"Finland" WHERE LTRIM(RTRIM(Born_Country)) = "Helsinki";</v>
      </c>
      <c r="G226" t="str">
        <f>"UPDATE atp SET Born_Country = "&amp;CHAR(34)&amp;Tabela1[[#This Row],[Bem]]&amp;CHAR(34)&amp;" WHERE Born_Country = "&amp;CHAR(34)&amp;Tabela1[[#This Row],[Mal (Original)]]&amp;CHAR(34)&amp;CHAR(59)</f>
        <v>UPDATE atp SET Born_Country = "Finland" WHERE Born_Country = "Helsinki";</v>
      </c>
      <c r="H22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"Finland" WHERE Born_Country LIKE "%Helsinki%";</v>
      </c>
    </row>
    <row r="227" spans="1:8" x14ac:dyDescent="0.35">
      <c r="A227" t="s">
        <v>331</v>
      </c>
      <c r="B227" t="s">
        <v>331</v>
      </c>
      <c r="C227" t="s">
        <v>327</v>
      </c>
      <c r="F22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"Cuba" WHERE LTRIM(RTRIM(Born_Country)) = "Hershey";</v>
      </c>
      <c r="G227" t="str">
        <f>"UPDATE atp SET Born_Country = "&amp;CHAR(34)&amp;Tabela1[[#This Row],[Bem]]&amp;CHAR(34)&amp;" WHERE Born_Country = "&amp;CHAR(34)&amp;Tabela1[[#This Row],[Mal (Original)]]&amp;CHAR(34)&amp;CHAR(59)</f>
        <v>UPDATE atp SET Born_Country = "Cuba" WHERE Born_Country = "Hershey";</v>
      </c>
      <c r="H22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"Cuba" WHERE Born_Country LIKE "%Hershey%";</v>
      </c>
    </row>
    <row r="228" spans="1:8" x14ac:dyDescent="0.35">
      <c r="A228" t="s">
        <v>332</v>
      </c>
      <c r="B228" t="s">
        <v>332</v>
      </c>
      <c r="C228" t="s">
        <v>31</v>
      </c>
      <c r="F22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"Netherlands" WHERE LTRIM(RTRIM(Born_Country)) = "Heythuysen";</v>
      </c>
      <c r="G228" t="str">
        <f>"UPDATE atp SET Born_Country = "&amp;CHAR(34)&amp;Tabela1[[#This Row],[Bem]]&amp;CHAR(34)&amp;" WHERE Born_Country = "&amp;CHAR(34)&amp;Tabela1[[#This Row],[Mal (Original)]]&amp;CHAR(34)&amp;CHAR(59)</f>
        <v>UPDATE atp SET Born_Country = "Netherlands" WHERE Born_Country = "Heythuysen";</v>
      </c>
      <c r="H22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"Netherlands" WHERE Born_Country LIKE "%Heythuysen%";</v>
      </c>
    </row>
    <row r="229" spans="1:8" x14ac:dyDescent="0.35">
      <c r="A229" t="s">
        <v>333</v>
      </c>
      <c r="B229" t="s">
        <v>334</v>
      </c>
      <c r="C229" t="s">
        <v>33</v>
      </c>
      <c r="F22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"Honolulu, HI";</v>
      </c>
      <c r="G229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"Honolulu, HI";</v>
      </c>
      <c r="H22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"%HI%";</v>
      </c>
    </row>
    <row r="230" spans="1:8" x14ac:dyDescent="0.35">
      <c r="A230" t="s">
        <v>335</v>
      </c>
      <c r="B230" t="s">
        <v>335</v>
      </c>
      <c r="C230" t="s">
        <v>23</v>
      </c>
      <c r="F23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"High Wycombe";</v>
      </c>
      <c r="G230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"High Wycombe";</v>
      </c>
      <c r="H23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"%High Wycombe%";</v>
      </c>
    </row>
    <row r="231" spans="1:8" x14ac:dyDescent="0.35">
      <c r="A231" t="s">
        <v>336</v>
      </c>
      <c r="B231" t="s">
        <v>336</v>
      </c>
      <c r="C231" t="s">
        <v>33</v>
      </c>
      <c r="F23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"Hilton Head Island";</v>
      </c>
      <c r="G23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"Hilton Head Island";</v>
      </c>
      <c r="H23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"%Hilton Head Island%";</v>
      </c>
    </row>
    <row r="232" spans="1:8" x14ac:dyDescent="0.35">
      <c r="A232" t="s">
        <v>337</v>
      </c>
      <c r="B232" t="s">
        <v>337</v>
      </c>
      <c r="C232" t="s">
        <v>247</v>
      </c>
      <c r="F23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"Sweden" WHERE LTRIM(RTRIM(Born_Country)) = "Hjo";</v>
      </c>
      <c r="G232" t="str">
        <f>"UPDATE atp SET Born_Country = "&amp;CHAR(34)&amp;Tabela1[[#This Row],[Bem]]&amp;CHAR(34)&amp;" WHERE Born_Country = "&amp;CHAR(34)&amp;Tabela1[[#This Row],[Mal (Original)]]&amp;CHAR(34)&amp;CHAR(59)</f>
        <v>UPDATE atp SET Born_Country = "Sweden" WHERE Born_Country = "Hjo";</v>
      </c>
      <c r="H23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"Sweden" WHERE Born_Country LIKE "%Hjo%";</v>
      </c>
    </row>
    <row r="233" spans="1:8" x14ac:dyDescent="0.35">
      <c r="A233" t="s">
        <v>338</v>
      </c>
      <c r="B233" t="s">
        <v>338</v>
      </c>
      <c r="C233" t="s">
        <v>131</v>
      </c>
      <c r="F23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"Hodon�n";</v>
      </c>
      <c r="G233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"Hodon�n";</v>
      </c>
      <c r="H23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"%Hodon�n%";</v>
      </c>
    </row>
    <row r="234" spans="1:8" x14ac:dyDescent="0.35">
      <c r="A234" t="s">
        <v>339</v>
      </c>
      <c r="B234" t="s">
        <v>340</v>
      </c>
      <c r="C234" t="s">
        <v>31</v>
      </c>
      <c r="F23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"Netherlands" WHERE LTRIM(RTRIM(Born_Country)) = "Permerand, Holland";</v>
      </c>
      <c r="G234" t="str">
        <f>"UPDATE atp SET Born_Country = "&amp;CHAR(34)&amp;Tabela1[[#This Row],[Bem]]&amp;CHAR(34)&amp;" WHERE Born_Country = "&amp;CHAR(34)&amp;Tabela1[[#This Row],[Mal (Original)]]&amp;CHAR(34)&amp;CHAR(59)</f>
        <v>UPDATE atp SET Born_Country = "Netherlands" WHERE Born_Country = "Permerand, Holland";</v>
      </c>
      <c r="H23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"Netherlands" WHERE Born_Country LIKE "%Holland%";</v>
      </c>
    </row>
    <row r="235" spans="1:8" x14ac:dyDescent="0.35">
      <c r="A235" t="s">
        <v>341</v>
      </c>
      <c r="B235" t="s">
        <v>341</v>
      </c>
      <c r="C235" t="s">
        <v>33</v>
      </c>
      <c r="F23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"Holtsville";</v>
      </c>
      <c r="G235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"Holtsville";</v>
      </c>
      <c r="H23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"%Holtsville%";</v>
      </c>
    </row>
    <row r="236" spans="1:8" x14ac:dyDescent="0.35">
      <c r="A236" t="s">
        <v>342</v>
      </c>
      <c r="B236" t="s">
        <v>342</v>
      </c>
      <c r="C236" t="s">
        <v>31</v>
      </c>
      <c r="F23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"Netherlands" WHERE LTRIM(RTRIM(Born_Country)) = "Hoorn";</v>
      </c>
      <c r="G236" t="str">
        <f>"UPDATE atp SET Born_Country = "&amp;CHAR(34)&amp;Tabela1[[#This Row],[Bem]]&amp;CHAR(34)&amp;" WHERE Born_Country = "&amp;CHAR(34)&amp;Tabela1[[#This Row],[Mal (Original)]]&amp;CHAR(34)&amp;CHAR(59)</f>
        <v>UPDATE atp SET Born_Country = "Netherlands" WHERE Born_Country = "Hoorn";</v>
      </c>
      <c r="H23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"Netherlands" WHERE Born_Country LIKE "%Hoorn%";</v>
      </c>
    </row>
    <row r="237" spans="1:8" x14ac:dyDescent="0.35">
      <c r="A237" t="s">
        <v>343</v>
      </c>
      <c r="B237" t="s">
        <v>343</v>
      </c>
      <c r="C237" t="s">
        <v>131</v>
      </c>
      <c r="F23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"Hradec Kr�lov�";</v>
      </c>
      <c r="G237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"Hradec Kr�lov�";</v>
      </c>
      <c r="H23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"%Hradec Kr�lov�%";</v>
      </c>
    </row>
    <row r="238" spans="1:8" x14ac:dyDescent="0.35">
      <c r="A238" t="s">
        <v>344</v>
      </c>
      <c r="B238" t="s">
        <v>344</v>
      </c>
      <c r="C238" t="s">
        <v>11</v>
      </c>
      <c r="F23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"Humboldt";</v>
      </c>
      <c r="G238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"Humboldt";</v>
      </c>
      <c r="H23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"%Humboldt%";</v>
      </c>
    </row>
    <row r="239" spans="1:8" x14ac:dyDescent="0.35">
      <c r="A239" t="s">
        <v>345</v>
      </c>
      <c r="B239" t="s">
        <v>345</v>
      </c>
      <c r="C239" t="s">
        <v>221</v>
      </c>
      <c r="F23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"China" WHERE LTRIM(RTRIM(Born_Country)) = "Hunan";</v>
      </c>
      <c r="G239" t="str">
        <f>"UPDATE atp SET Born_Country = "&amp;CHAR(34)&amp;Tabela1[[#This Row],[Bem]]&amp;CHAR(34)&amp;" WHERE Born_Country = "&amp;CHAR(34)&amp;Tabela1[[#This Row],[Mal (Original)]]&amp;CHAR(34)&amp;CHAR(59)</f>
        <v>UPDATE atp SET Born_Country = "China" WHERE Born_Country = "Hunan";</v>
      </c>
      <c r="H23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"China" WHERE Born_Country LIKE "%Hunan%";</v>
      </c>
    </row>
    <row r="240" spans="1:8" x14ac:dyDescent="0.35">
      <c r="A240" t="s">
        <v>346</v>
      </c>
      <c r="B240" t="s">
        <v>346</v>
      </c>
      <c r="C240" t="s">
        <v>86</v>
      </c>
      <c r="F24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"India" WHERE LTRIM(RTRIM(Born_Country)) = "Hyderabad";</v>
      </c>
      <c r="G240" t="str">
        <f>"UPDATE atp SET Born_Country = "&amp;CHAR(34)&amp;Tabela1[[#This Row],[Bem]]&amp;CHAR(34)&amp;" WHERE Born_Country = "&amp;CHAR(34)&amp;Tabela1[[#This Row],[Mal (Original)]]&amp;CHAR(34)&amp;CHAR(59)</f>
        <v>UPDATE atp SET Born_Country = "India" WHERE Born_Country = "Hyderabad";</v>
      </c>
      <c r="H24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"India" WHERE Born_Country LIKE "%Hyderabad%";</v>
      </c>
    </row>
    <row r="241" spans="1:8" x14ac:dyDescent="0.35">
      <c r="A241" t="s">
        <v>347</v>
      </c>
      <c r="B241" t="s">
        <v>347</v>
      </c>
      <c r="C241" t="s">
        <v>275</v>
      </c>
      <c r="F24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"Japan" WHERE LTRIM(RTRIM(Born_Country)) = "Hyogo";</v>
      </c>
      <c r="G241" t="str">
        <f>"UPDATE atp SET Born_Country = "&amp;CHAR(34)&amp;Tabela1[[#This Row],[Bem]]&amp;CHAR(34)&amp;" WHERE Born_Country = "&amp;CHAR(34)&amp;Tabela1[[#This Row],[Mal (Original)]]&amp;CHAR(34)&amp;CHAR(59)</f>
        <v>UPDATE atp SET Born_Country = "Japan" WHERE Born_Country = "Hyogo";</v>
      </c>
      <c r="H24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"Japan" WHERE Born_Country LIKE "%Hyogo%";</v>
      </c>
    </row>
    <row r="242" spans="1:8" x14ac:dyDescent="0.35">
      <c r="A242" t="s">
        <v>348</v>
      </c>
      <c r="B242" t="s">
        <v>348</v>
      </c>
      <c r="C242" t="s">
        <v>33</v>
      </c>
      <c r="F24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"Hyougo";</v>
      </c>
      <c r="G242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"Hyougo";</v>
      </c>
      <c r="H24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"%Hyougo%";</v>
      </c>
    </row>
    <row r="243" spans="1:8" x14ac:dyDescent="0.35">
      <c r="A243" t="s">
        <v>349</v>
      </c>
      <c r="B243" t="s">
        <v>349</v>
      </c>
      <c r="C243" t="s">
        <v>330</v>
      </c>
      <c r="F24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"Finland" WHERE LTRIM(RTRIM(Born_Country)) = "Hyvink��";</v>
      </c>
      <c r="G243" t="str">
        <f>"UPDATE atp SET Born_Country = "&amp;CHAR(34)&amp;Tabela1[[#This Row],[Bem]]&amp;CHAR(34)&amp;" WHERE Born_Country = "&amp;CHAR(34)&amp;Tabela1[[#This Row],[Mal (Original)]]&amp;CHAR(34)&amp;CHAR(59)</f>
        <v>UPDATE atp SET Born_Country = "Finland" WHERE Born_Country = "Hyvink��";</v>
      </c>
      <c r="H24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"Finland" WHERE Born_Country LIKE "%Hyvink��%";</v>
      </c>
    </row>
    <row r="244" spans="1:8" x14ac:dyDescent="0.35">
      <c r="A244" t="s">
        <v>350</v>
      </c>
      <c r="B244" t="s">
        <v>351</v>
      </c>
      <c r="C244" t="s">
        <v>33</v>
      </c>
      <c r="F24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"Sioux City, IA";</v>
      </c>
      <c r="G244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"Sioux City, IA";</v>
      </c>
      <c r="H24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"%IA%";</v>
      </c>
    </row>
    <row r="245" spans="1:8" x14ac:dyDescent="0.35">
      <c r="A245" t="s">
        <v>352</v>
      </c>
      <c r="B245" t="s">
        <v>352</v>
      </c>
      <c r="C245" t="s">
        <v>64</v>
      </c>
      <c r="F24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"Romania" WHERE LTRIM(RTRIM(Born_Country)) = "Iasi";</v>
      </c>
      <c r="G245" t="str">
        <f>"UPDATE atp SET Born_Country = "&amp;CHAR(34)&amp;Tabela1[[#This Row],[Bem]]&amp;CHAR(34)&amp;" WHERE Born_Country = "&amp;CHAR(34)&amp;Tabela1[[#This Row],[Mal (Original)]]&amp;CHAR(34)&amp;CHAR(59)</f>
        <v>UPDATE atp SET Born_Country = "Romania" WHERE Born_Country = "Iasi";</v>
      </c>
      <c r="H24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"Romania" WHERE Born_Country LIKE "%Iasi%";</v>
      </c>
    </row>
    <row r="246" spans="1:8" x14ac:dyDescent="0.35">
      <c r="A246" t="s">
        <v>353</v>
      </c>
      <c r="B246" t="s">
        <v>354</v>
      </c>
      <c r="C246" t="s">
        <v>33</v>
      </c>
      <c r="F24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"Boise, Idaho";</v>
      </c>
      <c r="G246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"Boise, Idaho";</v>
      </c>
      <c r="H24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"%Idaho%";</v>
      </c>
    </row>
    <row r="247" spans="1:8" x14ac:dyDescent="0.35">
      <c r="A247" t="s">
        <v>355</v>
      </c>
      <c r="B247" t="s">
        <v>356</v>
      </c>
      <c r="C247" t="s">
        <v>33</v>
      </c>
      <c r="F24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"Chicago, IL";</v>
      </c>
      <c r="G247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"Chicago, IL";</v>
      </c>
      <c r="H24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"%IL%";</v>
      </c>
    </row>
    <row r="248" spans="1:8" x14ac:dyDescent="0.35">
      <c r="A248" t="s">
        <v>357</v>
      </c>
      <c r="B248" t="s">
        <v>358</v>
      </c>
      <c r="C248" t="s">
        <v>33</v>
      </c>
      <c r="F24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"Highland Park, Illinois";</v>
      </c>
      <c r="G248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"Highland Park, Illinois";</v>
      </c>
      <c r="H24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"%Illinois%";</v>
      </c>
    </row>
    <row r="249" spans="1:8" x14ac:dyDescent="0.35">
      <c r="A249" t="s">
        <v>359</v>
      </c>
      <c r="B249" t="s">
        <v>360</v>
      </c>
      <c r="C249" t="s">
        <v>33</v>
      </c>
      <c r="F24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"Indianapolis, IN";</v>
      </c>
      <c r="G249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"Indianapolis, IN";</v>
      </c>
      <c r="H24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"%IN%";</v>
      </c>
    </row>
    <row r="250" spans="1:8" x14ac:dyDescent="0.35">
      <c r="A250" t="s">
        <v>361</v>
      </c>
      <c r="B250" t="s">
        <v>361</v>
      </c>
      <c r="C250" t="s">
        <v>33</v>
      </c>
      <c r="F25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"Indianapolis";</v>
      </c>
      <c r="G250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"Indianapolis";</v>
      </c>
      <c r="H25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"%Indianapolis%";</v>
      </c>
    </row>
    <row r="251" spans="1:8" x14ac:dyDescent="0.35">
      <c r="A251" t="s">
        <v>362</v>
      </c>
      <c r="B251" t="s">
        <v>362</v>
      </c>
      <c r="C251" t="s">
        <v>363</v>
      </c>
      <c r="F25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"Chile" WHERE LTRIM(RTRIM(Born_Country)) = "Iquique";</v>
      </c>
      <c r="G251" t="str">
        <f>"UPDATE atp SET Born_Country = "&amp;CHAR(34)&amp;Tabela1[[#This Row],[Bem]]&amp;CHAR(34)&amp;" WHERE Born_Country = "&amp;CHAR(34)&amp;Tabela1[[#This Row],[Mal (Original)]]&amp;CHAR(34)&amp;CHAR(59)</f>
        <v>UPDATE atp SET Born_Country = "Chile" WHERE Born_Country = "Iquique";</v>
      </c>
      <c r="H25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"Chile" WHERE Born_Country LIKE "%Iquique%";</v>
      </c>
    </row>
    <row r="252" spans="1:8" x14ac:dyDescent="0.35">
      <c r="A252" t="s">
        <v>364</v>
      </c>
      <c r="B252" t="s">
        <v>365</v>
      </c>
      <c r="C252" t="s">
        <v>253</v>
      </c>
      <c r="F25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"Iran, Islamic Republic of" WHERE LTRIM(RTRIM(Born_Country)) = "Arak, Iran";</v>
      </c>
      <c r="G252" t="str">
        <f>"UPDATE atp SET Born_Country = "&amp;CHAR(34)&amp;Tabela1[[#This Row],[Bem]]&amp;CHAR(34)&amp;" WHERE Born_Country = "&amp;CHAR(34)&amp;Tabela1[[#This Row],[Mal (Original)]]&amp;CHAR(34)&amp;CHAR(59)</f>
        <v>UPDATE atp SET Born_Country = "Iran, Islamic Republic of" WHERE Born_Country = "Arak, Iran";</v>
      </c>
      <c r="H25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"Iran, Islamic Republic of" WHERE Born_Country LIKE "%Iran%";</v>
      </c>
    </row>
    <row r="253" spans="1:8" x14ac:dyDescent="0.35">
      <c r="A253" t="s">
        <v>366</v>
      </c>
      <c r="B253" t="s">
        <v>366</v>
      </c>
      <c r="C253" t="s">
        <v>33</v>
      </c>
      <c r="F25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"Irvine";</v>
      </c>
      <c r="G253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"Irvine";</v>
      </c>
      <c r="H25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"%Irvine%";</v>
      </c>
    </row>
    <row r="254" spans="1:8" x14ac:dyDescent="0.35">
      <c r="A254" t="s">
        <v>367</v>
      </c>
      <c r="B254" t="s">
        <v>367</v>
      </c>
      <c r="C254" t="s">
        <v>33</v>
      </c>
      <c r="F25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"Irvington";</v>
      </c>
      <c r="G254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"Irvington";</v>
      </c>
      <c r="H25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"%Irvington%";</v>
      </c>
    </row>
    <row r="255" spans="1:8" x14ac:dyDescent="0.35">
      <c r="A255" t="s">
        <v>368</v>
      </c>
      <c r="B255" t="s">
        <v>368</v>
      </c>
      <c r="C255" t="s">
        <v>275</v>
      </c>
      <c r="F25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"Japan" WHERE LTRIM(RTRIM(Born_Country)) = "Ishikawa";</v>
      </c>
      <c r="G255" t="str">
        <f>"UPDATE atp SET Born_Country = "&amp;CHAR(34)&amp;Tabela1[[#This Row],[Bem]]&amp;CHAR(34)&amp;" WHERE Born_Country = "&amp;CHAR(34)&amp;Tabela1[[#This Row],[Mal (Original)]]&amp;CHAR(34)&amp;CHAR(59)</f>
        <v>UPDATE atp SET Born_Country = "Japan" WHERE Born_Country = "Ishikawa";</v>
      </c>
      <c r="H25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"Japan" WHERE Born_Country LIKE "%Ishikawa%";</v>
      </c>
    </row>
    <row r="256" spans="1:8" x14ac:dyDescent="0.35">
      <c r="A256" t="s">
        <v>369</v>
      </c>
      <c r="B256" t="s">
        <v>369</v>
      </c>
      <c r="C256" t="s">
        <v>370</v>
      </c>
      <c r="F25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"Turkey" WHERE LTRIM(RTRIM(Born_Country)) = "Istanbul";</v>
      </c>
      <c r="G256" t="str">
        <f>"UPDATE atp SET Born_Country = "&amp;CHAR(34)&amp;Tabela1[[#This Row],[Bem]]&amp;CHAR(34)&amp;" WHERE Born_Country = "&amp;CHAR(34)&amp;Tabela1[[#This Row],[Mal (Original)]]&amp;CHAR(34)&amp;CHAR(59)</f>
        <v>UPDATE atp SET Born_Country = "Turkey" WHERE Born_Country = "Istanbul";</v>
      </c>
      <c r="H25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"Turkey" WHERE Born_Country LIKE "%Istanbul%";</v>
      </c>
    </row>
    <row r="257" spans="1:8" x14ac:dyDescent="0.35">
      <c r="A257" t="s">
        <v>371</v>
      </c>
      <c r="B257" t="s">
        <v>371</v>
      </c>
      <c r="C257" t="s">
        <v>11</v>
      </c>
      <c r="F25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"Itzehoe";</v>
      </c>
      <c r="G257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"Itzehoe";</v>
      </c>
      <c r="H25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"%Itzehoe%";</v>
      </c>
    </row>
    <row r="258" spans="1:8" x14ac:dyDescent="0.35">
      <c r="A258" t="s">
        <v>372</v>
      </c>
      <c r="B258" t="s">
        <v>373</v>
      </c>
      <c r="C258" t="s">
        <v>5</v>
      </c>
      <c r="F25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"Côte d'Ivoire" WHERE LTRIM(RTRIM(Born_Country)) = "Adzope, Ivory Coast";</v>
      </c>
      <c r="G258" t="str">
        <f>"UPDATE atp SET Born_Country = "&amp;CHAR(34)&amp;Tabela1[[#This Row],[Bem]]&amp;CHAR(34)&amp;" WHERE Born_Country = "&amp;CHAR(34)&amp;Tabela1[[#This Row],[Mal (Original)]]&amp;CHAR(34)&amp;CHAR(59)</f>
        <v>UPDATE atp SET Born_Country = "Côte d'Ivoire" WHERE Born_Country = "Adzope, Ivory Coast";</v>
      </c>
      <c r="H25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"Côte d'Ivoire" WHERE Born_Country LIKE "%Ivory Coast%";</v>
      </c>
    </row>
    <row r="259" spans="1:8" x14ac:dyDescent="0.35">
      <c r="A259" t="s">
        <v>374</v>
      </c>
      <c r="B259" t="s">
        <v>374</v>
      </c>
      <c r="C259" t="s">
        <v>370</v>
      </c>
      <c r="F25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"Turkey" WHERE LTRIM(RTRIM(Born_Country)) = "Izmir";</v>
      </c>
      <c r="G259" t="str">
        <f>"UPDATE atp SET Born_Country = "&amp;CHAR(34)&amp;Tabela1[[#This Row],[Bem]]&amp;CHAR(34)&amp;" WHERE Born_Country = "&amp;CHAR(34)&amp;Tabela1[[#This Row],[Mal (Original)]]&amp;CHAR(34)&amp;CHAR(59)</f>
        <v>UPDATE atp SET Born_Country = "Turkey" WHERE Born_Country = "Izmir";</v>
      </c>
      <c r="H25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"Turkey" WHERE Born_Country LIKE "%Izmir%";</v>
      </c>
    </row>
    <row r="260" spans="1:8" x14ac:dyDescent="0.35">
      <c r="A260" t="s">
        <v>375</v>
      </c>
      <c r="B260" t="s">
        <v>375</v>
      </c>
      <c r="C260" t="s">
        <v>39</v>
      </c>
      <c r="F26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"Korea, Republic of" WHERE LTRIM(RTRIM(Born_Country)) = "Jeju";</v>
      </c>
      <c r="G260" t="str">
        <f>"UPDATE atp SET Born_Country = "&amp;CHAR(34)&amp;Tabela1[[#This Row],[Bem]]&amp;CHAR(34)&amp;" WHERE Born_Country = "&amp;CHAR(34)&amp;Tabela1[[#This Row],[Mal (Original)]]&amp;CHAR(34)&amp;CHAR(59)</f>
        <v>UPDATE atp SET Born_Country = "Korea, Republic of" WHERE Born_Country = "Jeju";</v>
      </c>
      <c r="H26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"Korea, Republic of" WHERE Born_Country LIKE "%Jeju%";</v>
      </c>
    </row>
    <row r="261" spans="1:8" x14ac:dyDescent="0.35">
      <c r="A261" t="s">
        <v>376</v>
      </c>
      <c r="B261" t="s">
        <v>376</v>
      </c>
      <c r="C261" t="s">
        <v>13</v>
      </c>
      <c r="F26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"Jerez de la frontera";</v>
      </c>
      <c r="G261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"Jerez de la frontera";</v>
      </c>
      <c r="H26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"%Jerez de la frontera%";</v>
      </c>
    </row>
    <row r="262" spans="1:8" x14ac:dyDescent="0.35">
      <c r="A262" t="s">
        <v>377</v>
      </c>
      <c r="B262" t="s">
        <v>377</v>
      </c>
      <c r="C262" t="s">
        <v>221</v>
      </c>
      <c r="F26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"China" WHERE LTRIM(RTRIM(Born_Country)) = "Jiangsu";</v>
      </c>
      <c r="G262" t="str">
        <f>"UPDATE atp SET Born_Country = "&amp;CHAR(34)&amp;Tabela1[[#This Row],[Bem]]&amp;CHAR(34)&amp;" WHERE Born_Country = "&amp;CHAR(34)&amp;Tabela1[[#This Row],[Mal (Original)]]&amp;CHAR(34)&amp;CHAR(59)</f>
        <v>UPDATE atp SET Born_Country = "China" WHERE Born_Country = "Jiangsu";</v>
      </c>
      <c r="H26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"China" WHERE Born_Country LIKE "%Jiangsu%";</v>
      </c>
    </row>
    <row r="263" spans="1:8" x14ac:dyDescent="0.35">
      <c r="A263" t="s">
        <v>378</v>
      </c>
      <c r="B263" t="s">
        <v>378</v>
      </c>
      <c r="C263" t="s">
        <v>243</v>
      </c>
      <c r="F26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"South Africa" WHERE LTRIM(RTRIM(Born_Country)) = "Johanesburg";</v>
      </c>
      <c r="G263" t="str">
        <f>"UPDATE atp SET Born_Country = "&amp;CHAR(34)&amp;Tabela1[[#This Row],[Bem]]&amp;CHAR(34)&amp;" WHERE Born_Country = "&amp;CHAR(34)&amp;Tabela1[[#This Row],[Mal (Original)]]&amp;CHAR(34)&amp;CHAR(59)</f>
        <v>UPDATE atp SET Born_Country = "South Africa" WHERE Born_Country = "Johanesburg";</v>
      </c>
      <c r="H26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"South Africa" WHERE Born_Country LIKE "%Johanesburg%";</v>
      </c>
    </row>
    <row r="264" spans="1:8" x14ac:dyDescent="0.35">
      <c r="A264" t="s">
        <v>379</v>
      </c>
      <c r="B264" t="s">
        <v>379</v>
      </c>
      <c r="C264" t="s">
        <v>33</v>
      </c>
      <c r="F26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"Kalamazoo";</v>
      </c>
      <c r="G264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"Kalamazoo";</v>
      </c>
      <c r="H26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"%Kalamazoo%";</v>
      </c>
    </row>
    <row r="265" spans="1:8" x14ac:dyDescent="0.35">
      <c r="A265" t="s">
        <v>380</v>
      </c>
      <c r="B265" t="s">
        <v>380</v>
      </c>
      <c r="C265" t="s">
        <v>33</v>
      </c>
      <c r="F26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"kanagawa";</v>
      </c>
      <c r="G265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"kanagawa";</v>
      </c>
      <c r="H26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"%kanagawa%";</v>
      </c>
    </row>
    <row r="266" spans="1:8" x14ac:dyDescent="0.35">
      <c r="A266" t="s">
        <v>381</v>
      </c>
      <c r="B266" t="s">
        <v>381</v>
      </c>
      <c r="C266" t="s">
        <v>247</v>
      </c>
      <c r="F26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"Sweden" WHERE LTRIM(RTRIM(Born_Country)) = "Karlskrona";</v>
      </c>
      <c r="G266" t="str">
        <f>"UPDATE atp SET Born_Country = "&amp;CHAR(34)&amp;Tabela1[[#This Row],[Bem]]&amp;CHAR(34)&amp;" WHERE Born_Country = "&amp;CHAR(34)&amp;Tabela1[[#This Row],[Mal (Original)]]&amp;CHAR(34)&amp;CHAR(59)</f>
        <v>UPDATE atp SET Born_Country = "Sweden" WHERE Born_Country = "Karlskrona";</v>
      </c>
      <c r="H26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"Sweden" WHERE Born_Country LIKE "%Karlskrona%";</v>
      </c>
    </row>
    <row r="267" spans="1:8" x14ac:dyDescent="0.35">
      <c r="A267" t="s">
        <v>382</v>
      </c>
      <c r="B267" t="s">
        <v>382</v>
      </c>
      <c r="C267" t="s">
        <v>284</v>
      </c>
      <c r="F26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"Russian Federation" WHERE LTRIM(RTRIM(Born_Country)) = "Kazan";</v>
      </c>
      <c r="G267" t="str">
        <f>"UPDATE atp SET Born_Country = "&amp;CHAR(34)&amp;Tabela1[[#This Row],[Bem]]&amp;CHAR(34)&amp;" WHERE Born_Country = "&amp;CHAR(34)&amp;Tabela1[[#This Row],[Mal (Original)]]&amp;CHAR(34)&amp;CHAR(59)</f>
        <v>UPDATE atp SET Born_Country = "Russian Federation" WHERE Born_Country = "Kazan";</v>
      </c>
      <c r="H26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"Russian Federation" WHERE Born_Country LIKE "%Kazan%";</v>
      </c>
    </row>
    <row r="268" spans="1:8" x14ac:dyDescent="0.35">
      <c r="A268" t="s">
        <v>383</v>
      </c>
      <c r="B268" t="s">
        <v>383</v>
      </c>
      <c r="C268" t="s">
        <v>167</v>
      </c>
      <c r="F26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"Taiwan, Province of China" WHERE LTRIM(RTRIM(Born_Country)) = "keelung";</v>
      </c>
      <c r="G268" t="str">
        <f>"UPDATE atp SET Born_Country = "&amp;CHAR(34)&amp;Tabela1[[#This Row],[Bem]]&amp;CHAR(34)&amp;" WHERE Born_Country = "&amp;CHAR(34)&amp;Tabela1[[#This Row],[Mal (Original)]]&amp;CHAR(34)&amp;CHAR(59)</f>
        <v>UPDATE atp SET Born_Country = "Taiwan, Province of China" WHERE Born_Country = "keelung";</v>
      </c>
      <c r="H26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"Taiwan, Province of China" WHERE Born_Country LIKE "%keelung%";</v>
      </c>
    </row>
    <row r="269" spans="1:8" x14ac:dyDescent="0.35">
      <c r="A269" t="s">
        <v>384</v>
      </c>
      <c r="B269" t="s">
        <v>384</v>
      </c>
      <c r="C269" t="s">
        <v>172</v>
      </c>
      <c r="F26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"Ukraine" WHERE LTRIM(RTRIM(Born_Country)) = "Kharkiv";</v>
      </c>
      <c r="G269" t="str">
        <f>"UPDATE atp SET Born_Country = "&amp;CHAR(34)&amp;Tabela1[[#This Row],[Bem]]&amp;CHAR(34)&amp;" WHERE Born_Country = "&amp;CHAR(34)&amp;Tabela1[[#This Row],[Mal (Original)]]&amp;CHAR(34)&amp;CHAR(59)</f>
        <v>UPDATE atp SET Born_Country = "Ukraine" WHERE Born_Country = "Kharkiv";</v>
      </c>
      <c r="H26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"Ukraine" WHERE Born_Country LIKE "%Kharkiv%";</v>
      </c>
    </row>
    <row r="270" spans="1:8" x14ac:dyDescent="0.35">
      <c r="A270" t="s">
        <v>385</v>
      </c>
      <c r="B270" t="s">
        <v>385</v>
      </c>
      <c r="C270" t="s">
        <v>172</v>
      </c>
      <c r="F27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"Ukraine" WHERE LTRIM(RTRIM(Born_Country)) = "Kiev";</v>
      </c>
      <c r="G270" t="str">
        <f>"UPDATE atp SET Born_Country = "&amp;CHAR(34)&amp;Tabela1[[#This Row],[Bem]]&amp;CHAR(34)&amp;" WHERE Born_Country = "&amp;CHAR(34)&amp;Tabela1[[#This Row],[Mal (Original)]]&amp;CHAR(34)&amp;CHAR(59)</f>
        <v>UPDATE atp SET Born_Country = "Ukraine" WHERE Born_Country = "Kiev";</v>
      </c>
      <c r="H27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"Ukraine" WHERE Born_Country LIKE "%Kiev%";</v>
      </c>
    </row>
    <row r="271" spans="1:8" x14ac:dyDescent="0.35">
      <c r="A271" t="s">
        <v>386</v>
      </c>
      <c r="B271" t="s">
        <v>386</v>
      </c>
      <c r="C271" t="s">
        <v>23</v>
      </c>
      <c r="F27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"KINGSTON UPON THAMES";</v>
      </c>
      <c r="G271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"KINGSTON UPON THAMES";</v>
      </c>
      <c r="H27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"%KINGSTON UPON THAMES%";</v>
      </c>
    </row>
    <row r="272" spans="1:8" x14ac:dyDescent="0.35">
      <c r="A272" t="s">
        <v>387</v>
      </c>
      <c r="B272" t="s">
        <v>387</v>
      </c>
      <c r="C272" t="s">
        <v>388</v>
      </c>
      <c r="F27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"Congo, the Democratic Republic of the" WHERE LTRIM(RTRIM(Born_Country)) = "Kinshasa";</v>
      </c>
      <c r="G272" t="str">
        <f>"UPDATE atp SET Born_Country = "&amp;CHAR(34)&amp;Tabela1[[#This Row],[Bem]]&amp;CHAR(34)&amp;" WHERE Born_Country = "&amp;CHAR(34)&amp;Tabela1[[#This Row],[Mal (Original)]]&amp;CHAR(34)&amp;CHAR(59)</f>
        <v>UPDATE atp SET Born_Country = "Congo, the Democratic Republic of the" WHERE Born_Country = "Kinshasa";</v>
      </c>
      <c r="H27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"Congo, the Democratic Republic of the" WHERE Born_Country LIKE "%Kinshasa%";</v>
      </c>
    </row>
    <row r="273" spans="1:8" x14ac:dyDescent="0.35">
      <c r="A273" t="s">
        <v>389</v>
      </c>
      <c r="B273" t="s">
        <v>389</v>
      </c>
      <c r="C273" t="s">
        <v>301</v>
      </c>
      <c r="F27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"Austria" WHERE LTRIM(RTRIM(Born_Country)) = "Klagenfurt";</v>
      </c>
      <c r="G273" t="str">
        <f>"UPDATE atp SET Born_Country = "&amp;CHAR(34)&amp;Tabela1[[#This Row],[Bem]]&amp;CHAR(34)&amp;" WHERE Born_Country = "&amp;CHAR(34)&amp;Tabela1[[#This Row],[Mal (Original)]]&amp;CHAR(34)&amp;CHAR(59)</f>
        <v>UPDATE atp SET Born_Country = "Austria" WHERE Born_Country = "Klagenfurt";</v>
      </c>
      <c r="H27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"Austria" WHERE Born_Country LIKE "%Klagenfurt%";</v>
      </c>
    </row>
    <row r="274" spans="1:8" x14ac:dyDescent="0.35">
      <c r="A274" t="s">
        <v>390</v>
      </c>
      <c r="B274" t="s">
        <v>390</v>
      </c>
      <c r="C274" t="s">
        <v>131</v>
      </c>
      <c r="F27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"Klatovy";</v>
      </c>
      <c r="G274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"Klatovy";</v>
      </c>
      <c r="H27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"%Klatovy%";</v>
      </c>
    </row>
    <row r="275" spans="1:8" x14ac:dyDescent="0.35">
      <c r="A275" t="s">
        <v>391</v>
      </c>
      <c r="B275" t="s">
        <v>391</v>
      </c>
      <c r="C275" t="s">
        <v>131</v>
      </c>
      <c r="F27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"Kolin";</v>
      </c>
      <c r="G275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"Kolin";</v>
      </c>
      <c r="H27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"%Kolin%";</v>
      </c>
    </row>
    <row r="276" spans="1:8" x14ac:dyDescent="0.35">
      <c r="A276" t="s">
        <v>392</v>
      </c>
      <c r="B276" t="s">
        <v>392</v>
      </c>
      <c r="C276" t="s">
        <v>86</v>
      </c>
      <c r="F27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"India" WHERE LTRIM(RTRIM(Born_Country)) = "Kolkata";</v>
      </c>
      <c r="G276" t="str">
        <f>"UPDATE atp SET Born_Country = "&amp;CHAR(34)&amp;Tabela1[[#This Row],[Bem]]&amp;CHAR(34)&amp;" WHERE Born_Country = "&amp;CHAR(34)&amp;Tabela1[[#This Row],[Mal (Original)]]&amp;CHAR(34)&amp;CHAR(59)</f>
        <v>UPDATE atp SET Born_Country = "India" WHERE Born_Country = "Kolkata";</v>
      </c>
      <c r="H27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"India" WHERE Born_Country LIKE "%Kolkata%";</v>
      </c>
    </row>
    <row r="277" spans="1:8" x14ac:dyDescent="0.35">
      <c r="A277" t="s">
        <v>393</v>
      </c>
      <c r="B277" t="s">
        <v>394</v>
      </c>
      <c r="C277" t="s">
        <v>39</v>
      </c>
      <c r="F27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"Korea, Republic of" WHERE LTRIM(RTRIM(Born_Country)) = "Seoul, Korea";</v>
      </c>
      <c r="G277" t="str">
        <f>"UPDATE atp SET Born_Country = "&amp;CHAR(34)&amp;Tabela1[[#This Row],[Bem]]&amp;CHAR(34)&amp;" WHERE Born_Country = "&amp;CHAR(34)&amp;Tabela1[[#This Row],[Mal (Original)]]&amp;CHAR(34)&amp;CHAR(59)</f>
        <v>UPDATE atp SET Born_Country = "Korea, Republic of" WHERE Born_Country = "Seoul, Korea";</v>
      </c>
      <c r="H27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"Korea, Republic of" WHERE Born_Country LIKE "%Korea%";</v>
      </c>
    </row>
    <row r="278" spans="1:8" x14ac:dyDescent="0.35">
      <c r="A278" t="s">
        <v>395</v>
      </c>
      <c r="B278" t="s">
        <v>396</v>
      </c>
      <c r="C278" t="s">
        <v>39</v>
      </c>
      <c r="F27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"Korea, Republic of" WHERE LTRIM(RTRIM(Born_Country)) = "Seoul, Korea (South)";</v>
      </c>
      <c r="G278" t="str">
        <f>"UPDATE atp SET Born_Country = "&amp;CHAR(34)&amp;Tabela1[[#This Row],[Bem]]&amp;CHAR(34)&amp;" WHERE Born_Country = "&amp;CHAR(34)&amp;Tabela1[[#This Row],[Mal (Original)]]&amp;CHAR(34)&amp;CHAR(59)</f>
        <v>UPDATE atp SET Born_Country = "Korea, Republic of" WHERE Born_Country = "Seoul, Korea (South)";</v>
      </c>
      <c r="H27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"Korea, Republic of" WHERE Born_Country LIKE "%Korea (South)%";</v>
      </c>
    </row>
    <row r="279" spans="1:8" x14ac:dyDescent="0.35">
      <c r="A279" t="s">
        <v>397</v>
      </c>
      <c r="B279" t="s">
        <v>397</v>
      </c>
      <c r="C279" t="s">
        <v>247</v>
      </c>
      <c r="F27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"Sweden" WHERE LTRIM(RTRIM(Born_Country)) = "Kristianstad";</v>
      </c>
      <c r="G279" t="str">
        <f>"UPDATE atp SET Born_Country = "&amp;CHAR(34)&amp;Tabela1[[#This Row],[Bem]]&amp;CHAR(34)&amp;" WHERE Born_Country = "&amp;CHAR(34)&amp;Tabela1[[#This Row],[Mal (Original)]]&amp;CHAR(34)&amp;CHAR(59)</f>
        <v>UPDATE atp SET Born_Country = "Sweden" WHERE Born_Country = "Kristianstad";</v>
      </c>
      <c r="H27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"Sweden" WHERE Born_Country LIKE "%Kristianstad%";</v>
      </c>
    </row>
    <row r="280" spans="1:8" x14ac:dyDescent="0.35">
      <c r="A280" t="s">
        <v>398</v>
      </c>
      <c r="B280" t="s">
        <v>398</v>
      </c>
      <c r="C280" t="s">
        <v>172</v>
      </c>
      <c r="F28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"Ukraine" WHERE LTRIM(RTRIM(Born_Country)) = "Krivoy Rog";</v>
      </c>
      <c r="G280" t="str">
        <f>"UPDATE atp SET Born_Country = "&amp;CHAR(34)&amp;Tabela1[[#This Row],[Bem]]&amp;CHAR(34)&amp;" WHERE Born_Country = "&amp;CHAR(34)&amp;Tabela1[[#This Row],[Mal (Original)]]&amp;CHAR(34)&amp;CHAR(59)</f>
        <v>UPDATE atp SET Born_Country = "Ukraine" WHERE Born_Country = "Krivoy Rog";</v>
      </c>
      <c r="H28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"Ukraine" WHERE Born_Country LIKE "%Krivoy Rog%";</v>
      </c>
    </row>
    <row r="281" spans="1:8" x14ac:dyDescent="0.35">
      <c r="A281" t="s">
        <v>399</v>
      </c>
      <c r="B281" t="s">
        <v>400</v>
      </c>
      <c r="C281" t="s">
        <v>33</v>
      </c>
      <c r="F28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"Wichita, KS";</v>
      </c>
      <c r="G28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"Wichita, KS";</v>
      </c>
      <c r="H28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"%KS%";</v>
      </c>
    </row>
    <row r="282" spans="1:8" x14ac:dyDescent="0.35">
      <c r="A282" t="s">
        <v>401</v>
      </c>
      <c r="B282" t="s">
        <v>401</v>
      </c>
      <c r="C282" t="s">
        <v>172</v>
      </c>
      <c r="F28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"Ukraine" WHERE LTRIM(RTRIM(Born_Country)) = "Kyiv";</v>
      </c>
      <c r="G282" t="str">
        <f>"UPDATE atp SET Born_Country = "&amp;CHAR(34)&amp;Tabela1[[#This Row],[Bem]]&amp;CHAR(34)&amp;" WHERE Born_Country = "&amp;CHAR(34)&amp;Tabela1[[#This Row],[Mal (Original)]]&amp;CHAR(34)&amp;CHAR(59)</f>
        <v>UPDATE atp SET Born_Country = "Ukraine" WHERE Born_Country = "Kyiv";</v>
      </c>
      <c r="H28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"Ukraine" WHERE Born_Country LIKE "%Kyiv%";</v>
      </c>
    </row>
    <row r="283" spans="1:8" x14ac:dyDescent="0.35">
      <c r="A283" t="s">
        <v>402</v>
      </c>
      <c r="B283" t="s">
        <v>402</v>
      </c>
      <c r="C283" t="s">
        <v>39</v>
      </c>
      <c r="F28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"Korea, Republic of" WHERE LTRIM(RTRIM(Born_Country)) = "Kyunggi-do";</v>
      </c>
      <c r="G283" t="str">
        <f>"UPDATE atp SET Born_Country = "&amp;CHAR(34)&amp;Tabela1[[#This Row],[Bem]]&amp;CHAR(34)&amp;" WHERE Born_Country = "&amp;CHAR(34)&amp;Tabela1[[#This Row],[Mal (Original)]]&amp;CHAR(34)&amp;CHAR(59)</f>
        <v>UPDATE atp SET Born_Country = "Korea, Republic of" WHERE Born_Country = "Kyunggi-do";</v>
      </c>
      <c r="H28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"Korea, Republic of" WHERE Born_Country LIKE "%Kyunggi-do%";</v>
      </c>
    </row>
    <row r="284" spans="1:8" x14ac:dyDescent="0.35">
      <c r="A284" t="s">
        <v>403</v>
      </c>
      <c r="B284" t="s">
        <v>403</v>
      </c>
      <c r="C284" t="s">
        <v>25</v>
      </c>
      <c r="F28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"L Aquila";</v>
      </c>
      <c r="G284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"L Aquila";</v>
      </c>
      <c r="H28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"%L Aquila%";</v>
      </c>
    </row>
    <row r="285" spans="1:8" x14ac:dyDescent="0.35">
      <c r="A285" t="s">
        <v>404</v>
      </c>
      <c r="B285" t="s">
        <v>405</v>
      </c>
      <c r="C285" t="s">
        <v>33</v>
      </c>
      <c r="F28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"Metairie, LA";</v>
      </c>
      <c r="G285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"Metairie, LA";</v>
      </c>
      <c r="H28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"%LA%";</v>
      </c>
    </row>
    <row r="286" spans="1:8" x14ac:dyDescent="0.35">
      <c r="A286" t="s">
        <v>406</v>
      </c>
      <c r="B286" t="s">
        <v>406</v>
      </c>
      <c r="C286" t="s">
        <v>100</v>
      </c>
      <c r="F28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"Bolivia, Plurinational State of" WHERE LTRIM(RTRIM(Born_Country)) = "La Paz";</v>
      </c>
      <c r="G286" t="str">
        <f>"UPDATE atp SET Born_Country = "&amp;CHAR(34)&amp;Tabela1[[#This Row],[Bem]]&amp;CHAR(34)&amp;" WHERE Born_Country = "&amp;CHAR(34)&amp;Tabela1[[#This Row],[Mal (Original)]]&amp;CHAR(34)&amp;CHAR(59)</f>
        <v>UPDATE atp SET Born_Country = "Bolivia, Plurinational State of" WHERE Born_Country = "La Paz";</v>
      </c>
      <c r="H28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"Bolivia, Plurinational State of" WHERE Born_Country LIKE "%La Paz%";</v>
      </c>
    </row>
    <row r="287" spans="1:8" x14ac:dyDescent="0.35">
      <c r="A287" t="s">
        <v>407</v>
      </c>
      <c r="B287" t="s">
        <v>407</v>
      </c>
      <c r="C287" t="s">
        <v>45</v>
      </c>
      <c r="F28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"La Plata";</v>
      </c>
      <c r="G287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"La Plata";</v>
      </c>
      <c r="H28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"%La Plata%";</v>
      </c>
    </row>
    <row r="288" spans="1:8" x14ac:dyDescent="0.35">
      <c r="A288" t="s">
        <v>408</v>
      </c>
      <c r="B288" t="s">
        <v>408</v>
      </c>
      <c r="C288" t="s">
        <v>17</v>
      </c>
      <c r="F28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"La Roche-sur-Yon";</v>
      </c>
      <c r="G288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"La Roche-sur-Yon";</v>
      </c>
      <c r="H28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"%La Roche-sur-Yon%";</v>
      </c>
    </row>
    <row r="289" spans="1:8" x14ac:dyDescent="0.35">
      <c r="A289" t="s">
        <v>409</v>
      </c>
      <c r="B289" t="s">
        <v>409</v>
      </c>
      <c r="C289" t="s">
        <v>13</v>
      </c>
      <c r="F28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"Las Palmas";</v>
      </c>
      <c r="G289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"Las Palmas";</v>
      </c>
      <c r="H28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"%Las Palmas%";</v>
      </c>
    </row>
    <row r="290" spans="1:8" x14ac:dyDescent="0.35">
      <c r="A290" t="s">
        <v>410</v>
      </c>
      <c r="B290" t="s">
        <v>410</v>
      </c>
      <c r="C290" t="s">
        <v>17</v>
      </c>
      <c r="F29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"Le Pont-De-Beauvoisin";</v>
      </c>
      <c r="G290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"Le Pont-De-Beauvoisin";</v>
      </c>
      <c r="H29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"%Le Pont-De-Beauvoisin%";</v>
      </c>
    </row>
    <row r="291" spans="1:8" x14ac:dyDescent="0.35">
      <c r="A291" t="s">
        <v>411</v>
      </c>
      <c r="B291" t="s">
        <v>411</v>
      </c>
      <c r="C291" t="s">
        <v>23</v>
      </c>
      <c r="F29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"Leeds";</v>
      </c>
      <c r="G291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"Leeds";</v>
      </c>
      <c r="H29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"%Leeds%";</v>
      </c>
    </row>
    <row r="292" spans="1:8" x14ac:dyDescent="0.35">
      <c r="A292" t="s">
        <v>412</v>
      </c>
      <c r="B292" t="s">
        <v>412</v>
      </c>
      <c r="C292" t="s">
        <v>31</v>
      </c>
      <c r="F29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"Netherlands" WHERE LTRIM(RTRIM(Born_Country)) = "Lelystad";</v>
      </c>
      <c r="G292" t="str">
        <f>"UPDATE atp SET Born_Country = "&amp;CHAR(34)&amp;Tabela1[[#This Row],[Bem]]&amp;CHAR(34)&amp;" WHERE Born_Country = "&amp;CHAR(34)&amp;Tabela1[[#This Row],[Mal (Original)]]&amp;CHAR(34)&amp;CHAR(59)</f>
        <v>UPDATE atp SET Born_Country = "Netherlands" WHERE Born_Country = "Lelystad";</v>
      </c>
      <c r="H29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"Netherlands" WHERE Born_Country LIKE "%Lelystad%";</v>
      </c>
    </row>
    <row r="293" spans="1:8" x14ac:dyDescent="0.35">
      <c r="A293" t="s">
        <v>413</v>
      </c>
      <c r="B293" t="s">
        <v>413</v>
      </c>
      <c r="C293" t="s">
        <v>13</v>
      </c>
      <c r="F29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"Leon";</v>
      </c>
      <c r="G293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"Leon";</v>
      </c>
      <c r="H29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"%Leon%";</v>
      </c>
    </row>
    <row r="294" spans="1:8" x14ac:dyDescent="0.35">
      <c r="A294" t="s">
        <v>414</v>
      </c>
      <c r="B294" t="s">
        <v>414</v>
      </c>
      <c r="C294" t="s">
        <v>124</v>
      </c>
      <c r="F29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"Belgium" WHERE LTRIM(RTRIM(Born_Country)) = "leuven";</v>
      </c>
      <c r="G294" t="str">
        <f>"UPDATE atp SET Born_Country = "&amp;CHAR(34)&amp;Tabela1[[#This Row],[Bem]]&amp;CHAR(34)&amp;" WHERE Born_Country = "&amp;CHAR(34)&amp;Tabela1[[#This Row],[Mal (Original)]]&amp;CHAR(34)&amp;CHAR(59)</f>
        <v>UPDATE atp SET Born_Country = "Belgium" WHERE Born_Country = "leuven";</v>
      </c>
      <c r="H29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"Belgium" WHERE Born_Country LIKE "%leuven%";</v>
      </c>
    </row>
    <row r="295" spans="1:8" x14ac:dyDescent="0.35">
      <c r="A295" t="s">
        <v>415</v>
      </c>
      <c r="B295" t="s">
        <v>415</v>
      </c>
      <c r="C295" t="s">
        <v>17</v>
      </c>
      <c r="F29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"Levallois";</v>
      </c>
      <c r="G295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"Levallois";</v>
      </c>
      <c r="H29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"%Levallois%";</v>
      </c>
    </row>
    <row r="296" spans="1:8" x14ac:dyDescent="0.35">
      <c r="A296" t="s">
        <v>416</v>
      </c>
      <c r="B296" t="s">
        <v>416</v>
      </c>
      <c r="C296" t="s">
        <v>25</v>
      </c>
      <c r="F29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"Licata";</v>
      </c>
      <c r="G296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"Licata";</v>
      </c>
      <c r="H29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"%Licata%";</v>
      </c>
    </row>
    <row r="297" spans="1:8" x14ac:dyDescent="0.35">
      <c r="A297" t="s">
        <v>417</v>
      </c>
      <c r="B297" t="s">
        <v>417</v>
      </c>
      <c r="C297" t="s">
        <v>418</v>
      </c>
      <c r="F29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"Peru" WHERE LTRIM(RTRIM(Born_Country)) = "Lima";</v>
      </c>
      <c r="G297" t="str">
        <f>"UPDATE atp SET Born_Country = "&amp;CHAR(34)&amp;Tabela1[[#This Row],[Bem]]&amp;CHAR(34)&amp;" WHERE Born_Country = "&amp;CHAR(34)&amp;Tabela1[[#This Row],[Mal (Original)]]&amp;CHAR(34)&amp;CHAR(59)</f>
        <v>UPDATE atp SET Born_Country = "Peru" WHERE Born_Country = "Lima";</v>
      </c>
      <c r="H29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"Peru" WHERE Born_Country LIKE "%Lima%";</v>
      </c>
    </row>
    <row r="298" spans="1:8" x14ac:dyDescent="0.35">
      <c r="A298" t="s">
        <v>419</v>
      </c>
      <c r="B298" t="s">
        <v>419</v>
      </c>
      <c r="C298" t="s">
        <v>301</v>
      </c>
      <c r="F29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"Austria" WHERE LTRIM(RTRIM(Born_Country)) = "Linz";</v>
      </c>
      <c r="G298" t="str">
        <f>"UPDATE atp SET Born_Country = "&amp;CHAR(34)&amp;Tabela1[[#This Row],[Bem]]&amp;CHAR(34)&amp;" WHERE Born_Country = "&amp;CHAR(34)&amp;Tabela1[[#This Row],[Mal (Original)]]&amp;CHAR(34)&amp;CHAR(59)</f>
        <v>UPDATE atp SET Born_Country = "Austria" WHERE Born_Country = "Linz";</v>
      </c>
      <c r="H29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"Austria" WHERE Born_Country LIKE "%Linz%";</v>
      </c>
    </row>
    <row r="299" spans="1:8" x14ac:dyDescent="0.35">
      <c r="A299" t="s">
        <v>420</v>
      </c>
      <c r="B299" t="s">
        <v>420</v>
      </c>
      <c r="C299" t="s">
        <v>278</v>
      </c>
      <c r="F29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"Portugal" WHERE LTRIM(RTRIM(Born_Country)) = "Lisboa";</v>
      </c>
      <c r="G299" t="str">
        <f>"UPDATE atp SET Born_Country = "&amp;CHAR(34)&amp;Tabela1[[#This Row],[Bem]]&amp;CHAR(34)&amp;" WHERE Born_Country = "&amp;CHAR(34)&amp;Tabela1[[#This Row],[Mal (Original)]]&amp;CHAR(34)&amp;CHAR(59)</f>
        <v>UPDATE atp SET Born_Country = "Portugal" WHERE Born_Country = "Lisboa";</v>
      </c>
      <c r="H29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"Portugal" WHERE Born_Country LIKE "%Lisboa%";</v>
      </c>
    </row>
    <row r="300" spans="1:8" x14ac:dyDescent="0.35">
      <c r="A300" t="s">
        <v>421</v>
      </c>
      <c r="B300" t="s">
        <v>421</v>
      </c>
      <c r="C300" t="s">
        <v>278</v>
      </c>
      <c r="F30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"Portugal" WHERE LTRIM(RTRIM(Born_Country)) = "Lisbon";</v>
      </c>
      <c r="G300" t="str">
        <f>"UPDATE atp SET Born_Country = "&amp;CHAR(34)&amp;Tabela1[[#This Row],[Bem]]&amp;CHAR(34)&amp;" WHERE Born_Country = "&amp;CHAR(34)&amp;Tabela1[[#This Row],[Mal (Original)]]&amp;CHAR(34)&amp;CHAR(59)</f>
        <v>UPDATE atp SET Born_Country = "Portugal" WHERE Born_Country = "Lisbon";</v>
      </c>
      <c r="H30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"Portugal" WHERE Born_Country LIKE "%Lisbon%";</v>
      </c>
    </row>
    <row r="301" spans="1:8" x14ac:dyDescent="0.35">
      <c r="A301" t="s">
        <v>422</v>
      </c>
      <c r="B301" t="s">
        <v>422</v>
      </c>
      <c r="C301" t="s">
        <v>33</v>
      </c>
      <c r="F30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"Lithonia GA";</v>
      </c>
      <c r="G30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"Lithonia GA";</v>
      </c>
      <c r="H30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"%Lithonia GA%";</v>
      </c>
    </row>
    <row r="302" spans="1:8" x14ac:dyDescent="0.35">
      <c r="A302" t="s">
        <v>423</v>
      </c>
      <c r="B302" t="s">
        <v>423</v>
      </c>
      <c r="C302" t="s">
        <v>124</v>
      </c>
      <c r="F30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"Belgium" WHERE LTRIM(RTRIM(Born_Country)) = "Li�ge";</v>
      </c>
      <c r="G302" t="str">
        <f>"UPDATE atp SET Born_Country = "&amp;CHAR(34)&amp;Tabela1[[#This Row],[Bem]]&amp;CHAR(34)&amp;" WHERE Born_Country = "&amp;CHAR(34)&amp;Tabela1[[#This Row],[Mal (Original)]]&amp;CHAR(34)&amp;CHAR(59)</f>
        <v>UPDATE atp SET Born_Country = "Belgium" WHERE Born_Country = "Li�ge";</v>
      </c>
      <c r="H30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"Belgium" WHERE Born_Country LIKE "%Li�ge%";</v>
      </c>
    </row>
    <row r="303" spans="1:8" x14ac:dyDescent="0.35">
      <c r="A303" t="s">
        <v>424</v>
      </c>
      <c r="B303" t="s">
        <v>424</v>
      </c>
      <c r="C303" t="s">
        <v>425</v>
      </c>
      <c r="F30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"Poland" WHERE LTRIM(RTRIM(Born_Country)) = "Lodz";</v>
      </c>
      <c r="G303" t="str">
        <f>"UPDATE atp SET Born_Country = "&amp;CHAR(34)&amp;Tabela1[[#This Row],[Bem]]&amp;CHAR(34)&amp;" WHERE Born_Country = "&amp;CHAR(34)&amp;Tabela1[[#This Row],[Mal (Original)]]&amp;CHAR(34)&amp;CHAR(59)</f>
        <v>UPDATE atp SET Born_Country = "Poland" WHERE Born_Country = "Lodz";</v>
      </c>
      <c r="H30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"Poland" WHERE Born_Country LIKE "%Lodz%";</v>
      </c>
    </row>
    <row r="304" spans="1:8" x14ac:dyDescent="0.35">
      <c r="A304" t="s">
        <v>426</v>
      </c>
      <c r="B304" t="s">
        <v>426</v>
      </c>
      <c r="C304" t="s">
        <v>33</v>
      </c>
      <c r="F30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"Loma linda";</v>
      </c>
      <c r="G304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"Loma linda";</v>
      </c>
      <c r="H30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"%Loma linda%";</v>
      </c>
    </row>
    <row r="305" spans="1:8" x14ac:dyDescent="0.35">
      <c r="A305" t="s">
        <v>427</v>
      </c>
      <c r="B305" t="s">
        <v>427</v>
      </c>
      <c r="C305" t="s">
        <v>23</v>
      </c>
      <c r="F30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"London";</v>
      </c>
      <c r="G305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"London";</v>
      </c>
      <c r="H30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"%London%";</v>
      </c>
    </row>
    <row r="306" spans="1:8" x14ac:dyDescent="0.35">
      <c r="A306" t="s">
        <v>428</v>
      </c>
      <c r="B306" t="s">
        <v>428</v>
      </c>
      <c r="C306" t="s">
        <v>84</v>
      </c>
      <c r="F30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"Londrina- Paran�";</v>
      </c>
      <c r="G306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"Londrina- Paran�";</v>
      </c>
      <c r="H30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"%Londrina- Paran�%";</v>
      </c>
    </row>
    <row r="307" spans="1:8" x14ac:dyDescent="0.35">
      <c r="A307" t="s">
        <v>429</v>
      </c>
      <c r="B307" t="s">
        <v>429</v>
      </c>
      <c r="C307" t="s">
        <v>17</v>
      </c>
      <c r="F30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"Longjumeau";</v>
      </c>
      <c r="G307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"Longjumeau";</v>
      </c>
      <c r="H30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"%Longjumeau%";</v>
      </c>
    </row>
    <row r="308" spans="1:8" x14ac:dyDescent="0.35">
      <c r="A308" t="s">
        <v>430</v>
      </c>
      <c r="B308" t="s">
        <v>430</v>
      </c>
      <c r="C308" t="s">
        <v>146</v>
      </c>
      <c r="F30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"Canada" WHERE LTRIM(RTRIM(Born_Country)) = "Longueuil";</v>
      </c>
      <c r="G308" t="str">
        <f>"UPDATE atp SET Born_Country = "&amp;CHAR(34)&amp;Tabela1[[#This Row],[Bem]]&amp;CHAR(34)&amp;" WHERE Born_Country = "&amp;CHAR(34)&amp;Tabela1[[#This Row],[Mal (Original)]]&amp;CHAR(34)&amp;CHAR(59)</f>
        <v>UPDATE atp SET Born_Country = "Canada" WHERE Born_Country = "Longueuil";</v>
      </c>
      <c r="H30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"Canada" WHERE Born_Country LIKE "%Longueuil%";</v>
      </c>
    </row>
    <row r="309" spans="1:8" x14ac:dyDescent="0.35">
      <c r="A309" t="s">
        <v>431</v>
      </c>
      <c r="B309" t="s">
        <v>431</v>
      </c>
      <c r="C309" t="s">
        <v>17</v>
      </c>
      <c r="F30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"Lons le saunier";</v>
      </c>
      <c r="G309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"Lons le saunier";</v>
      </c>
      <c r="H30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"%Lons le saunier%";</v>
      </c>
    </row>
    <row r="310" spans="1:8" x14ac:dyDescent="0.35">
      <c r="A310" t="s">
        <v>432</v>
      </c>
      <c r="B310" t="s">
        <v>432</v>
      </c>
      <c r="C310" t="s">
        <v>90</v>
      </c>
      <c r="F31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"Switzerland" WHERE LTRIM(RTRIM(Born_Country)) = "Lugano";</v>
      </c>
      <c r="G310" t="str">
        <f>"UPDATE atp SET Born_Country = "&amp;CHAR(34)&amp;Tabela1[[#This Row],[Bem]]&amp;CHAR(34)&amp;" WHERE Born_Country = "&amp;CHAR(34)&amp;Tabela1[[#This Row],[Mal (Original)]]&amp;CHAR(34)&amp;CHAR(59)</f>
        <v>UPDATE atp SET Born_Country = "Switzerland" WHERE Born_Country = "Lugano";</v>
      </c>
      <c r="H31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"Switzerland" WHERE Born_Country LIKE "%Lugano%";</v>
      </c>
    </row>
    <row r="311" spans="1:8" x14ac:dyDescent="0.35">
      <c r="A311" t="s">
        <v>433</v>
      </c>
      <c r="B311" t="s">
        <v>433</v>
      </c>
      <c r="C311" s="1" t="s">
        <v>247</v>
      </c>
      <c r="F31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"Sweden" WHERE LTRIM(RTRIM(Born_Country)) = "Lund";</v>
      </c>
      <c r="G311" t="str">
        <f>"UPDATE atp SET Born_Country = "&amp;CHAR(34)&amp;Tabela1[[#This Row],[Bem]]&amp;CHAR(34)&amp;" WHERE Born_Country = "&amp;CHAR(34)&amp;Tabela1[[#This Row],[Mal (Original)]]&amp;CHAR(34)&amp;CHAR(59)</f>
        <v>UPDATE atp SET Born_Country = "Sweden" WHERE Born_Country = "Lund";</v>
      </c>
      <c r="H31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"Sweden" WHERE Born_Country LIKE "%Lund%";</v>
      </c>
    </row>
    <row r="312" spans="1:8" x14ac:dyDescent="0.35">
      <c r="A312" t="s">
        <v>434</v>
      </c>
      <c r="B312" t="s">
        <v>434</v>
      </c>
      <c r="C312" t="s">
        <v>17</v>
      </c>
      <c r="F31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"Lyon";</v>
      </c>
      <c r="G312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"Lyon";</v>
      </c>
      <c r="H31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"%Lyon%";</v>
      </c>
    </row>
    <row r="313" spans="1:8" x14ac:dyDescent="0.35">
      <c r="A313" t="s">
        <v>435</v>
      </c>
      <c r="B313" t="s">
        <v>435</v>
      </c>
      <c r="C313" s="1" t="s">
        <v>11</v>
      </c>
      <c r="F31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"L�beck";</v>
      </c>
      <c r="G313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"L�beck";</v>
      </c>
      <c r="H31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"%L�beck%";</v>
      </c>
    </row>
    <row r="314" spans="1:8" x14ac:dyDescent="0.35">
      <c r="A314" t="s">
        <v>436</v>
      </c>
      <c r="B314" t="s">
        <v>437</v>
      </c>
      <c r="C314" t="s">
        <v>33</v>
      </c>
      <c r="F31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"Springfield, MA";</v>
      </c>
      <c r="G314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"Springfield, MA";</v>
      </c>
      <c r="H31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"%MA%";</v>
      </c>
    </row>
    <row r="315" spans="1:8" x14ac:dyDescent="0.35">
      <c r="A315" t="s">
        <v>438</v>
      </c>
      <c r="B315" t="s">
        <v>439</v>
      </c>
      <c r="C315" t="s">
        <v>440</v>
      </c>
      <c r="F31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"Macedonia, the Former Yugoslav Republic of" WHERE LTRIM(RTRIM(Born_Country)) = "Skopje, Macedonia";</v>
      </c>
      <c r="G315" t="str">
        <f>"UPDATE atp SET Born_Country = "&amp;CHAR(34)&amp;Tabela1[[#This Row],[Bem]]&amp;CHAR(34)&amp;" WHERE Born_Country = "&amp;CHAR(34)&amp;Tabela1[[#This Row],[Mal (Original)]]&amp;CHAR(34)&amp;CHAR(59)</f>
        <v>UPDATE atp SET Born_Country = "Macedonia, the Former Yugoslav Republic of" WHERE Born_Country = "Skopje, Macedonia";</v>
      </c>
      <c r="H31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"Macedonia, the Former Yugoslav Republic of" WHERE Born_Country LIKE "%Macedonia%";</v>
      </c>
    </row>
    <row r="316" spans="1:8" x14ac:dyDescent="0.35">
      <c r="A316" t="s">
        <v>441</v>
      </c>
      <c r="B316" t="s">
        <v>441</v>
      </c>
      <c r="C316" t="s">
        <v>25</v>
      </c>
      <c r="F31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"Macerata";</v>
      </c>
      <c r="G316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"Macerata";</v>
      </c>
      <c r="H31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"%Macerata%";</v>
      </c>
    </row>
    <row r="317" spans="1:8" x14ac:dyDescent="0.35">
      <c r="A317" t="s">
        <v>442</v>
      </c>
      <c r="B317" t="s">
        <v>442</v>
      </c>
      <c r="C317" t="s">
        <v>13</v>
      </c>
      <c r="F31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"Madrid";</v>
      </c>
      <c r="G317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"Madrid";</v>
      </c>
      <c r="H31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"%Madrid%";</v>
      </c>
    </row>
    <row r="318" spans="1:8" x14ac:dyDescent="0.35">
      <c r="A318" t="s">
        <v>443</v>
      </c>
      <c r="B318" t="s">
        <v>443</v>
      </c>
      <c r="C318" t="s">
        <v>45</v>
      </c>
      <c r="F31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"Mar del Palta";</v>
      </c>
      <c r="G318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"Mar del Palta";</v>
      </c>
      <c r="H31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"%Mar del Palta%";</v>
      </c>
    </row>
    <row r="319" spans="1:8" x14ac:dyDescent="0.35">
      <c r="A319" t="s">
        <v>444</v>
      </c>
      <c r="B319" t="s">
        <v>444</v>
      </c>
      <c r="C319" t="s">
        <v>45</v>
      </c>
      <c r="F31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"Marco Juarez";</v>
      </c>
      <c r="G319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"Marco Juarez";</v>
      </c>
      <c r="H31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"%Marco Juarez%";</v>
      </c>
    </row>
    <row r="320" spans="1:8" x14ac:dyDescent="0.35">
      <c r="A320" t="s">
        <v>445</v>
      </c>
      <c r="B320" t="s">
        <v>445</v>
      </c>
      <c r="C320" t="s">
        <v>446</v>
      </c>
      <c r="F32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"Slovenia" WHERE LTRIM(RTRIM(Born_Country)) = "maribor";</v>
      </c>
      <c r="G320" t="str">
        <f>"UPDATE atp SET Born_Country = "&amp;CHAR(34)&amp;Tabela1[[#This Row],[Bem]]&amp;CHAR(34)&amp;" WHERE Born_Country = "&amp;CHAR(34)&amp;Tabela1[[#This Row],[Mal (Original)]]&amp;CHAR(34)&amp;CHAR(59)</f>
        <v>UPDATE atp SET Born_Country = "Slovenia" WHERE Born_Country = "maribor";</v>
      </c>
      <c r="H32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"Slovenia" WHERE Born_Country LIKE "%maribor%";</v>
      </c>
    </row>
    <row r="321" spans="1:8" x14ac:dyDescent="0.35">
      <c r="A321" t="s">
        <v>447</v>
      </c>
      <c r="B321" t="s">
        <v>447</v>
      </c>
      <c r="C321" t="s">
        <v>17</v>
      </c>
      <c r="F32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"Marseille";</v>
      </c>
      <c r="G321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"Marseille";</v>
      </c>
      <c r="H32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"%Marseille%";</v>
      </c>
    </row>
    <row r="322" spans="1:8" x14ac:dyDescent="0.35">
      <c r="A322" t="s">
        <v>448</v>
      </c>
      <c r="B322" t="s">
        <v>448</v>
      </c>
      <c r="C322" t="s">
        <v>17</v>
      </c>
      <c r="F32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"Martigues";</v>
      </c>
      <c r="G322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"Martigues";</v>
      </c>
      <c r="H32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"%Martigues%";</v>
      </c>
    </row>
    <row r="323" spans="1:8" x14ac:dyDescent="0.35">
      <c r="A323" t="s">
        <v>449</v>
      </c>
      <c r="B323" t="s">
        <v>450</v>
      </c>
      <c r="C323" t="s">
        <v>33</v>
      </c>
      <c r="F32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"Baltimore, Maryland";</v>
      </c>
      <c r="G323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"Baltimore, Maryland";</v>
      </c>
      <c r="H32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"%Maryland%";</v>
      </c>
    </row>
    <row r="324" spans="1:8" x14ac:dyDescent="0.35">
      <c r="A324" t="s">
        <v>451</v>
      </c>
      <c r="B324" t="s">
        <v>452</v>
      </c>
      <c r="C324" t="s">
        <v>84</v>
      </c>
      <c r="F32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"Sinop, Mato Grosso";</v>
      </c>
      <c r="G324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"Sinop, Mato Grosso";</v>
      </c>
      <c r="H32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"%Mato Grosso%";</v>
      </c>
    </row>
    <row r="325" spans="1:8" x14ac:dyDescent="0.35">
      <c r="A325" t="s">
        <v>453</v>
      </c>
      <c r="B325" t="s">
        <v>453</v>
      </c>
      <c r="C325" t="s">
        <v>15</v>
      </c>
      <c r="F32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"Melbourne";</v>
      </c>
      <c r="G325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"Melbourne";</v>
      </c>
      <c r="H32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"%Melbourne%";</v>
      </c>
    </row>
    <row r="326" spans="1:8" x14ac:dyDescent="0.35">
      <c r="A326" t="s">
        <v>454</v>
      </c>
      <c r="B326" t="s">
        <v>454</v>
      </c>
      <c r="C326" t="s">
        <v>45</v>
      </c>
      <c r="F32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"Mendoza";</v>
      </c>
      <c r="G326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"Mendoza";</v>
      </c>
      <c r="H32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"%Mendoza%";</v>
      </c>
    </row>
    <row r="327" spans="1:8" x14ac:dyDescent="0.35">
      <c r="A327" t="s">
        <v>455</v>
      </c>
      <c r="B327" t="s">
        <v>455</v>
      </c>
      <c r="C327" t="s">
        <v>45</v>
      </c>
      <c r="F32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"Merlo";</v>
      </c>
      <c r="G327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"Merlo";</v>
      </c>
      <c r="H32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"%Merlo%";</v>
      </c>
    </row>
    <row r="328" spans="1:8" x14ac:dyDescent="0.35">
      <c r="A328" t="s">
        <v>456</v>
      </c>
      <c r="B328" t="s">
        <v>456</v>
      </c>
      <c r="C328" t="s">
        <v>25</v>
      </c>
      <c r="F32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"Messina";</v>
      </c>
      <c r="G328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"Messina";</v>
      </c>
      <c r="H32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"%Messina%";</v>
      </c>
    </row>
    <row r="329" spans="1:8" x14ac:dyDescent="0.35">
      <c r="A329" t="s">
        <v>457</v>
      </c>
      <c r="B329" t="s">
        <v>458</v>
      </c>
      <c r="C329" t="s">
        <v>33</v>
      </c>
      <c r="F32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"Grayling, MI";</v>
      </c>
      <c r="G329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"Grayling, MI";</v>
      </c>
      <c r="H32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"%MI%";</v>
      </c>
    </row>
    <row r="330" spans="1:8" x14ac:dyDescent="0.35">
      <c r="A330" t="s">
        <v>459</v>
      </c>
      <c r="B330" t="s">
        <v>459</v>
      </c>
      <c r="C330" t="s">
        <v>33</v>
      </c>
      <c r="F33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"Miami";</v>
      </c>
      <c r="G330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"Miami";</v>
      </c>
      <c r="H33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"%Miami%";</v>
      </c>
    </row>
    <row r="331" spans="1:8" x14ac:dyDescent="0.35">
      <c r="A331" t="s">
        <v>460</v>
      </c>
      <c r="B331" t="s">
        <v>461</v>
      </c>
      <c r="C331" t="s">
        <v>33</v>
      </c>
      <c r="F33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"Detroit, Michigan";</v>
      </c>
      <c r="G33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"Detroit, Michigan";</v>
      </c>
      <c r="H33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"%Michigan%";</v>
      </c>
    </row>
    <row r="332" spans="1:8" x14ac:dyDescent="0.35">
      <c r="A332" t="s">
        <v>462</v>
      </c>
      <c r="B332" t="s">
        <v>462</v>
      </c>
      <c r="C332" t="s">
        <v>25</v>
      </c>
      <c r="F33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"Milano";</v>
      </c>
      <c r="G332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"Milano";</v>
      </c>
      <c r="H33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"%Milano%";</v>
      </c>
    </row>
    <row r="333" spans="1:8" x14ac:dyDescent="0.35">
      <c r="A333" t="s">
        <v>463</v>
      </c>
      <c r="B333" t="s">
        <v>463</v>
      </c>
      <c r="C333" t="s">
        <v>33</v>
      </c>
      <c r="F33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"Mineola";</v>
      </c>
      <c r="G333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"Mineola";</v>
      </c>
      <c r="H33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"%Mineola%";</v>
      </c>
    </row>
    <row r="334" spans="1:8" x14ac:dyDescent="0.35">
      <c r="A334" t="s">
        <v>464</v>
      </c>
      <c r="B334" t="s">
        <v>464</v>
      </c>
      <c r="C334" t="s">
        <v>72</v>
      </c>
      <c r="F33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"Belarus" WHERE LTRIM(RTRIM(Born_Country)) = "Minsk";</v>
      </c>
      <c r="G334" t="str">
        <f>"UPDATE atp SET Born_Country = "&amp;CHAR(34)&amp;Tabela1[[#This Row],[Bem]]&amp;CHAR(34)&amp;" WHERE Born_Country = "&amp;CHAR(34)&amp;Tabela1[[#This Row],[Mal (Original)]]&amp;CHAR(34)&amp;CHAR(59)</f>
        <v>UPDATE atp SET Born_Country = "Belarus" WHERE Born_Country = "Minsk";</v>
      </c>
      <c r="H33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"Belarus" WHERE Born_Country LIKE "%Minsk%";</v>
      </c>
    </row>
    <row r="335" spans="1:8" x14ac:dyDescent="0.35">
      <c r="A335" t="s">
        <v>465</v>
      </c>
      <c r="B335" t="s">
        <v>466</v>
      </c>
      <c r="C335" t="s">
        <v>33</v>
      </c>
      <c r="F33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"Minneapolis, MN";</v>
      </c>
      <c r="G335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"Minneapolis, MN";</v>
      </c>
      <c r="H33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"%MN%";</v>
      </c>
    </row>
    <row r="336" spans="1:8" x14ac:dyDescent="0.35">
      <c r="A336" t="s">
        <v>467</v>
      </c>
      <c r="B336" t="s">
        <v>468</v>
      </c>
      <c r="C336" t="s">
        <v>33</v>
      </c>
      <c r="F33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"St. Louis, MO";</v>
      </c>
      <c r="G336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"St. Louis, MO";</v>
      </c>
      <c r="H33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"%MO%";</v>
      </c>
    </row>
    <row r="337" spans="1:8" x14ac:dyDescent="0.35">
      <c r="A337" t="s">
        <v>469</v>
      </c>
      <c r="B337" t="s">
        <v>470</v>
      </c>
      <c r="C337" t="s">
        <v>177</v>
      </c>
      <c r="F33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"Moldova, Republic of" WHERE LTRIM(RTRIM(Born_Country)) = "Chisinau, Moldova";</v>
      </c>
      <c r="G337" t="str">
        <f>"UPDATE atp SET Born_Country = "&amp;CHAR(34)&amp;Tabela1[[#This Row],[Bem]]&amp;CHAR(34)&amp;" WHERE Born_Country = "&amp;CHAR(34)&amp;Tabela1[[#This Row],[Mal (Original)]]&amp;CHAR(34)&amp;CHAR(59)</f>
        <v>UPDATE atp SET Born_Country = "Moldova, Republic of" WHERE Born_Country = "Chisinau, Moldova";</v>
      </c>
      <c r="H33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"Moldova, Republic of" WHERE Born_Country LIKE "%Moldova%";</v>
      </c>
    </row>
    <row r="338" spans="1:8" x14ac:dyDescent="0.35">
      <c r="A338" t="s">
        <v>471</v>
      </c>
      <c r="B338" s="37" t="s">
        <v>471</v>
      </c>
      <c r="C338" s="37" t="s">
        <v>25</v>
      </c>
      <c r="F33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"Monselice";</v>
      </c>
      <c r="G338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"Monselice";</v>
      </c>
      <c r="H33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"%Monselice%";</v>
      </c>
    </row>
    <row r="339" spans="1:8" x14ac:dyDescent="0.35">
      <c r="A339" t="s">
        <v>472</v>
      </c>
      <c r="B339" t="s">
        <v>472</v>
      </c>
      <c r="C339" t="s">
        <v>25</v>
      </c>
      <c r="F33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"Monterotondo";</v>
      </c>
      <c r="G339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"Monterotondo";</v>
      </c>
      <c r="H33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"%Monterotondo%";</v>
      </c>
    </row>
    <row r="340" spans="1:8" x14ac:dyDescent="0.35">
      <c r="A340" t="s">
        <v>473</v>
      </c>
      <c r="B340" t="s">
        <v>473</v>
      </c>
      <c r="C340" t="s">
        <v>278</v>
      </c>
      <c r="F34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"Portugal" WHERE LTRIM(RTRIM(Born_Country)) = "Montijo";</v>
      </c>
      <c r="G340" t="str">
        <f>"UPDATE atp SET Born_Country = "&amp;CHAR(34)&amp;Tabela1[[#This Row],[Bem]]&amp;CHAR(34)&amp;" WHERE Born_Country = "&amp;CHAR(34)&amp;Tabela1[[#This Row],[Mal (Original)]]&amp;CHAR(34)&amp;CHAR(59)</f>
        <v>UPDATE atp SET Born_Country = "Portugal" WHERE Born_Country = "Montijo";</v>
      </c>
      <c r="H34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"Portugal" WHERE Born_Country LIKE "%Montijo%";</v>
      </c>
    </row>
    <row r="341" spans="1:8" x14ac:dyDescent="0.35">
      <c r="A341" t="s">
        <v>474</v>
      </c>
      <c r="B341" t="s">
        <v>474</v>
      </c>
      <c r="C341" t="s">
        <v>17</v>
      </c>
      <c r="F34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"Monto";</v>
      </c>
      <c r="G341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"Monto";</v>
      </c>
      <c r="H34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"%Monto%";</v>
      </c>
    </row>
    <row r="342" spans="1:8" x14ac:dyDescent="0.35">
      <c r="A342" t="s">
        <v>475</v>
      </c>
      <c r="B342" t="s">
        <v>475</v>
      </c>
      <c r="C342" t="s">
        <v>17</v>
      </c>
      <c r="F34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"Montpellier";</v>
      </c>
      <c r="G342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"Montpellier";</v>
      </c>
      <c r="H34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"%Montpellier%";</v>
      </c>
    </row>
    <row r="343" spans="1:8" x14ac:dyDescent="0.35">
      <c r="A343" t="s">
        <v>476</v>
      </c>
      <c r="B343" t="s">
        <v>476</v>
      </c>
      <c r="C343" t="s">
        <v>146</v>
      </c>
      <c r="F34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"Canada" WHERE LTRIM(RTRIM(Born_Country)) = "Montreal";</v>
      </c>
      <c r="G343" t="str">
        <f>"UPDATE atp SET Born_Country = "&amp;CHAR(34)&amp;Tabela1[[#This Row],[Bem]]&amp;CHAR(34)&amp;" WHERE Born_Country = "&amp;CHAR(34)&amp;Tabela1[[#This Row],[Mal (Original)]]&amp;CHAR(34)&amp;CHAR(59)</f>
        <v>UPDATE atp SET Born_Country = "Canada" WHERE Born_Country = "Montreal";</v>
      </c>
      <c r="H34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"Canada" WHERE Born_Country LIKE "%Montreal%";</v>
      </c>
    </row>
    <row r="344" spans="1:8" x14ac:dyDescent="0.35">
      <c r="A344" t="s">
        <v>477</v>
      </c>
      <c r="B344" t="s">
        <v>477</v>
      </c>
      <c r="C344" t="s">
        <v>131</v>
      </c>
      <c r="F34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"Moravska Trebova";</v>
      </c>
      <c r="G344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"Moravska Trebova";</v>
      </c>
      <c r="H34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"%Moravska Trebova%";</v>
      </c>
    </row>
    <row r="345" spans="1:8" x14ac:dyDescent="0.35">
      <c r="A345" t="s">
        <v>478</v>
      </c>
      <c r="B345" t="s">
        <v>478</v>
      </c>
      <c r="C345" t="s">
        <v>284</v>
      </c>
      <c r="F34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"Russian Federation" WHERE LTRIM(RTRIM(Born_Country)) = "Moscow";</v>
      </c>
      <c r="G345" t="str">
        <f>"UPDATE atp SET Born_Country = "&amp;CHAR(34)&amp;Tabela1[[#This Row],[Bem]]&amp;CHAR(34)&amp;" WHERE Born_Country = "&amp;CHAR(34)&amp;Tabela1[[#This Row],[Mal (Original)]]&amp;CHAR(34)&amp;CHAR(59)</f>
        <v>UPDATE atp SET Born_Country = "Russian Federation" WHERE Born_Country = "Moscow";</v>
      </c>
      <c r="H34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"Russian Federation" WHERE Born_Country LIKE "%Moscow%";</v>
      </c>
    </row>
    <row r="346" spans="1:8" x14ac:dyDescent="0.35">
      <c r="A346" t="s">
        <v>479</v>
      </c>
      <c r="B346" t="s">
        <v>480</v>
      </c>
      <c r="C346" t="s">
        <v>33</v>
      </c>
      <c r="F34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"Hattiesburg, MS";</v>
      </c>
      <c r="G346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"Hattiesburg, MS";</v>
      </c>
      <c r="H34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"%MS%";</v>
      </c>
    </row>
    <row r="347" spans="1:8" x14ac:dyDescent="0.35">
      <c r="A347" t="s">
        <v>481</v>
      </c>
      <c r="B347" t="s">
        <v>481</v>
      </c>
      <c r="C347" t="s">
        <v>11</v>
      </c>
      <c r="F34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"Muenster";</v>
      </c>
      <c r="G347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"Muenster";</v>
      </c>
      <c r="H34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"%Muenster%";</v>
      </c>
    </row>
    <row r="348" spans="1:8" x14ac:dyDescent="0.35">
      <c r="A348" t="s">
        <v>482</v>
      </c>
      <c r="B348" t="s">
        <v>482</v>
      </c>
      <c r="C348" t="s">
        <v>86</v>
      </c>
      <c r="F34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"India" WHERE LTRIM(RTRIM(Born_Country)) = "Mumbai";</v>
      </c>
      <c r="G348" t="str">
        <f>"UPDATE atp SET Born_Country = "&amp;CHAR(34)&amp;Tabela1[[#This Row],[Bem]]&amp;CHAR(34)&amp;" WHERE Born_Country = "&amp;CHAR(34)&amp;Tabela1[[#This Row],[Mal (Original)]]&amp;CHAR(34)&amp;CHAR(59)</f>
        <v>UPDATE atp SET Born_Country = "India" WHERE Born_Country = "Mumbai";</v>
      </c>
      <c r="H34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"India" WHERE Born_Country LIKE "%Mumbai%";</v>
      </c>
    </row>
    <row r="349" spans="1:8" x14ac:dyDescent="0.35">
      <c r="A349" t="s">
        <v>483</v>
      </c>
      <c r="B349" t="s">
        <v>483</v>
      </c>
      <c r="C349" t="s">
        <v>11</v>
      </c>
      <c r="F34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"Munich";</v>
      </c>
      <c r="G349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"Munich";</v>
      </c>
      <c r="H34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"%Munich%";</v>
      </c>
    </row>
    <row r="350" spans="1:8" x14ac:dyDescent="0.35">
      <c r="A350" t="s">
        <v>484</v>
      </c>
      <c r="B350" t="s">
        <v>484</v>
      </c>
      <c r="C350" t="s">
        <v>33</v>
      </c>
      <c r="F35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"Murrieta";</v>
      </c>
      <c r="G350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"Murrieta";</v>
      </c>
      <c r="H35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"%Murrieta%";</v>
      </c>
    </row>
    <row r="351" spans="1:8" x14ac:dyDescent="0.35">
      <c r="A351" t="s">
        <v>485</v>
      </c>
      <c r="B351" t="s">
        <v>485</v>
      </c>
      <c r="C351" t="s">
        <v>86</v>
      </c>
      <c r="F35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"India" WHERE LTRIM(RTRIM(Born_Country)) = "Mysore";</v>
      </c>
      <c r="G351" t="str">
        <f>"UPDATE atp SET Born_Country = "&amp;CHAR(34)&amp;Tabela1[[#This Row],[Bem]]&amp;CHAR(34)&amp;" WHERE Born_Country = "&amp;CHAR(34)&amp;Tabela1[[#This Row],[Mal (Original)]]&amp;CHAR(34)&amp;CHAR(59)</f>
        <v>UPDATE atp SET Born_Country = "India" WHERE Born_Country = "Mysore";</v>
      </c>
      <c r="H35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"India" WHERE Born_Country LIKE "%Mysore%";</v>
      </c>
    </row>
    <row r="352" spans="1:8" x14ac:dyDescent="0.35">
      <c r="A352" t="s">
        <v>486</v>
      </c>
      <c r="B352" t="s">
        <v>486</v>
      </c>
      <c r="C352" t="s">
        <v>11</v>
      </c>
      <c r="F35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"M�nchengladbach";</v>
      </c>
      <c r="G352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"M�nchengladbach";</v>
      </c>
      <c r="H35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"%M�nchengladbach%";</v>
      </c>
    </row>
    <row r="353" spans="1:8" x14ac:dyDescent="0.35">
      <c r="A353" t="s">
        <v>487</v>
      </c>
      <c r="B353" t="s">
        <v>487</v>
      </c>
      <c r="C353" t="s">
        <v>275</v>
      </c>
      <c r="F35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"Japan" WHERE LTRIM(RTRIM(Born_Country)) = "Nagoya";</v>
      </c>
      <c r="G353" t="str">
        <f>"UPDATE atp SET Born_Country = "&amp;CHAR(34)&amp;Tabela1[[#This Row],[Bem]]&amp;CHAR(34)&amp;" WHERE Born_Country = "&amp;CHAR(34)&amp;Tabela1[[#This Row],[Mal (Original)]]&amp;CHAR(34)&amp;CHAR(59)</f>
        <v>UPDATE atp SET Born_Country = "Japan" WHERE Born_Country = "Nagoya";</v>
      </c>
      <c r="H35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"Japan" WHERE Born_Country LIKE "%Nagoya%";</v>
      </c>
    </row>
    <row r="354" spans="1:8" x14ac:dyDescent="0.35">
      <c r="A354" t="s">
        <v>488</v>
      </c>
      <c r="B354" t="s">
        <v>488</v>
      </c>
      <c r="C354" t="s">
        <v>489</v>
      </c>
      <c r="F35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"Uzbekistan" WHERE LTRIM(RTRIM(Born_Country)) = "Namangan";</v>
      </c>
      <c r="G354" t="str">
        <f>"UPDATE atp SET Born_Country = "&amp;CHAR(34)&amp;Tabela1[[#This Row],[Bem]]&amp;CHAR(34)&amp;" WHERE Born_Country = "&amp;CHAR(34)&amp;Tabela1[[#This Row],[Mal (Original)]]&amp;CHAR(34)&amp;CHAR(59)</f>
        <v>UPDATE atp SET Born_Country = "Uzbekistan" WHERE Born_Country = "Namangan";</v>
      </c>
      <c r="H35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"Uzbekistan" WHERE Born_Country LIKE "%Namangan%";</v>
      </c>
    </row>
    <row r="355" spans="1:8" x14ac:dyDescent="0.35">
      <c r="A355" t="s">
        <v>490</v>
      </c>
      <c r="B355" t="s">
        <v>490</v>
      </c>
      <c r="C355" t="s">
        <v>124</v>
      </c>
      <c r="F35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"Belgium" WHERE LTRIM(RTRIM(Born_Country)) = "Namur";</v>
      </c>
      <c r="G355" t="str">
        <f>"UPDATE atp SET Born_Country = "&amp;CHAR(34)&amp;Tabela1[[#This Row],[Bem]]&amp;CHAR(34)&amp;" WHERE Born_Country = "&amp;CHAR(34)&amp;Tabela1[[#This Row],[Mal (Original)]]&amp;CHAR(34)&amp;CHAR(59)</f>
        <v>UPDATE atp SET Born_Country = "Belgium" WHERE Born_Country = "Namur";</v>
      </c>
      <c r="H35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"Belgium" WHERE Born_Country LIKE "%Namur%";</v>
      </c>
    </row>
    <row r="356" spans="1:8" x14ac:dyDescent="0.35">
      <c r="A356" t="s">
        <v>491</v>
      </c>
      <c r="B356" t="s">
        <v>492</v>
      </c>
      <c r="C356" t="s">
        <v>33</v>
      </c>
      <c r="F35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"Wilmington, NC";</v>
      </c>
      <c r="G356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"Wilmington, NC";</v>
      </c>
      <c r="H35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"%NC%";</v>
      </c>
    </row>
    <row r="357" spans="1:8" x14ac:dyDescent="0.35">
      <c r="A357" t="s">
        <v>493</v>
      </c>
      <c r="B357" t="s">
        <v>493</v>
      </c>
      <c r="C357" t="s">
        <v>17</v>
      </c>
      <c r="F35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"Neuilly-sur-Seine";</v>
      </c>
      <c r="G357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"Neuilly-sur-Seine";</v>
      </c>
      <c r="H35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"%Neuilly-sur-Seine%";</v>
      </c>
    </row>
    <row r="358" spans="1:8" x14ac:dyDescent="0.35">
      <c r="A358" t="s">
        <v>494</v>
      </c>
      <c r="B358" t="s">
        <v>494</v>
      </c>
      <c r="C358" t="s">
        <v>55</v>
      </c>
      <c r="F35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"New Zealand" WHERE LTRIM(RTRIM(Born_Country)) = "New Plymouth";</v>
      </c>
      <c r="G358" t="str">
        <f>"UPDATE atp SET Born_Country = "&amp;CHAR(34)&amp;Tabela1[[#This Row],[Bem]]&amp;CHAR(34)&amp;" WHERE Born_Country = "&amp;CHAR(34)&amp;Tabela1[[#This Row],[Mal (Original)]]&amp;CHAR(34)&amp;CHAR(59)</f>
        <v>UPDATE atp SET Born_Country = "New Zealand" WHERE Born_Country = "New Plymouth";</v>
      </c>
      <c r="H35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"New Zealand" WHERE Born_Country LIKE "%New Plymouth%";</v>
      </c>
    </row>
    <row r="359" spans="1:8" x14ac:dyDescent="0.35">
      <c r="A359" t="s">
        <v>495</v>
      </c>
      <c r="B359" t="s">
        <v>495</v>
      </c>
      <c r="C359" t="s">
        <v>167</v>
      </c>
      <c r="F35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"Taiwan, Province of China" WHERE LTRIM(RTRIM(Born_Country)) = "New Taipei City";</v>
      </c>
      <c r="G359" t="str">
        <f>"UPDATE atp SET Born_Country = "&amp;CHAR(34)&amp;Tabela1[[#This Row],[Bem]]&amp;CHAR(34)&amp;" WHERE Born_Country = "&amp;CHAR(34)&amp;Tabela1[[#This Row],[Mal (Original)]]&amp;CHAR(34)&amp;CHAR(59)</f>
        <v>UPDATE atp SET Born_Country = "Taiwan, Province of China" WHERE Born_Country = "New Taipei City";</v>
      </c>
      <c r="H35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"Taiwan, Province of China" WHERE Born_Country LIKE "%New Taipei City%";</v>
      </c>
    </row>
    <row r="360" spans="1:8" x14ac:dyDescent="0.35">
      <c r="A360" t="s">
        <v>496</v>
      </c>
      <c r="B360" t="s">
        <v>496</v>
      </c>
      <c r="C360" t="s">
        <v>33</v>
      </c>
      <c r="F36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"New York";</v>
      </c>
      <c r="G360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"New York";</v>
      </c>
      <c r="H36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"%New York%";</v>
      </c>
    </row>
    <row r="361" spans="1:8" x14ac:dyDescent="0.35">
      <c r="A361" t="s">
        <v>497</v>
      </c>
      <c r="B361" t="s">
        <v>497</v>
      </c>
      <c r="C361" t="s">
        <v>33</v>
      </c>
      <c r="F36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"New York City";</v>
      </c>
      <c r="G36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"New York City";</v>
      </c>
      <c r="H36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"%New York City%";</v>
      </c>
    </row>
    <row r="362" spans="1:8" x14ac:dyDescent="0.35">
      <c r="A362" t="s">
        <v>498</v>
      </c>
      <c r="B362" t="s">
        <v>498</v>
      </c>
      <c r="C362" t="s">
        <v>33</v>
      </c>
      <c r="F36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"New York New York";</v>
      </c>
      <c r="G362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"New York New York";</v>
      </c>
      <c r="H36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"%New York New York%";</v>
      </c>
    </row>
    <row r="363" spans="1:8" x14ac:dyDescent="0.35">
      <c r="A363" t="s">
        <v>499</v>
      </c>
      <c r="B363" t="s">
        <v>499</v>
      </c>
      <c r="C363" t="s">
        <v>23</v>
      </c>
      <c r="F36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"Newcastle upon Tyne";</v>
      </c>
      <c r="G363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"Newcastle upon Tyne";</v>
      </c>
      <c r="H36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"%Newcastle upon Tyne%";</v>
      </c>
    </row>
    <row r="364" spans="1:8" x14ac:dyDescent="0.35">
      <c r="A364" t="s">
        <v>500</v>
      </c>
      <c r="B364" t="s">
        <v>500</v>
      </c>
      <c r="C364" t="s">
        <v>146</v>
      </c>
      <c r="F36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"Canada" WHERE LTRIM(RTRIM(Born_Country)) = "Newmarket";</v>
      </c>
      <c r="G364" t="str">
        <f>"UPDATE atp SET Born_Country = "&amp;CHAR(34)&amp;Tabela1[[#This Row],[Bem]]&amp;CHAR(34)&amp;" WHERE Born_Country = "&amp;CHAR(34)&amp;Tabela1[[#This Row],[Mal (Original)]]&amp;CHAR(34)&amp;CHAR(59)</f>
        <v>UPDATE atp SET Born_Country = "Canada" WHERE Born_Country = "Newmarket";</v>
      </c>
      <c r="H36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"Canada" WHERE Born_Country LIKE "%Newmarket%";</v>
      </c>
    </row>
    <row r="365" spans="1:8" x14ac:dyDescent="0.35">
      <c r="A365" t="s">
        <v>501</v>
      </c>
      <c r="B365" t="s">
        <v>501</v>
      </c>
      <c r="C365" t="s">
        <v>33</v>
      </c>
      <c r="F36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"Newport";</v>
      </c>
      <c r="G365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"Newport";</v>
      </c>
      <c r="H36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"%Newport%";</v>
      </c>
    </row>
    <row r="366" spans="1:8" x14ac:dyDescent="0.35">
      <c r="A366" t="s">
        <v>502</v>
      </c>
      <c r="B366" t="s">
        <v>502</v>
      </c>
      <c r="C366" t="s">
        <v>17</v>
      </c>
      <c r="F36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"NIMES";</v>
      </c>
      <c r="G366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"NIMES";</v>
      </c>
      <c r="H36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"%NIMES%";</v>
      </c>
    </row>
    <row r="367" spans="1:8" x14ac:dyDescent="0.35">
      <c r="A367" t="s">
        <v>503</v>
      </c>
      <c r="B367" t="s">
        <v>503</v>
      </c>
      <c r="C367" t="s">
        <v>275</v>
      </c>
      <c r="F36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"Japan" WHERE LTRIM(RTRIM(Born_Country)) = "nishinomiya";</v>
      </c>
      <c r="G367" t="str">
        <f>"UPDATE atp SET Born_Country = "&amp;CHAR(34)&amp;Tabela1[[#This Row],[Bem]]&amp;CHAR(34)&amp;" WHERE Born_Country = "&amp;CHAR(34)&amp;Tabela1[[#This Row],[Mal (Original)]]&amp;CHAR(34)&amp;CHAR(59)</f>
        <v>UPDATE atp SET Born_Country = "Japan" WHERE Born_Country = "nishinomiya";</v>
      </c>
      <c r="H36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"Japan" WHERE Born_Country LIKE "%nishinomiya%";</v>
      </c>
    </row>
    <row r="368" spans="1:8" x14ac:dyDescent="0.35">
      <c r="A368" t="s">
        <v>504</v>
      </c>
      <c r="B368" t="s">
        <v>505</v>
      </c>
      <c r="C368" t="s">
        <v>33</v>
      </c>
      <c r="F36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"Hoboken, NJ";</v>
      </c>
      <c r="G368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"Hoboken, NJ";</v>
      </c>
      <c r="H36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"%NJ%";</v>
      </c>
    </row>
    <row r="369" spans="1:8" x14ac:dyDescent="0.35">
      <c r="A369" t="s">
        <v>506</v>
      </c>
      <c r="B369" t="s">
        <v>506</v>
      </c>
      <c r="C369" t="s">
        <v>17</v>
      </c>
      <c r="F36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"Nogent sur marne";</v>
      </c>
      <c r="G369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"Nogent sur marne";</v>
      </c>
      <c r="H36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"%Nogent sur marne%";</v>
      </c>
    </row>
    <row r="370" spans="1:8" x14ac:dyDescent="0.35">
      <c r="A370" t="s">
        <v>507</v>
      </c>
      <c r="B370" t="s">
        <v>508</v>
      </c>
      <c r="C370" t="s">
        <v>23</v>
      </c>
      <c r="F37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"Norwich, Norfolk";</v>
      </c>
      <c r="G370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"Norwich, Norfolk";</v>
      </c>
      <c r="H37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"%Norfolk%";</v>
      </c>
    </row>
    <row r="371" spans="1:8" x14ac:dyDescent="0.35">
      <c r="A371" t="s">
        <v>509</v>
      </c>
      <c r="B371" t="s">
        <v>510</v>
      </c>
      <c r="C371" t="s">
        <v>33</v>
      </c>
      <c r="F37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"Brevard, North Carolina";</v>
      </c>
      <c r="G37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"Brevard, North Carolina";</v>
      </c>
      <c r="H37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"%North Carolina%";</v>
      </c>
    </row>
    <row r="372" spans="1:8" x14ac:dyDescent="0.35">
      <c r="A372" t="s">
        <v>511</v>
      </c>
      <c r="B372" t="s">
        <v>512</v>
      </c>
      <c r="C372" t="s">
        <v>284</v>
      </c>
      <c r="F37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"Russian Federation" WHERE LTRIM(RTRIM(Born_Country)) = "Vladikavkaz, North-Ossetia";</v>
      </c>
      <c r="G372" t="str">
        <f>"UPDATE atp SET Born_Country = "&amp;CHAR(34)&amp;Tabela1[[#This Row],[Bem]]&amp;CHAR(34)&amp;" WHERE Born_Country = "&amp;CHAR(34)&amp;Tabela1[[#This Row],[Mal (Original)]]&amp;CHAR(34)&amp;CHAR(59)</f>
        <v>UPDATE atp SET Born_Country = "Russian Federation" WHERE Born_Country = "Vladikavkaz, North-Ossetia";</v>
      </c>
      <c r="H37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"Russian Federation" WHERE Born_Country LIKE "%North-Ossetia%";</v>
      </c>
    </row>
    <row r="373" spans="1:8" x14ac:dyDescent="0.35">
      <c r="A373" t="s">
        <v>513</v>
      </c>
      <c r="B373" t="s">
        <v>513</v>
      </c>
      <c r="C373" t="s">
        <v>23</v>
      </c>
      <c r="F37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"Norwich";</v>
      </c>
      <c r="G373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"Norwich";</v>
      </c>
      <c r="H37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"%Norwich%";</v>
      </c>
    </row>
    <row r="374" spans="1:8" x14ac:dyDescent="0.35">
      <c r="A374" t="s">
        <v>514</v>
      </c>
      <c r="B374" t="s">
        <v>514</v>
      </c>
      <c r="C374" t="s">
        <v>23</v>
      </c>
      <c r="F37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"Nottingham";</v>
      </c>
      <c r="G374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"Nottingham";</v>
      </c>
      <c r="H37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"%Nottingham%";</v>
      </c>
    </row>
    <row r="375" spans="1:8" x14ac:dyDescent="0.35">
      <c r="A375" t="s">
        <v>515</v>
      </c>
      <c r="B375" t="s">
        <v>515</v>
      </c>
      <c r="C375" t="s">
        <v>17</v>
      </c>
      <c r="F37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"Noumea";</v>
      </c>
      <c r="G375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"Noumea";</v>
      </c>
      <c r="H37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"%Noumea%";</v>
      </c>
    </row>
    <row r="376" spans="1:8" x14ac:dyDescent="0.35">
      <c r="A376" t="s">
        <v>516</v>
      </c>
      <c r="B376" t="s">
        <v>516</v>
      </c>
      <c r="C376" t="s">
        <v>17</v>
      </c>
      <c r="F37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"Noum�a";</v>
      </c>
      <c r="G376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"Noum�a";</v>
      </c>
      <c r="H37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"%Noum�a%";</v>
      </c>
    </row>
    <row r="377" spans="1:8" x14ac:dyDescent="0.35">
      <c r="A377" t="s">
        <v>517</v>
      </c>
      <c r="B377" t="s">
        <v>517</v>
      </c>
      <c r="C377" t="s">
        <v>25</v>
      </c>
      <c r="F37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"Novara";</v>
      </c>
      <c r="G377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"Novara";</v>
      </c>
      <c r="H37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"%Novara%";</v>
      </c>
    </row>
    <row r="378" spans="1:8" x14ac:dyDescent="0.35">
      <c r="A378" t="s">
        <v>518</v>
      </c>
      <c r="B378" t="s">
        <v>518</v>
      </c>
      <c r="C378" t="s">
        <v>82</v>
      </c>
      <c r="F37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"Serbia" WHERE LTRIM(RTRIM(Born_Country)) = "Novi Sad";</v>
      </c>
      <c r="G378" t="str">
        <f>"UPDATE atp SET Born_Country = "&amp;CHAR(34)&amp;Tabela1[[#This Row],[Bem]]&amp;CHAR(34)&amp;" WHERE Born_Country = "&amp;CHAR(34)&amp;Tabela1[[#This Row],[Mal (Original)]]&amp;CHAR(34)&amp;CHAR(59)</f>
        <v>UPDATE atp SET Born_Country = "Serbia" WHERE Born_Country = "Novi Sad";</v>
      </c>
      <c r="H37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"Serbia" WHERE Born_Country LIKE "%Novi Sad%";</v>
      </c>
    </row>
    <row r="379" spans="1:8" x14ac:dyDescent="0.35">
      <c r="A379" t="s">
        <v>519</v>
      </c>
      <c r="B379" t="s">
        <v>519</v>
      </c>
      <c r="C379" t="s">
        <v>284</v>
      </c>
      <c r="F37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"Russian Federation" WHERE LTRIM(RTRIM(Born_Country)) = "novosibirsk";</v>
      </c>
      <c r="G379" t="str">
        <f>"UPDATE atp SET Born_Country = "&amp;CHAR(34)&amp;Tabela1[[#This Row],[Bem]]&amp;CHAR(34)&amp;" WHERE Born_Country = "&amp;CHAR(34)&amp;Tabela1[[#This Row],[Mal (Original)]]&amp;CHAR(34)&amp;CHAR(59)</f>
        <v>UPDATE atp SET Born_Country = "Russian Federation" WHERE Born_Country = "novosibirsk";</v>
      </c>
      <c r="H37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"Russian Federation" WHERE Born_Country LIKE "%novosibirsk%";</v>
      </c>
    </row>
    <row r="380" spans="1:8" x14ac:dyDescent="0.35">
      <c r="A380" t="s">
        <v>520</v>
      </c>
      <c r="B380" t="s">
        <v>520</v>
      </c>
      <c r="C380" t="s">
        <v>489</v>
      </c>
      <c r="F38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"Uzbekistan" WHERE LTRIM(RTRIM(Born_Country)) = "Nukus";</v>
      </c>
      <c r="G380" t="str">
        <f>"UPDATE atp SET Born_Country = "&amp;CHAR(34)&amp;Tabela1[[#This Row],[Bem]]&amp;CHAR(34)&amp;" WHERE Born_Country = "&amp;CHAR(34)&amp;Tabela1[[#This Row],[Mal (Original)]]&amp;CHAR(34)&amp;CHAR(59)</f>
        <v>UPDATE atp SET Born_Country = "Uzbekistan" WHERE Born_Country = "Nukus";</v>
      </c>
      <c r="H38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"Uzbekistan" WHERE Born_Country LIKE "%Nukus%";</v>
      </c>
    </row>
    <row r="381" spans="1:8" x14ac:dyDescent="0.35">
      <c r="A381" t="s">
        <v>521</v>
      </c>
      <c r="B381" t="s">
        <v>521</v>
      </c>
      <c r="C381" t="s">
        <v>11</v>
      </c>
      <c r="F38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"Nuremberg";</v>
      </c>
      <c r="G381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"Nuremberg";</v>
      </c>
      <c r="H38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"%Nuremberg%";</v>
      </c>
    </row>
    <row r="382" spans="1:8" x14ac:dyDescent="0.35">
      <c r="A382" t="s">
        <v>522</v>
      </c>
      <c r="B382" t="s">
        <v>522</v>
      </c>
      <c r="C382" t="s">
        <v>11</v>
      </c>
      <c r="F38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"Nurtingen";</v>
      </c>
      <c r="G382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"Nurtingen";</v>
      </c>
      <c r="H38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"%Nurtingen%";</v>
      </c>
    </row>
    <row r="383" spans="1:8" x14ac:dyDescent="0.35">
      <c r="A383" t="s">
        <v>523</v>
      </c>
      <c r="B383" t="s">
        <v>524</v>
      </c>
      <c r="C383" t="s">
        <v>33</v>
      </c>
      <c r="F38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"Merrick, NY";</v>
      </c>
      <c r="G383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"Merrick, NY";</v>
      </c>
      <c r="H38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"%NY%";</v>
      </c>
    </row>
    <row r="384" spans="1:8" x14ac:dyDescent="0.35">
      <c r="A384" t="s">
        <v>525</v>
      </c>
      <c r="B384" t="s">
        <v>525</v>
      </c>
      <c r="C384" t="s">
        <v>146</v>
      </c>
      <c r="F38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"Canada" WHERE LTRIM(RTRIM(Born_Country)) = "Oakville";</v>
      </c>
      <c r="G384" t="str">
        <f>"UPDATE atp SET Born_Country = "&amp;CHAR(34)&amp;Tabela1[[#This Row],[Bem]]&amp;CHAR(34)&amp;" WHERE Born_Country = "&amp;CHAR(34)&amp;Tabela1[[#This Row],[Mal (Original)]]&amp;CHAR(34)&amp;CHAR(59)</f>
        <v>UPDATE atp SET Born_Country = "Canada" WHERE Born_Country = "Oakville";</v>
      </c>
      <c r="H38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"Canada" WHERE Born_Country LIKE "%Oakville%";</v>
      </c>
    </row>
    <row r="385" spans="1:8" x14ac:dyDescent="0.35">
      <c r="A385" t="s">
        <v>526</v>
      </c>
      <c r="B385" t="s">
        <v>527</v>
      </c>
      <c r="C385" t="s">
        <v>33</v>
      </c>
      <c r="F38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"Medina, OH";</v>
      </c>
      <c r="G385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"Medina, OH";</v>
      </c>
      <c r="H38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"%OH%";</v>
      </c>
    </row>
    <row r="386" spans="1:8" x14ac:dyDescent="0.35">
      <c r="A386" t="s">
        <v>528</v>
      </c>
      <c r="B386" t="s">
        <v>529</v>
      </c>
      <c r="C386" t="s">
        <v>33</v>
      </c>
      <c r="F38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"Massilon, Ohio";</v>
      </c>
      <c r="G386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"Massilon, Ohio";</v>
      </c>
      <c r="H38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"%Ohio%";</v>
      </c>
    </row>
    <row r="387" spans="1:8" x14ac:dyDescent="0.35">
      <c r="A387" t="s">
        <v>530</v>
      </c>
      <c r="B387" t="s">
        <v>530</v>
      </c>
      <c r="C387" t="s">
        <v>275</v>
      </c>
      <c r="F38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"Japan" WHERE LTRIM(RTRIM(Born_Country)) = "Okayama";</v>
      </c>
      <c r="G387" t="str">
        <f>"UPDATE atp SET Born_Country = "&amp;CHAR(34)&amp;Tabela1[[#This Row],[Bem]]&amp;CHAR(34)&amp;" WHERE Born_Country = "&amp;CHAR(34)&amp;Tabela1[[#This Row],[Mal (Original)]]&amp;CHAR(34)&amp;CHAR(59)</f>
        <v>UPDATE atp SET Born_Country = "Japan" WHERE Born_Country = "Okayama";</v>
      </c>
      <c r="H38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"Japan" WHERE Born_Country LIKE "%Okayama%";</v>
      </c>
    </row>
    <row r="388" spans="1:8" x14ac:dyDescent="0.35">
      <c r="A388" t="s">
        <v>531</v>
      </c>
      <c r="B388" t="s">
        <v>531</v>
      </c>
      <c r="C388" t="s">
        <v>33</v>
      </c>
      <c r="F38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"Olathe";</v>
      </c>
      <c r="G388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"Olathe";</v>
      </c>
      <c r="H38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"%Olathe%";</v>
      </c>
    </row>
    <row r="389" spans="1:8" x14ac:dyDescent="0.35">
      <c r="A389" t="s">
        <v>532</v>
      </c>
      <c r="B389" t="s">
        <v>532</v>
      </c>
      <c r="C389" t="s">
        <v>278</v>
      </c>
      <c r="F38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"Portugal" WHERE LTRIM(RTRIM(Born_Country)) = "Oliveira de Azem�is";</v>
      </c>
      <c r="G389" t="str">
        <f>"UPDATE atp SET Born_Country = "&amp;CHAR(34)&amp;Tabela1[[#This Row],[Bem]]&amp;CHAR(34)&amp;" WHERE Born_Country = "&amp;CHAR(34)&amp;Tabela1[[#This Row],[Mal (Original)]]&amp;CHAR(34)&amp;CHAR(59)</f>
        <v>UPDATE atp SET Born_Country = "Portugal" WHERE Born_Country = "Oliveira de Azem�is";</v>
      </c>
      <c r="H38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"Portugal" WHERE Born_Country LIKE "%Oliveira de Azem�is%";</v>
      </c>
    </row>
    <row r="390" spans="1:8" x14ac:dyDescent="0.35">
      <c r="A390" t="s">
        <v>533</v>
      </c>
      <c r="B390" t="s">
        <v>533</v>
      </c>
      <c r="C390" t="s">
        <v>33</v>
      </c>
      <c r="F39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"Olney";</v>
      </c>
      <c r="G390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"Olney";</v>
      </c>
      <c r="H39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"%Olney%";</v>
      </c>
    </row>
    <row r="391" spans="1:8" x14ac:dyDescent="0.35">
      <c r="A391" t="s">
        <v>534</v>
      </c>
      <c r="B391" t="s">
        <v>534</v>
      </c>
      <c r="C391" t="s">
        <v>33</v>
      </c>
      <c r="F39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"Omaha";</v>
      </c>
      <c r="G39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"Omaha";</v>
      </c>
      <c r="H39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"%Omaha%";</v>
      </c>
    </row>
    <row r="392" spans="1:8" x14ac:dyDescent="0.35">
      <c r="A392" t="s">
        <v>535</v>
      </c>
      <c r="B392" t="s">
        <v>536</v>
      </c>
      <c r="C392" t="s">
        <v>33</v>
      </c>
      <c r="F39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"The Dalles, OR";</v>
      </c>
      <c r="G392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"The Dalles, OR";</v>
      </c>
      <c r="H39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"%OR%";</v>
      </c>
    </row>
    <row r="393" spans="1:8" x14ac:dyDescent="0.35">
      <c r="A393" t="s">
        <v>537</v>
      </c>
      <c r="B393" t="s">
        <v>537</v>
      </c>
      <c r="C393" t="s">
        <v>538</v>
      </c>
      <c r="F39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"Algeria" WHERE LTRIM(RTRIM(Born_Country)) = "oran";</v>
      </c>
      <c r="G393" t="str">
        <f>"UPDATE atp SET Born_Country = "&amp;CHAR(34)&amp;Tabela1[[#This Row],[Bem]]&amp;CHAR(34)&amp;" WHERE Born_Country = "&amp;CHAR(34)&amp;Tabela1[[#This Row],[Mal (Original)]]&amp;CHAR(34)&amp;CHAR(59)</f>
        <v>UPDATE atp SET Born_Country = "Algeria" WHERE Born_Country = "oran";</v>
      </c>
      <c r="H39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"Algeria" WHERE Born_Country LIKE "%oran%";</v>
      </c>
    </row>
    <row r="394" spans="1:8" x14ac:dyDescent="0.35">
      <c r="A394" t="s">
        <v>539</v>
      </c>
      <c r="B394" t="s">
        <v>539</v>
      </c>
      <c r="C394" t="s">
        <v>284</v>
      </c>
      <c r="F39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"Russian Federation" WHERE LTRIM(RTRIM(Born_Country)) = "Orenbourg";</v>
      </c>
      <c r="G394" t="str">
        <f>"UPDATE atp SET Born_Country = "&amp;CHAR(34)&amp;Tabela1[[#This Row],[Bem]]&amp;CHAR(34)&amp;" WHERE Born_Country = "&amp;CHAR(34)&amp;Tabela1[[#This Row],[Mal (Original)]]&amp;CHAR(34)&amp;CHAR(59)</f>
        <v>UPDATE atp SET Born_Country = "Russian Federation" WHERE Born_Country = "Orenbourg";</v>
      </c>
      <c r="H39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"Russian Federation" WHERE Born_Country LIKE "%Orenbourg%";</v>
      </c>
    </row>
    <row r="395" spans="1:8" x14ac:dyDescent="0.35">
      <c r="A395" t="s">
        <v>540</v>
      </c>
      <c r="B395" t="s">
        <v>540</v>
      </c>
      <c r="C395" t="s">
        <v>275</v>
      </c>
      <c r="F39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"Japan" WHERE LTRIM(RTRIM(Born_Country)) = "Osaka";</v>
      </c>
      <c r="G395" t="str">
        <f>"UPDATE atp SET Born_Country = "&amp;CHAR(34)&amp;Tabela1[[#This Row],[Bem]]&amp;CHAR(34)&amp;" WHERE Born_Country = "&amp;CHAR(34)&amp;Tabela1[[#This Row],[Mal (Original)]]&amp;CHAR(34)&amp;CHAR(59)</f>
        <v>UPDATE atp SET Born_Country = "Japan" WHERE Born_Country = "Osaka";</v>
      </c>
      <c r="H39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"Japan" WHERE Born_Country LIKE "%Osaka%";</v>
      </c>
    </row>
    <row r="396" spans="1:8" x14ac:dyDescent="0.35">
      <c r="A396" t="s">
        <v>541</v>
      </c>
      <c r="B396" t="s">
        <v>541</v>
      </c>
      <c r="C396" t="s">
        <v>275</v>
      </c>
      <c r="F39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"Japan" WHERE LTRIM(RTRIM(Born_Country)) = "Osaka Japan";</v>
      </c>
      <c r="G396" t="str">
        <f>"UPDATE atp SET Born_Country = "&amp;CHAR(34)&amp;Tabela1[[#This Row],[Bem]]&amp;CHAR(34)&amp;" WHERE Born_Country = "&amp;CHAR(34)&amp;Tabela1[[#This Row],[Mal (Original)]]&amp;CHAR(34)&amp;CHAR(59)</f>
        <v>UPDATE atp SET Born_Country = "Japan" WHERE Born_Country = "Osaka Japan";</v>
      </c>
      <c r="H39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"Japan" WHERE Born_Country LIKE "%Osaka Japan%";</v>
      </c>
    </row>
    <row r="397" spans="1:8" x14ac:dyDescent="0.35">
      <c r="A397" t="s">
        <v>542</v>
      </c>
      <c r="B397" t="s">
        <v>542</v>
      </c>
      <c r="C397" t="s">
        <v>131</v>
      </c>
      <c r="F39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"Ostrava";</v>
      </c>
      <c r="G397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"Ostrava";</v>
      </c>
      <c r="H39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"%Ostrava%";</v>
      </c>
    </row>
    <row r="398" spans="1:8" x14ac:dyDescent="0.35">
      <c r="A398" t="s">
        <v>543</v>
      </c>
      <c r="B398" t="s">
        <v>543</v>
      </c>
      <c r="C398" t="s">
        <v>131</v>
      </c>
      <c r="F39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"Ostrov";</v>
      </c>
      <c r="G398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"Ostrov";</v>
      </c>
      <c r="H39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"%Ostrov%";</v>
      </c>
    </row>
    <row r="399" spans="1:8" x14ac:dyDescent="0.35">
      <c r="A399" t="s">
        <v>544</v>
      </c>
      <c r="B399" t="s">
        <v>544</v>
      </c>
      <c r="C399" t="s">
        <v>425</v>
      </c>
      <c r="F39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"Poland" WHERE LTRIM(RTRIM(Born_Country)) = "Ostrow Wlkp";</v>
      </c>
      <c r="G399" t="str">
        <f>"UPDATE atp SET Born_Country = "&amp;CHAR(34)&amp;Tabela1[[#This Row],[Bem]]&amp;CHAR(34)&amp;" WHERE Born_Country = "&amp;CHAR(34)&amp;Tabela1[[#This Row],[Mal (Original)]]&amp;CHAR(34)&amp;CHAR(59)</f>
        <v>UPDATE atp SET Born_Country = "Poland" WHERE Born_Country = "Ostrow Wlkp";</v>
      </c>
      <c r="H39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"Poland" WHERE Born_Country LIKE "%Ostrow Wlkp%";</v>
      </c>
    </row>
    <row r="400" spans="1:8" x14ac:dyDescent="0.35">
      <c r="A400" t="s">
        <v>545</v>
      </c>
      <c r="B400" t="s">
        <v>546</v>
      </c>
      <c r="C400" t="s">
        <v>33</v>
      </c>
      <c r="F40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"Pittsburgh, PA";</v>
      </c>
      <c r="G400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"Pittsburgh, PA";</v>
      </c>
      <c r="H40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"%PA%";</v>
      </c>
    </row>
    <row r="401" spans="1:8" x14ac:dyDescent="0.35">
      <c r="A401" t="s">
        <v>547</v>
      </c>
      <c r="B401" t="s">
        <v>548</v>
      </c>
      <c r="C401" t="s">
        <v>33</v>
      </c>
      <c r="F40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"Norristown, PA U.S.A.";</v>
      </c>
      <c r="G40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"Norristown, PA U.S.A.";</v>
      </c>
      <c r="H40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"%PA U.S.A.%";</v>
      </c>
    </row>
    <row r="402" spans="1:8" x14ac:dyDescent="0.35">
      <c r="A402" t="s">
        <v>549</v>
      </c>
      <c r="B402" t="s">
        <v>549</v>
      </c>
      <c r="C402" t="s">
        <v>11</v>
      </c>
      <c r="F40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"Paderborn";</v>
      </c>
      <c r="G402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"Paderborn";</v>
      </c>
      <c r="H40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"%Paderborn%";</v>
      </c>
    </row>
    <row r="403" spans="1:8" x14ac:dyDescent="0.35">
      <c r="A403" t="s">
        <v>550</v>
      </c>
      <c r="B403" t="s">
        <v>550</v>
      </c>
      <c r="C403" t="s">
        <v>13</v>
      </c>
      <c r="F40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"Palma de Mallorca";</v>
      </c>
      <c r="G403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"Palma de Mallorca";</v>
      </c>
      <c r="H40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"%Palma de Mallorca%";</v>
      </c>
    </row>
    <row r="404" spans="1:8" x14ac:dyDescent="0.35">
      <c r="A404" t="s">
        <v>551</v>
      </c>
      <c r="B404" t="s">
        <v>551</v>
      </c>
      <c r="C404" t="s">
        <v>33</v>
      </c>
      <c r="F40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"Palo Alto";</v>
      </c>
      <c r="G404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"Palo Alto";</v>
      </c>
      <c r="H40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"%Palo Alto%";</v>
      </c>
    </row>
    <row r="405" spans="1:8" x14ac:dyDescent="0.35">
      <c r="A405" t="s">
        <v>552</v>
      </c>
      <c r="B405" t="s">
        <v>552</v>
      </c>
      <c r="C405" t="s">
        <v>13</v>
      </c>
      <c r="F40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"Pamplona";</v>
      </c>
      <c r="G405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"Pamplona";</v>
      </c>
      <c r="H40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"%Pamplona%";</v>
      </c>
    </row>
    <row r="406" spans="1:8" x14ac:dyDescent="0.35">
      <c r="A406" t="s">
        <v>553</v>
      </c>
      <c r="B406" t="s">
        <v>553</v>
      </c>
      <c r="C406" t="s">
        <v>17</v>
      </c>
      <c r="F40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"Paris";</v>
      </c>
      <c r="G406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"Paris";</v>
      </c>
      <c r="H40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"%Paris%";</v>
      </c>
    </row>
    <row r="407" spans="1:8" x14ac:dyDescent="0.35">
      <c r="A407" t="s">
        <v>554</v>
      </c>
      <c r="B407" t="s">
        <v>554</v>
      </c>
      <c r="C407" t="s">
        <v>980</v>
      </c>
      <c r="F40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"Uruguay" WHERE LTRIM(RTRIM(Born_Country)) = "Paysand�";</v>
      </c>
      <c r="G407" t="str">
        <f>"UPDATE atp SET Born_Country = "&amp;CHAR(34)&amp;Tabela1[[#This Row],[Bem]]&amp;CHAR(34)&amp;" WHERE Born_Country = "&amp;CHAR(34)&amp;Tabela1[[#This Row],[Mal (Original)]]&amp;CHAR(34)&amp;CHAR(59)</f>
        <v>UPDATE atp SET Born_Country = "Uruguay" WHERE Born_Country = "Paysand�";</v>
      </c>
      <c r="H40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"Uruguay" WHERE Born_Country LIKE "%Paysand�%";</v>
      </c>
    </row>
    <row r="408" spans="1:8" x14ac:dyDescent="0.35">
      <c r="A408" t="s">
        <v>555</v>
      </c>
      <c r="B408" t="s">
        <v>555</v>
      </c>
      <c r="C408" t="s">
        <v>278</v>
      </c>
      <c r="F40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"Portugal" WHERE LTRIM(RTRIM(Born_Country)) = "Peniche";</v>
      </c>
      <c r="G408" t="str">
        <f>"UPDATE atp SET Born_Country = "&amp;CHAR(34)&amp;Tabela1[[#This Row],[Bem]]&amp;CHAR(34)&amp;" WHERE Born_Country = "&amp;CHAR(34)&amp;Tabela1[[#This Row],[Mal (Original)]]&amp;CHAR(34)&amp;CHAR(59)</f>
        <v>UPDATE atp SET Born_Country = "Portugal" WHERE Born_Country = "Peniche";</v>
      </c>
      <c r="H40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"Portugal" WHERE Born_Country LIKE "%Peniche%";</v>
      </c>
    </row>
    <row r="409" spans="1:8" x14ac:dyDescent="0.35">
      <c r="A409" t="s">
        <v>556</v>
      </c>
      <c r="B409" t="s">
        <v>556</v>
      </c>
      <c r="C409" t="s">
        <v>15</v>
      </c>
      <c r="F40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"Penrith";</v>
      </c>
      <c r="G409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"Penrith";</v>
      </c>
      <c r="H40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"%Penrith%";</v>
      </c>
    </row>
    <row r="410" spans="1:8" x14ac:dyDescent="0.35">
      <c r="A410" t="s">
        <v>557</v>
      </c>
      <c r="B410" t="s">
        <v>557</v>
      </c>
      <c r="C410" t="s">
        <v>284</v>
      </c>
      <c r="F41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"Russian Federation" WHERE LTRIM(RTRIM(Born_Country)) = "Penza";</v>
      </c>
      <c r="G410" t="str">
        <f>"UPDATE atp SET Born_Country = "&amp;CHAR(34)&amp;Tabela1[[#This Row],[Bem]]&amp;CHAR(34)&amp;" WHERE Born_Country = "&amp;CHAR(34)&amp;Tabela1[[#This Row],[Mal (Original)]]&amp;CHAR(34)&amp;CHAR(59)</f>
        <v>UPDATE atp SET Born_Country = "Russian Federation" WHERE Born_Country = "Penza";</v>
      </c>
      <c r="H41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"Russian Federation" WHERE Born_Country LIKE "%Penza%";</v>
      </c>
    </row>
    <row r="411" spans="1:8" x14ac:dyDescent="0.35">
      <c r="A411" t="s">
        <v>558</v>
      </c>
      <c r="B411" t="s">
        <v>558</v>
      </c>
      <c r="C411" t="s">
        <v>97</v>
      </c>
      <c r="F41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"Colombia" WHERE LTRIM(RTRIM(Born_Country)) = "Pereira";</v>
      </c>
      <c r="G411" t="str">
        <f>"UPDATE atp SET Born_Country = "&amp;CHAR(34)&amp;Tabela1[[#This Row],[Bem]]&amp;CHAR(34)&amp;" WHERE Born_Country = "&amp;CHAR(34)&amp;Tabela1[[#This Row],[Mal (Original)]]&amp;CHAR(34)&amp;CHAR(59)</f>
        <v>UPDATE atp SET Born_Country = "Colombia" WHERE Born_Country = "Pereira";</v>
      </c>
      <c r="H41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"Colombia" WHERE Born_Country LIKE "%Pereira%";</v>
      </c>
    </row>
    <row r="412" spans="1:8" x14ac:dyDescent="0.35">
      <c r="A412" t="s">
        <v>559</v>
      </c>
      <c r="B412" t="s">
        <v>560</v>
      </c>
      <c r="C412" t="s">
        <v>84</v>
      </c>
      <c r="F41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"Recife, Pernambuco";</v>
      </c>
      <c r="G412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"Recife, Pernambuco";</v>
      </c>
      <c r="H41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"%Pernambuco%";</v>
      </c>
    </row>
    <row r="413" spans="1:8" x14ac:dyDescent="0.35">
      <c r="A413" t="s">
        <v>561</v>
      </c>
      <c r="B413" t="s">
        <v>561</v>
      </c>
      <c r="C413" t="s">
        <v>15</v>
      </c>
      <c r="F41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"Perth";</v>
      </c>
      <c r="G413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"Perth";</v>
      </c>
      <c r="H41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"%Perth%";</v>
      </c>
    </row>
    <row r="414" spans="1:8" x14ac:dyDescent="0.35">
      <c r="A414" t="s">
        <v>562</v>
      </c>
      <c r="B414" t="s">
        <v>562</v>
      </c>
      <c r="C414" t="s">
        <v>25</v>
      </c>
      <c r="F41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"Perugia";</v>
      </c>
      <c r="G414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"Perugia";</v>
      </c>
      <c r="H41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"%Perugia%";</v>
      </c>
    </row>
    <row r="415" spans="1:8" x14ac:dyDescent="0.35">
      <c r="A415" t="s">
        <v>563</v>
      </c>
      <c r="B415" t="s">
        <v>563</v>
      </c>
      <c r="C415" t="s">
        <v>25</v>
      </c>
      <c r="F41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"Pesaro";</v>
      </c>
      <c r="G415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"Pesaro";</v>
      </c>
      <c r="H41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"%Pesaro%";</v>
      </c>
    </row>
    <row r="416" spans="1:8" x14ac:dyDescent="0.35">
      <c r="A416" t="s">
        <v>564</v>
      </c>
      <c r="B416" t="s">
        <v>564</v>
      </c>
      <c r="C416" t="s">
        <v>25</v>
      </c>
      <c r="F41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"Pescara";</v>
      </c>
      <c r="G416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"Pescara";</v>
      </c>
      <c r="H41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"%Pescara%";</v>
      </c>
    </row>
    <row r="417" spans="1:8" x14ac:dyDescent="0.35">
      <c r="A417" t="s">
        <v>565</v>
      </c>
      <c r="B417" t="s">
        <v>565</v>
      </c>
      <c r="C417" t="s">
        <v>317</v>
      </c>
      <c r="F41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"Israel" WHERE LTRIM(RTRIM(Born_Country)) = "Petach Tikva";</v>
      </c>
      <c r="G417" t="str">
        <f>"UPDATE atp SET Born_Country = "&amp;CHAR(34)&amp;Tabela1[[#This Row],[Bem]]&amp;CHAR(34)&amp;" WHERE Born_Country = "&amp;CHAR(34)&amp;Tabela1[[#This Row],[Mal (Original)]]&amp;CHAR(34)&amp;CHAR(59)</f>
        <v>UPDATE atp SET Born_Country = "Israel" WHERE Born_Country = "Petach Tikva";</v>
      </c>
      <c r="H41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"Israel" WHERE Born_Country LIKE "%Petach Tikva%";</v>
      </c>
    </row>
    <row r="418" spans="1:8" x14ac:dyDescent="0.35">
      <c r="A418" t="s">
        <v>566</v>
      </c>
      <c r="B418" t="s">
        <v>566</v>
      </c>
      <c r="C418" t="s">
        <v>84</v>
      </c>
      <c r="F41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"Pilar";</v>
      </c>
      <c r="G418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"Pilar";</v>
      </c>
      <c r="H41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"%Pilar%";</v>
      </c>
    </row>
    <row r="419" spans="1:8" x14ac:dyDescent="0.35">
      <c r="A419" t="s">
        <v>567</v>
      </c>
      <c r="B419" t="s">
        <v>567</v>
      </c>
      <c r="C419" t="s">
        <v>131</v>
      </c>
      <c r="F41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"Pilsen";</v>
      </c>
      <c r="G419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"Pilsen";</v>
      </c>
      <c r="H41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"%Pilsen%";</v>
      </c>
    </row>
    <row r="420" spans="1:8" x14ac:dyDescent="0.35">
      <c r="A420" t="s">
        <v>568</v>
      </c>
      <c r="B420" t="s">
        <v>568</v>
      </c>
      <c r="C420" t="s">
        <v>25</v>
      </c>
      <c r="F42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"Pisa";</v>
      </c>
      <c r="G420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"Pisa";</v>
      </c>
      <c r="H42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"%Pisa%";</v>
      </c>
    </row>
    <row r="421" spans="1:8" x14ac:dyDescent="0.35">
      <c r="A421" t="s">
        <v>569</v>
      </c>
      <c r="B421" t="s">
        <v>569</v>
      </c>
      <c r="C421" t="s">
        <v>64</v>
      </c>
      <c r="F42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"Romania" WHERE LTRIM(RTRIM(Born_Country)) = "Pitesti";</v>
      </c>
      <c r="G421" t="str">
        <f>"UPDATE atp SET Born_Country = "&amp;CHAR(34)&amp;Tabela1[[#This Row],[Bem]]&amp;CHAR(34)&amp;" WHERE Born_Country = "&amp;CHAR(34)&amp;Tabela1[[#This Row],[Mal (Original)]]&amp;CHAR(34)&amp;CHAR(59)</f>
        <v>UPDATE atp SET Born_Country = "Romania" WHERE Born_Country = "Pitesti";</v>
      </c>
      <c r="H42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"Romania" WHERE Born_Country LIKE "%Pitesti%";</v>
      </c>
    </row>
    <row r="422" spans="1:8" x14ac:dyDescent="0.35">
      <c r="A422" t="s">
        <v>570</v>
      </c>
      <c r="B422" t="s">
        <v>570</v>
      </c>
      <c r="C422" t="s">
        <v>64</v>
      </c>
      <c r="F42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"Romania" WHERE LTRIM(RTRIM(Born_Country)) = "Ploiesti";</v>
      </c>
      <c r="G422" t="str">
        <f>"UPDATE atp SET Born_Country = "&amp;CHAR(34)&amp;Tabela1[[#This Row],[Bem]]&amp;CHAR(34)&amp;" WHERE Born_Country = "&amp;CHAR(34)&amp;Tabela1[[#This Row],[Mal (Original)]]&amp;CHAR(34)&amp;CHAR(59)</f>
        <v>UPDATE atp SET Born_Country = "Romania" WHERE Born_Country = "Ploiesti";</v>
      </c>
      <c r="H42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"Romania" WHERE Born_Country LIKE "%Ploiesti%";</v>
      </c>
    </row>
    <row r="423" spans="1:8" x14ac:dyDescent="0.35">
      <c r="A423" t="s">
        <v>571</v>
      </c>
      <c r="B423" t="s">
        <v>571</v>
      </c>
      <c r="C423" t="s">
        <v>572</v>
      </c>
      <c r="F42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"Haiti" WHERE LTRIM(RTRIM(Born_Country)) = "Port au Prince";</v>
      </c>
      <c r="G423" t="str">
        <f>"UPDATE atp SET Born_Country = "&amp;CHAR(34)&amp;Tabela1[[#This Row],[Bem]]&amp;CHAR(34)&amp;" WHERE Born_Country = "&amp;CHAR(34)&amp;Tabela1[[#This Row],[Mal (Original)]]&amp;CHAR(34)&amp;CHAR(59)</f>
        <v>UPDATE atp SET Born_Country = "Haiti" WHERE Born_Country = "Port au Prince";</v>
      </c>
      <c r="H42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"Haiti" WHERE Born_Country LIKE "%Port au Prince%";</v>
      </c>
    </row>
    <row r="424" spans="1:8" x14ac:dyDescent="0.35">
      <c r="A424" t="s">
        <v>573</v>
      </c>
      <c r="B424" t="s">
        <v>573</v>
      </c>
      <c r="C424" t="s">
        <v>243</v>
      </c>
      <c r="F42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"South Africa" WHERE LTRIM(RTRIM(Born_Country)) = "Port Elizabeth";</v>
      </c>
      <c r="G424" t="str">
        <f>"UPDATE atp SET Born_Country = "&amp;CHAR(34)&amp;Tabela1[[#This Row],[Bem]]&amp;CHAR(34)&amp;" WHERE Born_Country = "&amp;CHAR(34)&amp;Tabela1[[#This Row],[Mal (Original)]]&amp;CHAR(34)&amp;CHAR(59)</f>
        <v>UPDATE atp SET Born_Country = "South Africa" WHERE Born_Country = "Port Elizabeth";</v>
      </c>
      <c r="H42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"South Africa" WHERE Born_Country LIKE "%Port Elizabeth%";</v>
      </c>
    </row>
    <row r="425" spans="1:8" x14ac:dyDescent="0.35">
      <c r="A425" t="s">
        <v>574</v>
      </c>
      <c r="B425" t="s">
        <v>574</v>
      </c>
      <c r="C425" t="s">
        <v>15</v>
      </c>
      <c r="F42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"Port Lincoln";</v>
      </c>
      <c r="G425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"Port Lincoln";</v>
      </c>
      <c r="H42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"%Port Lincoln%";</v>
      </c>
    </row>
    <row r="426" spans="1:8" x14ac:dyDescent="0.35">
      <c r="A426" t="s">
        <v>575</v>
      </c>
      <c r="B426" t="s">
        <v>575</v>
      </c>
      <c r="C426" t="s">
        <v>15</v>
      </c>
      <c r="F42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"Port Pirie";</v>
      </c>
      <c r="G426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"Port Pirie";</v>
      </c>
      <c r="H42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"%Port Pirie%";</v>
      </c>
    </row>
    <row r="427" spans="1:8" x14ac:dyDescent="0.35">
      <c r="A427" t="s">
        <v>576</v>
      </c>
      <c r="B427" t="s">
        <v>576</v>
      </c>
      <c r="C427" t="s">
        <v>278</v>
      </c>
      <c r="F42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"Portugal" WHERE LTRIM(RTRIM(Born_Country)) = "Porto";</v>
      </c>
      <c r="G427" t="str">
        <f>"UPDATE atp SET Born_Country = "&amp;CHAR(34)&amp;Tabela1[[#This Row],[Bem]]&amp;CHAR(34)&amp;" WHERE Born_Country = "&amp;CHAR(34)&amp;Tabela1[[#This Row],[Mal (Original)]]&amp;CHAR(34)&amp;CHAR(59)</f>
        <v>UPDATE atp SET Born_Country = "Portugal" WHERE Born_Country = "Porto";</v>
      </c>
      <c r="H42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"Portugal" WHERE Born_Country LIKE "%Porto%";</v>
      </c>
    </row>
    <row r="428" spans="1:8" x14ac:dyDescent="0.35">
      <c r="A428" t="s">
        <v>577</v>
      </c>
      <c r="B428" t="s">
        <v>577</v>
      </c>
      <c r="C428" t="s">
        <v>84</v>
      </c>
      <c r="F42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"Porto Alegre";</v>
      </c>
      <c r="G428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"Porto Alegre";</v>
      </c>
      <c r="H42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"%Porto Alegre%";</v>
      </c>
    </row>
    <row r="429" spans="1:8" x14ac:dyDescent="0.35">
      <c r="A429" t="s">
        <v>578</v>
      </c>
      <c r="B429" t="s">
        <v>578</v>
      </c>
      <c r="C429" t="s">
        <v>301</v>
      </c>
      <c r="F42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"Austria" WHERE LTRIM(RTRIM(Born_Country)) = "Portschach am Worthersee";</v>
      </c>
      <c r="G429" t="str">
        <f>"UPDATE atp SET Born_Country = "&amp;CHAR(34)&amp;Tabela1[[#This Row],[Bem]]&amp;CHAR(34)&amp;" WHERE Born_Country = "&amp;CHAR(34)&amp;Tabela1[[#This Row],[Mal (Original)]]&amp;CHAR(34)&amp;CHAR(59)</f>
        <v>UPDATE atp SET Born_Country = "Austria" WHERE Born_Country = "Portschach am Worthersee";</v>
      </c>
      <c r="H42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"Austria" WHERE Born_Country LIKE "%Portschach am Worthersee%";</v>
      </c>
    </row>
    <row r="430" spans="1:8" x14ac:dyDescent="0.35">
      <c r="A430" t="s">
        <v>579</v>
      </c>
      <c r="B430" t="s">
        <v>579</v>
      </c>
      <c r="C430" t="s">
        <v>17</v>
      </c>
      <c r="F43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"Pouillon";</v>
      </c>
      <c r="G430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"Pouillon";</v>
      </c>
      <c r="H43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"%Pouillon%";</v>
      </c>
    </row>
    <row r="431" spans="1:8" x14ac:dyDescent="0.35">
      <c r="A431" t="s">
        <v>580</v>
      </c>
      <c r="B431" t="s">
        <v>580</v>
      </c>
      <c r="C431" t="s">
        <v>131</v>
      </c>
      <c r="F43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"Prague";</v>
      </c>
      <c r="G431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"Prague";</v>
      </c>
      <c r="H43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"%Prague%";</v>
      </c>
    </row>
    <row r="432" spans="1:8" x14ac:dyDescent="0.35">
      <c r="A432" t="s">
        <v>581</v>
      </c>
      <c r="B432" t="s">
        <v>581</v>
      </c>
      <c r="C432" t="s">
        <v>243</v>
      </c>
      <c r="F43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"South Africa" WHERE LTRIM(RTRIM(Born_Country)) = "Pretoria";</v>
      </c>
      <c r="G432" t="str">
        <f>"UPDATE atp SET Born_Country = "&amp;CHAR(34)&amp;Tabela1[[#This Row],[Bem]]&amp;CHAR(34)&amp;" WHERE Born_Country = "&amp;CHAR(34)&amp;Tabela1[[#This Row],[Mal (Original)]]&amp;CHAR(34)&amp;CHAR(59)</f>
        <v>UPDATE atp SET Born_Country = "South Africa" WHERE Born_Country = "Pretoria";</v>
      </c>
      <c r="H43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"South Africa" WHERE Born_Country LIKE "%Pretoria%";</v>
      </c>
    </row>
    <row r="433" spans="1:8" x14ac:dyDescent="0.35">
      <c r="A433" t="s">
        <v>582</v>
      </c>
      <c r="B433" t="s">
        <v>582</v>
      </c>
      <c r="C433" t="s">
        <v>425</v>
      </c>
      <c r="F43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"Poland" WHERE LTRIM(RTRIM(Born_Country)) = "Priemysl";</v>
      </c>
      <c r="G433" t="str">
        <f>"UPDATE atp SET Born_Country = "&amp;CHAR(34)&amp;Tabela1[[#This Row],[Bem]]&amp;CHAR(34)&amp;" WHERE Born_Country = "&amp;CHAR(34)&amp;Tabela1[[#This Row],[Mal (Original)]]&amp;CHAR(34)&amp;CHAR(59)</f>
        <v>UPDATE atp SET Born_Country = "Poland" WHERE Born_Country = "Priemysl";</v>
      </c>
      <c r="H43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"Poland" WHERE Born_Country LIKE "%Priemysl%";</v>
      </c>
    </row>
    <row r="434" spans="1:8" x14ac:dyDescent="0.35">
      <c r="A434" t="s">
        <v>583</v>
      </c>
      <c r="B434" t="s">
        <v>583</v>
      </c>
      <c r="C434" t="s">
        <v>33</v>
      </c>
      <c r="F43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"Princeton";</v>
      </c>
      <c r="G434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"Princeton";</v>
      </c>
      <c r="H43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"%Princeton%";</v>
      </c>
    </row>
    <row r="435" spans="1:8" x14ac:dyDescent="0.35">
      <c r="A435" t="s">
        <v>584</v>
      </c>
      <c r="B435" t="s">
        <v>584</v>
      </c>
      <c r="C435" t="s">
        <v>33</v>
      </c>
      <c r="F43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"Princeton NJ";</v>
      </c>
      <c r="G435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"Princeton NJ";</v>
      </c>
      <c r="H43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"%Princeton NJ%";</v>
      </c>
    </row>
    <row r="436" spans="1:8" x14ac:dyDescent="0.35">
      <c r="A436" t="s">
        <v>585</v>
      </c>
      <c r="B436" t="s">
        <v>585</v>
      </c>
      <c r="C436" t="s">
        <v>97</v>
      </c>
      <c r="F43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"Colombia" WHERE LTRIM(RTRIM(Born_Country)) = "Providencia";</v>
      </c>
      <c r="G436" t="str">
        <f>"UPDATE atp SET Born_Country = "&amp;CHAR(34)&amp;Tabela1[[#This Row],[Bem]]&amp;CHAR(34)&amp;" WHERE Born_Country = "&amp;CHAR(34)&amp;Tabela1[[#This Row],[Mal (Original)]]&amp;CHAR(34)&amp;CHAR(59)</f>
        <v>UPDATE atp SET Born_Country = "Colombia" WHERE Born_Country = "Providencia";</v>
      </c>
      <c r="H43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"Colombia" WHERE Born_Country LIKE "%Providencia%";</v>
      </c>
    </row>
    <row r="437" spans="1:8" x14ac:dyDescent="0.35">
      <c r="A437" t="s">
        <v>586</v>
      </c>
      <c r="B437" t="s">
        <v>586</v>
      </c>
      <c r="C437" t="s">
        <v>234</v>
      </c>
      <c r="F43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"Dominican Republic" WHERE LTRIM(RTRIM(Born_Country)) = "Puerto Plata";</v>
      </c>
      <c r="G437" t="str">
        <f>"UPDATE atp SET Born_Country = "&amp;CHAR(34)&amp;Tabela1[[#This Row],[Bem]]&amp;CHAR(34)&amp;" WHERE Born_Country = "&amp;CHAR(34)&amp;Tabela1[[#This Row],[Mal (Original)]]&amp;CHAR(34)&amp;CHAR(59)</f>
        <v>UPDATE atp SET Born_Country = "Dominican Republic" WHERE Born_Country = "Puerto Plata";</v>
      </c>
      <c r="H43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"Dominican Republic" WHERE Born_Country LIKE "%Puerto Plata%";</v>
      </c>
    </row>
    <row r="438" spans="1:8" x14ac:dyDescent="0.35">
      <c r="A438" t="s">
        <v>587</v>
      </c>
      <c r="B438" t="s">
        <v>587</v>
      </c>
      <c r="C438" t="s">
        <v>86</v>
      </c>
      <c r="F43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"India" WHERE LTRIM(RTRIM(Born_Country)) = "Pune";</v>
      </c>
      <c r="G438" t="str">
        <f>"UPDATE atp SET Born_Country = "&amp;CHAR(34)&amp;Tabela1[[#This Row],[Bem]]&amp;CHAR(34)&amp;" WHERE Born_Country = "&amp;CHAR(34)&amp;Tabela1[[#This Row],[Mal (Original)]]&amp;CHAR(34)&amp;CHAR(59)</f>
        <v>UPDATE atp SET Born_Country = "India" WHERE Born_Country = "Pune";</v>
      </c>
      <c r="H43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"India" WHERE Born_Country LIKE "%Pune%";</v>
      </c>
    </row>
    <row r="439" spans="1:8" x14ac:dyDescent="0.35">
      <c r="A439" t="s">
        <v>588</v>
      </c>
      <c r="B439" t="s">
        <v>588</v>
      </c>
      <c r="C439" t="s">
        <v>363</v>
      </c>
      <c r="F43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"Chile" WHERE LTRIM(RTRIM(Born_Country)) = "Punta Arenas";</v>
      </c>
      <c r="G439" t="str">
        <f>"UPDATE atp SET Born_Country = "&amp;CHAR(34)&amp;Tabela1[[#This Row],[Bem]]&amp;CHAR(34)&amp;" WHERE Born_Country = "&amp;CHAR(34)&amp;Tabela1[[#This Row],[Mal (Original)]]&amp;CHAR(34)&amp;CHAR(59)</f>
        <v>UPDATE atp SET Born_Country = "Chile" WHERE Born_Country = "Punta Arenas";</v>
      </c>
      <c r="H43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"Chile" WHERE Born_Country LIKE "%Punta Arenas%";</v>
      </c>
    </row>
    <row r="440" spans="1:8" x14ac:dyDescent="0.35">
      <c r="A440" t="s">
        <v>589</v>
      </c>
      <c r="B440" t="s">
        <v>589</v>
      </c>
      <c r="C440" t="s">
        <v>7</v>
      </c>
      <c r="F44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"Mexico" WHERE LTRIM(RTRIM(Born_Country)) = "Queretaro";</v>
      </c>
      <c r="G440" t="str">
        <f>"UPDATE atp SET Born_Country = "&amp;CHAR(34)&amp;Tabela1[[#This Row],[Bem]]&amp;CHAR(34)&amp;" WHERE Born_Country = "&amp;CHAR(34)&amp;Tabela1[[#This Row],[Mal (Original)]]&amp;CHAR(34)&amp;CHAR(59)</f>
        <v>UPDATE atp SET Born_Country = "Mexico" WHERE Born_Country = "Queretaro";</v>
      </c>
      <c r="H44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"Mexico" WHERE Born_Country LIKE "%Queretaro%";</v>
      </c>
    </row>
    <row r="441" spans="1:8" x14ac:dyDescent="0.35">
      <c r="A441" t="s">
        <v>590</v>
      </c>
      <c r="B441" t="s">
        <v>590</v>
      </c>
      <c r="C441" t="s">
        <v>312</v>
      </c>
      <c r="F44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"Ecuador" WHERE LTRIM(RTRIM(Born_Country)) = "Quito";</v>
      </c>
      <c r="G441" t="str">
        <f>"UPDATE atp SET Born_Country = "&amp;CHAR(34)&amp;Tabela1[[#This Row],[Bem]]&amp;CHAR(34)&amp;" WHERE Born_Country = "&amp;CHAR(34)&amp;Tabela1[[#This Row],[Mal (Original)]]&amp;CHAR(34)&amp;CHAR(59)</f>
        <v>UPDATE atp SET Born_Country = "Ecuador" WHERE Born_Country = "Quito";</v>
      </c>
      <c r="H44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"Ecuador" WHERE Born_Country LIKE "%Quito%";</v>
      </c>
    </row>
    <row r="442" spans="1:8" x14ac:dyDescent="0.35">
      <c r="A442" t="s">
        <v>591</v>
      </c>
      <c r="B442" t="s">
        <v>591</v>
      </c>
      <c r="C442" t="s">
        <v>45</v>
      </c>
      <c r="F44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"Rauch";</v>
      </c>
      <c r="G442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"Rauch";</v>
      </c>
      <c r="H44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"%Rauch%";</v>
      </c>
    </row>
    <row r="443" spans="1:8" x14ac:dyDescent="0.35">
      <c r="A443" t="s">
        <v>592</v>
      </c>
      <c r="B443" t="s">
        <v>592</v>
      </c>
      <c r="C443" t="s">
        <v>25</v>
      </c>
      <c r="F44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"Ravenna";</v>
      </c>
      <c r="G443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"Ravenna";</v>
      </c>
      <c r="H44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"%Ravenna%";</v>
      </c>
    </row>
    <row r="444" spans="1:8" x14ac:dyDescent="0.35">
      <c r="A444" t="s">
        <v>593</v>
      </c>
      <c r="B444" t="s">
        <v>593</v>
      </c>
      <c r="C444" t="s">
        <v>23</v>
      </c>
      <c r="F44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"Redditch";</v>
      </c>
      <c r="G444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"Redditch";</v>
      </c>
      <c r="H44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"%Redditch%";</v>
      </c>
    </row>
    <row r="445" spans="1:8" x14ac:dyDescent="0.35">
      <c r="A445" t="s">
        <v>594</v>
      </c>
      <c r="B445" t="s">
        <v>594</v>
      </c>
      <c r="C445" t="s">
        <v>17</v>
      </c>
      <c r="F44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"REIMS";</v>
      </c>
      <c r="G445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"REIMS";</v>
      </c>
      <c r="H44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"%REIMS%";</v>
      </c>
    </row>
    <row r="446" spans="1:8" x14ac:dyDescent="0.35">
      <c r="A446" t="s">
        <v>595</v>
      </c>
      <c r="B446" t="s">
        <v>595</v>
      </c>
      <c r="C446" t="s">
        <v>17</v>
      </c>
      <c r="F44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"Rennes";</v>
      </c>
      <c r="G446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"Rennes";</v>
      </c>
      <c r="H44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"%Rennes%";</v>
      </c>
    </row>
    <row r="447" spans="1:8" x14ac:dyDescent="0.35">
      <c r="A447" t="s">
        <v>596</v>
      </c>
      <c r="B447" t="s">
        <v>596</v>
      </c>
      <c r="C447" t="s">
        <v>11</v>
      </c>
      <c r="F44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"Reutlingen";</v>
      </c>
      <c r="G447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"Reutlingen";</v>
      </c>
      <c r="H44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"%Reutlingen%";</v>
      </c>
    </row>
    <row r="448" spans="1:8" x14ac:dyDescent="0.35">
      <c r="A448" t="s">
        <v>597</v>
      </c>
      <c r="B448" t="s">
        <v>597</v>
      </c>
      <c r="C448" t="s">
        <v>90</v>
      </c>
      <c r="F44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"Switzerland" WHERE LTRIM(RTRIM(Born_Country)) = "Rheinfelden";</v>
      </c>
      <c r="G448" t="str">
        <f>"UPDATE atp SET Born_Country = "&amp;CHAR(34)&amp;Tabela1[[#This Row],[Bem]]&amp;CHAR(34)&amp;" WHERE Born_Country = "&amp;CHAR(34)&amp;Tabela1[[#This Row],[Mal (Original)]]&amp;CHAR(34)&amp;CHAR(59)</f>
        <v>UPDATE atp SET Born_Country = "Switzerland" WHERE Born_Country = "Rheinfelden";</v>
      </c>
      <c r="H44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"Switzerland" WHERE Born_Country LIKE "%Rheinfelden%";</v>
      </c>
    </row>
    <row r="449" spans="1:8" x14ac:dyDescent="0.35">
      <c r="A449" t="s">
        <v>598</v>
      </c>
      <c r="B449" t="s">
        <v>598</v>
      </c>
      <c r="C449" t="s">
        <v>25</v>
      </c>
      <c r="F44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"Rimini";</v>
      </c>
      <c r="G449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"Rimini";</v>
      </c>
      <c r="H44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"%Rimini%";</v>
      </c>
    </row>
    <row r="450" spans="1:8" x14ac:dyDescent="0.35">
      <c r="A450" t="s">
        <v>599</v>
      </c>
      <c r="B450" t="s">
        <v>599</v>
      </c>
      <c r="C450" t="s">
        <v>64</v>
      </c>
      <c r="F45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"Romania" WHERE LTRIM(RTRIM(Born_Country)) = "Rm Valcea";</v>
      </c>
      <c r="G450" t="str">
        <f>"UPDATE atp SET Born_Country = "&amp;CHAR(34)&amp;Tabela1[[#This Row],[Bem]]&amp;CHAR(34)&amp;" WHERE Born_Country = "&amp;CHAR(34)&amp;Tabela1[[#This Row],[Mal (Original)]]&amp;CHAR(34)&amp;CHAR(59)</f>
        <v>UPDATE atp SET Born_Country = "Romania" WHERE Born_Country = "Rm Valcea";</v>
      </c>
      <c r="H45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"Romania" WHERE Born_Country LIKE "%Rm Valcea%";</v>
      </c>
    </row>
    <row r="451" spans="1:8" x14ac:dyDescent="0.35">
      <c r="A451" t="s">
        <v>600</v>
      </c>
      <c r="B451" t="s">
        <v>600</v>
      </c>
      <c r="C451" t="s">
        <v>124</v>
      </c>
      <c r="F45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"Belgium" WHERE LTRIM(RTRIM(Born_Country)) = "Roeselare";</v>
      </c>
      <c r="G451" t="str">
        <f>"UPDATE atp SET Born_Country = "&amp;CHAR(34)&amp;Tabela1[[#This Row],[Bem]]&amp;CHAR(34)&amp;" WHERE Born_Country = "&amp;CHAR(34)&amp;Tabela1[[#This Row],[Mal (Original)]]&amp;CHAR(34)&amp;CHAR(59)</f>
        <v>UPDATE atp SET Born_Country = "Belgium" WHERE Born_Country = "Roeselare";</v>
      </c>
      <c r="H45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"Belgium" WHERE Born_Country LIKE "%Roeselare%";</v>
      </c>
    </row>
    <row r="452" spans="1:8" x14ac:dyDescent="0.35">
      <c r="A452" t="s">
        <v>601</v>
      </c>
      <c r="B452" t="s">
        <v>601</v>
      </c>
      <c r="C452" t="s">
        <v>25</v>
      </c>
      <c r="F45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"Roma";</v>
      </c>
      <c r="G452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"Roma";</v>
      </c>
      <c r="H45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"%Roma%";</v>
      </c>
    </row>
    <row r="453" spans="1:8" x14ac:dyDescent="0.35">
      <c r="A453" t="s">
        <v>602</v>
      </c>
      <c r="B453" t="s">
        <v>602</v>
      </c>
      <c r="C453" t="s">
        <v>25</v>
      </c>
      <c r="F45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"Rome";</v>
      </c>
      <c r="G453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"Rome";</v>
      </c>
      <c r="H45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"%Rome%";</v>
      </c>
    </row>
    <row r="454" spans="1:8" x14ac:dyDescent="0.35">
      <c r="A454" t="s">
        <v>603</v>
      </c>
      <c r="B454" t="s">
        <v>603</v>
      </c>
      <c r="C454" t="s">
        <v>284</v>
      </c>
      <c r="F45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"Russian Federation" WHERE LTRIM(RTRIM(Born_Country)) = "Rostov-on-Don";</v>
      </c>
      <c r="G454" t="str">
        <f>"UPDATE atp SET Born_Country = "&amp;CHAR(34)&amp;Tabela1[[#This Row],[Bem]]&amp;CHAR(34)&amp;" WHERE Born_Country = "&amp;CHAR(34)&amp;Tabela1[[#This Row],[Mal (Original)]]&amp;CHAR(34)&amp;CHAR(59)</f>
        <v>UPDATE atp SET Born_Country = "Russian Federation" WHERE Born_Country = "Rostov-on-Don";</v>
      </c>
      <c r="H45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"Russian Federation" WHERE Born_Country LIKE "%Rostov-on-Don%";</v>
      </c>
    </row>
    <row r="455" spans="1:8" x14ac:dyDescent="0.35">
      <c r="A455" t="s">
        <v>604</v>
      </c>
      <c r="B455" t="s">
        <v>604</v>
      </c>
      <c r="C455" t="s">
        <v>11</v>
      </c>
      <c r="F45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"Rotenburg";</v>
      </c>
      <c r="G455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"Rotenburg";</v>
      </c>
      <c r="H45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"%Rotenburg%";</v>
      </c>
    </row>
    <row r="456" spans="1:8" x14ac:dyDescent="0.35">
      <c r="A456" t="s">
        <v>605</v>
      </c>
      <c r="B456" t="s">
        <v>605</v>
      </c>
      <c r="C456" t="s">
        <v>31</v>
      </c>
      <c r="F45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"Netherlands" WHERE LTRIM(RTRIM(Born_Country)) = "Rotterdam";</v>
      </c>
      <c r="G456" t="str">
        <f>"UPDATE atp SET Born_Country = "&amp;CHAR(34)&amp;Tabela1[[#This Row],[Bem]]&amp;CHAR(34)&amp;" WHERE Born_Country = "&amp;CHAR(34)&amp;Tabela1[[#This Row],[Mal (Original)]]&amp;CHAR(34)&amp;CHAR(59)</f>
        <v>UPDATE atp SET Born_Country = "Netherlands" WHERE Born_Country = "Rotterdam";</v>
      </c>
      <c r="H45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"Netherlands" WHERE Born_Country LIKE "%Rotterdam%";</v>
      </c>
    </row>
    <row r="457" spans="1:8" x14ac:dyDescent="0.35">
      <c r="A457" t="s">
        <v>606</v>
      </c>
      <c r="B457" t="s">
        <v>606</v>
      </c>
      <c r="C457" t="s">
        <v>25</v>
      </c>
      <c r="F45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"Rovato (Brescia)";</v>
      </c>
      <c r="G457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"Rovato (Brescia)";</v>
      </c>
      <c r="H45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"%Rovato (Brescia)%";</v>
      </c>
    </row>
    <row r="458" spans="1:8" x14ac:dyDescent="0.35">
      <c r="A458" t="s">
        <v>607</v>
      </c>
      <c r="B458" t="s">
        <v>607</v>
      </c>
      <c r="C458" t="s">
        <v>25</v>
      </c>
      <c r="F45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"Rovereto";</v>
      </c>
      <c r="G458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"Rovereto";</v>
      </c>
      <c r="H45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"%Rovereto%";</v>
      </c>
    </row>
    <row r="459" spans="1:8" x14ac:dyDescent="0.35">
      <c r="A459" t="s">
        <v>608</v>
      </c>
      <c r="B459" t="s">
        <v>609</v>
      </c>
      <c r="C459" t="s">
        <v>243</v>
      </c>
      <c r="F45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"South Africa" WHERE LTRIM(RTRIM(Born_Country)) = "King William's Town, RSA";</v>
      </c>
      <c r="G459" t="str">
        <f>"UPDATE atp SET Born_Country = "&amp;CHAR(34)&amp;Tabela1[[#This Row],[Bem]]&amp;CHAR(34)&amp;" WHERE Born_Country = "&amp;CHAR(34)&amp;Tabela1[[#This Row],[Mal (Original)]]&amp;CHAR(34)&amp;CHAR(59)</f>
        <v>UPDATE atp SET Born_Country = "South Africa" WHERE Born_Country = "King William's Town, RSA";</v>
      </c>
      <c r="H45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"South Africa" WHERE Born_Country LIKE "%RSA%";</v>
      </c>
    </row>
    <row r="460" spans="1:8" x14ac:dyDescent="0.35">
      <c r="A460" t="s">
        <v>610</v>
      </c>
      <c r="B460" t="s">
        <v>610</v>
      </c>
      <c r="C460" t="s">
        <v>17</v>
      </c>
      <c r="F46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"Rueil-Malmaison";</v>
      </c>
      <c r="G460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"Rueil-Malmaison";</v>
      </c>
      <c r="H46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"%Rueil-Malmaison%";</v>
      </c>
    </row>
    <row r="461" spans="1:8" x14ac:dyDescent="0.35">
      <c r="A461" t="s">
        <v>611</v>
      </c>
      <c r="B461" t="s">
        <v>612</v>
      </c>
      <c r="C461" t="s">
        <v>64</v>
      </c>
      <c r="F46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"Romania" WHERE LTRIM(RTRIM(Born_Country)) = "Klausenburg, Rumania";</v>
      </c>
      <c r="G461" t="str">
        <f>"UPDATE atp SET Born_Country = "&amp;CHAR(34)&amp;Tabela1[[#This Row],[Bem]]&amp;CHAR(34)&amp;" WHERE Born_Country = "&amp;CHAR(34)&amp;Tabela1[[#This Row],[Mal (Original)]]&amp;CHAR(34)&amp;CHAR(59)</f>
        <v>UPDATE atp SET Born_Country = "Romania" WHERE Born_Country = "Klausenburg, Rumania";</v>
      </c>
      <c r="H46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"Romania" WHERE Born_Country LIKE "%Rumania%";</v>
      </c>
    </row>
    <row r="462" spans="1:8" x14ac:dyDescent="0.35">
      <c r="A462" t="s">
        <v>613</v>
      </c>
      <c r="B462" t="s">
        <v>614</v>
      </c>
      <c r="C462" t="s">
        <v>284</v>
      </c>
      <c r="F46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"Russian Federation" WHERE LTRIM(RTRIM(Born_Country)) = "Moscow, Russia";</v>
      </c>
      <c r="G462" t="str">
        <f>"UPDATE atp SET Born_Country = "&amp;CHAR(34)&amp;Tabela1[[#This Row],[Bem]]&amp;CHAR(34)&amp;" WHERE Born_Country = "&amp;CHAR(34)&amp;Tabela1[[#This Row],[Mal (Original)]]&amp;CHAR(34)&amp;CHAR(59)</f>
        <v>UPDATE atp SET Born_Country = "Russian Federation" WHERE Born_Country = "Moscow, Russia";</v>
      </c>
      <c r="H46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"Russian Federation" WHERE Born_Country LIKE "%Russia%";</v>
      </c>
    </row>
    <row r="463" spans="1:8" x14ac:dyDescent="0.35">
      <c r="A463" t="s">
        <v>615</v>
      </c>
      <c r="B463" t="s">
        <v>616</v>
      </c>
      <c r="C463" t="s">
        <v>15</v>
      </c>
      <c r="F46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"Adelaide, S.A. Australia";</v>
      </c>
      <c r="G463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"Adelaide, S.A. Australia";</v>
      </c>
      <c r="H46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"%S.A. Australia%";</v>
      </c>
    </row>
    <row r="464" spans="1:8" x14ac:dyDescent="0.35">
      <c r="A464" t="s">
        <v>617</v>
      </c>
      <c r="B464" t="s">
        <v>617</v>
      </c>
      <c r="C464" t="s">
        <v>33</v>
      </c>
      <c r="F46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"Sacramento";</v>
      </c>
      <c r="G464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"Sacramento";</v>
      </c>
      <c r="H46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"%Sacramento%";</v>
      </c>
    </row>
    <row r="465" spans="1:8" x14ac:dyDescent="0.35">
      <c r="A465" t="s">
        <v>618</v>
      </c>
      <c r="B465" t="s">
        <v>618</v>
      </c>
      <c r="C465" t="s">
        <v>17</v>
      </c>
      <c r="F46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"Saint Denis Reunion";</v>
      </c>
      <c r="G465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"Saint Denis Reunion";</v>
      </c>
      <c r="H46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"%Saint Denis Reunion%";</v>
      </c>
    </row>
    <row r="466" spans="1:8" x14ac:dyDescent="0.35">
      <c r="A466" t="s">
        <v>619</v>
      </c>
      <c r="B466" t="s">
        <v>619</v>
      </c>
      <c r="C466" t="s">
        <v>17</v>
      </c>
      <c r="F46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"Saint Etienne";</v>
      </c>
      <c r="G466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"Saint Etienne";</v>
      </c>
      <c r="H46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"%Saint Etienne%";</v>
      </c>
    </row>
    <row r="467" spans="1:8" x14ac:dyDescent="0.35">
      <c r="A467" t="s">
        <v>620</v>
      </c>
      <c r="B467" t="s">
        <v>620</v>
      </c>
      <c r="C467" t="s">
        <v>17</v>
      </c>
      <c r="F46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"Saint Jean de Maurienne";</v>
      </c>
      <c r="G467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"Saint Jean de Maurienne";</v>
      </c>
      <c r="H46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"%Saint Jean de Maurienne%";</v>
      </c>
    </row>
    <row r="468" spans="1:8" x14ac:dyDescent="0.35">
      <c r="A468" t="s">
        <v>621</v>
      </c>
      <c r="B468" t="s">
        <v>621</v>
      </c>
      <c r="C468" t="s">
        <v>17</v>
      </c>
      <c r="F46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"Saint-julien-en-genevois";</v>
      </c>
      <c r="G468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"Saint-julien-en-genevois";</v>
      </c>
      <c r="H46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"%Saint-julien-en-genevois%";</v>
      </c>
    </row>
    <row r="469" spans="1:8" x14ac:dyDescent="0.35">
      <c r="A469" t="s">
        <v>622</v>
      </c>
      <c r="B469" t="s">
        <v>622</v>
      </c>
      <c r="C469" t="s">
        <v>17</v>
      </c>
      <c r="F46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"Saint-Nazaire";</v>
      </c>
      <c r="G469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"Saint-Nazaire";</v>
      </c>
      <c r="H46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"%Saint-Nazaire%";</v>
      </c>
    </row>
    <row r="470" spans="1:8" x14ac:dyDescent="0.35">
      <c r="A470" t="s">
        <v>623</v>
      </c>
      <c r="B470" t="s">
        <v>623</v>
      </c>
      <c r="C470" t="s">
        <v>284</v>
      </c>
      <c r="F47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"Russian Federation" WHERE LTRIM(RTRIM(Born_Country)) = "Saint-Petersburg";</v>
      </c>
      <c r="G470" t="str">
        <f>"UPDATE atp SET Born_Country = "&amp;CHAR(34)&amp;Tabela1[[#This Row],[Bem]]&amp;CHAR(34)&amp;" WHERE Born_Country = "&amp;CHAR(34)&amp;Tabela1[[#This Row],[Mal (Original)]]&amp;CHAR(34)&amp;CHAR(59)</f>
        <v>UPDATE atp SET Born_Country = "Russian Federation" WHERE Born_Country = "Saint-Petersburg";</v>
      </c>
      <c r="H47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"Russian Federation" WHERE Born_Country LIKE "%Saint-Petersburg%";</v>
      </c>
    </row>
    <row r="471" spans="1:8" x14ac:dyDescent="0.35">
      <c r="A471" t="s">
        <v>624</v>
      </c>
      <c r="B471" t="s">
        <v>624</v>
      </c>
      <c r="C471" t="s">
        <v>625</v>
      </c>
      <c r="F47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"Northern Mariana Islands" WHERE LTRIM(RTRIM(Born_Country)) = "Saipan";</v>
      </c>
      <c r="G471" t="str">
        <f>"UPDATE atp SET Born_Country = "&amp;CHAR(34)&amp;Tabela1[[#This Row],[Bem]]&amp;CHAR(34)&amp;" WHERE Born_Country = "&amp;CHAR(34)&amp;Tabela1[[#This Row],[Mal (Original)]]&amp;CHAR(34)&amp;CHAR(59)</f>
        <v>UPDATE atp SET Born_Country = "Northern Mariana Islands" WHERE Born_Country = "Saipan";</v>
      </c>
      <c r="H47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"Northern Mariana Islands" WHERE Born_Country LIKE "%Saipan%";</v>
      </c>
    </row>
    <row r="472" spans="1:8" x14ac:dyDescent="0.35">
      <c r="A472" t="s">
        <v>626</v>
      </c>
      <c r="B472" t="s">
        <v>626</v>
      </c>
      <c r="C472" t="s">
        <v>275</v>
      </c>
      <c r="F47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"Japan" WHERE LTRIM(RTRIM(Born_Country)) = "Saitma";</v>
      </c>
      <c r="G472" t="str">
        <f>"UPDATE atp SET Born_Country = "&amp;CHAR(34)&amp;Tabela1[[#This Row],[Bem]]&amp;CHAR(34)&amp;" WHERE Born_Country = "&amp;CHAR(34)&amp;Tabela1[[#This Row],[Mal (Original)]]&amp;CHAR(34)&amp;CHAR(59)</f>
        <v>UPDATE atp SET Born_Country = "Japan" WHERE Born_Country = "Saitma";</v>
      </c>
      <c r="H47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"Japan" WHERE Born_Country LIKE "%Saitma%";</v>
      </c>
    </row>
    <row r="473" spans="1:8" x14ac:dyDescent="0.35">
      <c r="A473" t="s">
        <v>627</v>
      </c>
      <c r="B473" t="s">
        <v>627</v>
      </c>
      <c r="C473" t="s">
        <v>33</v>
      </c>
      <c r="F47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"Salem";</v>
      </c>
      <c r="G473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"Salem";</v>
      </c>
      <c r="H47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"%Salem%";</v>
      </c>
    </row>
    <row r="474" spans="1:8" x14ac:dyDescent="0.35">
      <c r="A474" t="s">
        <v>628</v>
      </c>
      <c r="B474" t="s">
        <v>628</v>
      </c>
      <c r="C474" t="s">
        <v>7</v>
      </c>
      <c r="F47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"Mexico" WHERE LTRIM(RTRIM(Born_Country)) = "Saltillo";</v>
      </c>
      <c r="G474" t="str">
        <f>"UPDATE atp SET Born_Country = "&amp;CHAR(34)&amp;Tabela1[[#This Row],[Bem]]&amp;CHAR(34)&amp;" WHERE Born_Country = "&amp;CHAR(34)&amp;Tabela1[[#This Row],[Mal (Original)]]&amp;CHAR(34)&amp;CHAR(59)</f>
        <v>UPDATE atp SET Born_Country = "Mexico" WHERE Born_Country = "Saltillo";</v>
      </c>
      <c r="H47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"Mexico" WHERE Born_Country LIKE "%Saltillo%";</v>
      </c>
    </row>
    <row r="475" spans="1:8" x14ac:dyDescent="0.35">
      <c r="A475" t="s">
        <v>629</v>
      </c>
      <c r="B475" t="s">
        <v>629</v>
      </c>
      <c r="C475" t="s">
        <v>284</v>
      </c>
      <c r="F47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"Russian Federation" WHERE LTRIM(RTRIM(Born_Country)) = "Samara";</v>
      </c>
      <c r="G475" t="str">
        <f>"UPDATE atp SET Born_Country = "&amp;CHAR(34)&amp;Tabela1[[#This Row],[Bem]]&amp;CHAR(34)&amp;" WHERE Born_Country = "&amp;CHAR(34)&amp;Tabela1[[#This Row],[Mal (Original)]]&amp;CHAR(34)&amp;CHAR(59)</f>
        <v>UPDATE atp SET Born_Country = "Russian Federation" WHERE Born_Country = "Samara";</v>
      </c>
      <c r="H47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"Russian Federation" WHERE Born_Country LIKE "%Samara%";</v>
      </c>
    </row>
    <row r="476" spans="1:8" x14ac:dyDescent="0.35">
      <c r="A476" t="s">
        <v>630</v>
      </c>
      <c r="B476" t="s">
        <v>630</v>
      </c>
      <c r="C476" t="s">
        <v>631</v>
      </c>
      <c r="F47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"Indonesia" WHERE LTRIM(RTRIM(Born_Country)) = "Samosir Island";</v>
      </c>
      <c r="G476" t="str">
        <f>"UPDATE atp SET Born_Country = "&amp;CHAR(34)&amp;Tabela1[[#This Row],[Bem]]&amp;CHAR(34)&amp;" WHERE Born_Country = "&amp;CHAR(34)&amp;Tabela1[[#This Row],[Mal (Original)]]&amp;CHAR(34)&amp;CHAR(59)</f>
        <v>UPDATE atp SET Born_Country = "Indonesia" WHERE Born_Country = "Samosir Island";</v>
      </c>
      <c r="H47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"Indonesia" WHERE Born_Country LIKE "%Samosir Island%";</v>
      </c>
    </row>
    <row r="477" spans="1:8" x14ac:dyDescent="0.35">
      <c r="A477" t="s">
        <v>632</v>
      </c>
      <c r="B477" t="s">
        <v>632</v>
      </c>
      <c r="C477" t="s">
        <v>33</v>
      </c>
      <c r="F47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"San Antonio";</v>
      </c>
      <c r="G477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"San Antonio";</v>
      </c>
      <c r="H47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"%San Antonio%";</v>
      </c>
    </row>
    <row r="478" spans="1:8" x14ac:dyDescent="0.35">
      <c r="A478" t="s">
        <v>633</v>
      </c>
      <c r="B478" t="s">
        <v>633</v>
      </c>
      <c r="C478" t="s">
        <v>25</v>
      </c>
      <c r="F47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"San Benedetto del Tronto";</v>
      </c>
      <c r="G478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"San Benedetto del Tronto";</v>
      </c>
      <c r="H47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"%San Benedetto del Tronto%";</v>
      </c>
    </row>
    <row r="479" spans="1:8" x14ac:dyDescent="0.35">
      <c r="A479" t="s">
        <v>634</v>
      </c>
      <c r="B479" t="s">
        <v>634</v>
      </c>
      <c r="C479" t="s">
        <v>33</v>
      </c>
      <c r="F47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"San Diego";</v>
      </c>
      <c r="G479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"San Diego";</v>
      </c>
      <c r="H47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"%San Diego%";</v>
      </c>
    </row>
    <row r="480" spans="1:8" x14ac:dyDescent="0.35">
      <c r="A480" t="s">
        <v>635</v>
      </c>
      <c r="B480" t="s">
        <v>635</v>
      </c>
      <c r="C480" t="s">
        <v>636</v>
      </c>
      <c r="F48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"Trinidad and Tobago" WHERE LTRIM(RTRIM(Born_Country)) = "San Fernando";</v>
      </c>
      <c r="G480" t="str">
        <f>"UPDATE atp SET Born_Country = "&amp;CHAR(34)&amp;Tabela1[[#This Row],[Bem]]&amp;CHAR(34)&amp;" WHERE Born_Country = "&amp;CHAR(34)&amp;Tabela1[[#This Row],[Mal (Original)]]&amp;CHAR(34)&amp;CHAR(59)</f>
        <v>UPDATE atp SET Born_Country = "Trinidad and Tobago" WHERE Born_Country = "San Fernando";</v>
      </c>
      <c r="H48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"Trinidad and Tobago" WHERE Born_Country LIKE "%San Fernando%";</v>
      </c>
    </row>
    <row r="481" spans="1:8" x14ac:dyDescent="0.35">
      <c r="A481" t="s">
        <v>637</v>
      </c>
      <c r="B481" t="s">
        <v>637</v>
      </c>
      <c r="C481" t="s">
        <v>33</v>
      </c>
      <c r="F48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"San Jose";</v>
      </c>
      <c r="G48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"San Jose";</v>
      </c>
      <c r="H48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"%San Jose%";</v>
      </c>
    </row>
    <row r="482" spans="1:8" x14ac:dyDescent="0.35">
      <c r="A482" t="s">
        <v>638</v>
      </c>
      <c r="B482" t="s">
        <v>638</v>
      </c>
      <c r="C482" t="s">
        <v>639</v>
      </c>
      <c r="F48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"Puerto Rico" WHERE LTRIM(RTRIM(Born_Country)) = "San Juan";</v>
      </c>
      <c r="G482" t="str">
        <f>"UPDATE atp SET Born_Country = "&amp;CHAR(34)&amp;Tabela1[[#This Row],[Bem]]&amp;CHAR(34)&amp;" WHERE Born_Country = "&amp;CHAR(34)&amp;Tabela1[[#This Row],[Mal (Original)]]&amp;CHAR(34)&amp;CHAR(59)</f>
        <v>UPDATE atp SET Born_Country = "Puerto Rico" WHERE Born_Country = "San Juan";</v>
      </c>
      <c r="H48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"Puerto Rico" WHERE Born_Country LIKE "%San Juan%";</v>
      </c>
    </row>
    <row r="483" spans="1:8" x14ac:dyDescent="0.35">
      <c r="A483" t="s">
        <v>640</v>
      </c>
      <c r="B483" t="s">
        <v>640</v>
      </c>
      <c r="C483" t="s">
        <v>13</v>
      </c>
      <c r="F48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"San Sebastian";</v>
      </c>
      <c r="G483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"San Sebastian";</v>
      </c>
      <c r="H48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"%San Sebastian%";</v>
      </c>
    </row>
    <row r="484" spans="1:8" x14ac:dyDescent="0.35">
      <c r="A484" t="s">
        <v>641</v>
      </c>
      <c r="B484" t="s">
        <v>641</v>
      </c>
      <c r="C484" t="s">
        <v>25</v>
      </c>
      <c r="F48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"Sanremo";</v>
      </c>
      <c r="G484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"Sanremo";</v>
      </c>
      <c r="H48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"%Sanremo%";</v>
      </c>
    </row>
    <row r="485" spans="1:8" x14ac:dyDescent="0.35">
      <c r="A485" t="s">
        <v>642</v>
      </c>
      <c r="B485" t="s">
        <v>642</v>
      </c>
      <c r="C485" t="s">
        <v>13</v>
      </c>
      <c r="F48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"Sant Carles de la Rapita";</v>
      </c>
      <c r="G485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"Sant Carles de la Rapita";</v>
      </c>
      <c r="H48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"%Sant Carles de la Rapita%";</v>
      </c>
    </row>
    <row r="486" spans="1:8" x14ac:dyDescent="0.35">
      <c r="A486" t="s">
        <v>643</v>
      </c>
      <c r="B486" t="s">
        <v>643</v>
      </c>
      <c r="C486" t="s">
        <v>33</v>
      </c>
      <c r="F48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"Santa Ana";</v>
      </c>
      <c r="G486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"Santa Ana";</v>
      </c>
      <c r="H48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"%Santa Ana%";</v>
      </c>
    </row>
    <row r="487" spans="1:8" x14ac:dyDescent="0.35">
      <c r="A487" t="s">
        <v>644</v>
      </c>
      <c r="B487" t="s">
        <v>644</v>
      </c>
      <c r="C487" t="s">
        <v>33</v>
      </c>
      <c r="F48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"Santa Cruz";</v>
      </c>
      <c r="G487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"Santa Cruz";</v>
      </c>
      <c r="H48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"%Santa Cruz%";</v>
      </c>
    </row>
    <row r="488" spans="1:8" x14ac:dyDescent="0.35">
      <c r="A488" t="s">
        <v>645</v>
      </c>
      <c r="B488" t="s">
        <v>645</v>
      </c>
      <c r="C488" t="s">
        <v>84</v>
      </c>
      <c r="F48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"Santa Cruz de Bezana";</v>
      </c>
      <c r="G488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"Santa Cruz de Bezana";</v>
      </c>
      <c r="H48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"%Santa Cruz de Bezana%";</v>
      </c>
    </row>
    <row r="489" spans="1:8" x14ac:dyDescent="0.35">
      <c r="A489" t="s">
        <v>646</v>
      </c>
      <c r="B489" t="s">
        <v>646</v>
      </c>
      <c r="C489" t="s">
        <v>84</v>
      </c>
      <c r="F48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"Santa Cruz do Sul";</v>
      </c>
      <c r="G489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"Santa Cruz do Sul";</v>
      </c>
      <c r="H48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"%Santa Cruz do Sul%";</v>
      </c>
    </row>
    <row r="490" spans="1:8" x14ac:dyDescent="0.35">
      <c r="A490" t="s">
        <v>647</v>
      </c>
      <c r="B490" t="s">
        <v>647</v>
      </c>
      <c r="C490" t="s">
        <v>33</v>
      </c>
      <c r="F49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"Santa Fe";</v>
      </c>
      <c r="G490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"Santa Fe";</v>
      </c>
      <c r="H49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"%Santa Fe%";</v>
      </c>
    </row>
    <row r="491" spans="1:8" x14ac:dyDescent="0.35">
      <c r="A491" t="s">
        <v>648</v>
      </c>
      <c r="B491" t="s">
        <v>648</v>
      </c>
      <c r="C491" t="s">
        <v>33</v>
      </c>
      <c r="F49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"Santa Monica";</v>
      </c>
      <c r="G49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"Santa Monica";</v>
      </c>
      <c r="H49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"%Santa Monica%";</v>
      </c>
    </row>
    <row r="492" spans="1:8" x14ac:dyDescent="0.35">
      <c r="A492" t="s">
        <v>649</v>
      </c>
      <c r="B492" t="s">
        <v>649</v>
      </c>
      <c r="C492" t="s">
        <v>363</v>
      </c>
      <c r="F49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"Chile" WHERE LTRIM(RTRIM(Born_Country)) = "Santiago";</v>
      </c>
      <c r="G492" t="str">
        <f>"UPDATE atp SET Born_Country = "&amp;CHAR(34)&amp;Tabela1[[#This Row],[Bem]]&amp;CHAR(34)&amp;" WHERE Born_Country = "&amp;CHAR(34)&amp;Tabela1[[#This Row],[Mal (Original)]]&amp;CHAR(34)&amp;CHAR(59)</f>
        <v>UPDATE atp SET Born_Country = "Chile" WHERE Born_Country = "Santiago";</v>
      </c>
      <c r="H49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"Chile" WHERE Born_Country LIKE "%Santiago%";</v>
      </c>
    </row>
    <row r="493" spans="1:8" x14ac:dyDescent="0.35">
      <c r="A493" t="s">
        <v>650</v>
      </c>
      <c r="B493" t="s">
        <v>650</v>
      </c>
      <c r="C493" t="s">
        <v>234</v>
      </c>
      <c r="F49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"Dominican Republic" WHERE LTRIM(RTRIM(Born_Country)) = "Santiago De Los Caballeros";</v>
      </c>
      <c r="G493" t="str">
        <f>"UPDATE atp SET Born_Country = "&amp;CHAR(34)&amp;Tabela1[[#This Row],[Bem]]&amp;CHAR(34)&amp;" WHERE Born_Country = "&amp;CHAR(34)&amp;Tabela1[[#This Row],[Mal (Original)]]&amp;CHAR(34)&amp;CHAR(59)</f>
        <v>UPDATE atp SET Born_Country = "Dominican Republic" WHERE Born_Country = "Santiago De Los Caballeros";</v>
      </c>
      <c r="H49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"Dominican Republic" WHERE Born_Country LIKE "%Santiago De Los Caballeros%";</v>
      </c>
    </row>
    <row r="494" spans="1:8" x14ac:dyDescent="0.35">
      <c r="A494" t="s">
        <v>651</v>
      </c>
      <c r="B494" t="s">
        <v>651</v>
      </c>
      <c r="C494" t="s">
        <v>234</v>
      </c>
      <c r="F49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"Dominican Republic" WHERE LTRIM(RTRIM(Born_Country)) = "Santo Domingo";</v>
      </c>
      <c r="G494" t="str">
        <f>"UPDATE atp SET Born_Country = "&amp;CHAR(34)&amp;Tabela1[[#This Row],[Bem]]&amp;CHAR(34)&amp;" WHERE Born_Country = "&amp;CHAR(34)&amp;Tabela1[[#This Row],[Mal (Original)]]&amp;CHAR(34)&amp;CHAR(59)</f>
        <v>UPDATE atp SET Born_Country = "Dominican Republic" WHERE Born_Country = "Santo Domingo";</v>
      </c>
      <c r="H49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"Dominican Republic" WHERE Born_Country LIKE "%Santo Domingo%";</v>
      </c>
    </row>
    <row r="495" spans="1:8" x14ac:dyDescent="0.35">
      <c r="A495" t="s">
        <v>652</v>
      </c>
      <c r="B495" t="s">
        <v>652</v>
      </c>
      <c r="C495" t="s">
        <v>84</v>
      </c>
      <c r="F49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"Sao paulo";</v>
      </c>
      <c r="G495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"Sao paulo";</v>
      </c>
      <c r="H49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"%Sao paulo%";</v>
      </c>
    </row>
    <row r="496" spans="1:8" x14ac:dyDescent="0.35">
      <c r="A496" t="s">
        <v>653</v>
      </c>
      <c r="B496" t="s">
        <v>653</v>
      </c>
      <c r="C496" t="s">
        <v>106</v>
      </c>
      <c r="F49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"Bosnia and Herzegovina" WHERE LTRIM(RTRIM(Born_Country)) = "Sarajevo";</v>
      </c>
      <c r="G496" t="str">
        <f>"UPDATE atp SET Born_Country = "&amp;CHAR(34)&amp;Tabela1[[#This Row],[Bem]]&amp;CHAR(34)&amp;" WHERE Born_Country = "&amp;CHAR(34)&amp;Tabela1[[#This Row],[Mal (Original)]]&amp;CHAR(34)&amp;CHAR(59)</f>
        <v>UPDATE atp SET Born_Country = "Bosnia and Herzegovina" WHERE Born_Country = "Sarajevo";</v>
      </c>
      <c r="H49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"Bosnia and Herzegovina" WHERE Born_Country LIKE "%Sarajevo%";</v>
      </c>
    </row>
    <row r="497" spans="1:8" x14ac:dyDescent="0.35">
      <c r="A497" t="s">
        <v>654</v>
      </c>
      <c r="B497" t="s">
        <v>655</v>
      </c>
      <c r="C497" t="s">
        <v>33</v>
      </c>
      <c r="F49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"Columbia, SC";</v>
      </c>
      <c r="G497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"Columbia, SC";</v>
      </c>
      <c r="H49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"%SC%";</v>
      </c>
    </row>
    <row r="498" spans="1:8" x14ac:dyDescent="0.35">
      <c r="A498" t="s">
        <v>656</v>
      </c>
      <c r="B498" t="s">
        <v>656</v>
      </c>
      <c r="C498" t="s">
        <v>17</v>
      </c>
      <c r="F49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"Schoelcher";</v>
      </c>
      <c r="G498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"Schoelcher";</v>
      </c>
      <c r="H49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"%Schoelcher%";</v>
      </c>
    </row>
    <row r="499" spans="1:8" x14ac:dyDescent="0.35">
      <c r="A499" t="s">
        <v>657</v>
      </c>
      <c r="B499" t="s">
        <v>657</v>
      </c>
      <c r="C499" s="1" t="s">
        <v>11</v>
      </c>
      <c r="F49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"schwaebisch hall";</v>
      </c>
      <c r="G499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"schwaebisch hall";</v>
      </c>
      <c r="H49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"%schwaebisch hall%";</v>
      </c>
    </row>
    <row r="500" spans="1:8" x14ac:dyDescent="0.35">
      <c r="A500" t="s">
        <v>658</v>
      </c>
      <c r="B500" t="s">
        <v>658</v>
      </c>
      <c r="C500" t="s">
        <v>301</v>
      </c>
      <c r="F50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"Austria" WHERE LTRIM(RTRIM(Born_Country)) = "Schwaz";</v>
      </c>
      <c r="G500" t="str">
        <f>"UPDATE atp SET Born_Country = "&amp;CHAR(34)&amp;Tabela1[[#This Row],[Bem]]&amp;CHAR(34)&amp;" WHERE Born_Country = "&amp;CHAR(34)&amp;Tabela1[[#This Row],[Mal (Original)]]&amp;CHAR(34)&amp;CHAR(59)</f>
        <v>UPDATE atp SET Born_Country = "Austria" WHERE Born_Country = "Schwaz";</v>
      </c>
      <c r="H50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"Austria" WHERE Born_Country LIKE "%Schwaz%";</v>
      </c>
    </row>
    <row r="501" spans="1:8" x14ac:dyDescent="0.35">
      <c r="A501" t="s">
        <v>659</v>
      </c>
      <c r="B501" t="s">
        <v>660</v>
      </c>
      <c r="C501" t="s">
        <v>23</v>
      </c>
      <c r="F50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"Arbroath, Scotland";</v>
      </c>
      <c r="G501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"Arbroath, Scotland";</v>
      </c>
      <c r="H50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"%Scotland%";</v>
      </c>
    </row>
    <row r="502" spans="1:8" x14ac:dyDescent="0.35">
      <c r="A502" t="s">
        <v>661</v>
      </c>
      <c r="B502" t="s">
        <v>661</v>
      </c>
      <c r="C502" t="s">
        <v>39</v>
      </c>
      <c r="F50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"Korea, Republic of" WHERE LTRIM(RTRIM(Born_Country)) = "Seoul";</v>
      </c>
      <c r="G502" t="str">
        <f>"UPDATE atp SET Born_Country = "&amp;CHAR(34)&amp;Tabela1[[#This Row],[Bem]]&amp;CHAR(34)&amp;" WHERE Born_Country = "&amp;CHAR(34)&amp;Tabela1[[#This Row],[Mal (Original)]]&amp;CHAR(34)&amp;CHAR(59)</f>
        <v>UPDATE atp SET Born_Country = "Korea, Republic of" WHERE Born_Country = "Seoul";</v>
      </c>
      <c r="H50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"Korea, Republic of" WHERE Born_Country LIKE "%Seoul%";</v>
      </c>
    </row>
    <row r="503" spans="1:8" x14ac:dyDescent="0.35">
      <c r="A503" t="s">
        <v>662</v>
      </c>
      <c r="B503" t="s">
        <v>662</v>
      </c>
      <c r="C503" t="s">
        <v>84</v>
      </c>
      <c r="F50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"Sertaozinho";</v>
      </c>
      <c r="G503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"Sertaozinho";</v>
      </c>
      <c r="H50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"%Sertaozinho%";</v>
      </c>
    </row>
    <row r="504" spans="1:8" x14ac:dyDescent="0.35">
      <c r="A504" t="s">
        <v>663</v>
      </c>
      <c r="B504" t="s">
        <v>663</v>
      </c>
      <c r="C504" t="s">
        <v>221</v>
      </c>
      <c r="F50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"China" WHERE LTRIM(RTRIM(Born_Country)) = "Shanghai";</v>
      </c>
      <c r="G504" t="str">
        <f>"UPDATE atp SET Born_Country = "&amp;CHAR(34)&amp;Tabela1[[#This Row],[Bem]]&amp;CHAR(34)&amp;" WHERE Born_Country = "&amp;CHAR(34)&amp;Tabela1[[#This Row],[Mal (Original)]]&amp;CHAR(34)&amp;CHAR(59)</f>
        <v>UPDATE atp SET Born_Country = "China" WHERE Born_Country = "Shanghai";</v>
      </c>
      <c r="H50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"China" WHERE Born_Country LIKE "%Shanghai%";</v>
      </c>
    </row>
    <row r="505" spans="1:8" x14ac:dyDescent="0.35">
      <c r="A505" t="s">
        <v>664</v>
      </c>
      <c r="B505" t="s">
        <v>664</v>
      </c>
      <c r="C505" t="s">
        <v>275</v>
      </c>
      <c r="F50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"Japan" WHERE LTRIM(RTRIM(Born_Country)) = "Shizuoka";</v>
      </c>
      <c r="G505" t="str">
        <f>"UPDATE atp SET Born_Country = "&amp;CHAR(34)&amp;Tabela1[[#This Row],[Bem]]&amp;CHAR(34)&amp;" WHERE Born_Country = "&amp;CHAR(34)&amp;Tabela1[[#This Row],[Mal (Original)]]&amp;CHAR(34)&amp;CHAR(59)</f>
        <v>UPDATE atp SET Born_Country = "Japan" WHERE Born_Country = "Shizuoka";</v>
      </c>
      <c r="H50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"Japan" WHERE Born_Country LIKE "%Shizuoka%";</v>
      </c>
    </row>
    <row r="506" spans="1:8" x14ac:dyDescent="0.35">
      <c r="A506" t="s">
        <v>665</v>
      </c>
      <c r="B506" t="s">
        <v>665</v>
      </c>
      <c r="C506" t="s">
        <v>20</v>
      </c>
      <c r="F50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"Kazakhstan" WHERE LTRIM(RTRIM(Born_Country)) = "Shymkent";</v>
      </c>
      <c r="G506" t="str">
        <f>"UPDATE atp SET Born_Country = "&amp;CHAR(34)&amp;Tabela1[[#This Row],[Bem]]&amp;CHAR(34)&amp;" WHERE Born_Country = "&amp;CHAR(34)&amp;Tabela1[[#This Row],[Mal (Original)]]&amp;CHAR(34)&amp;CHAR(59)</f>
        <v>UPDATE atp SET Born_Country = "Kazakhstan" WHERE Born_Country = "Shymkent";</v>
      </c>
      <c r="H50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"Kazakhstan" WHERE Born_Country LIKE "%Shymkent%";</v>
      </c>
    </row>
    <row r="507" spans="1:8" x14ac:dyDescent="0.35">
      <c r="A507" t="s">
        <v>666</v>
      </c>
      <c r="B507" t="s">
        <v>666</v>
      </c>
      <c r="C507" t="s">
        <v>667</v>
      </c>
      <c r="F50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"Lithuania" WHERE LTRIM(RTRIM(Born_Country)) = "Siauliai";</v>
      </c>
      <c r="G507" t="str">
        <f>"UPDATE atp SET Born_Country = "&amp;CHAR(34)&amp;Tabela1[[#This Row],[Bem]]&amp;CHAR(34)&amp;" WHERE Born_Country = "&amp;CHAR(34)&amp;Tabela1[[#This Row],[Mal (Original)]]&amp;CHAR(34)&amp;CHAR(59)</f>
        <v>UPDATE atp SET Born_Country = "Lithuania" WHERE Born_Country = "Siauliai";</v>
      </c>
      <c r="H50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"Lithuania" WHERE Born_Country LIKE "%Siauliai%";</v>
      </c>
    </row>
    <row r="508" spans="1:8" x14ac:dyDescent="0.35">
      <c r="A508" t="s">
        <v>668</v>
      </c>
      <c r="B508" t="s">
        <v>668</v>
      </c>
      <c r="C508" t="s">
        <v>221</v>
      </c>
      <c r="F50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"China" WHERE LTRIM(RTRIM(Born_Country)) = "sichuan suining";</v>
      </c>
      <c r="G508" t="str">
        <f>"UPDATE atp SET Born_Country = "&amp;CHAR(34)&amp;Tabela1[[#This Row],[Bem]]&amp;CHAR(34)&amp;" WHERE Born_Country = "&amp;CHAR(34)&amp;Tabela1[[#This Row],[Mal (Original)]]&amp;CHAR(34)&amp;CHAR(59)</f>
        <v>UPDATE atp SET Born_Country = "China" WHERE Born_Country = "sichuan suining";</v>
      </c>
      <c r="H50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"China" WHERE Born_Country LIKE "%sichuan suining%";</v>
      </c>
    </row>
    <row r="509" spans="1:8" x14ac:dyDescent="0.35">
      <c r="A509" t="s">
        <v>669</v>
      </c>
      <c r="B509" t="s">
        <v>669</v>
      </c>
      <c r="C509" t="s">
        <v>51</v>
      </c>
      <c r="F50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"Bulgaria" WHERE LTRIM(RTRIM(Born_Country)) = "Sliven";</v>
      </c>
      <c r="G509" t="str">
        <f>"UPDATE atp SET Born_Country = "&amp;CHAR(34)&amp;Tabela1[[#This Row],[Bem]]&amp;CHAR(34)&amp;" WHERE Born_Country = "&amp;CHAR(34)&amp;Tabela1[[#This Row],[Mal (Original)]]&amp;CHAR(34)&amp;CHAR(59)</f>
        <v>UPDATE atp SET Born_Country = "Bulgaria" WHERE Born_Country = "Sliven";</v>
      </c>
      <c r="H50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"Bulgaria" WHERE Born_Country LIKE "%Sliven%";</v>
      </c>
    </row>
    <row r="510" spans="1:8" x14ac:dyDescent="0.35">
      <c r="A510" t="s">
        <v>670</v>
      </c>
      <c r="B510" t="s">
        <v>671</v>
      </c>
      <c r="C510" t="s">
        <v>122</v>
      </c>
      <c r="F51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"Slovakia" WHERE LTRIM(RTRIM(Born_Country)) = "Povazska Bystrica, Slovak";</v>
      </c>
      <c r="G510" t="str">
        <f>"UPDATE atp SET Born_Country = "&amp;CHAR(34)&amp;Tabela1[[#This Row],[Bem]]&amp;CHAR(34)&amp;" WHERE Born_Country = "&amp;CHAR(34)&amp;Tabela1[[#This Row],[Mal (Original)]]&amp;CHAR(34)&amp;CHAR(59)</f>
        <v>UPDATE atp SET Born_Country = "Slovakia" WHERE Born_Country = "Povazska Bystrica, Slovak";</v>
      </c>
      <c r="H51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"Slovakia" WHERE Born_Country LIKE "%Slovak%";</v>
      </c>
    </row>
    <row r="511" spans="1:8" x14ac:dyDescent="0.35">
      <c r="A511" t="s">
        <v>672</v>
      </c>
      <c r="B511" t="s">
        <v>673</v>
      </c>
      <c r="C511" t="s">
        <v>122</v>
      </c>
      <c r="F51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"Slovakia" WHERE LTRIM(RTRIM(Born_Country)) = "Zvolen, Slovak Republic";</v>
      </c>
      <c r="G511" t="str">
        <f>"UPDATE atp SET Born_Country = "&amp;CHAR(34)&amp;Tabela1[[#This Row],[Bem]]&amp;CHAR(34)&amp;" WHERE Born_Country = "&amp;CHAR(34)&amp;Tabela1[[#This Row],[Mal (Original)]]&amp;CHAR(34)&amp;CHAR(59)</f>
        <v>UPDATE atp SET Born_Country = "Slovakia" WHERE Born_Country = "Zvolen, Slovak Republic";</v>
      </c>
      <c r="H51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"Slovakia" WHERE Born_Country LIKE "%Slovak Republic%";</v>
      </c>
    </row>
    <row r="512" spans="1:8" x14ac:dyDescent="0.35">
      <c r="A512" t="s">
        <v>674</v>
      </c>
      <c r="B512" t="s">
        <v>674</v>
      </c>
      <c r="C512" t="s">
        <v>51</v>
      </c>
      <c r="F51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"Bulgaria" WHERE LTRIM(RTRIM(Born_Country)) = "Sofia";</v>
      </c>
      <c r="G512" t="str">
        <f>"UPDATE atp SET Born_Country = "&amp;CHAR(34)&amp;Tabela1[[#This Row],[Bem]]&amp;CHAR(34)&amp;" WHERE Born_Country = "&amp;CHAR(34)&amp;Tabela1[[#This Row],[Mal (Original)]]&amp;CHAR(34)&amp;CHAR(59)</f>
        <v>UPDATE atp SET Born_Country = "Bulgaria" WHERE Born_Country = "Sofia";</v>
      </c>
      <c r="H51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"Bulgaria" WHERE Born_Country LIKE "%Sofia%";</v>
      </c>
    </row>
    <row r="513" spans="1:8" x14ac:dyDescent="0.35">
      <c r="A513" t="s">
        <v>675</v>
      </c>
      <c r="B513" t="s">
        <v>676</v>
      </c>
      <c r="C513" t="s">
        <v>15</v>
      </c>
      <c r="F51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"Modbury, South Australia";</v>
      </c>
      <c r="G513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"Modbury, South Australia";</v>
      </c>
      <c r="H51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"%South Australia%";</v>
      </c>
    </row>
    <row r="514" spans="1:8" x14ac:dyDescent="0.35">
      <c r="A514" t="s">
        <v>677</v>
      </c>
      <c r="B514" t="s">
        <v>678</v>
      </c>
      <c r="C514" t="s">
        <v>39</v>
      </c>
      <c r="F51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"Korea, Republic of" WHERE LTRIM(RTRIM(Born_Country)) = "Sangju, South Korea";</v>
      </c>
      <c r="G514" t="str">
        <f>"UPDATE atp SET Born_Country = "&amp;CHAR(34)&amp;Tabela1[[#This Row],[Bem]]&amp;CHAR(34)&amp;" WHERE Born_Country = "&amp;CHAR(34)&amp;Tabela1[[#This Row],[Mal (Original)]]&amp;CHAR(34)&amp;CHAR(59)</f>
        <v>UPDATE atp SET Born_Country = "Korea, Republic of" WHERE Born_Country = "Sangju, South Korea";</v>
      </c>
      <c r="H51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"Korea, Republic of" WHERE Born_Country LIKE "%South Korea%";</v>
      </c>
    </row>
    <row r="515" spans="1:8" x14ac:dyDescent="0.35">
      <c r="A515" t="s">
        <v>679</v>
      </c>
      <c r="B515" t="s">
        <v>680</v>
      </c>
      <c r="C515" t="s">
        <v>13</v>
      </c>
      <c r="F51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"Sant Carters de la Rapita,Spai";</v>
      </c>
      <c r="G515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"Sant Carters de la Rapita,Spai";</v>
      </c>
      <c r="H51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"%Spai%";</v>
      </c>
    </row>
    <row r="516" spans="1:8" x14ac:dyDescent="0.35">
      <c r="A516" t="s">
        <v>681</v>
      </c>
      <c r="B516" t="s">
        <v>681</v>
      </c>
      <c r="C516" t="s">
        <v>682</v>
      </c>
      <c r="F51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"Croatia" WHERE LTRIM(RTRIM(Born_Country)) = "Split";</v>
      </c>
      <c r="G516" t="str">
        <f>"UPDATE atp SET Born_Country = "&amp;CHAR(34)&amp;Tabela1[[#This Row],[Bem]]&amp;CHAR(34)&amp;" WHERE Born_Country = "&amp;CHAR(34)&amp;Tabela1[[#This Row],[Mal (Original)]]&amp;CHAR(34)&amp;CHAR(59)</f>
        <v>UPDATE atp SET Born_Country = "Croatia" WHERE Born_Country = "Split";</v>
      </c>
      <c r="H51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"Croatia" WHERE Born_Country LIKE "%Split%";</v>
      </c>
    </row>
    <row r="517" spans="1:8" x14ac:dyDescent="0.35">
      <c r="A517" t="s">
        <v>683</v>
      </c>
      <c r="B517" t="s">
        <v>683</v>
      </c>
      <c r="C517" t="s">
        <v>33</v>
      </c>
      <c r="F51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"Spokane";</v>
      </c>
      <c r="G517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"Spokane";</v>
      </c>
      <c r="H51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"%Spokane%";</v>
      </c>
    </row>
    <row r="518" spans="1:8" x14ac:dyDescent="0.35">
      <c r="A518" t="s">
        <v>684</v>
      </c>
      <c r="B518" t="s">
        <v>684</v>
      </c>
      <c r="C518" t="s">
        <v>23</v>
      </c>
      <c r="F51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"St Albans";</v>
      </c>
      <c r="G518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"St Albans";</v>
      </c>
      <c r="H51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"%St Albans%";</v>
      </c>
    </row>
    <row r="519" spans="1:8" x14ac:dyDescent="0.35">
      <c r="A519" t="s">
        <v>685</v>
      </c>
      <c r="B519" t="s">
        <v>685</v>
      </c>
      <c r="C519" t="s">
        <v>15</v>
      </c>
      <c r="F51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"St Kilda East";</v>
      </c>
      <c r="G519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"St Kilda East";</v>
      </c>
      <c r="H51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"%St Kilda East%";</v>
      </c>
    </row>
    <row r="520" spans="1:8" x14ac:dyDescent="0.35">
      <c r="A520" t="s">
        <v>686</v>
      </c>
      <c r="B520" t="s">
        <v>686</v>
      </c>
      <c r="C520" t="s">
        <v>146</v>
      </c>
      <c r="F52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"Canada" WHERE LTRIM(RTRIM(Born_Country)) = "St. John's";</v>
      </c>
      <c r="G520" t="str">
        <f>"UPDATE atp SET Born_Country = "&amp;CHAR(34)&amp;Tabela1[[#This Row],[Bem]]&amp;CHAR(34)&amp;" WHERE Born_Country = "&amp;CHAR(34)&amp;Tabela1[[#This Row],[Mal (Original)]]&amp;CHAR(34)&amp;CHAR(59)</f>
        <v>UPDATE atp SET Born_Country = "Canada" WHERE Born_Country = "St. John's";</v>
      </c>
      <c r="H52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"Canada" WHERE Born_Country LIKE "%St. John's%";</v>
      </c>
    </row>
    <row r="521" spans="1:8" x14ac:dyDescent="0.35">
      <c r="A521" t="s">
        <v>687</v>
      </c>
      <c r="B521" t="s">
        <v>687</v>
      </c>
      <c r="C521" s="6" t="s">
        <v>33</v>
      </c>
      <c r="D521" s="1" t="s">
        <v>688</v>
      </c>
      <c r="F52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"Stamford";</v>
      </c>
      <c r="G52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"Stamford";</v>
      </c>
      <c r="H52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"%Stamford%";</v>
      </c>
    </row>
    <row r="522" spans="1:8" x14ac:dyDescent="0.35">
      <c r="A522" t="s">
        <v>689</v>
      </c>
      <c r="B522" t="s">
        <v>689</v>
      </c>
      <c r="C522" t="s">
        <v>11</v>
      </c>
      <c r="F52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"Starnberg";</v>
      </c>
      <c r="G522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"Starnberg";</v>
      </c>
      <c r="H52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"%Starnberg%";</v>
      </c>
    </row>
    <row r="523" spans="1:8" x14ac:dyDescent="0.35">
      <c r="A523" t="s">
        <v>690</v>
      </c>
      <c r="B523" t="s">
        <v>690</v>
      </c>
      <c r="C523" t="s">
        <v>23</v>
      </c>
      <c r="F52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"Stevenage";</v>
      </c>
      <c r="G523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"Stevenage";</v>
      </c>
      <c r="H52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"%Stevenage%";</v>
      </c>
    </row>
    <row r="524" spans="1:8" x14ac:dyDescent="0.35">
      <c r="A524" t="s">
        <v>691</v>
      </c>
      <c r="B524" t="s">
        <v>691</v>
      </c>
      <c r="C524" t="s">
        <v>247</v>
      </c>
      <c r="F52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"Sweden" WHERE LTRIM(RTRIM(Born_Country)) = "Stockholm";</v>
      </c>
      <c r="G524" t="str">
        <f>"UPDATE atp SET Born_Country = "&amp;CHAR(34)&amp;Tabela1[[#This Row],[Bem]]&amp;CHAR(34)&amp;" WHERE Born_Country = "&amp;CHAR(34)&amp;Tabela1[[#This Row],[Mal (Original)]]&amp;CHAR(34)&amp;CHAR(59)</f>
        <v>UPDATE atp SET Born_Country = "Sweden" WHERE Born_Country = "Stockholm";</v>
      </c>
      <c r="H52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"Sweden" WHERE Born_Country LIKE "%Stockholm%";</v>
      </c>
    </row>
    <row r="525" spans="1:8" x14ac:dyDescent="0.35">
      <c r="A525" t="s">
        <v>692</v>
      </c>
      <c r="B525" t="s">
        <v>692</v>
      </c>
      <c r="C525" t="s">
        <v>17</v>
      </c>
      <c r="F52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"Strasbourg";</v>
      </c>
      <c r="G525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"Strasbourg";</v>
      </c>
      <c r="H52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"%Strasbourg%";</v>
      </c>
    </row>
    <row r="526" spans="1:8" x14ac:dyDescent="0.35">
      <c r="A526" t="s">
        <v>693</v>
      </c>
      <c r="B526" t="s">
        <v>693</v>
      </c>
      <c r="C526" t="s">
        <v>25</v>
      </c>
      <c r="F52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"Subiaco";</v>
      </c>
      <c r="G526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"Subiaco";</v>
      </c>
      <c r="H52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"%Subiaco%";</v>
      </c>
    </row>
    <row r="527" spans="1:8" x14ac:dyDescent="0.35">
      <c r="A527" t="s">
        <v>694</v>
      </c>
      <c r="B527" t="s">
        <v>694</v>
      </c>
      <c r="C527" t="s">
        <v>17</v>
      </c>
      <c r="F52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"Sucy En Brie";</v>
      </c>
      <c r="G527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"Sucy En Brie";</v>
      </c>
      <c r="H52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"%Sucy En Brie%";</v>
      </c>
    </row>
    <row r="528" spans="1:8" x14ac:dyDescent="0.35">
      <c r="A528" t="s">
        <v>695</v>
      </c>
      <c r="B528" t="s">
        <v>695</v>
      </c>
      <c r="C528" t="s">
        <v>23</v>
      </c>
      <c r="F52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Kingdom" WHERE LTRIM(RTRIM(Born_Country)) = "Sunderland";</v>
      </c>
      <c r="G528" t="str">
        <f>"UPDATE atp SET Born_Country = "&amp;CHAR(34)&amp;Tabela1[[#This Row],[Bem]]&amp;CHAR(34)&amp;" WHERE Born_Country = "&amp;CHAR(34)&amp;Tabela1[[#This Row],[Mal (Original)]]&amp;CHAR(34)&amp;CHAR(59)</f>
        <v>UPDATE atp SET Born_Country = "United Kingdom" WHERE Born_Country = "Sunderland";</v>
      </c>
      <c r="H52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Kingdom" WHERE Born_Country LIKE "%Sunderland%";</v>
      </c>
    </row>
    <row r="529" spans="1:8" x14ac:dyDescent="0.35">
      <c r="A529" t="s">
        <v>696</v>
      </c>
      <c r="B529" t="s">
        <v>696</v>
      </c>
      <c r="C529" t="s">
        <v>17</v>
      </c>
      <c r="F52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"Suresnes";</v>
      </c>
      <c r="G529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"Suresnes";</v>
      </c>
      <c r="H52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"%Suresnes%";</v>
      </c>
    </row>
    <row r="530" spans="1:8" x14ac:dyDescent="0.35">
      <c r="A530" t="s">
        <v>697</v>
      </c>
      <c r="B530" t="s">
        <v>697</v>
      </c>
      <c r="C530" t="s">
        <v>39</v>
      </c>
      <c r="F53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"Korea, Republic of" WHERE LTRIM(RTRIM(Born_Country)) = "Suwon";</v>
      </c>
      <c r="G530" t="str">
        <f>"UPDATE atp SET Born_Country = "&amp;CHAR(34)&amp;Tabela1[[#This Row],[Bem]]&amp;CHAR(34)&amp;" WHERE Born_Country = "&amp;CHAR(34)&amp;Tabela1[[#This Row],[Mal (Original)]]&amp;CHAR(34)&amp;CHAR(59)</f>
        <v>UPDATE atp SET Born_Country = "Korea, Republic of" WHERE Born_Country = "Suwon";</v>
      </c>
      <c r="H53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"Korea, Republic of" WHERE Born_Country LIKE "%Suwon%";</v>
      </c>
    </row>
    <row r="531" spans="1:8" x14ac:dyDescent="0.35">
      <c r="A531" t="s">
        <v>698</v>
      </c>
      <c r="B531" t="s">
        <v>698</v>
      </c>
      <c r="C531" t="s">
        <v>15</v>
      </c>
      <c r="F53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"Sydney";</v>
      </c>
      <c r="G531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"Sydney";</v>
      </c>
      <c r="H53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"%Sydney%";</v>
      </c>
    </row>
    <row r="532" spans="1:8" x14ac:dyDescent="0.35">
      <c r="A532" t="s">
        <v>699</v>
      </c>
      <c r="B532" t="s">
        <v>699</v>
      </c>
      <c r="C532" t="s">
        <v>84</v>
      </c>
      <c r="F53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"S�o Bernardo do Campo";</v>
      </c>
      <c r="G532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"S�o Bernardo do Campo";</v>
      </c>
      <c r="H53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"%S�o Bernardo do Campo%";</v>
      </c>
    </row>
    <row r="533" spans="1:8" x14ac:dyDescent="0.35">
      <c r="A533" t="s">
        <v>700</v>
      </c>
      <c r="B533" t="s">
        <v>700</v>
      </c>
      <c r="C533" t="s">
        <v>84</v>
      </c>
      <c r="F53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"S�o Paulo";</v>
      </c>
      <c r="G533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"S�o Paulo";</v>
      </c>
      <c r="H53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"%S�o Paulo%";</v>
      </c>
    </row>
    <row r="534" spans="1:8" x14ac:dyDescent="0.35">
      <c r="A534" t="s">
        <v>701</v>
      </c>
      <c r="B534" t="s">
        <v>701</v>
      </c>
      <c r="C534" t="s">
        <v>17</v>
      </c>
      <c r="F53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"S�vres";</v>
      </c>
      <c r="G534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"S�vres";</v>
      </c>
      <c r="H53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"%S�vres%";</v>
      </c>
    </row>
    <row r="535" spans="1:8" x14ac:dyDescent="0.35">
      <c r="A535" t="s">
        <v>702</v>
      </c>
      <c r="B535" t="s">
        <v>702</v>
      </c>
      <c r="C535" t="s">
        <v>284</v>
      </c>
      <c r="F53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"Russian Federation" WHERE LTRIM(RTRIM(Born_Country)) = "Taganrog";</v>
      </c>
      <c r="G535" t="str">
        <f>"UPDATE atp SET Born_Country = "&amp;CHAR(34)&amp;Tabela1[[#This Row],[Bem]]&amp;CHAR(34)&amp;" WHERE Born_Country = "&amp;CHAR(34)&amp;Tabela1[[#This Row],[Mal (Original)]]&amp;CHAR(34)&amp;CHAR(59)</f>
        <v>UPDATE atp SET Born_Country = "Russian Federation" WHERE Born_Country = "Taganrog";</v>
      </c>
      <c r="H53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"Russian Federation" WHERE Born_Country LIKE "%Taganrog%";</v>
      </c>
    </row>
    <row r="536" spans="1:8" x14ac:dyDescent="0.35">
      <c r="A536" t="s">
        <v>703</v>
      </c>
      <c r="B536" t="s">
        <v>703</v>
      </c>
      <c r="C536" t="s">
        <v>17</v>
      </c>
      <c r="F53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"Tahiti";</v>
      </c>
      <c r="G536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"Tahiti";</v>
      </c>
      <c r="H53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"%Tahiti%";</v>
      </c>
    </row>
    <row r="537" spans="1:8" x14ac:dyDescent="0.35">
      <c r="A537" t="s">
        <v>704</v>
      </c>
      <c r="B537" t="s">
        <v>704</v>
      </c>
      <c r="C537" t="s">
        <v>167</v>
      </c>
      <c r="F53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"Taiwan, Province of China" WHERE LTRIM(RTRIM(Born_Country)) = "Tainan";</v>
      </c>
      <c r="G537" t="str">
        <f>"UPDATE atp SET Born_Country = "&amp;CHAR(34)&amp;Tabela1[[#This Row],[Bem]]&amp;CHAR(34)&amp;" WHERE Born_Country = "&amp;CHAR(34)&amp;Tabela1[[#This Row],[Mal (Original)]]&amp;CHAR(34)&amp;CHAR(59)</f>
        <v>UPDATE atp SET Born_Country = "Taiwan, Province of China" WHERE Born_Country = "Tainan";</v>
      </c>
      <c r="H53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"Taiwan, Province of China" WHERE Born_Country LIKE "%Tainan%";</v>
      </c>
    </row>
    <row r="538" spans="1:8" x14ac:dyDescent="0.35">
      <c r="A538" t="s">
        <v>705</v>
      </c>
      <c r="B538" t="s">
        <v>705</v>
      </c>
      <c r="C538" t="s">
        <v>167</v>
      </c>
      <c r="F53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"Taiwan, Province of China" WHERE LTRIM(RTRIM(Born_Country)) = "Taipei";</v>
      </c>
      <c r="G538" t="str">
        <f>"UPDATE atp SET Born_Country = "&amp;CHAR(34)&amp;Tabela1[[#This Row],[Bem]]&amp;CHAR(34)&amp;" WHERE Born_Country = "&amp;CHAR(34)&amp;Tabela1[[#This Row],[Mal (Original)]]&amp;CHAR(34)&amp;CHAR(59)</f>
        <v>UPDATE atp SET Born_Country = "Taiwan, Province of China" WHERE Born_Country = "Taipei";</v>
      </c>
      <c r="H53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"Taiwan, Province of China" WHERE Born_Country LIKE "%Taipei%";</v>
      </c>
    </row>
    <row r="539" spans="1:8" x14ac:dyDescent="0.35">
      <c r="A539" t="s">
        <v>706</v>
      </c>
      <c r="B539" t="s">
        <v>706</v>
      </c>
      <c r="C539" t="s">
        <v>167</v>
      </c>
      <c r="F53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"Taiwan, Province of China" WHERE LTRIM(RTRIM(Born_Country)) = "Taipei City";</v>
      </c>
      <c r="G539" t="str">
        <f>"UPDATE atp SET Born_Country = "&amp;CHAR(34)&amp;Tabela1[[#This Row],[Bem]]&amp;CHAR(34)&amp;" WHERE Born_Country = "&amp;CHAR(34)&amp;Tabela1[[#This Row],[Mal (Original)]]&amp;CHAR(34)&amp;CHAR(59)</f>
        <v>UPDATE atp SET Born_Country = "Taiwan, Province of China" WHERE Born_Country = "Taipei City";</v>
      </c>
      <c r="H53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"Taiwan, Province of China" WHERE Born_Country LIKE "%Taipei City%";</v>
      </c>
    </row>
    <row r="540" spans="1:8" x14ac:dyDescent="0.35">
      <c r="A540" t="s">
        <v>707</v>
      </c>
      <c r="B540" t="s">
        <v>708</v>
      </c>
      <c r="C540" t="s">
        <v>167</v>
      </c>
      <c r="F54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"Taiwan, Province of China" WHERE LTRIM(RTRIM(Born_Country)) = "Hsinchu, Taiwan";</v>
      </c>
      <c r="G540" t="str">
        <f>"UPDATE atp SET Born_Country = "&amp;CHAR(34)&amp;Tabela1[[#This Row],[Bem]]&amp;CHAR(34)&amp;" WHERE Born_Country = "&amp;CHAR(34)&amp;Tabela1[[#This Row],[Mal (Original)]]&amp;CHAR(34)&amp;CHAR(59)</f>
        <v>UPDATE atp SET Born_Country = "Taiwan, Province of China" WHERE Born_Country = "Hsinchu, Taiwan";</v>
      </c>
      <c r="H54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"Taiwan, Province of China" WHERE Born_Country LIKE "%Taiwan%";</v>
      </c>
    </row>
    <row r="541" spans="1:8" x14ac:dyDescent="0.35">
      <c r="A541" t="s">
        <v>709</v>
      </c>
      <c r="B541" t="s">
        <v>709</v>
      </c>
      <c r="C541" t="s">
        <v>710</v>
      </c>
      <c r="F54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"Estonia" WHERE LTRIM(RTRIM(Born_Country)) = "Tallinn";</v>
      </c>
      <c r="G541" t="str">
        <f>"UPDATE atp SET Born_Country = "&amp;CHAR(34)&amp;Tabela1[[#This Row],[Bem]]&amp;CHAR(34)&amp;" WHERE Born_Country = "&amp;CHAR(34)&amp;Tabela1[[#This Row],[Mal (Original)]]&amp;CHAR(34)&amp;CHAR(59)</f>
        <v>UPDATE atp SET Born_Country = "Estonia" WHERE Born_Country = "Tallinn";</v>
      </c>
      <c r="H54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"Estonia" WHERE Born_Country LIKE "%Tallinn%";</v>
      </c>
    </row>
    <row r="542" spans="1:8" x14ac:dyDescent="0.35">
      <c r="A542" t="s">
        <v>711</v>
      </c>
      <c r="B542" t="s">
        <v>711</v>
      </c>
      <c r="C542" t="s">
        <v>7</v>
      </c>
      <c r="F54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"Mexico" WHERE LTRIM(RTRIM(Born_Country)) = "Tampico";</v>
      </c>
      <c r="G542" t="str">
        <f>"UPDATE atp SET Born_Country = "&amp;CHAR(34)&amp;Tabela1[[#This Row],[Bem]]&amp;CHAR(34)&amp;" WHERE Born_Country = "&amp;CHAR(34)&amp;Tabela1[[#This Row],[Mal (Original)]]&amp;CHAR(34)&amp;CHAR(59)</f>
        <v>UPDATE atp SET Born_Country = "Mexico" WHERE Born_Country = "Tampico";</v>
      </c>
      <c r="H54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"Mexico" WHERE Born_Country LIKE "%Tampico%";</v>
      </c>
    </row>
    <row r="543" spans="1:8" x14ac:dyDescent="0.35">
      <c r="A543" t="s">
        <v>712</v>
      </c>
      <c r="B543" t="s">
        <v>712</v>
      </c>
      <c r="C543" t="s">
        <v>710</v>
      </c>
      <c r="F54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"Estonia" WHERE LTRIM(RTRIM(Born_Country)) = "Tartu";</v>
      </c>
      <c r="G543" t="str">
        <f>"UPDATE atp SET Born_Country = "&amp;CHAR(34)&amp;Tabela1[[#This Row],[Bem]]&amp;CHAR(34)&amp;" WHERE Born_Country = "&amp;CHAR(34)&amp;Tabela1[[#This Row],[Mal (Original)]]&amp;CHAR(34)&amp;CHAR(59)</f>
        <v>UPDATE atp SET Born_Country = "Estonia" WHERE Born_Country = "Tartu";</v>
      </c>
      <c r="H54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"Estonia" WHERE Born_Country LIKE "%Tartu%";</v>
      </c>
    </row>
    <row r="544" spans="1:8" x14ac:dyDescent="0.35">
      <c r="A544" t="s">
        <v>713</v>
      </c>
      <c r="B544" t="s">
        <v>713</v>
      </c>
      <c r="C544" t="s">
        <v>33</v>
      </c>
      <c r="F54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"Tarzana";</v>
      </c>
      <c r="G544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"Tarzana";</v>
      </c>
      <c r="H54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"%Tarzana%";</v>
      </c>
    </row>
    <row r="545" spans="1:8" x14ac:dyDescent="0.35">
      <c r="A545" t="s">
        <v>714</v>
      </c>
      <c r="B545" t="s">
        <v>714</v>
      </c>
      <c r="C545" t="s">
        <v>489</v>
      </c>
      <c r="F54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"Uzbekistan" WHERE LTRIM(RTRIM(Born_Country)) = "Tashkent";</v>
      </c>
      <c r="G545" t="str">
        <f>"UPDATE atp SET Born_Country = "&amp;CHAR(34)&amp;Tabela1[[#This Row],[Bem]]&amp;CHAR(34)&amp;" WHERE Born_Country = "&amp;CHAR(34)&amp;Tabela1[[#This Row],[Mal (Original)]]&amp;CHAR(34)&amp;CHAR(59)</f>
        <v>UPDATE atp SET Born_Country = "Uzbekistan" WHERE Born_Country = "Tashkent";</v>
      </c>
      <c r="H54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"Uzbekistan" WHERE Born_Country LIKE "%Tashkent%";</v>
      </c>
    </row>
    <row r="546" spans="1:8" x14ac:dyDescent="0.35">
      <c r="A546" t="s">
        <v>715</v>
      </c>
      <c r="B546" t="s">
        <v>715</v>
      </c>
      <c r="C546" t="s">
        <v>33</v>
      </c>
      <c r="F54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"Taunton";</v>
      </c>
      <c r="G546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"Taunton";</v>
      </c>
      <c r="H54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"%Taunton%";</v>
      </c>
    </row>
    <row r="547" spans="1:8" x14ac:dyDescent="0.35">
      <c r="A547" t="s">
        <v>716</v>
      </c>
      <c r="B547" t="s">
        <v>716</v>
      </c>
      <c r="C547" t="s">
        <v>370</v>
      </c>
      <c r="F54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"Turkey" WHERE LTRIM(RTRIM(Born_Country)) = "Tekirdag";</v>
      </c>
      <c r="G547" t="str">
        <f>"UPDATE atp SET Born_Country = "&amp;CHAR(34)&amp;Tabela1[[#This Row],[Bem]]&amp;CHAR(34)&amp;" WHERE Born_Country = "&amp;CHAR(34)&amp;Tabela1[[#This Row],[Mal (Original)]]&amp;CHAR(34)&amp;CHAR(59)</f>
        <v>UPDATE atp SET Born_Country = "Turkey" WHERE Born_Country = "Tekirdag";</v>
      </c>
      <c r="H54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"Turkey" WHERE Born_Country LIKE "%Tekirdag%";</v>
      </c>
    </row>
    <row r="548" spans="1:8" x14ac:dyDescent="0.35">
      <c r="A548" t="s">
        <v>717</v>
      </c>
      <c r="B548" t="s">
        <v>717</v>
      </c>
      <c r="C548" t="s">
        <v>20</v>
      </c>
      <c r="F54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"Kazakhstan" WHERE LTRIM(RTRIM(Born_Country)) = "Temirtau";</v>
      </c>
      <c r="G548" t="str">
        <f>"UPDATE atp SET Born_Country = "&amp;CHAR(34)&amp;Tabela1[[#This Row],[Bem]]&amp;CHAR(34)&amp;" WHERE Born_Country = "&amp;CHAR(34)&amp;Tabela1[[#This Row],[Mal (Original)]]&amp;CHAR(34)&amp;CHAR(59)</f>
        <v>UPDATE atp SET Born_Country = "Kazakhstan" WHERE Born_Country = "Temirtau";</v>
      </c>
      <c r="H54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"Kazakhstan" WHERE Born_Country LIKE "%Temirtau%";</v>
      </c>
    </row>
    <row r="549" spans="1:8" x14ac:dyDescent="0.35">
      <c r="A549" t="s">
        <v>718</v>
      </c>
      <c r="B549" t="s">
        <v>719</v>
      </c>
      <c r="C549" t="s">
        <v>33</v>
      </c>
      <c r="F54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"Knoxville, Tennessee";</v>
      </c>
      <c r="G549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"Knoxville, Tennessee";</v>
      </c>
      <c r="H54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"%Tennessee%";</v>
      </c>
    </row>
    <row r="550" spans="1:8" x14ac:dyDescent="0.35">
      <c r="A550" t="s">
        <v>720</v>
      </c>
      <c r="B550" t="s">
        <v>721</v>
      </c>
      <c r="C550" t="s">
        <v>33</v>
      </c>
      <c r="F55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"Houston, Texas";</v>
      </c>
      <c r="G550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"Houston, Texas";</v>
      </c>
      <c r="H55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"%Texas%";</v>
      </c>
    </row>
    <row r="551" spans="1:8" x14ac:dyDescent="0.35">
      <c r="A551" t="s">
        <v>722</v>
      </c>
      <c r="B551" t="s">
        <v>723</v>
      </c>
      <c r="C551" t="s">
        <v>31</v>
      </c>
      <c r="F55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"Netherlands" WHERE LTRIM(RTRIM(Born_Country)) = "Roosendaal, The Netherlands";</v>
      </c>
      <c r="G551" t="str">
        <f>"UPDATE atp SET Born_Country = "&amp;CHAR(34)&amp;Tabela1[[#This Row],[Bem]]&amp;CHAR(34)&amp;" WHERE Born_Country = "&amp;CHAR(34)&amp;Tabela1[[#This Row],[Mal (Original)]]&amp;CHAR(34)&amp;CHAR(59)</f>
        <v>UPDATE atp SET Born_Country = "Netherlands" WHERE Born_Country = "Roosendaal, The Netherlands";</v>
      </c>
      <c r="H55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"Netherlands" WHERE Born_Country LIKE "%The Netherlands%";</v>
      </c>
    </row>
    <row r="552" spans="1:8" x14ac:dyDescent="0.35">
      <c r="A552" t="s">
        <v>724</v>
      </c>
      <c r="B552" t="s">
        <v>724</v>
      </c>
      <c r="C552" t="s">
        <v>221</v>
      </c>
      <c r="F55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"China" WHERE LTRIM(RTRIM(Born_Country)) = "Tianjin";</v>
      </c>
      <c r="G552" t="str">
        <f>"UPDATE atp SET Born_Country = "&amp;CHAR(34)&amp;Tabela1[[#This Row],[Bem]]&amp;CHAR(34)&amp;" WHERE Born_Country = "&amp;CHAR(34)&amp;Tabela1[[#This Row],[Mal (Original)]]&amp;CHAR(34)&amp;CHAR(59)</f>
        <v>UPDATE atp SET Born_Country = "China" WHERE Born_Country = "Tianjin";</v>
      </c>
      <c r="H55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"China" WHERE Born_Country LIKE "%Tianjin%";</v>
      </c>
    </row>
    <row r="553" spans="1:8" x14ac:dyDescent="0.35">
      <c r="A553" t="s">
        <v>725</v>
      </c>
      <c r="B553" t="s">
        <v>726</v>
      </c>
      <c r="C553" t="s">
        <v>33</v>
      </c>
      <c r="F55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"Memphis, TN";</v>
      </c>
      <c r="G553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"Memphis, TN";</v>
      </c>
      <c r="H55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"%TN%";</v>
      </c>
    </row>
    <row r="554" spans="1:8" x14ac:dyDescent="0.35">
      <c r="A554" t="s">
        <v>727</v>
      </c>
      <c r="B554" t="s">
        <v>727</v>
      </c>
      <c r="C554" t="s">
        <v>41</v>
      </c>
      <c r="F55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"Madagascar" WHERE LTRIM(RTRIM(Born_Country)) = "Toamasina";</v>
      </c>
      <c r="G554" t="str">
        <f>"UPDATE atp SET Born_Country = "&amp;CHAR(34)&amp;Tabela1[[#This Row],[Bem]]&amp;CHAR(34)&amp;" WHERE Born_Country = "&amp;CHAR(34)&amp;Tabela1[[#This Row],[Mal (Original)]]&amp;CHAR(34)&amp;CHAR(59)</f>
        <v>UPDATE atp SET Born_Country = "Madagascar" WHERE Born_Country = "Toamasina";</v>
      </c>
      <c r="H55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"Madagascar" WHERE Born_Country LIKE "%Toamasina%";</v>
      </c>
    </row>
    <row r="555" spans="1:8" x14ac:dyDescent="0.35">
      <c r="A555" t="s">
        <v>728</v>
      </c>
      <c r="B555" t="s">
        <v>728</v>
      </c>
      <c r="C555" t="s">
        <v>275</v>
      </c>
      <c r="F55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"Japan" WHERE LTRIM(RTRIM(Born_Country)) = "Tokyo";</v>
      </c>
      <c r="G555" t="str">
        <f>"UPDATE atp SET Born_Country = "&amp;CHAR(34)&amp;Tabela1[[#This Row],[Bem]]&amp;CHAR(34)&amp;" WHERE Born_Country = "&amp;CHAR(34)&amp;Tabela1[[#This Row],[Mal (Original)]]&amp;CHAR(34)&amp;CHAR(59)</f>
        <v>UPDATE atp SET Born_Country = "Japan" WHERE Born_Country = "Tokyo";</v>
      </c>
      <c r="H55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"Japan" WHERE Born_Country LIKE "%Tokyo%";</v>
      </c>
    </row>
    <row r="556" spans="1:8" x14ac:dyDescent="0.35">
      <c r="A556" t="s">
        <v>729</v>
      </c>
      <c r="B556" t="s">
        <v>729</v>
      </c>
      <c r="C556" t="s">
        <v>425</v>
      </c>
      <c r="F55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"Poland" WHERE LTRIM(RTRIM(Born_Country)) = "Tomaszow Mazowiecki";</v>
      </c>
      <c r="G556" t="str">
        <f>"UPDATE atp SET Born_Country = "&amp;CHAR(34)&amp;Tabela1[[#This Row],[Bem]]&amp;CHAR(34)&amp;" WHERE Born_Country = "&amp;CHAR(34)&amp;Tabela1[[#This Row],[Mal (Original)]]&amp;CHAR(34)&amp;CHAR(59)</f>
        <v>UPDATE atp SET Born_Country = "Poland" WHERE Born_Country = "Tomaszow Mazowiecki";</v>
      </c>
      <c r="H55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"Poland" WHERE Born_Country LIKE "%Tomaszow Mazowiecki%";</v>
      </c>
    </row>
    <row r="557" spans="1:8" x14ac:dyDescent="0.35">
      <c r="A557" t="s">
        <v>730</v>
      </c>
      <c r="B557" t="s">
        <v>730</v>
      </c>
      <c r="C557" t="s">
        <v>284</v>
      </c>
      <c r="F55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"Russian Federation" WHERE LTRIM(RTRIM(Born_Country)) = "Tomsk";</v>
      </c>
      <c r="G557" t="str">
        <f>"UPDATE atp SET Born_Country = "&amp;CHAR(34)&amp;Tabela1[[#This Row],[Bem]]&amp;CHAR(34)&amp;" WHERE Born_Country = "&amp;CHAR(34)&amp;Tabela1[[#This Row],[Mal (Original)]]&amp;CHAR(34)&amp;CHAR(59)</f>
        <v>UPDATE atp SET Born_Country = "Russian Federation" WHERE Born_Country = "Tomsk";</v>
      </c>
      <c r="H55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"Russian Federation" WHERE Born_Country LIKE "%Tomsk%";</v>
      </c>
    </row>
    <row r="558" spans="1:8" x14ac:dyDescent="0.35">
      <c r="A558" t="s">
        <v>731</v>
      </c>
      <c r="B558" t="s">
        <v>731</v>
      </c>
      <c r="C558" t="s">
        <v>25</v>
      </c>
      <c r="F55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"torino";</v>
      </c>
      <c r="G558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"torino";</v>
      </c>
      <c r="H55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"%torino%";</v>
      </c>
    </row>
    <row r="559" spans="1:8" x14ac:dyDescent="0.35">
      <c r="A559" t="s">
        <v>732</v>
      </c>
      <c r="B559" t="s">
        <v>732</v>
      </c>
      <c r="C559" t="s">
        <v>17</v>
      </c>
      <c r="F55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"Toulon";</v>
      </c>
      <c r="G559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"Toulon";</v>
      </c>
      <c r="H55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"%Toulon%";</v>
      </c>
    </row>
    <row r="560" spans="1:8" x14ac:dyDescent="0.35">
      <c r="A560" t="s">
        <v>733</v>
      </c>
      <c r="B560" t="s">
        <v>733</v>
      </c>
      <c r="C560" t="s">
        <v>17</v>
      </c>
      <c r="F56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"Toulouse";</v>
      </c>
      <c r="G560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"Toulouse";</v>
      </c>
      <c r="H56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"%Toulouse%";</v>
      </c>
    </row>
    <row r="561" spans="1:8" x14ac:dyDescent="0.35">
      <c r="A561" t="s">
        <v>734</v>
      </c>
      <c r="B561" t="s">
        <v>734</v>
      </c>
      <c r="C561" t="s">
        <v>275</v>
      </c>
      <c r="F56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"Japan" WHERE LTRIM(RTRIM(Born_Country)) = "Toyama";</v>
      </c>
      <c r="G561" t="str">
        <f>"UPDATE atp SET Born_Country = "&amp;CHAR(34)&amp;Tabela1[[#This Row],[Bem]]&amp;CHAR(34)&amp;" WHERE Born_Country = "&amp;CHAR(34)&amp;Tabela1[[#This Row],[Mal (Original)]]&amp;CHAR(34)&amp;CHAR(59)</f>
        <v>UPDATE atp SET Born_Country = "Japan" WHERE Born_Country = "Toyama";</v>
      </c>
      <c r="H56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"Japan" WHERE Born_Country LIKE "%Toyama%";</v>
      </c>
    </row>
    <row r="562" spans="1:8" x14ac:dyDescent="0.35">
      <c r="A562" t="s">
        <v>735</v>
      </c>
      <c r="B562" t="s">
        <v>735</v>
      </c>
      <c r="C562" t="s">
        <v>15</v>
      </c>
      <c r="F56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"Traralgon";</v>
      </c>
      <c r="G562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"Traralgon";</v>
      </c>
      <c r="H56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"%Traralgon%";</v>
      </c>
    </row>
    <row r="563" spans="1:8" x14ac:dyDescent="0.35">
      <c r="A563" t="s">
        <v>736</v>
      </c>
      <c r="B563" t="s">
        <v>736</v>
      </c>
      <c r="C563" t="s">
        <v>11</v>
      </c>
      <c r="F56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"Traunstein";</v>
      </c>
      <c r="G563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"Traunstein";</v>
      </c>
      <c r="H56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"%Traunstein%";</v>
      </c>
    </row>
    <row r="564" spans="1:8" x14ac:dyDescent="0.35">
      <c r="A564" t="s">
        <v>737</v>
      </c>
      <c r="B564" t="s">
        <v>737</v>
      </c>
      <c r="C564" t="s">
        <v>446</v>
      </c>
      <c r="F56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"Slovenia" WHERE LTRIM(RTRIM(Born_Country)) = "Trbovlje";</v>
      </c>
      <c r="G564" t="str">
        <f>"UPDATE atp SET Born_Country = "&amp;CHAR(34)&amp;Tabela1[[#This Row],[Bem]]&amp;CHAR(34)&amp;" WHERE Born_Country = "&amp;CHAR(34)&amp;Tabela1[[#This Row],[Mal (Original)]]&amp;CHAR(34)&amp;CHAR(59)</f>
        <v>UPDATE atp SET Born_Country = "Slovenia" WHERE Born_Country = "Trbovlje";</v>
      </c>
      <c r="H56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"Slovenia" WHERE Born_Country LIKE "%Trbovlje%";</v>
      </c>
    </row>
    <row r="565" spans="1:8" x14ac:dyDescent="0.35">
      <c r="A565" t="s">
        <v>738</v>
      </c>
      <c r="B565" t="s">
        <v>738</v>
      </c>
      <c r="C565" t="s">
        <v>25</v>
      </c>
      <c r="F56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"Trieste";</v>
      </c>
      <c r="G565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"Trieste";</v>
      </c>
      <c r="H56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"%Trieste%";</v>
      </c>
    </row>
    <row r="566" spans="1:8" x14ac:dyDescent="0.35">
      <c r="A566" t="s">
        <v>739</v>
      </c>
      <c r="B566" t="s">
        <v>739</v>
      </c>
      <c r="C566" t="s">
        <v>636</v>
      </c>
      <c r="F56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"Trinidad and Tobago" WHERE LTRIM(RTRIM(Born_Country)) = "Trinidad";</v>
      </c>
      <c r="G566" t="str">
        <f>"UPDATE atp SET Born_Country = "&amp;CHAR(34)&amp;Tabela1[[#This Row],[Bem]]&amp;CHAR(34)&amp;" WHERE Born_Country = "&amp;CHAR(34)&amp;Tabela1[[#This Row],[Mal (Original)]]&amp;CHAR(34)&amp;CHAR(59)</f>
        <v>UPDATE atp SET Born_Country = "Trinidad and Tobago" WHERE Born_Country = "Trinidad";</v>
      </c>
      <c r="H56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"Trinidad and Tobago" WHERE Born_Country LIKE "%Trinidad%";</v>
      </c>
    </row>
    <row r="567" spans="1:8" x14ac:dyDescent="0.35">
      <c r="A567" t="s">
        <v>740</v>
      </c>
      <c r="B567" t="s">
        <v>740</v>
      </c>
      <c r="C567" t="s">
        <v>122</v>
      </c>
      <c r="F56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"Slovakia" WHERE LTRIM(RTRIM(Born_Country)) = "Trnava";</v>
      </c>
      <c r="G567" t="str">
        <f>"UPDATE atp SET Born_Country = "&amp;CHAR(34)&amp;Tabela1[[#This Row],[Bem]]&amp;CHAR(34)&amp;" WHERE Born_Country = "&amp;CHAR(34)&amp;Tabela1[[#This Row],[Mal (Original)]]&amp;CHAR(34)&amp;CHAR(59)</f>
        <v>UPDATE atp SET Born_Country = "Slovakia" WHERE Born_Country = "Trnava";</v>
      </c>
      <c r="H56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"Slovakia" WHERE Born_Country LIKE "%Trnava%";</v>
      </c>
    </row>
    <row r="568" spans="1:8" x14ac:dyDescent="0.35">
      <c r="A568" t="s">
        <v>741</v>
      </c>
      <c r="B568" t="s">
        <v>741</v>
      </c>
      <c r="C568" t="s">
        <v>33</v>
      </c>
      <c r="F56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"Tulsa";</v>
      </c>
      <c r="G568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"Tulsa";</v>
      </c>
      <c r="H56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"%Tulsa%";</v>
      </c>
    </row>
    <row r="569" spans="1:8" x14ac:dyDescent="0.35">
      <c r="A569" t="s">
        <v>742</v>
      </c>
      <c r="B569" t="s">
        <v>742</v>
      </c>
      <c r="C569" t="s">
        <v>25</v>
      </c>
      <c r="F56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"Turin";</v>
      </c>
      <c r="G569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"Turin";</v>
      </c>
      <c r="H56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"%Turin%";</v>
      </c>
    </row>
    <row r="570" spans="1:8" x14ac:dyDescent="0.35">
      <c r="A570" t="s">
        <v>743</v>
      </c>
      <c r="B570" t="s">
        <v>743</v>
      </c>
      <c r="C570" t="s">
        <v>330</v>
      </c>
      <c r="F57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"Finland" WHERE LTRIM(RTRIM(Born_Country)) = "Turku";</v>
      </c>
      <c r="G570" t="str">
        <f>"UPDATE atp SET Born_Country = "&amp;CHAR(34)&amp;Tabela1[[#This Row],[Bem]]&amp;CHAR(34)&amp;" WHERE Born_Country = "&amp;CHAR(34)&amp;Tabela1[[#This Row],[Mal (Original)]]&amp;CHAR(34)&amp;CHAR(59)</f>
        <v>UPDATE atp SET Born_Country = "Finland" WHERE Born_Country = "Turku";</v>
      </c>
      <c r="H57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"Finland" WHERE Born_Country LIKE "%Turku%";</v>
      </c>
    </row>
    <row r="571" spans="1:8" x14ac:dyDescent="0.35">
      <c r="A571" t="s">
        <v>744</v>
      </c>
      <c r="B571" t="s">
        <v>745</v>
      </c>
      <c r="C571" t="s">
        <v>33</v>
      </c>
      <c r="F57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"Arlington, TX";</v>
      </c>
      <c r="G57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"Arlington, TX";</v>
      </c>
      <c r="H57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"%TX%";</v>
      </c>
    </row>
    <row r="572" spans="1:8" x14ac:dyDescent="0.35">
      <c r="A572" t="s">
        <v>746</v>
      </c>
      <c r="B572" t="s">
        <v>746</v>
      </c>
      <c r="C572" t="s">
        <v>11</v>
      </c>
      <c r="F57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"T�bingen";</v>
      </c>
      <c r="G572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"T�bingen";</v>
      </c>
      <c r="H57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"%T�bingen%";</v>
      </c>
    </row>
    <row r="573" spans="1:8" x14ac:dyDescent="0.35">
      <c r="A573" t="s">
        <v>747</v>
      </c>
      <c r="B573" t="s">
        <v>748</v>
      </c>
      <c r="C573" t="s">
        <v>33</v>
      </c>
      <c r="F57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"Cincinnati, OH, U.S.A";</v>
      </c>
      <c r="G573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"Cincinnati, OH, U.S.A";</v>
      </c>
      <c r="H57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"%U.S.A%";</v>
      </c>
    </row>
    <row r="574" spans="1:8" x14ac:dyDescent="0.35">
      <c r="A574" t="s">
        <v>749</v>
      </c>
      <c r="B574" t="s">
        <v>750</v>
      </c>
      <c r="C574" t="s">
        <v>33</v>
      </c>
      <c r="F57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"Columbus, Ohio, U.S.A.";</v>
      </c>
      <c r="G574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"Columbus, Ohio, U.S.A.";</v>
      </c>
      <c r="H57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"%U.S.A.%";</v>
      </c>
    </row>
    <row r="575" spans="1:8" x14ac:dyDescent="0.35">
      <c r="A575" t="s">
        <v>751</v>
      </c>
      <c r="B575" t="s">
        <v>751</v>
      </c>
      <c r="C575" t="s">
        <v>284</v>
      </c>
      <c r="F57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"Russian Federation" WHERE LTRIM(RTRIM(Born_Country)) = "Ufa";</v>
      </c>
      <c r="G575" t="str">
        <f>"UPDATE atp SET Born_Country = "&amp;CHAR(34)&amp;Tabela1[[#This Row],[Bem]]&amp;CHAR(34)&amp;" WHERE Born_Country = "&amp;CHAR(34)&amp;Tabela1[[#This Row],[Mal (Original)]]&amp;CHAR(34)&amp;CHAR(59)</f>
        <v>UPDATE atp SET Born_Country = "Russian Federation" WHERE Born_Country = "Ufa";</v>
      </c>
      <c r="H57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"Russian Federation" WHERE Born_Country LIKE "%Ufa%";</v>
      </c>
    </row>
    <row r="576" spans="1:8" x14ac:dyDescent="0.35">
      <c r="A576" t="s">
        <v>752</v>
      </c>
      <c r="B576" t="s">
        <v>752</v>
      </c>
      <c r="C576" t="s">
        <v>25</v>
      </c>
      <c r="F57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"Urbino";</v>
      </c>
      <c r="G576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"Urbino";</v>
      </c>
      <c r="H57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"%Urbino%";</v>
      </c>
    </row>
    <row r="577" spans="1:8" x14ac:dyDescent="0.35">
      <c r="A577" t="s">
        <v>753</v>
      </c>
      <c r="B577" t="s">
        <v>753</v>
      </c>
      <c r="C577" t="s">
        <v>84</v>
      </c>
      <c r="F57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"Brazil" WHERE LTRIM(RTRIM(Born_Country)) = "Uruguaiana";</v>
      </c>
      <c r="G577" t="str">
        <f>"UPDATE atp SET Born_Country = "&amp;CHAR(34)&amp;Tabela1[[#This Row],[Bem]]&amp;CHAR(34)&amp;" WHERE Born_Country = "&amp;CHAR(34)&amp;Tabela1[[#This Row],[Mal (Original)]]&amp;CHAR(34)&amp;CHAR(59)</f>
        <v>UPDATE atp SET Born_Country = "Brazil" WHERE Born_Country = "Uruguaiana";</v>
      </c>
      <c r="H57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"Brazil" WHERE Born_Country LIKE "%Uruguaiana%";</v>
      </c>
    </row>
    <row r="578" spans="1:8" x14ac:dyDescent="0.35">
      <c r="A578" t="s">
        <v>754</v>
      </c>
      <c r="B578" t="s">
        <v>755</v>
      </c>
      <c r="C578" t="s">
        <v>33</v>
      </c>
      <c r="F57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"Bloomfield Hills, MI, US";</v>
      </c>
      <c r="G578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"Bloomfield Hills, MI, US";</v>
      </c>
      <c r="H57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"%US%";</v>
      </c>
    </row>
    <row r="579" spans="1:8" x14ac:dyDescent="0.35">
      <c r="A579" t="s">
        <v>756</v>
      </c>
      <c r="B579" t="s">
        <v>757</v>
      </c>
      <c r="C579" t="s">
        <v>33</v>
      </c>
      <c r="F57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"Rancho Santa Fe, CA, USA";</v>
      </c>
      <c r="G579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"Rancho Santa Fe, CA, USA";</v>
      </c>
      <c r="H57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"%USA%";</v>
      </c>
    </row>
    <row r="580" spans="1:8" x14ac:dyDescent="0.35">
      <c r="A580" t="s">
        <v>758</v>
      </c>
      <c r="B580" t="s">
        <v>758</v>
      </c>
      <c r="C580" t="s">
        <v>31</v>
      </c>
      <c r="F58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"Netherlands" WHERE LTRIM(RTRIM(Born_Country)) = "Utrecht";</v>
      </c>
      <c r="G580" t="str">
        <f>"UPDATE atp SET Born_Country = "&amp;CHAR(34)&amp;Tabela1[[#This Row],[Bem]]&amp;CHAR(34)&amp;" WHERE Born_Country = "&amp;CHAR(34)&amp;Tabela1[[#This Row],[Mal (Original)]]&amp;CHAR(34)&amp;CHAR(59)</f>
        <v>UPDATE atp SET Born_Country = "Netherlands" WHERE Born_Country = "Utrecht";</v>
      </c>
      <c r="H58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"Netherlands" WHERE Born_Country LIKE "%Utrecht%";</v>
      </c>
    </row>
    <row r="581" spans="1:8" x14ac:dyDescent="0.35">
      <c r="A581" t="s">
        <v>759</v>
      </c>
      <c r="B581" t="s">
        <v>760</v>
      </c>
      <c r="C581" t="s">
        <v>33</v>
      </c>
      <c r="F58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"Annandale, VA";</v>
      </c>
      <c r="G58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"Annandale, VA";</v>
      </c>
      <c r="H58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"%VA%";</v>
      </c>
    </row>
    <row r="582" spans="1:8" x14ac:dyDescent="0.35">
      <c r="A582" t="s">
        <v>761</v>
      </c>
      <c r="B582" t="s">
        <v>761</v>
      </c>
      <c r="C582" t="s">
        <v>131</v>
      </c>
      <c r="F58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"Valasske Mezirici";</v>
      </c>
      <c r="G582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"Valasske Mezirici";</v>
      </c>
      <c r="H58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"%Valasske Mezirici%";</v>
      </c>
    </row>
    <row r="583" spans="1:8" x14ac:dyDescent="0.35">
      <c r="A583" t="s">
        <v>762</v>
      </c>
      <c r="B583" t="s">
        <v>762</v>
      </c>
      <c r="C583" t="s">
        <v>13</v>
      </c>
      <c r="F58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"Valencia";</v>
      </c>
      <c r="G583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"Valencia";</v>
      </c>
      <c r="H58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"%Valencia%";</v>
      </c>
    </row>
    <row r="584" spans="1:8" x14ac:dyDescent="0.35">
      <c r="A584" t="s">
        <v>763</v>
      </c>
      <c r="B584" t="s">
        <v>763</v>
      </c>
      <c r="C584" t="s">
        <v>146</v>
      </c>
      <c r="F58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"Canada" WHERE LTRIM(RTRIM(Born_Country)) = "Vancouver";</v>
      </c>
      <c r="G584" t="str">
        <f>"UPDATE atp SET Born_Country = "&amp;CHAR(34)&amp;Tabela1[[#This Row],[Bem]]&amp;CHAR(34)&amp;" WHERE Born_Country = "&amp;CHAR(34)&amp;Tabela1[[#This Row],[Mal (Original)]]&amp;CHAR(34)&amp;CHAR(59)</f>
        <v>UPDATE atp SET Born_Country = "Canada" WHERE Born_Country = "Vancouver";</v>
      </c>
      <c r="H58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"Canada" WHERE Born_Country LIKE "%Vancouver%";</v>
      </c>
    </row>
    <row r="585" spans="1:8" x14ac:dyDescent="0.35">
      <c r="A585" t="s">
        <v>764</v>
      </c>
      <c r="B585" t="s">
        <v>764</v>
      </c>
      <c r="C585" t="s">
        <v>51</v>
      </c>
      <c r="F58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"Bulgaria" WHERE LTRIM(RTRIM(Born_Country)) = "VARNA";</v>
      </c>
      <c r="G585" t="str">
        <f>"UPDATE atp SET Born_Country = "&amp;CHAR(34)&amp;Tabela1[[#This Row],[Bem]]&amp;CHAR(34)&amp;" WHERE Born_Country = "&amp;CHAR(34)&amp;Tabela1[[#This Row],[Mal (Original)]]&amp;CHAR(34)&amp;CHAR(59)</f>
        <v>UPDATE atp SET Born_Country = "Bulgaria" WHERE Born_Country = "VARNA";</v>
      </c>
      <c r="H58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"Bulgaria" WHERE Born_Country LIKE "%VARNA%";</v>
      </c>
    </row>
    <row r="586" spans="1:8" x14ac:dyDescent="0.35">
      <c r="A586" t="s">
        <v>765</v>
      </c>
      <c r="B586" t="s">
        <v>766</v>
      </c>
      <c r="C586" t="s">
        <v>76</v>
      </c>
      <c r="F58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"Venezuela, Bolivarian Republic of" WHERE LTRIM(RTRIM(Born_Country)) = "Barquisimeto, Venezuela";</v>
      </c>
      <c r="G586" t="str">
        <f>"UPDATE atp SET Born_Country = "&amp;CHAR(34)&amp;Tabela1[[#This Row],[Bem]]&amp;CHAR(34)&amp;" WHERE Born_Country = "&amp;CHAR(34)&amp;Tabela1[[#This Row],[Mal (Original)]]&amp;CHAR(34)&amp;CHAR(59)</f>
        <v>UPDATE atp SET Born_Country = "Venezuela, Bolivarian Republic of" WHERE Born_Country = "Barquisimeto, Venezuela";</v>
      </c>
      <c r="H58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"Venezuela, Bolivarian Republic of" WHERE Born_Country LIKE "%Venezuela%";</v>
      </c>
    </row>
    <row r="587" spans="1:8" x14ac:dyDescent="0.35">
      <c r="A587" t="s">
        <v>767</v>
      </c>
      <c r="B587" t="s">
        <v>767</v>
      </c>
      <c r="C587" t="s">
        <v>25</v>
      </c>
      <c r="F58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"Vercelli";</v>
      </c>
      <c r="G587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"Vercelli";</v>
      </c>
      <c r="H58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"%Vercelli%";</v>
      </c>
    </row>
    <row r="588" spans="1:8" x14ac:dyDescent="0.35">
      <c r="A588" t="s">
        <v>768</v>
      </c>
      <c r="B588" t="s">
        <v>768</v>
      </c>
      <c r="C588" t="s">
        <v>25</v>
      </c>
      <c r="F58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"Verona";</v>
      </c>
      <c r="G588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"Verona";</v>
      </c>
      <c r="H58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"%Verona%";</v>
      </c>
    </row>
    <row r="589" spans="1:8" x14ac:dyDescent="0.35">
      <c r="A589" t="s">
        <v>769</v>
      </c>
      <c r="B589" t="s">
        <v>769</v>
      </c>
      <c r="C589" t="s">
        <v>124</v>
      </c>
      <c r="F58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"Belgium" WHERE LTRIM(RTRIM(Born_Country)) = "Verviers";</v>
      </c>
      <c r="G589" t="str">
        <f>"UPDATE atp SET Born_Country = "&amp;CHAR(34)&amp;Tabela1[[#This Row],[Bem]]&amp;CHAR(34)&amp;" WHERE Born_Country = "&amp;CHAR(34)&amp;Tabela1[[#This Row],[Mal (Original)]]&amp;CHAR(34)&amp;CHAR(59)</f>
        <v>UPDATE atp SET Born_Country = "Belgium" WHERE Born_Country = "Verviers";</v>
      </c>
      <c r="H58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"Belgium" WHERE Born_Country LIKE "%Verviers%";</v>
      </c>
    </row>
    <row r="590" spans="1:8" x14ac:dyDescent="0.35">
      <c r="A590" t="s">
        <v>770</v>
      </c>
      <c r="B590" t="s">
        <v>770</v>
      </c>
      <c r="C590" t="s">
        <v>25</v>
      </c>
      <c r="F59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"Italy" WHERE LTRIM(RTRIM(Born_Country)) = "vicenza";</v>
      </c>
      <c r="G590" t="str">
        <f>"UPDATE atp SET Born_Country = "&amp;CHAR(34)&amp;Tabela1[[#This Row],[Bem]]&amp;CHAR(34)&amp;" WHERE Born_Country = "&amp;CHAR(34)&amp;Tabela1[[#This Row],[Mal (Original)]]&amp;CHAR(34)&amp;CHAR(59)</f>
        <v>UPDATE atp SET Born_Country = "Italy" WHERE Born_Country = "vicenza";</v>
      </c>
      <c r="H59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"Italy" WHERE Born_Country LIKE "%vicenza%";</v>
      </c>
    </row>
    <row r="591" spans="1:8" x14ac:dyDescent="0.35">
      <c r="A591" t="s">
        <v>771</v>
      </c>
      <c r="B591" t="s">
        <v>772</v>
      </c>
      <c r="C591" t="s">
        <v>15</v>
      </c>
      <c r="F59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"Australia" WHERE LTRIM(RTRIM(Born_Country)) = "Leongatha, Victoria";</v>
      </c>
      <c r="G591" t="str">
        <f>"UPDATE atp SET Born_Country = "&amp;CHAR(34)&amp;Tabela1[[#This Row],[Bem]]&amp;CHAR(34)&amp;" WHERE Born_Country = "&amp;CHAR(34)&amp;Tabela1[[#This Row],[Mal (Original)]]&amp;CHAR(34)&amp;CHAR(59)</f>
        <v>UPDATE atp SET Born_Country = "Australia" WHERE Born_Country = "Leongatha, Victoria";</v>
      </c>
      <c r="H59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"Australia" WHERE Born_Country LIKE "%Victoria%";</v>
      </c>
    </row>
    <row r="592" spans="1:8" x14ac:dyDescent="0.35">
      <c r="A592" t="s">
        <v>773</v>
      </c>
      <c r="B592" t="s">
        <v>773</v>
      </c>
      <c r="C592" t="s">
        <v>301</v>
      </c>
      <c r="F59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"Austria" WHERE LTRIM(RTRIM(Born_Country)) = "Vienna";</v>
      </c>
      <c r="G592" t="str">
        <f>"UPDATE atp SET Born_Country = "&amp;CHAR(34)&amp;Tabela1[[#This Row],[Bem]]&amp;CHAR(34)&amp;" WHERE Born_Country = "&amp;CHAR(34)&amp;Tabela1[[#This Row],[Mal (Original)]]&amp;CHAR(34)&amp;CHAR(59)</f>
        <v>UPDATE atp SET Born_Country = "Austria" WHERE Born_Country = "Vienna";</v>
      </c>
      <c r="H59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"Austria" WHERE Born_Country LIKE "%Vienna%";</v>
      </c>
    </row>
    <row r="593" spans="1:8" x14ac:dyDescent="0.35">
      <c r="A593" t="s">
        <v>774</v>
      </c>
      <c r="B593" t="s">
        <v>775</v>
      </c>
      <c r="C593" t="s">
        <v>776</v>
      </c>
      <c r="F59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"Viet Nam" WHERE LTRIM(RTRIM(Born_Country)) = "Ho Chi Minh, Vietnam";</v>
      </c>
      <c r="G593" t="str">
        <f>"UPDATE atp SET Born_Country = "&amp;CHAR(34)&amp;Tabela1[[#This Row],[Bem]]&amp;CHAR(34)&amp;" WHERE Born_Country = "&amp;CHAR(34)&amp;Tabela1[[#This Row],[Mal (Original)]]&amp;CHAR(34)&amp;CHAR(59)</f>
        <v>UPDATE atp SET Born_Country = "Viet Nam" WHERE Born_Country = "Ho Chi Minh, Vietnam";</v>
      </c>
      <c r="H59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"Viet Nam" WHERE Born_Country LIKE "%Vietnam%";</v>
      </c>
    </row>
    <row r="594" spans="1:8" x14ac:dyDescent="0.35">
      <c r="A594" t="s">
        <v>777</v>
      </c>
      <c r="B594" t="s">
        <v>777</v>
      </c>
      <c r="C594" t="s">
        <v>45</v>
      </c>
      <c r="F59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"Argentina" WHERE LTRIM(RTRIM(Born_Country)) = "Villa Gesell";</v>
      </c>
      <c r="G594" t="str">
        <f>"UPDATE atp SET Born_Country = "&amp;CHAR(34)&amp;Tabela1[[#This Row],[Bem]]&amp;CHAR(34)&amp;" WHERE Born_Country = "&amp;CHAR(34)&amp;Tabela1[[#This Row],[Mal (Original)]]&amp;CHAR(34)&amp;CHAR(59)</f>
        <v>UPDATE atp SET Born_Country = "Argentina" WHERE Born_Country = "Villa Gesell";</v>
      </c>
      <c r="H59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"Argentina" WHERE Born_Country LIKE "%Villa Gesell%";</v>
      </c>
    </row>
    <row r="595" spans="1:8" x14ac:dyDescent="0.35">
      <c r="A595" t="s">
        <v>778</v>
      </c>
      <c r="B595" t="s">
        <v>778</v>
      </c>
      <c r="C595" t="s">
        <v>13</v>
      </c>
      <c r="F59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"Spain" WHERE LTRIM(RTRIM(Born_Country)) = "Villa Maria Cordoba";</v>
      </c>
      <c r="G595" t="str">
        <f>"UPDATE atp SET Born_Country = "&amp;CHAR(34)&amp;Tabela1[[#This Row],[Bem]]&amp;CHAR(34)&amp;" WHERE Born_Country = "&amp;CHAR(34)&amp;Tabela1[[#This Row],[Mal (Original)]]&amp;CHAR(34)&amp;CHAR(59)</f>
        <v>UPDATE atp SET Born_Country = "Spain" WHERE Born_Country = "Villa Maria Cordoba";</v>
      </c>
      <c r="H59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"Spain" WHERE Born_Country LIKE "%Villa Maria Cordoba%";</v>
      </c>
    </row>
    <row r="596" spans="1:8" x14ac:dyDescent="0.35">
      <c r="A596" t="s">
        <v>779</v>
      </c>
      <c r="B596" t="s">
        <v>779</v>
      </c>
      <c r="C596" t="s">
        <v>17</v>
      </c>
      <c r="F59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"Villeneuve saint Georges";</v>
      </c>
      <c r="G596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"Villeneuve saint Georges";</v>
      </c>
      <c r="H59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"%Villeneuve saint Georges%";</v>
      </c>
    </row>
    <row r="597" spans="1:8" x14ac:dyDescent="0.35">
      <c r="A597" t="s">
        <v>780</v>
      </c>
      <c r="B597" t="s">
        <v>780</v>
      </c>
      <c r="C597" t="s">
        <v>17</v>
      </c>
      <c r="F59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"France" WHERE LTRIM(RTRIM(Born_Country)) = "Villeurbanne";</v>
      </c>
      <c r="G597" t="str">
        <f>"UPDATE atp SET Born_Country = "&amp;CHAR(34)&amp;Tabela1[[#This Row],[Bem]]&amp;CHAR(34)&amp;" WHERE Born_Country = "&amp;CHAR(34)&amp;Tabela1[[#This Row],[Mal (Original)]]&amp;CHAR(34)&amp;CHAR(59)</f>
        <v>UPDATE atp SET Born_Country = "France" WHERE Born_Country = "Villeurbanne";</v>
      </c>
      <c r="H59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"France" WHERE Born_Country LIKE "%Villeurbanne%";</v>
      </c>
    </row>
    <row r="598" spans="1:8" x14ac:dyDescent="0.35">
      <c r="A598" t="s">
        <v>781</v>
      </c>
      <c r="B598" t="s">
        <v>781</v>
      </c>
      <c r="C598" t="s">
        <v>667</v>
      </c>
      <c r="F59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"Lithuania" WHERE LTRIM(RTRIM(Born_Country)) = "Vilnius";</v>
      </c>
      <c r="G598" t="str">
        <f>"UPDATE atp SET Born_Country = "&amp;CHAR(34)&amp;Tabela1[[#This Row],[Bem]]&amp;CHAR(34)&amp;" WHERE Born_Country = "&amp;CHAR(34)&amp;Tabela1[[#This Row],[Mal (Original)]]&amp;CHAR(34)&amp;CHAR(59)</f>
        <v>UPDATE atp SET Born_Country = "Lithuania" WHERE Born_Country = "Vilnius";</v>
      </c>
      <c r="H59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"Lithuania" WHERE Born_Country LIKE "%Vilnius%";</v>
      </c>
    </row>
    <row r="599" spans="1:8" x14ac:dyDescent="0.35">
      <c r="A599" t="s">
        <v>782</v>
      </c>
      <c r="B599" t="s">
        <v>782</v>
      </c>
      <c r="C599" t="s">
        <v>124</v>
      </c>
      <c r="F59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"Belgium" WHERE LTRIM(RTRIM(Born_Country)) = "Vilvoorde";</v>
      </c>
      <c r="G599" t="str">
        <f>"UPDATE atp SET Born_Country = "&amp;CHAR(34)&amp;Tabela1[[#This Row],[Bem]]&amp;CHAR(34)&amp;" WHERE Born_Country = "&amp;CHAR(34)&amp;Tabela1[[#This Row],[Mal (Original)]]&amp;CHAR(34)&amp;CHAR(59)</f>
        <v>UPDATE atp SET Born_Country = "Belgium" WHERE Born_Country = "Vilvoorde";</v>
      </c>
      <c r="H59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"Belgium" WHERE Born_Country LIKE "%Vilvoorde%";</v>
      </c>
    </row>
    <row r="600" spans="1:8" x14ac:dyDescent="0.35">
      <c r="A600" t="s">
        <v>783</v>
      </c>
      <c r="B600" t="s">
        <v>783</v>
      </c>
      <c r="C600" t="s">
        <v>86</v>
      </c>
      <c r="F60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"India" WHERE LTRIM(RTRIM(Born_Country)) = "Visakhapatnam";</v>
      </c>
      <c r="G600" t="str">
        <f>"UPDATE atp SET Born_Country = "&amp;CHAR(34)&amp;Tabela1[[#This Row],[Bem]]&amp;CHAR(34)&amp;" WHERE Born_Country = "&amp;CHAR(34)&amp;Tabela1[[#This Row],[Mal (Original)]]&amp;CHAR(34)&amp;CHAR(59)</f>
        <v>UPDATE atp SET Born_Country = "India" WHERE Born_Country = "Visakhapatnam";</v>
      </c>
      <c r="H60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"India" WHERE Born_Country LIKE "%Visakhapatnam%";</v>
      </c>
    </row>
    <row r="601" spans="1:8" x14ac:dyDescent="0.35">
      <c r="A601" t="s">
        <v>784</v>
      </c>
      <c r="B601" t="s">
        <v>785</v>
      </c>
      <c r="C601" t="s">
        <v>33</v>
      </c>
      <c r="F60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"Seattle, WA";</v>
      </c>
      <c r="G60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"Seattle, WA";</v>
      </c>
      <c r="H60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"%WA%";</v>
      </c>
    </row>
    <row r="602" spans="1:8" x14ac:dyDescent="0.35">
      <c r="A602" t="s">
        <v>786</v>
      </c>
      <c r="B602" t="s">
        <v>786</v>
      </c>
      <c r="C602" t="s">
        <v>31</v>
      </c>
      <c r="F60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"Netherlands" WHERE LTRIM(RTRIM(Born_Country)) = "Waalwijk";</v>
      </c>
      <c r="G602" t="str">
        <f>"UPDATE atp SET Born_Country = "&amp;CHAR(34)&amp;Tabela1[[#This Row],[Bem]]&amp;CHAR(34)&amp;" WHERE Born_Country = "&amp;CHAR(34)&amp;Tabela1[[#This Row],[Mal (Original)]]&amp;CHAR(34)&amp;CHAR(59)</f>
        <v>UPDATE atp SET Born_Country = "Netherlands" WHERE Born_Country = "Waalwijk";</v>
      </c>
      <c r="H60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"Netherlands" WHERE Born_Country LIKE "%Waalwijk%";</v>
      </c>
    </row>
    <row r="603" spans="1:8" x14ac:dyDescent="0.35">
      <c r="A603" t="s">
        <v>787</v>
      </c>
      <c r="B603" t="s">
        <v>787</v>
      </c>
      <c r="C603" t="s">
        <v>131</v>
      </c>
      <c r="F60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"Czech Republic" WHERE LTRIM(RTRIM(Born_Country)) = "Walbrzych";</v>
      </c>
      <c r="G603" t="str">
        <f>"UPDATE atp SET Born_Country = "&amp;CHAR(34)&amp;Tabela1[[#This Row],[Bem]]&amp;CHAR(34)&amp;" WHERE Born_Country = "&amp;CHAR(34)&amp;Tabela1[[#This Row],[Mal (Original)]]&amp;CHAR(34)&amp;CHAR(59)</f>
        <v>UPDATE atp SET Born_Country = "Czech Republic" WHERE Born_Country = "Walbrzych";</v>
      </c>
      <c r="H60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"Czech Republic" WHERE Born_Country LIKE "%Walbrzych%";</v>
      </c>
    </row>
    <row r="604" spans="1:8" x14ac:dyDescent="0.35">
      <c r="A604" t="s">
        <v>788</v>
      </c>
      <c r="B604" t="s">
        <v>788</v>
      </c>
      <c r="C604" t="s">
        <v>33</v>
      </c>
      <c r="F60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"Walnut Creek";</v>
      </c>
      <c r="G604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"Walnut Creek";</v>
      </c>
      <c r="H60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"%Walnut Creek%";</v>
      </c>
    </row>
    <row r="605" spans="1:8" x14ac:dyDescent="0.35">
      <c r="A605" t="s">
        <v>789</v>
      </c>
      <c r="B605" t="s">
        <v>789</v>
      </c>
      <c r="C605" t="s">
        <v>425</v>
      </c>
      <c r="F60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"Poland" WHERE LTRIM(RTRIM(Born_Country)) = "Warsaw";</v>
      </c>
      <c r="G605" t="str">
        <f>"UPDATE atp SET Born_Country = "&amp;CHAR(34)&amp;Tabela1[[#This Row],[Bem]]&amp;CHAR(34)&amp;" WHERE Born_Country = "&amp;CHAR(34)&amp;Tabela1[[#This Row],[Mal (Original)]]&amp;CHAR(34)&amp;CHAR(59)</f>
        <v>UPDATE atp SET Born_Country = "Poland" WHERE Born_Country = "Warsaw";</v>
      </c>
      <c r="H60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"Poland" WHERE Born_Country LIKE "%Warsaw%";</v>
      </c>
    </row>
    <row r="606" spans="1:8" x14ac:dyDescent="0.35">
      <c r="A606" t="s">
        <v>790</v>
      </c>
      <c r="B606" t="s">
        <v>790</v>
      </c>
      <c r="C606" t="s">
        <v>425</v>
      </c>
      <c r="F60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"Poland" WHERE LTRIM(RTRIM(Born_Country)) = "Warszawa";</v>
      </c>
      <c r="G606" t="str">
        <f>"UPDATE atp SET Born_Country = "&amp;CHAR(34)&amp;Tabela1[[#This Row],[Bem]]&amp;CHAR(34)&amp;" WHERE Born_Country = "&amp;CHAR(34)&amp;Tabela1[[#This Row],[Mal (Original)]]&amp;CHAR(34)&amp;CHAR(59)</f>
        <v>UPDATE atp SET Born_Country = "Poland" WHERE Born_Country = "Warszawa";</v>
      </c>
      <c r="H60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"Poland" WHERE Born_Country LIKE "%Warszawa%";</v>
      </c>
    </row>
    <row r="607" spans="1:8" x14ac:dyDescent="0.35">
      <c r="A607" t="s">
        <v>791</v>
      </c>
      <c r="B607" t="s">
        <v>791</v>
      </c>
      <c r="C607" t="s">
        <v>11</v>
      </c>
      <c r="F60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"Wasserburg am Inn";</v>
      </c>
      <c r="G607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"Wasserburg am Inn";</v>
      </c>
      <c r="H60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"%Wasserburg am Inn%";</v>
      </c>
    </row>
    <row r="608" spans="1:8" x14ac:dyDescent="0.35">
      <c r="A608" t="s">
        <v>792</v>
      </c>
      <c r="B608" t="s">
        <v>792</v>
      </c>
      <c r="C608" t="s">
        <v>11</v>
      </c>
      <c r="F60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"Weiden in der Oberpfalz";</v>
      </c>
      <c r="G608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"Weiden in der Oberpfalz";</v>
      </c>
      <c r="H60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"%Weiden in der Oberpfalz%";</v>
      </c>
    </row>
    <row r="609" spans="1:8" x14ac:dyDescent="0.35">
      <c r="A609" t="s">
        <v>793</v>
      </c>
      <c r="B609" t="s">
        <v>793</v>
      </c>
      <c r="C609" t="s">
        <v>55</v>
      </c>
      <c r="F60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"New Zealand" WHERE LTRIM(RTRIM(Born_Country)) = "Wellington";</v>
      </c>
      <c r="G609" t="str">
        <f>"UPDATE atp SET Born_Country = "&amp;CHAR(34)&amp;Tabela1[[#This Row],[Bem]]&amp;CHAR(34)&amp;" WHERE Born_Country = "&amp;CHAR(34)&amp;Tabela1[[#This Row],[Mal (Original)]]&amp;CHAR(34)&amp;CHAR(59)</f>
        <v>UPDATE atp SET Born_Country = "New Zealand" WHERE Born_Country = "Wellington";</v>
      </c>
      <c r="H60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"New Zealand" WHERE Born_Country LIKE "%Wellington%";</v>
      </c>
    </row>
    <row r="610" spans="1:8" x14ac:dyDescent="0.35">
      <c r="A610" t="s">
        <v>794</v>
      </c>
      <c r="B610" t="s">
        <v>794</v>
      </c>
      <c r="C610" t="s">
        <v>33</v>
      </c>
      <c r="F61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"West Palm Beach";</v>
      </c>
      <c r="G610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"West Palm Beach";</v>
      </c>
      <c r="H61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"%West Palm Beach%";</v>
      </c>
    </row>
    <row r="611" spans="1:8" x14ac:dyDescent="0.35">
      <c r="A611" t="s">
        <v>795</v>
      </c>
      <c r="B611" t="s">
        <v>796</v>
      </c>
      <c r="C611" t="s">
        <v>33</v>
      </c>
      <c r="F61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"Hartland, WI";</v>
      </c>
      <c r="G61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"Hartland, WI";</v>
      </c>
      <c r="H61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"%WI%";</v>
      </c>
    </row>
    <row r="612" spans="1:8" x14ac:dyDescent="0.35">
      <c r="A612" t="s">
        <v>797</v>
      </c>
      <c r="B612" t="s">
        <v>797</v>
      </c>
      <c r="C612" t="s">
        <v>11</v>
      </c>
      <c r="F61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"Wiesbaden";</v>
      </c>
      <c r="G612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"Wiesbaden";</v>
      </c>
      <c r="H61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"%Wiesbaden%";</v>
      </c>
    </row>
    <row r="613" spans="1:8" x14ac:dyDescent="0.35">
      <c r="A613" t="s">
        <v>798</v>
      </c>
      <c r="B613" t="s">
        <v>798</v>
      </c>
      <c r="C613" t="s">
        <v>90</v>
      </c>
      <c r="F61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"Switzerland" WHERE LTRIM(RTRIM(Born_Country)) = "Wil";</v>
      </c>
      <c r="G613" t="str">
        <f>"UPDATE atp SET Born_Country = "&amp;CHAR(34)&amp;Tabela1[[#This Row],[Bem]]&amp;CHAR(34)&amp;" WHERE Born_Country = "&amp;CHAR(34)&amp;Tabela1[[#This Row],[Mal (Original)]]&amp;CHAR(34)&amp;CHAR(59)</f>
        <v>UPDATE atp SET Born_Country = "Switzerland" WHERE Born_Country = "Wil";</v>
      </c>
      <c r="H61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"Switzerland" WHERE Born_Country LIKE "%Wil%";</v>
      </c>
    </row>
    <row r="614" spans="1:8" x14ac:dyDescent="0.35">
      <c r="A614" t="s">
        <v>799</v>
      </c>
      <c r="B614" t="s">
        <v>799</v>
      </c>
      <c r="C614" s="6" t="s">
        <v>31</v>
      </c>
      <c r="F61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"Netherlands" WHERE LTRIM(RTRIM(Born_Country)) = "Willemstad";</v>
      </c>
      <c r="G614" t="str">
        <f>"UPDATE atp SET Born_Country = "&amp;CHAR(34)&amp;Tabela1[[#This Row],[Bem]]&amp;CHAR(34)&amp;" WHERE Born_Country = "&amp;CHAR(34)&amp;Tabela1[[#This Row],[Mal (Original)]]&amp;CHAR(34)&amp;CHAR(59)</f>
        <v>UPDATE atp SET Born_Country = "Netherlands" WHERE Born_Country = "Willemstad";</v>
      </c>
      <c r="H61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"Netherlands" WHERE Born_Country LIKE "%Willemstad%";</v>
      </c>
    </row>
    <row r="615" spans="1:8" x14ac:dyDescent="0.35">
      <c r="A615" t="s">
        <v>800</v>
      </c>
      <c r="B615" t="s">
        <v>800</v>
      </c>
      <c r="C615" t="s">
        <v>801</v>
      </c>
      <c r="F61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"Namibia" WHERE LTRIM(RTRIM(Born_Country)) = "Windhoek";</v>
      </c>
      <c r="G615" t="str">
        <f>"UPDATE atp SET Born_Country = "&amp;CHAR(34)&amp;Tabela1[[#This Row],[Bem]]&amp;CHAR(34)&amp;" WHERE Born_Country = "&amp;CHAR(34)&amp;Tabela1[[#This Row],[Mal (Original)]]&amp;CHAR(34)&amp;CHAR(59)</f>
        <v>UPDATE atp SET Born_Country = "Namibia" WHERE Born_Country = "Windhoek";</v>
      </c>
      <c r="H61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"Namibia" WHERE Born_Country LIKE "%Windhoek%";</v>
      </c>
    </row>
    <row r="616" spans="1:8" x14ac:dyDescent="0.35">
      <c r="A616" t="s">
        <v>802</v>
      </c>
      <c r="B616" t="s">
        <v>802</v>
      </c>
      <c r="C616" t="s">
        <v>33</v>
      </c>
      <c r="F61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"Winston Salem";</v>
      </c>
      <c r="G616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"Winston Salem";</v>
      </c>
      <c r="H61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"%Winston Salem%";</v>
      </c>
    </row>
    <row r="617" spans="1:8" x14ac:dyDescent="0.35">
      <c r="A617" t="s">
        <v>803</v>
      </c>
      <c r="B617" t="s">
        <v>803</v>
      </c>
      <c r="C617" t="s">
        <v>124</v>
      </c>
      <c r="F61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"Belgium" WHERE LTRIM(RTRIM(Born_Country)) = "Woluwe St Lambert";</v>
      </c>
      <c r="G617" t="str">
        <f>"UPDATE atp SET Born_Country = "&amp;CHAR(34)&amp;Tabela1[[#This Row],[Bem]]&amp;CHAR(34)&amp;" WHERE Born_Country = "&amp;CHAR(34)&amp;Tabela1[[#This Row],[Mal (Original)]]&amp;CHAR(34)&amp;CHAR(59)</f>
        <v>UPDATE atp SET Born_Country = "Belgium" WHERE Born_Country = "Woluwe St Lambert";</v>
      </c>
      <c r="H61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"Belgium" WHERE Born_Country LIKE "%Woluwe St Lambert%";</v>
      </c>
    </row>
    <row r="618" spans="1:8" x14ac:dyDescent="0.35">
      <c r="A618" t="s">
        <v>804</v>
      </c>
      <c r="B618" t="s">
        <v>804</v>
      </c>
      <c r="C618" t="s">
        <v>301</v>
      </c>
      <c r="F61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"Austria" WHERE LTRIM(RTRIM(Born_Country)) = "Wr.Neustadt";</v>
      </c>
      <c r="G618" t="str">
        <f>"UPDATE atp SET Born_Country = "&amp;CHAR(34)&amp;Tabela1[[#This Row],[Bem]]&amp;CHAR(34)&amp;" WHERE Born_Country = "&amp;CHAR(34)&amp;Tabela1[[#This Row],[Mal (Original)]]&amp;CHAR(34)&amp;CHAR(59)</f>
        <v>UPDATE atp SET Born_Country = "Austria" WHERE Born_Country = "Wr.Neustadt";</v>
      </c>
      <c r="H61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"Austria" WHERE Born_Country LIKE "%Wr.Neustadt%";</v>
      </c>
    </row>
    <row r="619" spans="1:8" x14ac:dyDescent="0.35">
      <c r="A619" t="s">
        <v>805</v>
      </c>
      <c r="B619" t="s">
        <v>805</v>
      </c>
      <c r="C619" t="s">
        <v>425</v>
      </c>
      <c r="F61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"Poland" WHERE LTRIM(RTRIM(Born_Country)) = "Wroclaw";</v>
      </c>
      <c r="G619" t="str">
        <f>"UPDATE atp SET Born_Country = "&amp;CHAR(34)&amp;Tabela1[[#This Row],[Bem]]&amp;CHAR(34)&amp;" WHERE Born_Country = "&amp;CHAR(34)&amp;Tabela1[[#This Row],[Mal (Original)]]&amp;CHAR(34)&amp;CHAR(59)</f>
        <v>UPDATE atp SET Born_Country = "Poland" WHERE Born_Country = "Wroclaw";</v>
      </c>
      <c r="H61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"Poland" WHERE Born_Country LIKE "%Wroclaw%";</v>
      </c>
    </row>
    <row r="620" spans="1:8" x14ac:dyDescent="0.35">
      <c r="A620" t="s">
        <v>806</v>
      </c>
      <c r="B620" t="s">
        <v>806</v>
      </c>
      <c r="C620" t="s">
        <v>221</v>
      </c>
      <c r="F620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"China" WHERE LTRIM(RTRIM(Born_Country)) = "Wuhan";</v>
      </c>
      <c r="G620" t="str">
        <f>"UPDATE atp SET Born_Country = "&amp;CHAR(34)&amp;Tabela1[[#This Row],[Bem]]&amp;CHAR(34)&amp;" WHERE Born_Country = "&amp;CHAR(34)&amp;Tabela1[[#This Row],[Mal (Original)]]&amp;CHAR(34)&amp;CHAR(59)</f>
        <v>UPDATE atp SET Born_Country = "China" WHERE Born_Country = "Wuhan";</v>
      </c>
      <c r="H620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"China" WHERE Born_Country LIKE "%Wuhan%";</v>
      </c>
    </row>
    <row r="621" spans="1:8" x14ac:dyDescent="0.35">
      <c r="A621" t="s">
        <v>807</v>
      </c>
      <c r="B621" t="s">
        <v>808</v>
      </c>
      <c r="C621" t="s">
        <v>33</v>
      </c>
      <c r="F621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"United States" WHERE LTRIM(RTRIM(Born_Country)) = "Charleston, WV";</v>
      </c>
      <c r="G621" t="str">
        <f>"UPDATE atp SET Born_Country = "&amp;CHAR(34)&amp;Tabela1[[#This Row],[Bem]]&amp;CHAR(34)&amp;" WHERE Born_Country = "&amp;CHAR(34)&amp;Tabela1[[#This Row],[Mal (Original)]]&amp;CHAR(34)&amp;CHAR(59)</f>
        <v>UPDATE atp SET Born_Country = "United States" WHERE Born_Country = "Charleston, WV";</v>
      </c>
      <c r="H621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"United States" WHERE Born_Country LIKE "%WV%";</v>
      </c>
    </row>
    <row r="622" spans="1:8" x14ac:dyDescent="0.35">
      <c r="A622" t="s">
        <v>809</v>
      </c>
      <c r="B622" t="s">
        <v>809</v>
      </c>
      <c r="C622" t="s">
        <v>221</v>
      </c>
      <c r="F622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"China" WHERE LTRIM(RTRIM(Born_Country)) = "Xin jiang";</v>
      </c>
      <c r="G622" t="str">
        <f>"UPDATE atp SET Born_Country = "&amp;CHAR(34)&amp;Tabela1[[#This Row],[Bem]]&amp;CHAR(34)&amp;" WHERE Born_Country = "&amp;CHAR(34)&amp;Tabela1[[#This Row],[Mal (Original)]]&amp;CHAR(34)&amp;CHAR(59)</f>
        <v>UPDATE atp SET Born_Country = "China" WHERE Born_Country = "Xin jiang";</v>
      </c>
      <c r="H622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"China" WHERE Born_Country LIKE "%Xin jiang%";</v>
      </c>
    </row>
    <row r="623" spans="1:8" x14ac:dyDescent="0.35">
      <c r="A623" t="s">
        <v>810</v>
      </c>
      <c r="B623" t="s">
        <v>810</v>
      </c>
      <c r="C623" t="s">
        <v>275</v>
      </c>
      <c r="F623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"Japan" WHERE LTRIM(RTRIM(Born_Country)) = "Yamagata";</v>
      </c>
      <c r="G623" t="str">
        <f>"UPDATE atp SET Born_Country = "&amp;CHAR(34)&amp;Tabela1[[#This Row],[Bem]]&amp;CHAR(34)&amp;" WHERE Born_Country = "&amp;CHAR(34)&amp;Tabela1[[#This Row],[Mal (Original)]]&amp;CHAR(34)&amp;CHAR(59)</f>
        <v>UPDATE atp SET Born_Country = "Japan" WHERE Born_Country = "Yamagata";</v>
      </c>
      <c r="H623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"Japan" WHERE Born_Country LIKE "%Yamagata%";</v>
      </c>
    </row>
    <row r="624" spans="1:8" x14ac:dyDescent="0.35">
      <c r="A624" t="s">
        <v>811</v>
      </c>
      <c r="B624" t="s">
        <v>811</v>
      </c>
      <c r="C624" t="s">
        <v>812</v>
      </c>
      <c r="F624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"Armenia" WHERE LTRIM(RTRIM(Born_Country)) = "Yerevan";</v>
      </c>
      <c r="G624" t="str">
        <f>"UPDATE atp SET Born_Country = "&amp;CHAR(34)&amp;Tabela1[[#This Row],[Bem]]&amp;CHAR(34)&amp;" WHERE Born_Country = "&amp;CHAR(34)&amp;Tabela1[[#This Row],[Mal (Original)]]&amp;CHAR(34)&amp;CHAR(59)</f>
        <v>UPDATE atp SET Born_Country = "Armenia" WHERE Born_Country = "Yerevan";</v>
      </c>
      <c r="H624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"Armenia" WHERE Born_Country LIKE "%Yerevan%";</v>
      </c>
    </row>
    <row r="625" spans="1:8" x14ac:dyDescent="0.35">
      <c r="A625" t="s">
        <v>813</v>
      </c>
      <c r="B625" t="s">
        <v>813</v>
      </c>
      <c r="C625" t="s">
        <v>275</v>
      </c>
      <c r="F625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"Japan" WHERE LTRIM(RTRIM(Born_Country)) = "YOKOHAMA";</v>
      </c>
      <c r="G625" t="str">
        <f>"UPDATE atp SET Born_Country = "&amp;CHAR(34)&amp;Tabela1[[#This Row],[Bem]]&amp;CHAR(34)&amp;" WHERE Born_Country = "&amp;CHAR(34)&amp;Tabela1[[#This Row],[Mal (Original)]]&amp;CHAR(34)&amp;CHAR(59)</f>
        <v>UPDATE atp SET Born_Country = "Japan" WHERE Born_Country = "YOKOHAMA";</v>
      </c>
      <c r="H625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"Japan" WHERE Born_Country LIKE "%YOKOHAMA%";</v>
      </c>
    </row>
    <row r="626" spans="1:8" x14ac:dyDescent="0.35">
      <c r="A626" t="s">
        <v>814</v>
      </c>
      <c r="B626" s="6" t="s">
        <v>815</v>
      </c>
      <c r="C626" t="s">
        <v>82</v>
      </c>
      <c r="F626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"Serbia" WHERE LTRIM(RTRIM(Born_Country)) = "Vrbas, Yugoslavia";</v>
      </c>
      <c r="G626" t="str">
        <f>"UPDATE atp SET Born_Country = "&amp;CHAR(34)&amp;Tabela1[[#This Row],[Bem]]&amp;CHAR(34)&amp;" WHERE Born_Country = "&amp;CHAR(34)&amp;Tabela1[[#This Row],[Mal (Original)]]&amp;CHAR(34)&amp;CHAR(59)</f>
        <v>UPDATE atp SET Born_Country = "Serbia" WHERE Born_Country = "Vrbas, Yugoslavia";</v>
      </c>
      <c r="H626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"Serbia" WHERE Born_Country LIKE "%Yugoslavia%";</v>
      </c>
    </row>
    <row r="627" spans="1:8" x14ac:dyDescent="0.35">
      <c r="A627" t="s">
        <v>816</v>
      </c>
      <c r="B627" t="s">
        <v>816</v>
      </c>
      <c r="C627" t="s">
        <v>682</v>
      </c>
      <c r="F627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"Croatia" WHERE LTRIM(RTRIM(Born_Country)) = "Zagreb";</v>
      </c>
      <c r="G627" t="str">
        <f>"UPDATE atp SET Born_Country = "&amp;CHAR(34)&amp;Tabela1[[#This Row],[Bem]]&amp;CHAR(34)&amp;" WHERE Born_Country = "&amp;CHAR(34)&amp;Tabela1[[#This Row],[Mal (Original)]]&amp;CHAR(34)&amp;CHAR(59)</f>
        <v>UPDATE atp SET Born_Country = "Croatia" WHERE Born_Country = "Zagreb";</v>
      </c>
      <c r="H627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"Croatia" WHERE Born_Country LIKE "%Zagreb%";</v>
      </c>
    </row>
    <row r="628" spans="1:8" x14ac:dyDescent="0.35">
      <c r="A628" t="s">
        <v>817</v>
      </c>
      <c r="B628" t="s">
        <v>817</v>
      </c>
      <c r="C628" t="s">
        <v>425</v>
      </c>
      <c r="F628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"Poland" WHERE LTRIM(RTRIM(Born_Country)) = "Zielona Gora";</v>
      </c>
      <c r="G628" t="str">
        <f>"UPDATE atp SET Born_Country = "&amp;CHAR(34)&amp;Tabela1[[#This Row],[Bem]]&amp;CHAR(34)&amp;" WHERE Born_Country = "&amp;CHAR(34)&amp;Tabela1[[#This Row],[Mal (Original)]]&amp;CHAR(34)&amp;CHAR(59)</f>
        <v>UPDATE atp SET Born_Country = "Poland" WHERE Born_Country = "Zielona Gora";</v>
      </c>
      <c r="H628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"Poland" WHERE Born_Country LIKE "%Zielona Gora%";</v>
      </c>
    </row>
    <row r="629" spans="1:8" x14ac:dyDescent="0.35">
      <c r="A629" t="s">
        <v>818</v>
      </c>
      <c r="B629" t="s">
        <v>818</v>
      </c>
      <c r="C629" t="s">
        <v>11</v>
      </c>
      <c r="F629" s="1" t="str">
        <f>"UPDATE atp SET Born_Country = "&amp;CHAR(34)&amp;Tabela1[[#This Row],[Bem]]&amp;CHAR(34)&amp;" WHERE LTRIM(RTRIM(Born_Country)) = "&amp;CHAR(34)&amp;Tabela1[[#This Row],[Mal (Original)]]&amp;CHAR(34)&amp;CHAR(59)</f>
        <v>UPDATE atp SET Born_Country = "Germany" WHERE LTRIM(RTRIM(Born_Country)) = "�stringen";</v>
      </c>
      <c r="G629" t="str">
        <f>"UPDATE atp SET Born_Country = "&amp;CHAR(34)&amp;Tabela1[[#This Row],[Bem]]&amp;CHAR(34)&amp;" WHERE Born_Country = "&amp;CHAR(34)&amp;Tabela1[[#This Row],[Mal (Original)]]&amp;CHAR(34)&amp;CHAR(59)</f>
        <v>UPDATE atp SET Born_Country = "Germany" WHERE Born_Country = "�stringen";</v>
      </c>
      <c r="H629" s="1" t="str">
        <f>"UPDATE atp SET Born_Country = "&amp;CHAR(34)&amp;Tabela1[[#This Row],[Bem]]&amp;CHAR(34)&amp;" WHERE Born_Country LIKE "&amp;CHAR(34)&amp;CHAR(37)&amp;Tabela1[[#This Row],[Mal(Última Posição)]]&amp;CHAR(37)&amp;CHAR(34)&amp;CHAR(59)</f>
        <v>UPDATE atp SET Born_Country = "Germany" WHERE Born_Country LIKE "%�stringen%";</v>
      </c>
    </row>
    <row r="631" spans="1:8" x14ac:dyDescent="0.35">
      <c r="A631" s="8"/>
      <c r="B631" s="9" t="s">
        <v>819</v>
      </c>
      <c r="C631" s="10">
        <f>COUNTA(C2:C630)</f>
        <v>628</v>
      </c>
    </row>
    <row r="632" spans="1:8" x14ac:dyDescent="0.35">
      <c r="B632" s="9" t="s">
        <v>820</v>
      </c>
      <c r="C632" s="10">
        <f>COUNTBLANK(C2:C629)</f>
        <v>0</v>
      </c>
    </row>
    <row r="633" spans="1:8" x14ac:dyDescent="0.35">
      <c r="C633" s="5" t="s">
        <v>821</v>
      </c>
    </row>
    <row r="634" spans="1:8" x14ac:dyDescent="0.35">
      <c r="C634" s="5" t="s">
        <v>822</v>
      </c>
    </row>
    <row r="635" spans="1:8" x14ac:dyDescent="0.35">
      <c r="C635" s="5" t="s">
        <v>823</v>
      </c>
    </row>
    <row r="636" spans="1:8" x14ac:dyDescent="0.35">
      <c r="C636" s="5" t="s">
        <v>538</v>
      </c>
    </row>
    <row r="637" spans="1:8" x14ac:dyDescent="0.35">
      <c r="C637" s="5" t="s">
        <v>824</v>
      </c>
    </row>
    <row r="638" spans="1:8" x14ac:dyDescent="0.35">
      <c r="C638" s="5" t="s">
        <v>825</v>
      </c>
    </row>
    <row r="639" spans="1:8" x14ac:dyDescent="0.35">
      <c r="C639" s="5" t="s">
        <v>826</v>
      </c>
    </row>
    <row r="640" spans="1:8" x14ac:dyDescent="0.35">
      <c r="C640" s="5" t="s">
        <v>827</v>
      </c>
    </row>
    <row r="641" spans="3:3" x14ac:dyDescent="0.35">
      <c r="C641" s="5" t="s">
        <v>828</v>
      </c>
    </row>
    <row r="642" spans="3:3" x14ac:dyDescent="0.35">
      <c r="C642" s="5" t="s">
        <v>829</v>
      </c>
    </row>
    <row r="643" spans="3:3" x14ac:dyDescent="0.35">
      <c r="C643" s="5" t="s">
        <v>45</v>
      </c>
    </row>
    <row r="644" spans="3:3" x14ac:dyDescent="0.35">
      <c r="C644" s="5" t="s">
        <v>812</v>
      </c>
    </row>
    <row r="645" spans="3:3" x14ac:dyDescent="0.35">
      <c r="C645" s="5" t="s">
        <v>830</v>
      </c>
    </row>
    <row r="646" spans="3:3" x14ac:dyDescent="0.35">
      <c r="C646" s="5" t="s">
        <v>15</v>
      </c>
    </row>
    <row r="647" spans="3:3" x14ac:dyDescent="0.35">
      <c r="C647" s="5" t="s">
        <v>301</v>
      </c>
    </row>
    <row r="648" spans="3:3" x14ac:dyDescent="0.35">
      <c r="C648" s="5" t="s">
        <v>831</v>
      </c>
    </row>
    <row r="649" spans="3:3" x14ac:dyDescent="0.35">
      <c r="C649" s="5" t="s">
        <v>299</v>
      </c>
    </row>
    <row r="650" spans="3:3" x14ac:dyDescent="0.35">
      <c r="C650" s="5" t="s">
        <v>832</v>
      </c>
    </row>
    <row r="651" spans="3:3" x14ac:dyDescent="0.35">
      <c r="C651" s="5" t="s">
        <v>833</v>
      </c>
    </row>
    <row r="652" spans="3:3" x14ac:dyDescent="0.35">
      <c r="C652" s="5" t="s">
        <v>128</v>
      </c>
    </row>
    <row r="653" spans="3:3" x14ac:dyDescent="0.35">
      <c r="C653" s="5" t="s">
        <v>72</v>
      </c>
    </row>
    <row r="654" spans="3:3" x14ac:dyDescent="0.35">
      <c r="C654" s="5" t="s">
        <v>124</v>
      </c>
    </row>
    <row r="655" spans="3:3" x14ac:dyDescent="0.35">
      <c r="C655" s="5" t="s">
        <v>834</v>
      </c>
    </row>
    <row r="656" spans="3:3" x14ac:dyDescent="0.35">
      <c r="C656" s="5" t="s">
        <v>835</v>
      </c>
    </row>
    <row r="657" spans="3:3" x14ac:dyDescent="0.35">
      <c r="C657" s="5" t="s">
        <v>836</v>
      </c>
    </row>
    <row r="658" spans="3:3" x14ac:dyDescent="0.35">
      <c r="C658" s="5" t="s">
        <v>837</v>
      </c>
    </row>
    <row r="659" spans="3:3" x14ac:dyDescent="0.35">
      <c r="C659" s="5" t="s">
        <v>100</v>
      </c>
    </row>
    <row r="660" spans="3:3" x14ac:dyDescent="0.35">
      <c r="C660" s="5" t="s">
        <v>838</v>
      </c>
    </row>
    <row r="661" spans="3:3" x14ac:dyDescent="0.35">
      <c r="C661" s="5" t="s">
        <v>106</v>
      </c>
    </row>
    <row r="662" spans="3:3" x14ac:dyDescent="0.35">
      <c r="C662" s="5" t="s">
        <v>839</v>
      </c>
    </row>
    <row r="663" spans="3:3" x14ac:dyDescent="0.35">
      <c r="C663" s="5" t="s">
        <v>840</v>
      </c>
    </row>
    <row r="664" spans="3:3" x14ac:dyDescent="0.35">
      <c r="C664" s="5" t="s">
        <v>84</v>
      </c>
    </row>
    <row r="665" spans="3:3" x14ac:dyDescent="0.35">
      <c r="C665" s="5" t="s">
        <v>841</v>
      </c>
    </row>
    <row r="666" spans="3:3" x14ac:dyDescent="0.35">
      <c r="C666" s="5" t="s">
        <v>842</v>
      </c>
    </row>
    <row r="667" spans="3:3" x14ac:dyDescent="0.35">
      <c r="C667" s="5" t="s">
        <v>51</v>
      </c>
    </row>
    <row r="668" spans="3:3" x14ac:dyDescent="0.35">
      <c r="C668" s="5" t="s">
        <v>843</v>
      </c>
    </row>
    <row r="669" spans="3:3" x14ac:dyDescent="0.35">
      <c r="C669" s="5" t="s">
        <v>293</v>
      </c>
    </row>
    <row r="670" spans="3:3" x14ac:dyDescent="0.35">
      <c r="C670" s="5" t="s">
        <v>152</v>
      </c>
    </row>
    <row r="671" spans="3:3" x14ac:dyDescent="0.35">
      <c r="C671" s="5" t="s">
        <v>844</v>
      </c>
    </row>
    <row r="672" spans="3:3" x14ac:dyDescent="0.35">
      <c r="C672" s="5" t="s">
        <v>146</v>
      </c>
    </row>
    <row r="673" spans="3:3" x14ac:dyDescent="0.35">
      <c r="C673" s="5" t="s">
        <v>845</v>
      </c>
    </row>
    <row r="674" spans="3:3" x14ac:dyDescent="0.35">
      <c r="C674" s="5" t="s">
        <v>846</v>
      </c>
    </row>
    <row r="675" spans="3:3" x14ac:dyDescent="0.35">
      <c r="C675" s="5" t="s">
        <v>847</v>
      </c>
    </row>
    <row r="676" spans="3:3" x14ac:dyDescent="0.35">
      <c r="C676" s="5" t="s">
        <v>848</v>
      </c>
    </row>
    <row r="677" spans="3:3" x14ac:dyDescent="0.35">
      <c r="C677" s="5" t="s">
        <v>363</v>
      </c>
    </row>
    <row r="678" spans="3:3" x14ac:dyDescent="0.35">
      <c r="C678" s="5" t="s">
        <v>221</v>
      </c>
    </row>
    <row r="679" spans="3:3" x14ac:dyDescent="0.35">
      <c r="C679" s="5" t="s">
        <v>849</v>
      </c>
    </row>
    <row r="680" spans="3:3" x14ac:dyDescent="0.35">
      <c r="C680" s="5" t="s">
        <v>850</v>
      </c>
    </row>
    <row r="681" spans="3:3" x14ac:dyDescent="0.35">
      <c r="C681" s="5" t="s">
        <v>97</v>
      </c>
    </row>
    <row r="682" spans="3:3" x14ac:dyDescent="0.35">
      <c r="C682" s="5" t="s">
        <v>851</v>
      </c>
    </row>
    <row r="683" spans="3:3" x14ac:dyDescent="0.35">
      <c r="C683" s="5" t="s">
        <v>852</v>
      </c>
    </row>
    <row r="684" spans="3:3" x14ac:dyDescent="0.35">
      <c r="C684" s="5" t="s">
        <v>388</v>
      </c>
    </row>
    <row r="685" spans="3:3" x14ac:dyDescent="0.35">
      <c r="C685" s="5" t="s">
        <v>853</v>
      </c>
    </row>
    <row r="686" spans="3:3" x14ac:dyDescent="0.35">
      <c r="C686" s="5" t="s">
        <v>854</v>
      </c>
    </row>
    <row r="687" spans="3:3" x14ac:dyDescent="0.35">
      <c r="C687" s="5" t="s">
        <v>5</v>
      </c>
    </row>
    <row r="688" spans="3:3" x14ac:dyDescent="0.35">
      <c r="C688" s="5" t="s">
        <v>682</v>
      </c>
    </row>
    <row r="689" spans="3:3" x14ac:dyDescent="0.35">
      <c r="C689" s="5" t="s">
        <v>327</v>
      </c>
    </row>
    <row r="690" spans="3:3" x14ac:dyDescent="0.35">
      <c r="C690" s="5" t="s">
        <v>855</v>
      </c>
    </row>
    <row r="691" spans="3:3" x14ac:dyDescent="0.35">
      <c r="C691" s="5" t="s">
        <v>856</v>
      </c>
    </row>
    <row r="692" spans="3:3" x14ac:dyDescent="0.35">
      <c r="C692" s="5" t="s">
        <v>131</v>
      </c>
    </row>
    <row r="693" spans="3:3" x14ac:dyDescent="0.35">
      <c r="C693" s="5" t="s">
        <v>270</v>
      </c>
    </row>
    <row r="694" spans="3:3" x14ac:dyDescent="0.35">
      <c r="C694" s="5" t="s">
        <v>857</v>
      </c>
    </row>
    <row r="695" spans="3:3" x14ac:dyDescent="0.35">
      <c r="C695" s="5" t="s">
        <v>858</v>
      </c>
    </row>
    <row r="696" spans="3:3" x14ac:dyDescent="0.35">
      <c r="C696" s="5" t="s">
        <v>234</v>
      </c>
    </row>
    <row r="697" spans="3:3" x14ac:dyDescent="0.35">
      <c r="C697" s="5" t="s">
        <v>312</v>
      </c>
    </row>
    <row r="698" spans="3:3" x14ac:dyDescent="0.35">
      <c r="C698" s="5" t="s">
        <v>27</v>
      </c>
    </row>
    <row r="699" spans="3:3" x14ac:dyDescent="0.35">
      <c r="C699" s="5" t="s">
        <v>859</v>
      </c>
    </row>
    <row r="700" spans="3:3" x14ac:dyDescent="0.35">
      <c r="C700" s="5" t="s">
        <v>860</v>
      </c>
    </row>
    <row r="701" spans="3:3" x14ac:dyDescent="0.35">
      <c r="C701" s="5" t="s">
        <v>861</v>
      </c>
    </row>
    <row r="702" spans="3:3" x14ac:dyDescent="0.35">
      <c r="C702" s="5" t="s">
        <v>710</v>
      </c>
    </row>
    <row r="703" spans="3:3" x14ac:dyDescent="0.35">
      <c r="C703" s="5" t="s">
        <v>862</v>
      </c>
    </row>
    <row r="704" spans="3:3" x14ac:dyDescent="0.35">
      <c r="C704" s="5" t="s">
        <v>863</v>
      </c>
    </row>
    <row r="705" spans="3:3" x14ac:dyDescent="0.35">
      <c r="C705" s="5" t="s">
        <v>864</v>
      </c>
    </row>
    <row r="706" spans="3:3" x14ac:dyDescent="0.35">
      <c r="C706" s="5" t="s">
        <v>865</v>
      </c>
    </row>
    <row r="707" spans="3:3" x14ac:dyDescent="0.35">
      <c r="C707" s="5" t="s">
        <v>330</v>
      </c>
    </row>
    <row r="708" spans="3:3" x14ac:dyDescent="0.35">
      <c r="C708" s="5" t="s">
        <v>17</v>
      </c>
    </row>
    <row r="709" spans="3:3" x14ac:dyDescent="0.35">
      <c r="C709" s="5" t="s">
        <v>866</v>
      </c>
    </row>
    <row r="710" spans="3:3" x14ac:dyDescent="0.35">
      <c r="C710" s="5" t="s">
        <v>867</v>
      </c>
    </row>
    <row r="711" spans="3:3" x14ac:dyDescent="0.35">
      <c r="C711" s="5" t="s">
        <v>868</v>
      </c>
    </row>
    <row r="712" spans="3:3" x14ac:dyDescent="0.35">
      <c r="C712" s="5" t="s">
        <v>869</v>
      </c>
    </row>
    <row r="713" spans="3:3" x14ac:dyDescent="0.35">
      <c r="C713" s="5" t="s">
        <v>870</v>
      </c>
    </row>
    <row r="714" spans="3:3" x14ac:dyDescent="0.35">
      <c r="C714" s="5" t="s">
        <v>871</v>
      </c>
    </row>
    <row r="715" spans="3:3" x14ac:dyDescent="0.35">
      <c r="C715" s="5" t="s">
        <v>11</v>
      </c>
    </row>
    <row r="716" spans="3:3" x14ac:dyDescent="0.35">
      <c r="C716" s="5" t="s">
        <v>9</v>
      </c>
    </row>
    <row r="717" spans="3:3" x14ac:dyDescent="0.35">
      <c r="C717" s="5" t="s">
        <v>872</v>
      </c>
    </row>
    <row r="718" spans="3:3" x14ac:dyDescent="0.35">
      <c r="C718" s="5" t="s">
        <v>873</v>
      </c>
    </row>
    <row r="719" spans="3:3" x14ac:dyDescent="0.35">
      <c r="C719" s="5" t="s">
        <v>874</v>
      </c>
    </row>
    <row r="720" spans="3:3" x14ac:dyDescent="0.35">
      <c r="C720" s="5" t="s">
        <v>875</v>
      </c>
    </row>
    <row r="721" spans="3:3" x14ac:dyDescent="0.35">
      <c r="C721" s="5" t="s">
        <v>876</v>
      </c>
    </row>
    <row r="722" spans="3:3" x14ac:dyDescent="0.35">
      <c r="C722" s="5" t="s">
        <v>877</v>
      </c>
    </row>
    <row r="723" spans="3:3" x14ac:dyDescent="0.35">
      <c r="C723" s="5" t="s">
        <v>310</v>
      </c>
    </row>
    <row r="724" spans="3:3" x14ac:dyDescent="0.35">
      <c r="C724" s="5" t="s">
        <v>878</v>
      </c>
    </row>
    <row r="725" spans="3:3" x14ac:dyDescent="0.35">
      <c r="C725" s="5" t="s">
        <v>879</v>
      </c>
    </row>
    <row r="726" spans="3:3" x14ac:dyDescent="0.35">
      <c r="C726" s="5" t="s">
        <v>880</v>
      </c>
    </row>
    <row r="727" spans="3:3" x14ac:dyDescent="0.35">
      <c r="C727" s="5" t="s">
        <v>881</v>
      </c>
    </row>
    <row r="728" spans="3:3" x14ac:dyDescent="0.35">
      <c r="C728" s="5" t="s">
        <v>572</v>
      </c>
    </row>
    <row r="729" spans="3:3" x14ac:dyDescent="0.35">
      <c r="C729" s="5" t="s">
        <v>882</v>
      </c>
    </row>
    <row r="730" spans="3:3" x14ac:dyDescent="0.35">
      <c r="C730" s="5" t="s">
        <v>883</v>
      </c>
    </row>
    <row r="731" spans="3:3" x14ac:dyDescent="0.35">
      <c r="C731" s="5" t="s">
        <v>884</v>
      </c>
    </row>
    <row r="732" spans="3:3" x14ac:dyDescent="0.35">
      <c r="C732" s="5" t="s">
        <v>885</v>
      </c>
    </row>
    <row r="733" spans="3:3" x14ac:dyDescent="0.35">
      <c r="C733" s="5" t="s">
        <v>135</v>
      </c>
    </row>
    <row r="734" spans="3:3" x14ac:dyDescent="0.35">
      <c r="C734" s="5" t="s">
        <v>886</v>
      </c>
    </row>
    <row r="735" spans="3:3" x14ac:dyDescent="0.35">
      <c r="C735" s="5" t="s">
        <v>86</v>
      </c>
    </row>
    <row r="736" spans="3:3" x14ac:dyDescent="0.35">
      <c r="C736" s="5" t="s">
        <v>631</v>
      </c>
    </row>
    <row r="737" spans="3:3" x14ac:dyDescent="0.35">
      <c r="C737" s="5" t="s">
        <v>253</v>
      </c>
    </row>
    <row r="738" spans="3:3" x14ac:dyDescent="0.35">
      <c r="C738" s="5" t="s">
        <v>887</v>
      </c>
    </row>
    <row r="739" spans="3:3" x14ac:dyDescent="0.35">
      <c r="C739" s="5" t="s">
        <v>80</v>
      </c>
    </row>
    <row r="740" spans="3:3" x14ac:dyDescent="0.35">
      <c r="C740" s="5" t="s">
        <v>888</v>
      </c>
    </row>
    <row r="741" spans="3:3" x14ac:dyDescent="0.35">
      <c r="C741" s="5" t="s">
        <v>317</v>
      </c>
    </row>
    <row r="742" spans="3:3" x14ac:dyDescent="0.35">
      <c r="C742" s="5" t="s">
        <v>25</v>
      </c>
    </row>
    <row r="743" spans="3:3" x14ac:dyDescent="0.35">
      <c r="C743" s="5" t="s">
        <v>889</v>
      </c>
    </row>
    <row r="744" spans="3:3" x14ac:dyDescent="0.35">
      <c r="C744" s="5" t="s">
        <v>275</v>
      </c>
    </row>
    <row r="745" spans="3:3" x14ac:dyDescent="0.35">
      <c r="C745" s="5" t="s">
        <v>890</v>
      </c>
    </row>
    <row r="746" spans="3:3" x14ac:dyDescent="0.35">
      <c r="C746" s="5" t="s">
        <v>891</v>
      </c>
    </row>
    <row r="747" spans="3:3" x14ac:dyDescent="0.35">
      <c r="C747" s="5" t="s">
        <v>20</v>
      </c>
    </row>
    <row r="748" spans="3:3" x14ac:dyDescent="0.35">
      <c r="C748" s="5" t="s">
        <v>892</v>
      </c>
    </row>
    <row r="749" spans="3:3" x14ac:dyDescent="0.35">
      <c r="C749" s="5" t="s">
        <v>893</v>
      </c>
    </row>
    <row r="750" spans="3:3" x14ac:dyDescent="0.35">
      <c r="C750" s="5" t="s">
        <v>35</v>
      </c>
    </row>
    <row r="751" spans="3:3" x14ac:dyDescent="0.35">
      <c r="C751" s="5" t="s">
        <v>39</v>
      </c>
    </row>
    <row r="752" spans="3:3" x14ac:dyDescent="0.35">
      <c r="C752" s="5" t="s">
        <v>894</v>
      </c>
    </row>
    <row r="753" spans="3:3" x14ac:dyDescent="0.35">
      <c r="C753" s="5" t="s">
        <v>895</v>
      </c>
    </row>
    <row r="754" spans="3:3" x14ac:dyDescent="0.35">
      <c r="C754" s="5" t="s">
        <v>896</v>
      </c>
    </row>
    <row r="755" spans="3:3" x14ac:dyDescent="0.35">
      <c r="C755" s="5" t="s">
        <v>897</v>
      </c>
    </row>
    <row r="756" spans="3:3" x14ac:dyDescent="0.35">
      <c r="C756" s="5" t="s">
        <v>898</v>
      </c>
    </row>
    <row r="757" spans="3:3" x14ac:dyDescent="0.35">
      <c r="C757" s="5" t="s">
        <v>899</v>
      </c>
    </row>
    <row r="758" spans="3:3" x14ac:dyDescent="0.35">
      <c r="C758" s="5" t="s">
        <v>900</v>
      </c>
    </row>
    <row r="759" spans="3:3" x14ac:dyDescent="0.35">
      <c r="C759" s="5" t="s">
        <v>901</v>
      </c>
    </row>
    <row r="760" spans="3:3" x14ac:dyDescent="0.35">
      <c r="C760" s="5" t="s">
        <v>902</v>
      </c>
    </row>
    <row r="761" spans="3:3" x14ac:dyDescent="0.35">
      <c r="C761" s="5" t="s">
        <v>667</v>
      </c>
    </row>
    <row r="762" spans="3:3" x14ac:dyDescent="0.35">
      <c r="C762" s="5" t="s">
        <v>903</v>
      </c>
    </row>
    <row r="763" spans="3:3" x14ac:dyDescent="0.35">
      <c r="C763" s="5" t="s">
        <v>904</v>
      </c>
    </row>
    <row r="764" spans="3:3" x14ac:dyDescent="0.35">
      <c r="C764" s="5" t="s">
        <v>440</v>
      </c>
    </row>
    <row r="765" spans="3:3" x14ac:dyDescent="0.35">
      <c r="C765" s="5" t="s">
        <v>41</v>
      </c>
    </row>
    <row r="766" spans="3:3" x14ac:dyDescent="0.35">
      <c r="C766" s="5" t="s">
        <v>905</v>
      </c>
    </row>
    <row r="767" spans="3:3" x14ac:dyDescent="0.35">
      <c r="C767" s="5" t="s">
        <v>906</v>
      </c>
    </row>
    <row r="768" spans="3:3" x14ac:dyDescent="0.35">
      <c r="C768" s="5" t="s">
        <v>907</v>
      </c>
    </row>
    <row r="769" spans="3:3" x14ac:dyDescent="0.35">
      <c r="C769" s="5" t="s">
        <v>908</v>
      </c>
    </row>
    <row r="770" spans="3:3" x14ac:dyDescent="0.35">
      <c r="C770" s="5" t="s">
        <v>909</v>
      </c>
    </row>
    <row r="771" spans="3:3" x14ac:dyDescent="0.35">
      <c r="C771" s="5" t="s">
        <v>910</v>
      </c>
    </row>
    <row r="772" spans="3:3" x14ac:dyDescent="0.35">
      <c r="C772" s="5" t="s">
        <v>911</v>
      </c>
    </row>
    <row r="773" spans="3:3" x14ac:dyDescent="0.35">
      <c r="C773" s="5" t="s">
        <v>912</v>
      </c>
    </row>
    <row r="774" spans="3:3" x14ac:dyDescent="0.35">
      <c r="C774" s="5" t="s">
        <v>913</v>
      </c>
    </row>
    <row r="775" spans="3:3" x14ac:dyDescent="0.35">
      <c r="C775" s="5" t="s">
        <v>914</v>
      </c>
    </row>
    <row r="776" spans="3:3" x14ac:dyDescent="0.35">
      <c r="C776" s="5" t="s">
        <v>7</v>
      </c>
    </row>
    <row r="777" spans="3:3" x14ac:dyDescent="0.35">
      <c r="C777" s="5" t="s">
        <v>915</v>
      </c>
    </row>
    <row r="778" spans="3:3" x14ac:dyDescent="0.35">
      <c r="C778" s="5" t="s">
        <v>177</v>
      </c>
    </row>
    <row r="779" spans="3:3" x14ac:dyDescent="0.35">
      <c r="C779" s="5" t="s">
        <v>916</v>
      </c>
    </row>
    <row r="780" spans="3:3" x14ac:dyDescent="0.35">
      <c r="C780" s="5" t="s">
        <v>917</v>
      </c>
    </row>
    <row r="781" spans="3:3" x14ac:dyDescent="0.35">
      <c r="C781" s="5" t="s">
        <v>918</v>
      </c>
    </row>
    <row r="782" spans="3:3" x14ac:dyDescent="0.35">
      <c r="C782" s="5" t="s">
        <v>919</v>
      </c>
    </row>
    <row r="783" spans="3:3" x14ac:dyDescent="0.35">
      <c r="C783" s="5" t="s">
        <v>920</v>
      </c>
    </row>
    <row r="784" spans="3:3" x14ac:dyDescent="0.35">
      <c r="C784" s="5" t="s">
        <v>921</v>
      </c>
    </row>
    <row r="785" spans="3:3" x14ac:dyDescent="0.35">
      <c r="C785" s="5" t="s">
        <v>922</v>
      </c>
    </row>
    <row r="786" spans="3:3" x14ac:dyDescent="0.35">
      <c r="C786" s="5" t="s">
        <v>801</v>
      </c>
    </row>
    <row r="787" spans="3:3" x14ac:dyDescent="0.35">
      <c r="C787" s="5" t="s">
        <v>923</v>
      </c>
    </row>
    <row r="788" spans="3:3" x14ac:dyDescent="0.35">
      <c r="C788" s="5" t="s">
        <v>924</v>
      </c>
    </row>
    <row r="789" spans="3:3" x14ac:dyDescent="0.35">
      <c r="C789" s="5" t="s">
        <v>31</v>
      </c>
    </row>
    <row r="790" spans="3:3" x14ac:dyDescent="0.35">
      <c r="C790" s="5" t="s">
        <v>925</v>
      </c>
    </row>
    <row r="791" spans="3:3" x14ac:dyDescent="0.35">
      <c r="C791" s="5" t="s">
        <v>55</v>
      </c>
    </row>
    <row r="792" spans="3:3" x14ac:dyDescent="0.35">
      <c r="C792" s="5" t="s">
        <v>926</v>
      </c>
    </row>
    <row r="793" spans="3:3" x14ac:dyDescent="0.35">
      <c r="C793" s="5" t="s">
        <v>927</v>
      </c>
    </row>
    <row r="794" spans="3:3" x14ac:dyDescent="0.35">
      <c r="C794" s="5" t="s">
        <v>928</v>
      </c>
    </row>
    <row r="795" spans="3:3" x14ac:dyDescent="0.35">
      <c r="C795" s="5" t="s">
        <v>929</v>
      </c>
    </row>
    <row r="796" spans="3:3" x14ac:dyDescent="0.35">
      <c r="C796" s="5" t="s">
        <v>930</v>
      </c>
    </row>
    <row r="797" spans="3:3" x14ac:dyDescent="0.35">
      <c r="C797" s="5" t="s">
        <v>625</v>
      </c>
    </row>
    <row r="798" spans="3:3" x14ac:dyDescent="0.35">
      <c r="C798" s="5" t="s">
        <v>931</v>
      </c>
    </row>
    <row r="799" spans="3:3" x14ac:dyDescent="0.35">
      <c r="C799" s="5" t="s">
        <v>932</v>
      </c>
    </row>
    <row r="800" spans="3:3" x14ac:dyDescent="0.35">
      <c r="C800" s="5" t="s">
        <v>933</v>
      </c>
    </row>
    <row r="801" spans="3:3" x14ac:dyDescent="0.35">
      <c r="C801" s="5" t="s">
        <v>934</v>
      </c>
    </row>
    <row r="802" spans="3:3" x14ac:dyDescent="0.35">
      <c r="C802" s="5" t="s">
        <v>935</v>
      </c>
    </row>
    <row r="803" spans="3:3" x14ac:dyDescent="0.35">
      <c r="C803" s="5" t="s">
        <v>936</v>
      </c>
    </row>
    <row r="804" spans="3:3" x14ac:dyDescent="0.35">
      <c r="C804" s="5" t="s">
        <v>937</v>
      </c>
    </row>
    <row r="805" spans="3:3" x14ac:dyDescent="0.35">
      <c r="C805" s="5" t="s">
        <v>938</v>
      </c>
    </row>
    <row r="806" spans="3:3" x14ac:dyDescent="0.35">
      <c r="C806" s="5" t="s">
        <v>418</v>
      </c>
    </row>
    <row r="807" spans="3:3" x14ac:dyDescent="0.35">
      <c r="C807" s="5" t="s">
        <v>144</v>
      </c>
    </row>
    <row r="808" spans="3:3" x14ac:dyDescent="0.35">
      <c r="C808" s="5" t="s">
        <v>939</v>
      </c>
    </row>
    <row r="809" spans="3:3" x14ac:dyDescent="0.35">
      <c r="C809" s="5" t="s">
        <v>425</v>
      </c>
    </row>
    <row r="810" spans="3:3" x14ac:dyDescent="0.35">
      <c r="C810" s="5" t="s">
        <v>278</v>
      </c>
    </row>
    <row r="811" spans="3:3" x14ac:dyDescent="0.35">
      <c r="C811" s="5" t="s">
        <v>639</v>
      </c>
    </row>
    <row r="812" spans="3:3" x14ac:dyDescent="0.35">
      <c r="C812" s="5" t="s">
        <v>940</v>
      </c>
    </row>
    <row r="813" spans="3:3" x14ac:dyDescent="0.35">
      <c r="C813" s="5" t="s">
        <v>941</v>
      </c>
    </row>
    <row r="814" spans="3:3" x14ac:dyDescent="0.35">
      <c r="C814" s="5" t="s">
        <v>64</v>
      </c>
    </row>
    <row r="815" spans="3:3" x14ac:dyDescent="0.35">
      <c r="C815" s="5" t="s">
        <v>284</v>
      </c>
    </row>
    <row r="816" spans="3:3" x14ac:dyDescent="0.35">
      <c r="C816" s="5" t="s">
        <v>942</v>
      </c>
    </row>
    <row r="817" spans="3:3" x14ac:dyDescent="0.35">
      <c r="C817" s="5" t="s">
        <v>943</v>
      </c>
    </row>
    <row r="818" spans="3:3" x14ac:dyDescent="0.35">
      <c r="C818" s="5" t="s">
        <v>944</v>
      </c>
    </row>
    <row r="819" spans="3:3" x14ac:dyDescent="0.35">
      <c r="C819" s="5" t="s">
        <v>945</v>
      </c>
    </row>
    <row r="820" spans="3:3" x14ac:dyDescent="0.35">
      <c r="C820" s="5" t="s">
        <v>946</v>
      </c>
    </row>
    <row r="821" spans="3:3" x14ac:dyDescent="0.35">
      <c r="C821" s="5" t="s">
        <v>947</v>
      </c>
    </row>
    <row r="822" spans="3:3" x14ac:dyDescent="0.35">
      <c r="C822" s="5" t="s">
        <v>948</v>
      </c>
    </row>
    <row r="823" spans="3:3" x14ac:dyDescent="0.35">
      <c r="C823" s="5" t="s">
        <v>949</v>
      </c>
    </row>
    <row r="824" spans="3:3" x14ac:dyDescent="0.35">
      <c r="C824" s="5" t="s">
        <v>950</v>
      </c>
    </row>
    <row r="825" spans="3:3" x14ac:dyDescent="0.35">
      <c r="C825" s="5" t="s">
        <v>951</v>
      </c>
    </row>
    <row r="826" spans="3:3" x14ac:dyDescent="0.35">
      <c r="C826" s="5" t="s">
        <v>952</v>
      </c>
    </row>
    <row r="827" spans="3:3" x14ac:dyDescent="0.35">
      <c r="C827" s="5" t="s">
        <v>953</v>
      </c>
    </row>
    <row r="828" spans="3:3" x14ac:dyDescent="0.35">
      <c r="C828" s="5" t="s">
        <v>954</v>
      </c>
    </row>
    <row r="829" spans="3:3" x14ac:dyDescent="0.35">
      <c r="C829" s="5" t="s">
        <v>82</v>
      </c>
    </row>
    <row r="830" spans="3:3" x14ac:dyDescent="0.35">
      <c r="C830" s="5" t="s">
        <v>955</v>
      </c>
    </row>
    <row r="831" spans="3:3" x14ac:dyDescent="0.35">
      <c r="C831" s="5" t="s">
        <v>956</v>
      </c>
    </row>
    <row r="832" spans="3:3" x14ac:dyDescent="0.35">
      <c r="C832" s="5" t="s">
        <v>957</v>
      </c>
    </row>
    <row r="833" spans="3:3" x14ac:dyDescent="0.35">
      <c r="C833" s="5" t="s">
        <v>958</v>
      </c>
    </row>
    <row r="834" spans="3:3" x14ac:dyDescent="0.35">
      <c r="C834" s="5" t="s">
        <v>122</v>
      </c>
    </row>
    <row r="835" spans="3:3" x14ac:dyDescent="0.35">
      <c r="C835" s="5" t="s">
        <v>446</v>
      </c>
    </row>
    <row r="836" spans="3:3" x14ac:dyDescent="0.35">
      <c r="C836" s="5" t="s">
        <v>959</v>
      </c>
    </row>
    <row r="837" spans="3:3" x14ac:dyDescent="0.35">
      <c r="C837" s="5" t="s">
        <v>960</v>
      </c>
    </row>
    <row r="838" spans="3:3" x14ac:dyDescent="0.35">
      <c r="C838" s="5" t="s">
        <v>243</v>
      </c>
    </row>
    <row r="839" spans="3:3" x14ac:dyDescent="0.35">
      <c r="C839" s="5" t="s">
        <v>961</v>
      </c>
    </row>
    <row r="840" spans="3:3" x14ac:dyDescent="0.35">
      <c r="C840" s="5" t="s">
        <v>962</v>
      </c>
    </row>
    <row r="841" spans="3:3" x14ac:dyDescent="0.35">
      <c r="C841" s="5" t="s">
        <v>13</v>
      </c>
    </row>
    <row r="842" spans="3:3" x14ac:dyDescent="0.35">
      <c r="C842" s="5" t="s">
        <v>963</v>
      </c>
    </row>
    <row r="843" spans="3:3" x14ac:dyDescent="0.35">
      <c r="C843" s="5" t="s">
        <v>964</v>
      </c>
    </row>
    <row r="844" spans="3:3" x14ac:dyDescent="0.35">
      <c r="C844" s="5" t="s">
        <v>965</v>
      </c>
    </row>
    <row r="845" spans="3:3" x14ac:dyDescent="0.35">
      <c r="C845" s="5" t="s">
        <v>966</v>
      </c>
    </row>
    <row r="846" spans="3:3" x14ac:dyDescent="0.35">
      <c r="C846" s="5" t="s">
        <v>967</v>
      </c>
    </row>
    <row r="847" spans="3:3" x14ac:dyDescent="0.35">
      <c r="C847" s="5" t="s">
        <v>247</v>
      </c>
    </row>
    <row r="848" spans="3:3" x14ac:dyDescent="0.35">
      <c r="C848" s="5" t="s">
        <v>90</v>
      </c>
    </row>
    <row r="849" spans="3:3" x14ac:dyDescent="0.35">
      <c r="C849" s="5" t="s">
        <v>968</v>
      </c>
    </row>
    <row r="850" spans="3:3" x14ac:dyDescent="0.35">
      <c r="C850" s="5" t="s">
        <v>167</v>
      </c>
    </row>
    <row r="851" spans="3:3" x14ac:dyDescent="0.35">
      <c r="C851" s="5" t="s">
        <v>969</v>
      </c>
    </row>
    <row r="852" spans="3:3" x14ac:dyDescent="0.35">
      <c r="C852" s="5" t="s">
        <v>970</v>
      </c>
    </row>
    <row r="853" spans="3:3" x14ac:dyDescent="0.35">
      <c r="C853" s="5" t="s">
        <v>70</v>
      </c>
    </row>
    <row r="854" spans="3:3" x14ac:dyDescent="0.35">
      <c r="C854" s="5" t="s">
        <v>971</v>
      </c>
    </row>
    <row r="855" spans="3:3" x14ac:dyDescent="0.35">
      <c r="C855" s="5" t="s">
        <v>972</v>
      </c>
    </row>
    <row r="856" spans="3:3" x14ac:dyDescent="0.35">
      <c r="C856" s="5" t="s">
        <v>973</v>
      </c>
    </row>
    <row r="857" spans="3:3" x14ac:dyDescent="0.35">
      <c r="C857" s="5" t="s">
        <v>974</v>
      </c>
    </row>
    <row r="858" spans="3:3" x14ac:dyDescent="0.35">
      <c r="C858" s="5" t="s">
        <v>636</v>
      </c>
    </row>
    <row r="859" spans="3:3" x14ac:dyDescent="0.35">
      <c r="C859" s="5" t="s">
        <v>163</v>
      </c>
    </row>
    <row r="860" spans="3:3" x14ac:dyDescent="0.35">
      <c r="C860" s="5" t="s">
        <v>370</v>
      </c>
    </row>
    <row r="861" spans="3:3" x14ac:dyDescent="0.35">
      <c r="C861" s="5" t="s">
        <v>975</v>
      </c>
    </row>
    <row r="862" spans="3:3" x14ac:dyDescent="0.35">
      <c r="C862" s="5" t="s">
        <v>976</v>
      </c>
    </row>
    <row r="863" spans="3:3" x14ac:dyDescent="0.35">
      <c r="C863" s="5" t="s">
        <v>977</v>
      </c>
    </row>
    <row r="864" spans="3:3" x14ac:dyDescent="0.35">
      <c r="C864" s="5" t="s">
        <v>978</v>
      </c>
    </row>
    <row r="865" spans="3:3" x14ac:dyDescent="0.35">
      <c r="C865" s="5" t="s">
        <v>172</v>
      </c>
    </row>
    <row r="866" spans="3:3" x14ac:dyDescent="0.35">
      <c r="C866" s="5" t="s">
        <v>237</v>
      </c>
    </row>
    <row r="867" spans="3:3" x14ac:dyDescent="0.35">
      <c r="C867" s="5" t="s">
        <v>23</v>
      </c>
    </row>
    <row r="868" spans="3:3" x14ac:dyDescent="0.35">
      <c r="C868" s="5" t="s">
        <v>33</v>
      </c>
    </row>
    <row r="869" spans="3:3" x14ac:dyDescent="0.35">
      <c r="C869" s="5" t="s">
        <v>979</v>
      </c>
    </row>
    <row r="870" spans="3:3" x14ac:dyDescent="0.35">
      <c r="C870" s="5" t="s">
        <v>980</v>
      </c>
    </row>
    <row r="871" spans="3:3" x14ac:dyDescent="0.35">
      <c r="C871" s="5" t="s">
        <v>489</v>
      </c>
    </row>
    <row r="872" spans="3:3" x14ac:dyDescent="0.35">
      <c r="C872" s="5" t="s">
        <v>981</v>
      </c>
    </row>
    <row r="873" spans="3:3" x14ac:dyDescent="0.35">
      <c r="C873" s="5" t="s">
        <v>76</v>
      </c>
    </row>
    <row r="874" spans="3:3" x14ac:dyDescent="0.35">
      <c r="C874" s="5" t="s">
        <v>776</v>
      </c>
    </row>
    <row r="875" spans="3:3" x14ac:dyDescent="0.35">
      <c r="C875" s="5" t="s">
        <v>982</v>
      </c>
    </row>
    <row r="876" spans="3:3" x14ac:dyDescent="0.35">
      <c r="C876" s="5" t="s">
        <v>983</v>
      </c>
    </row>
    <row r="877" spans="3:3" x14ac:dyDescent="0.35">
      <c r="C877" s="5" t="s">
        <v>984</v>
      </c>
    </row>
    <row r="878" spans="3:3" x14ac:dyDescent="0.35">
      <c r="C878" s="5" t="s">
        <v>985</v>
      </c>
    </row>
    <row r="879" spans="3:3" x14ac:dyDescent="0.35">
      <c r="C879" s="5" t="s">
        <v>986</v>
      </c>
    </row>
    <row r="880" spans="3:3" x14ac:dyDescent="0.35">
      <c r="C880" s="5" t="s">
        <v>987</v>
      </c>
    </row>
    <row r="881" spans="3:3" x14ac:dyDescent="0.35">
      <c r="C881" s="5" t="s">
        <v>322</v>
      </c>
    </row>
  </sheetData>
  <conditionalFormatting sqref="C2:C310 C312:C337 C339:C364 C366:C630">
    <cfRule type="expression" dxfId="0" priority="1">
      <formula>"D2==0"</formula>
    </cfRule>
  </conditionalFormatting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2E5AD1-1B6F-4FEC-B604-969BC5A3D6F5}">
          <x14:formula1>
            <xm:f>Países!$A$2:$A$250</xm:f>
          </x14:formula1>
          <xm:sqref>C366:C630 C2:C310 C312:C337 C339:C364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7119-8508-427B-8115-CC51BEAFD863}">
  <sheetPr>
    <tabColor theme="4" tint="-0.499984740745262"/>
  </sheetPr>
  <dimension ref="A1:F215"/>
  <sheetViews>
    <sheetView topLeftCell="A21" zoomScale="85" zoomScaleNormal="85" workbookViewId="0">
      <selection activeCell="B49" sqref="B49"/>
    </sheetView>
  </sheetViews>
  <sheetFormatPr defaultColWidth="9.1796875" defaultRowHeight="14.5" x14ac:dyDescent="0.35"/>
  <cols>
    <col min="1" max="1" width="35.7265625" style="1" bestFit="1" customWidth="1"/>
    <col min="2" max="2" width="25" style="1" bestFit="1" customWidth="1"/>
    <col min="3" max="3" width="41.1796875" style="1" bestFit="1" customWidth="1"/>
    <col min="4" max="5" width="9.1796875" style="1"/>
    <col min="6" max="6" width="145.7265625" style="1" bestFit="1" customWidth="1"/>
    <col min="7" max="16384" width="9.1796875" style="1"/>
  </cols>
  <sheetData>
    <row r="1" spans="1:6" ht="21" x14ac:dyDescent="0.5">
      <c r="A1" s="12" t="s">
        <v>988</v>
      </c>
      <c r="B1" s="12" t="s">
        <v>1</v>
      </c>
      <c r="C1" s="13" t="s">
        <v>2</v>
      </c>
      <c r="F1" s="11" t="s">
        <v>3</v>
      </c>
    </row>
    <row r="2" spans="1:6" x14ac:dyDescent="0.35">
      <c r="A2" t="s">
        <v>989</v>
      </c>
      <c r="B2" t="s">
        <v>989</v>
      </c>
      <c r="C2" t="s">
        <v>31</v>
      </c>
      <c r="F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"Netherlands" WHERE LTRIM(RTRIM(Tournament_Country)) = "'s-Hertogenbosch";</v>
      </c>
    </row>
    <row r="3" spans="1:6" x14ac:dyDescent="0.35">
      <c r="A3" t="s">
        <v>4</v>
      </c>
      <c r="B3" t="s">
        <v>4</v>
      </c>
      <c r="C3" s="36" t="s">
        <v>5</v>
      </c>
      <c r="F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"Côte d'Ivoire" WHERE LTRIM(RTRIM(Tournament_Country)) = "Abidjan";</v>
      </c>
    </row>
    <row r="4" spans="1:6" x14ac:dyDescent="0.35">
      <c r="A4" t="s">
        <v>990</v>
      </c>
      <c r="B4" t="s">
        <v>991</v>
      </c>
      <c r="C4" t="s">
        <v>146</v>
      </c>
      <c r="F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"Canada" WHERE LTRIM(RTRIM(Tournament_Country)) = "Calgary, Alberta";</v>
      </c>
    </row>
    <row r="5" spans="1:6" x14ac:dyDescent="0.35">
      <c r="A5" t="s">
        <v>992</v>
      </c>
      <c r="B5" t="s">
        <v>992</v>
      </c>
      <c r="C5" t="s">
        <v>124</v>
      </c>
      <c r="F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"Belgium" WHERE LTRIM(RTRIM(Tournament_Country)) = "Angleur - Liege";</v>
      </c>
    </row>
    <row r="6" spans="1:6" x14ac:dyDescent="0.35">
      <c r="A6" t="s">
        <v>993</v>
      </c>
      <c r="B6" t="s">
        <v>994</v>
      </c>
      <c r="C6" t="s">
        <v>370</v>
      </c>
      <c r="F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"Turkey" WHERE LTRIM(RTRIM(Tournament_Country)) = "Antalya, Antalya";</v>
      </c>
    </row>
    <row r="7" spans="1:6" x14ac:dyDescent="0.35">
      <c r="A7" t="s">
        <v>995</v>
      </c>
      <c r="B7" t="s">
        <v>996</v>
      </c>
      <c r="C7" t="s">
        <v>33</v>
      </c>
      <c r="F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States" WHERE LTRIM(RTRIM(Tournament_Country)) = "Fayetteville, Fayetteville, AR";</v>
      </c>
    </row>
    <row r="8" spans="1:6" x14ac:dyDescent="0.35">
      <c r="A8" t="s">
        <v>997</v>
      </c>
      <c r="B8" t="s">
        <v>44</v>
      </c>
      <c r="C8" t="s">
        <v>45</v>
      </c>
      <c r="F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"Argentina" WHERE LTRIM(RTRIM(Tournament_Country)) = "Cordoba, ARG";</v>
      </c>
    </row>
    <row r="9" spans="1:6" x14ac:dyDescent="0.35">
      <c r="A9" t="s">
        <v>998</v>
      </c>
      <c r="B9" t="s">
        <v>999</v>
      </c>
      <c r="C9" t="s">
        <v>45</v>
      </c>
      <c r="F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"Argentina" WHERE LTRIM(RTRIM(Tournament_Country)) = "Buenos Aires, Arg.";</v>
      </c>
    </row>
    <row r="10" spans="1:6" x14ac:dyDescent="0.35">
      <c r="A10" t="s">
        <v>1000</v>
      </c>
      <c r="B10" t="s">
        <v>1001</v>
      </c>
      <c r="C10" t="s">
        <v>45</v>
      </c>
      <c r="F1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"Argentina" WHERE LTRIM(RTRIM(Tournament_Country)) = "Buenos Aires, Argent";</v>
      </c>
    </row>
    <row r="11" spans="1:6" x14ac:dyDescent="0.35">
      <c r="A11" t="s">
        <v>1002</v>
      </c>
      <c r="B11" t="s">
        <v>1003</v>
      </c>
      <c r="C11" t="s">
        <v>301</v>
      </c>
      <c r="F1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"Austria" WHERE LTRIM(RTRIM(Tournament_Country)) = "St Anton-Tirol, Aut.";</v>
      </c>
    </row>
    <row r="12" spans="1:6" x14ac:dyDescent="0.35">
      <c r="A12" t="s">
        <v>1004</v>
      </c>
      <c r="B12" t="s">
        <v>1004</v>
      </c>
      <c r="C12" t="s">
        <v>84</v>
      </c>
      <c r="F1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"Brazil" WHERE LTRIM(RTRIM(Tournament_Country)) = "Bahia";</v>
      </c>
    </row>
    <row r="13" spans="1:6" x14ac:dyDescent="0.35">
      <c r="A13" t="s">
        <v>1005</v>
      </c>
      <c r="B13" t="s">
        <v>1006</v>
      </c>
      <c r="C13" t="s">
        <v>13</v>
      </c>
      <c r="F1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"Spain" WHERE LTRIM(RTRIM(Tournament_Country)) = "Bakio, Bakio";</v>
      </c>
    </row>
    <row r="14" spans="1:6" x14ac:dyDescent="0.35">
      <c r="A14" t="s">
        <v>69</v>
      </c>
      <c r="B14" t="s">
        <v>69</v>
      </c>
      <c r="C14" t="s">
        <v>70</v>
      </c>
      <c r="F1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"Thailand" WHERE LTRIM(RTRIM(Tournament_Country)) = "Bangkok";</v>
      </c>
    </row>
    <row r="15" spans="1:6" x14ac:dyDescent="0.35">
      <c r="A15" t="s">
        <v>74</v>
      </c>
      <c r="B15" t="s">
        <v>74</v>
      </c>
      <c r="C15" t="s">
        <v>13</v>
      </c>
      <c r="F1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"Spain" WHERE LTRIM(RTRIM(Tournament_Country)) = "Barcelona";</v>
      </c>
    </row>
    <row r="16" spans="1:6" x14ac:dyDescent="0.35">
      <c r="A16" t="s">
        <v>1007</v>
      </c>
      <c r="B16" t="s">
        <v>81</v>
      </c>
      <c r="C16" t="s">
        <v>82</v>
      </c>
      <c r="F1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"Serbia" WHERE LTRIM(RTRIM(Tournament_Country)) = "Belgrade, Belgrade";</v>
      </c>
    </row>
    <row r="17" spans="1:6" x14ac:dyDescent="0.35">
      <c r="A17" t="s">
        <v>99</v>
      </c>
      <c r="B17" t="s">
        <v>99</v>
      </c>
      <c r="C17" t="s">
        <v>100</v>
      </c>
      <c r="F1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"Bolivia, Plurinational State of" WHERE LTRIM(RTRIM(Tournament_Country)) = "Bolivia";</v>
      </c>
    </row>
    <row r="18" spans="1:6" x14ac:dyDescent="0.35">
      <c r="A18" t="s">
        <v>1008</v>
      </c>
      <c r="B18" t="s">
        <v>1008</v>
      </c>
      <c r="C18" s="46"/>
      <c r="F18" s="50"/>
    </row>
    <row r="19" spans="1:6" x14ac:dyDescent="0.35">
      <c r="A19" t="s">
        <v>1009</v>
      </c>
      <c r="B19" t="s">
        <v>105</v>
      </c>
      <c r="C19" t="s">
        <v>106</v>
      </c>
      <c r="F1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"Bosnia and Herzegovina" WHERE LTRIM(RTRIM(Tournament_Country)) = "Sarajevo, Bosnia";</v>
      </c>
    </row>
    <row r="20" spans="1:6" x14ac:dyDescent="0.35">
      <c r="A20" t="s">
        <v>1010</v>
      </c>
      <c r="B20" t="s">
        <v>1011</v>
      </c>
      <c r="C20" t="s">
        <v>106</v>
      </c>
      <c r="F2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"Bosnia and Herzegovina" WHERE LTRIM(RTRIM(Tournament_Country)) = "Banja Luka, Bosnia &amp;amp; Herzegovina";</v>
      </c>
    </row>
    <row r="21" spans="1:6" x14ac:dyDescent="0.35">
      <c r="A21" t="s">
        <v>1012</v>
      </c>
      <c r="B21" t="s">
        <v>1012</v>
      </c>
      <c r="C21" t="s">
        <v>839</v>
      </c>
      <c r="F2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"Botswana" WHERE LTRIM(RTRIM(Tournament_Country)) = "Botwana";</v>
      </c>
    </row>
    <row r="22" spans="1:6" x14ac:dyDescent="0.35">
      <c r="A22" t="s">
        <v>1013</v>
      </c>
      <c r="B22" t="s">
        <v>1014</v>
      </c>
      <c r="C22" t="s">
        <v>17</v>
      </c>
      <c r="F2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"France" WHERE LTRIM(RTRIM(Tournament_Country)) = "Bourg-en-Bresse, Bourg-en-Bresse";</v>
      </c>
    </row>
    <row r="23" spans="1:6" x14ac:dyDescent="0.35">
      <c r="A23" t="s">
        <v>1015</v>
      </c>
      <c r="B23" t="s">
        <v>115</v>
      </c>
      <c r="C23" t="s">
        <v>84</v>
      </c>
      <c r="F2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"Brazil" WHERE LTRIM(RTRIM(Tournament_Country)) = "Florianopolis, BRA";</v>
      </c>
    </row>
    <row r="24" spans="1:6" x14ac:dyDescent="0.35">
      <c r="A24" t="s">
        <v>120</v>
      </c>
      <c r="B24" t="s">
        <v>120</v>
      </c>
      <c r="C24" t="s">
        <v>84</v>
      </c>
      <c r="F2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"Brazil" WHERE LTRIM(RTRIM(Tournament_Country)) = "Brasilia";</v>
      </c>
    </row>
    <row r="25" spans="1:6" x14ac:dyDescent="0.35">
      <c r="A25" t="s">
        <v>121</v>
      </c>
      <c r="B25" t="s">
        <v>121</v>
      </c>
      <c r="C25" t="s">
        <v>122</v>
      </c>
      <c r="F2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"Slovakia" WHERE LTRIM(RTRIM(Tournament_Country)) = "Bratislava";</v>
      </c>
    </row>
    <row r="26" spans="1:6" x14ac:dyDescent="0.35">
      <c r="A26" t="s">
        <v>1016</v>
      </c>
      <c r="B26" t="s">
        <v>1016</v>
      </c>
      <c r="C26" t="s">
        <v>11</v>
      </c>
      <c r="F2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"Germany" WHERE LTRIM(RTRIM(Tournament_Country)) = "Braunschweig";</v>
      </c>
    </row>
    <row r="27" spans="1:6" x14ac:dyDescent="0.35">
      <c r="A27" t="s">
        <v>1017</v>
      </c>
      <c r="B27" t="s">
        <v>1018</v>
      </c>
      <c r="C27" t="s">
        <v>84</v>
      </c>
      <c r="F2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"Brazil" WHERE LTRIM(RTRIM(Tournament_Country)) = "Santa Caterina, Braz";</v>
      </c>
    </row>
    <row r="28" spans="1:6" x14ac:dyDescent="0.35">
      <c r="A28" t="s">
        <v>1019</v>
      </c>
      <c r="B28" t="s">
        <v>1019</v>
      </c>
      <c r="C28" t="s">
        <v>84</v>
      </c>
      <c r="F2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"Brazil" WHERE LTRIM(RTRIM(Tournament_Country)) = "Brazi";</v>
      </c>
    </row>
    <row r="29" spans="1:6" x14ac:dyDescent="0.35">
      <c r="A29" t="s">
        <v>1020</v>
      </c>
      <c r="B29" t="s">
        <v>1021</v>
      </c>
      <c r="C29" t="s">
        <v>23</v>
      </c>
      <c r="F2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Kingdom" WHERE LTRIM(RTRIM(Tournament_Country)) = "Birmingham, Britain";</v>
      </c>
    </row>
    <row r="30" spans="1:6" x14ac:dyDescent="0.35">
      <c r="A30" t="s">
        <v>1022</v>
      </c>
      <c r="B30" t="s">
        <v>1022</v>
      </c>
      <c r="C30" t="s">
        <v>842</v>
      </c>
      <c r="F3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"Brunei Darussalam" WHERE LTRIM(RTRIM(Tournament_Country)) = "Brunei";</v>
      </c>
    </row>
    <row r="31" spans="1:6" x14ac:dyDescent="0.35">
      <c r="A31" t="s">
        <v>132</v>
      </c>
      <c r="B31" t="s">
        <v>132</v>
      </c>
      <c r="C31" t="s">
        <v>64</v>
      </c>
      <c r="F3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"Romania" WHERE LTRIM(RTRIM(Tournament_Country)) = "Bucharest";</v>
      </c>
    </row>
    <row r="32" spans="1:6" x14ac:dyDescent="0.35">
      <c r="A32" t="s">
        <v>136</v>
      </c>
      <c r="B32" t="s">
        <v>136</v>
      </c>
      <c r="C32" t="s">
        <v>45</v>
      </c>
      <c r="F3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"Argentina" WHERE LTRIM(RTRIM(Tournament_Country)) = "Buenos Aires";</v>
      </c>
    </row>
    <row r="33" spans="1:6" x14ac:dyDescent="0.35">
      <c r="A33" t="s">
        <v>145</v>
      </c>
      <c r="B33" t="s">
        <v>145</v>
      </c>
      <c r="C33" t="s">
        <v>146</v>
      </c>
      <c r="F3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"Canada" WHERE LTRIM(RTRIM(Tournament_Country)) = "Calgary";</v>
      </c>
    </row>
    <row r="34" spans="1:6" x14ac:dyDescent="0.35">
      <c r="A34" t="s">
        <v>1023</v>
      </c>
      <c r="B34" t="s">
        <v>157</v>
      </c>
      <c r="C34" t="s">
        <v>146</v>
      </c>
      <c r="F3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"Canada" WHERE LTRIM(RTRIM(Tournament_Country)) = "Rock-Forest, Canda";</v>
      </c>
    </row>
    <row r="35" spans="1:6" x14ac:dyDescent="0.35">
      <c r="A35" t="s">
        <v>1024</v>
      </c>
      <c r="B35" t="s">
        <v>1024</v>
      </c>
      <c r="C35" t="s">
        <v>639</v>
      </c>
      <c r="F3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"Puerto Rico" WHERE LTRIM(RTRIM(Tournament_Country)) = "Caribbean";</v>
      </c>
    </row>
    <row r="36" spans="1:6" x14ac:dyDescent="0.35">
      <c r="A36" t="s">
        <v>1025</v>
      </c>
      <c r="B36" t="s">
        <v>1025</v>
      </c>
      <c r="C36" t="s">
        <v>920</v>
      </c>
      <c r="F3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"Morocco" WHERE LTRIM(RTRIM(Tournament_Country)) = "Casablanca";</v>
      </c>
    </row>
    <row r="37" spans="1:6" x14ac:dyDescent="0.35">
      <c r="A37" t="s">
        <v>1026</v>
      </c>
      <c r="B37" t="s">
        <v>1027</v>
      </c>
      <c r="C37" t="s">
        <v>167</v>
      </c>
      <c r="F3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"Taiwan, Province of China" WHERE LTRIM(RTRIM(Tournament_Country)) = "Tao Yuan, Chinese Ta";</v>
      </c>
    </row>
    <row r="38" spans="1:6" x14ac:dyDescent="0.35">
      <c r="A38" t="s">
        <v>1028</v>
      </c>
      <c r="B38" t="s">
        <v>1029</v>
      </c>
      <c r="C38" t="s">
        <v>167</v>
      </c>
      <c r="F3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"Taiwan, Province of China" WHERE LTRIM(RTRIM(Tournament_Country)) = "Taipei, Chinese Taip";</v>
      </c>
    </row>
    <row r="39" spans="1:6" x14ac:dyDescent="0.35">
      <c r="A39" t="s">
        <v>1030</v>
      </c>
      <c r="B39" t="s">
        <v>175</v>
      </c>
      <c r="C39" t="s">
        <v>167</v>
      </c>
      <c r="F3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"Taiwan, Province of China" WHERE LTRIM(RTRIM(Tournament_Country)) = "Kaohsiung, Chinese Taipei";</v>
      </c>
    </row>
    <row r="40" spans="1:6" x14ac:dyDescent="0.35">
      <c r="A40" t="s">
        <v>1031</v>
      </c>
      <c r="B40" t="s">
        <v>1031</v>
      </c>
      <c r="C40" t="s">
        <v>327</v>
      </c>
      <c r="F4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"Cuba" WHERE LTRIM(RTRIM(Tournament_Country)) = "Ciudad de Habana";</v>
      </c>
    </row>
    <row r="41" spans="1:6" x14ac:dyDescent="0.35">
      <c r="A41" t="s">
        <v>1032</v>
      </c>
      <c r="B41" t="s">
        <v>1033</v>
      </c>
      <c r="C41" s="36" t="s">
        <v>5</v>
      </c>
      <c r="F4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"Côte d'Ivoire" WHERE LTRIM(RTRIM(Tournament_Country)) = "Abidjan, CIV";</v>
      </c>
    </row>
    <row r="42" spans="1:6" x14ac:dyDescent="0.35">
      <c r="A42" t="s">
        <v>1034</v>
      </c>
      <c r="B42" t="s">
        <v>1035</v>
      </c>
      <c r="C42" t="s">
        <v>97</v>
      </c>
      <c r="F4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"Colombia" WHERE LTRIM(RTRIM(Tournament_Country)) = "Santa de Bogota, Col";</v>
      </c>
    </row>
    <row r="43" spans="1:6" x14ac:dyDescent="0.35">
      <c r="A43" t="s">
        <v>1036</v>
      </c>
      <c r="B43" t="s">
        <v>1037</v>
      </c>
      <c r="C43" t="s">
        <v>97</v>
      </c>
      <c r="F4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"Colombia" WHERE LTRIM(RTRIM(Tournament_Country)) = "Bogota, Columbia";</v>
      </c>
    </row>
    <row r="44" spans="1:6" x14ac:dyDescent="0.35">
      <c r="A44" t="s">
        <v>192</v>
      </c>
      <c r="B44" t="s">
        <v>192</v>
      </c>
      <c r="C44" t="s">
        <v>64</v>
      </c>
      <c r="F4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"Romania" WHERE LTRIM(RTRIM(Tournament_Country)) = "Constanta";</v>
      </c>
    </row>
    <row r="45" spans="1:6" x14ac:dyDescent="0.35">
      <c r="A45" t="s">
        <v>1038</v>
      </c>
      <c r="B45" t="s">
        <v>1039</v>
      </c>
      <c r="C45" t="s">
        <v>682</v>
      </c>
      <c r="F4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"Croatia" WHERE LTRIM(RTRIM(Tournament_Country)) = "Veli Losinj, Crotia";</v>
      </c>
    </row>
    <row r="46" spans="1:6" x14ac:dyDescent="0.35">
      <c r="A46" t="s">
        <v>1040</v>
      </c>
      <c r="B46" t="s">
        <v>205</v>
      </c>
      <c r="C46" t="s">
        <v>131</v>
      </c>
      <c r="F4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"Czech Republic" WHERE LTRIM(RTRIM(Tournament_Country)) = "Prostejov, CZE";</v>
      </c>
    </row>
    <row r="47" spans="1:6" x14ac:dyDescent="0.35">
      <c r="A47" t="s">
        <v>1041</v>
      </c>
      <c r="B47" t="s">
        <v>207</v>
      </c>
      <c r="C47" t="s">
        <v>131</v>
      </c>
      <c r="F4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"Czech Republic" WHERE LTRIM(RTRIM(Tournament_Country)) = "Ostrava, Czech Rep.";</v>
      </c>
    </row>
    <row r="48" spans="1:6" x14ac:dyDescent="0.35">
      <c r="A48" t="s">
        <v>1042</v>
      </c>
      <c r="B48" t="s">
        <v>1043</v>
      </c>
      <c r="C48" t="s">
        <v>131</v>
      </c>
      <c r="F4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"Czech Republic" WHERE LTRIM(RTRIM(Tournament_Country)) = "Liberec, Czech Repub";</v>
      </c>
    </row>
    <row r="49" spans="1:6" x14ac:dyDescent="0.35">
      <c r="A49" t="s">
        <v>213</v>
      </c>
      <c r="B49" t="s">
        <v>213</v>
      </c>
      <c r="C49" t="s">
        <v>122</v>
      </c>
      <c r="F4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"Slovakia" WHERE LTRIM(RTRIM(Tournament_Country)) = "Czechoslovakia";</v>
      </c>
    </row>
    <row r="50" spans="1:6" x14ac:dyDescent="0.35">
      <c r="A50" t="s">
        <v>1044</v>
      </c>
      <c r="B50" t="s">
        <v>1045</v>
      </c>
      <c r="C50" t="s">
        <v>234</v>
      </c>
      <c r="F5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"Dominican Republic" WHERE LTRIM(RTRIM(Tournament_Country)) = "Santo Domingo, D.R.";</v>
      </c>
    </row>
    <row r="51" spans="1:6" x14ac:dyDescent="0.35">
      <c r="A51" t="s">
        <v>1046</v>
      </c>
      <c r="B51" t="s">
        <v>1046</v>
      </c>
      <c r="C51" t="s">
        <v>33</v>
      </c>
      <c r="F5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States" WHERE LTRIM(RTRIM(Tournament_Country)) = "Delray Beach";</v>
      </c>
    </row>
    <row r="52" spans="1:6" x14ac:dyDescent="0.35">
      <c r="A52" t="s">
        <v>1047</v>
      </c>
      <c r="B52" t="s">
        <v>1048</v>
      </c>
      <c r="C52" t="s">
        <v>270</v>
      </c>
      <c r="F5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"Denmark" WHERE LTRIM(RTRIM(Tournament_Country)) = "Rungsted Kyst, DEN.";</v>
      </c>
    </row>
    <row r="53" spans="1:6" x14ac:dyDescent="0.35">
      <c r="A53" t="s">
        <v>1049</v>
      </c>
      <c r="B53" t="s">
        <v>1049</v>
      </c>
      <c r="C53" t="s">
        <v>23</v>
      </c>
      <c r="F5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Kingdom" WHERE LTRIM(RTRIM(Tournament_Country)) = "Devon";</v>
      </c>
    </row>
    <row r="54" spans="1:6" x14ac:dyDescent="0.35">
      <c r="A54" t="s">
        <v>1050</v>
      </c>
      <c r="B54" t="s">
        <v>1050</v>
      </c>
      <c r="C54" t="s">
        <v>23</v>
      </c>
      <c r="F5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Kingdom" WHERE LTRIM(RTRIM(Tournament_Country)) = "Devonport";</v>
      </c>
    </row>
    <row r="55" spans="1:6" x14ac:dyDescent="0.35">
      <c r="A55" t="s">
        <v>1051</v>
      </c>
      <c r="B55" t="s">
        <v>1051</v>
      </c>
      <c r="C55" t="s">
        <v>940</v>
      </c>
      <c r="F5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"Qatar" WHERE LTRIM(RTRIM(Tournament_Country)) = "Doha";</v>
      </c>
    </row>
    <row r="56" spans="1:6" x14ac:dyDescent="0.35">
      <c r="A56" t="s">
        <v>1052</v>
      </c>
      <c r="B56" t="s">
        <v>1052</v>
      </c>
      <c r="C56" t="s">
        <v>940</v>
      </c>
      <c r="F5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"Qatar" WHERE LTRIM(RTRIM(Tournament_Country)) = "Domincan Republic";</v>
      </c>
    </row>
    <row r="57" spans="1:6" x14ac:dyDescent="0.35">
      <c r="A57" t="s">
        <v>1053</v>
      </c>
      <c r="B57" t="s">
        <v>1053</v>
      </c>
      <c r="C57" t="s">
        <v>80</v>
      </c>
      <c r="F5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"Ireland" WHERE LTRIM(RTRIM(Tournament_Country)) = "Dublin";</v>
      </c>
    </row>
    <row r="58" spans="1:6" x14ac:dyDescent="0.35">
      <c r="A58" t="s">
        <v>1054</v>
      </c>
      <c r="B58" t="s">
        <v>1055</v>
      </c>
      <c r="C58" t="s">
        <v>31</v>
      </c>
      <c r="F5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"Netherlands" WHERE LTRIM(RTRIM(Tournament_Country)) = "Emmastad, Dutch Anti";</v>
      </c>
    </row>
    <row r="59" spans="1:6" x14ac:dyDescent="0.35">
      <c r="A59" t="s">
        <v>1056</v>
      </c>
      <c r="B59" t="s">
        <v>1057</v>
      </c>
      <c r="C59" t="s">
        <v>31</v>
      </c>
      <c r="F5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"Netherlands" WHERE LTRIM(RTRIM(Tournament_Country)) = "Curacao, Dutch Antil";</v>
      </c>
    </row>
    <row r="60" spans="1:6" x14ac:dyDescent="0.35">
      <c r="A60" t="s">
        <v>1058</v>
      </c>
      <c r="B60" t="s">
        <v>1059</v>
      </c>
      <c r="C60" t="s">
        <v>27</v>
      </c>
      <c r="F6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"Egypt" WHERE LTRIM(RTRIM(Tournament_Country)) = "Cairo, Egpyt";</v>
      </c>
    </row>
    <row r="61" spans="1:6" x14ac:dyDescent="0.35">
      <c r="A61" t="s">
        <v>1060</v>
      </c>
      <c r="B61" t="s">
        <v>1060</v>
      </c>
      <c r="C61" t="s">
        <v>31</v>
      </c>
      <c r="F6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"Netherlands" WHERE LTRIM(RTRIM(Tournament_Country)) = "Elndhoven";</v>
      </c>
    </row>
    <row r="62" spans="1:6" x14ac:dyDescent="0.35">
      <c r="A62" t="s">
        <v>1061</v>
      </c>
      <c r="B62" t="s">
        <v>250</v>
      </c>
      <c r="C62" t="s">
        <v>23</v>
      </c>
      <c r="F6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Kingdom" WHERE LTRIM(RTRIM(Tournament_Country)) = "London, England";</v>
      </c>
    </row>
    <row r="63" spans="1:6" x14ac:dyDescent="0.35">
      <c r="A63" t="s">
        <v>1062</v>
      </c>
      <c r="B63" t="s">
        <v>1063</v>
      </c>
      <c r="C63" t="s">
        <v>903</v>
      </c>
      <c r="F6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"Luxembourg" WHERE LTRIM(RTRIM(Tournament_Country)) = "Esch-sur-Alzette, Esch-sur-Alzette";</v>
      </c>
    </row>
    <row r="64" spans="1:6" x14ac:dyDescent="0.35">
      <c r="A64" t="s">
        <v>1064</v>
      </c>
      <c r="B64" t="s">
        <v>1064</v>
      </c>
      <c r="C64" t="s">
        <v>903</v>
      </c>
      <c r="F6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"Luxembourg" WHERE LTRIM(RTRIM(Tournament_Country)) = "Esch/Alzette";</v>
      </c>
    </row>
    <row r="65" spans="1:6" x14ac:dyDescent="0.35">
      <c r="A65" t="s">
        <v>1065</v>
      </c>
      <c r="B65" t="s">
        <v>1065</v>
      </c>
      <c r="C65" t="s">
        <v>278</v>
      </c>
      <c r="F6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"Portugal" WHERE LTRIM(RTRIM(Tournament_Country)) = "Estoril";</v>
      </c>
    </row>
    <row r="66" spans="1:6" x14ac:dyDescent="0.35">
      <c r="A66" t="s">
        <v>1066</v>
      </c>
      <c r="B66" t="s">
        <v>1067</v>
      </c>
      <c r="C66" t="s">
        <v>27</v>
      </c>
      <c r="F6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"Egypt" WHERE LTRIM(RTRIM(Tournament_Country)) = "Cairo, Eygpt";</v>
      </c>
    </row>
    <row r="67" spans="1:6" x14ac:dyDescent="0.35">
      <c r="A67" t="s">
        <v>1068</v>
      </c>
      <c r="B67" t="s">
        <v>1068</v>
      </c>
      <c r="C67" t="s">
        <v>278</v>
      </c>
      <c r="F6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"Portugal" WHERE LTRIM(RTRIM(Tournament_Country)) = "Faro";</v>
      </c>
    </row>
    <row r="68" spans="1:6" x14ac:dyDescent="0.35">
      <c r="A68" t="s">
        <v>1069</v>
      </c>
      <c r="B68" t="s">
        <v>1070</v>
      </c>
      <c r="C68" t="s">
        <v>865</v>
      </c>
      <c r="F6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"Fiji" WHERE LTRIM(RTRIM(Tournament_Country)) = "Lautoka, Fiji Island";</v>
      </c>
    </row>
    <row r="69" spans="1:6" x14ac:dyDescent="0.35">
      <c r="A69" t="s">
        <v>1071</v>
      </c>
      <c r="B69" t="s">
        <v>1071</v>
      </c>
      <c r="C69" t="s">
        <v>84</v>
      </c>
      <c r="F6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"Brazil" WHERE LTRIM(RTRIM(Tournament_Country)) = "Florianapolis";</v>
      </c>
    </row>
    <row r="70" spans="1:6" x14ac:dyDescent="0.35">
      <c r="A70" t="s">
        <v>1072</v>
      </c>
      <c r="B70" t="s">
        <v>1073</v>
      </c>
      <c r="C70" t="s">
        <v>17</v>
      </c>
      <c r="F7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"France" WHERE LTRIM(RTRIM(Tournament_Country)) = "Forbach, Forbach";</v>
      </c>
    </row>
    <row r="71" spans="1:6" x14ac:dyDescent="0.35">
      <c r="A71" t="s">
        <v>1074</v>
      </c>
      <c r="B71" t="s">
        <v>1075</v>
      </c>
      <c r="C71" t="s">
        <v>23</v>
      </c>
      <c r="F7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Kingdom" WHERE LTRIM(RTRIM(Tournament_Country)) = "Birmingham, GBR";</v>
      </c>
    </row>
    <row r="72" spans="1:6" x14ac:dyDescent="0.35">
      <c r="A72" t="s">
        <v>1076</v>
      </c>
      <c r="B72" t="s">
        <v>303</v>
      </c>
      <c r="C72" t="s">
        <v>23</v>
      </c>
      <c r="F7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Kingdom" WHERE LTRIM(RTRIM(Tournament_Country)) = "London, Great Britain";</v>
      </c>
    </row>
    <row r="73" spans="1:6" x14ac:dyDescent="0.35">
      <c r="A73" t="s">
        <v>1077</v>
      </c>
      <c r="B73" t="s">
        <v>1078</v>
      </c>
      <c r="C73" t="s">
        <v>310</v>
      </c>
      <c r="F7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"Guatemala" WHERE LTRIM(RTRIM(Tournament_Country)) = "Guatemala City, GUA";</v>
      </c>
    </row>
    <row r="74" spans="1:6" x14ac:dyDescent="0.35">
      <c r="A74" t="s">
        <v>1079</v>
      </c>
      <c r="B74" t="s">
        <v>1079</v>
      </c>
      <c r="C74" t="s">
        <v>84</v>
      </c>
      <c r="F7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"Brazil" WHERE LTRIM(RTRIM(Tournament_Country)) = "Guarulhos";</v>
      </c>
    </row>
    <row r="75" spans="1:6" x14ac:dyDescent="0.35">
      <c r="A75" t="s">
        <v>309</v>
      </c>
      <c r="B75" t="s">
        <v>309</v>
      </c>
      <c r="C75" t="s">
        <v>310</v>
      </c>
      <c r="F7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"Guatemala" WHERE LTRIM(RTRIM(Tournament_Country)) = "Guatemala City";</v>
      </c>
    </row>
    <row r="76" spans="1:6" x14ac:dyDescent="0.35">
      <c r="A76" t="s">
        <v>311</v>
      </c>
      <c r="B76" t="s">
        <v>311</v>
      </c>
      <c r="C76" t="s">
        <v>312</v>
      </c>
      <c r="F7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"Ecuador" WHERE LTRIM(RTRIM(Tournament_Country)) = "Guayaquil";</v>
      </c>
    </row>
    <row r="77" spans="1:6" x14ac:dyDescent="0.35">
      <c r="A77" t="s">
        <v>321</v>
      </c>
      <c r="B77" t="s">
        <v>321</v>
      </c>
      <c r="C77" t="s">
        <v>322</v>
      </c>
      <c r="F7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"Zimbabwe" WHERE LTRIM(RTRIM(Tournament_Country)) = "Harare";</v>
      </c>
    </row>
    <row r="78" spans="1:6" x14ac:dyDescent="0.35">
      <c r="A78" t="s">
        <v>1080</v>
      </c>
      <c r="B78" t="s">
        <v>1081</v>
      </c>
      <c r="C78" t="s">
        <v>317</v>
      </c>
      <c r="F7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"Israel" WHERE LTRIM(RTRIM(Tournament_Country)) = "Ramat, Hasharon";</v>
      </c>
    </row>
    <row r="79" spans="1:6" x14ac:dyDescent="0.35">
      <c r="A79" t="s">
        <v>326</v>
      </c>
      <c r="B79" t="s">
        <v>326</v>
      </c>
      <c r="C79" t="s">
        <v>327</v>
      </c>
      <c r="F7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"Cuba" WHERE LTRIM(RTRIM(Tournament_Country)) = "Havana";</v>
      </c>
    </row>
    <row r="80" spans="1:6" x14ac:dyDescent="0.35">
      <c r="A80" t="s">
        <v>1082</v>
      </c>
      <c r="B80" t="s">
        <v>1083</v>
      </c>
      <c r="C80" t="s">
        <v>885</v>
      </c>
      <c r="F8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"Hong Kong" WHERE LTRIM(RTRIM(Tournament_Country)) = "Hong Kong, HKG";</v>
      </c>
    </row>
    <row r="81" spans="1:6" x14ac:dyDescent="0.35">
      <c r="A81" t="s">
        <v>1084</v>
      </c>
      <c r="B81" t="s">
        <v>1085</v>
      </c>
      <c r="C81" t="s">
        <v>135</v>
      </c>
      <c r="F8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"Hungary" WHERE LTRIM(RTRIM(Tournament_Country)) = "Hodmezovasarhely, Hu";</v>
      </c>
    </row>
    <row r="82" spans="1:6" x14ac:dyDescent="0.35">
      <c r="A82" t="s">
        <v>1086</v>
      </c>
      <c r="B82" t="s">
        <v>1087</v>
      </c>
      <c r="C82" t="s">
        <v>135</v>
      </c>
      <c r="F8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"Hungary" WHERE LTRIM(RTRIM(Tournament_Country)) = "Szombathely, Hunary";</v>
      </c>
    </row>
    <row r="83" spans="1:6" x14ac:dyDescent="0.35">
      <c r="A83" t="s">
        <v>1088</v>
      </c>
      <c r="B83" t="s">
        <v>1089</v>
      </c>
      <c r="C83" t="s">
        <v>631</v>
      </c>
      <c r="F8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"Indonesia" WHERE LTRIM(RTRIM(Tournament_Country)) = "Jakarta, INA";</v>
      </c>
    </row>
    <row r="84" spans="1:6" x14ac:dyDescent="0.35">
      <c r="A84" t="s">
        <v>1090</v>
      </c>
      <c r="B84" t="s">
        <v>365</v>
      </c>
      <c r="C84" t="s">
        <v>253</v>
      </c>
      <c r="F8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"Iran, Islamic Republic of" WHERE LTRIM(RTRIM(Tournament_Country)) = "Kish, Iran";</v>
      </c>
    </row>
    <row r="85" spans="1:6" x14ac:dyDescent="0.35">
      <c r="A85" t="s">
        <v>1091</v>
      </c>
      <c r="B85" t="s">
        <v>1092</v>
      </c>
      <c r="C85" t="s">
        <v>317</v>
      </c>
      <c r="F8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"Israel" WHERE LTRIM(RTRIM(Tournament_Country)) = "Ramat Hasharon, ISR";</v>
      </c>
    </row>
    <row r="86" spans="1:6" x14ac:dyDescent="0.35">
      <c r="A86" t="s">
        <v>1093</v>
      </c>
      <c r="B86" t="s">
        <v>1094</v>
      </c>
      <c r="C86" t="s">
        <v>317</v>
      </c>
      <c r="F8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"Israel" WHERE LTRIM(RTRIM(Tournament_Country)) = "Ramat Hasharon, Isra";</v>
      </c>
    </row>
    <row r="87" spans="1:6" x14ac:dyDescent="0.35">
      <c r="A87" t="s">
        <v>1095</v>
      </c>
      <c r="B87" t="s">
        <v>1096</v>
      </c>
      <c r="C87" t="s">
        <v>25</v>
      </c>
      <c r="F8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"Italy" WHERE LTRIM(RTRIM(Tournament_Country)) = "Torre Del Greco, Ita";</v>
      </c>
    </row>
    <row r="88" spans="1:6" x14ac:dyDescent="0.35">
      <c r="A88" t="s">
        <v>1097</v>
      </c>
      <c r="B88" t="s">
        <v>373</v>
      </c>
      <c r="C88" s="35" t="s">
        <v>5</v>
      </c>
      <c r="F8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"Côte d'Ivoire" WHERE LTRIM(RTRIM(Tournament_Country)) = "Abidjan, Ivory Coast";</v>
      </c>
    </row>
    <row r="89" spans="1:6" x14ac:dyDescent="0.35">
      <c r="A89" t="s">
        <v>1098</v>
      </c>
      <c r="B89" t="s">
        <v>1098</v>
      </c>
      <c r="C89" t="s">
        <v>631</v>
      </c>
      <c r="F8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"Indonesia" WHERE LTRIM(RTRIM(Tournament_Country)) = "Jakarta";</v>
      </c>
    </row>
    <row r="90" spans="1:6" x14ac:dyDescent="0.35">
      <c r="A90" t="s">
        <v>1099</v>
      </c>
      <c r="B90" t="s">
        <v>1099</v>
      </c>
      <c r="C90" t="s">
        <v>631</v>
      </c>
      <c r="F9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"Indonesia" WHERE LTRIM(RTRIM(Tournament_Country)) = "Johannesburg";</v>
      </c>
    </row>
    <row r="91" spans="1:6" x14ac:dyDescent="0.35">
      <c r="A91" t="s">
        <v>1100</v>
      </c>
      <c r="B91" t="s">
        <v>1100</v>
      </c>
      <c r="C91" t="s">
        <v>167</v>
      </c>
      <c r="F9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"Taiwan, Province of China" WHERE LTRIM(RTRIM(Tournament_Country)) = "Kaohsiung";</v>
      </c>
    </row>
    <row r="92" spans="1:6" x14ac:dyDescent="0.35">
      <c r="A92" t="s">
        <v>392</v>
      </c>
      <c r="B92" t="s">
        <v>392</v>
      </c>
      <c r="C92" t="s">
        <v>86</v>
      </c>
      <c r="F9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"India" WHERE LTRIM(RTRIM(Tournament_Country)) = "Kolkata";</v>
      </c>
    </row>
    <row r="93" spans="1:6" x14ac:dyDescent="0.35">
      <c r="A93" t="s">
        <v>1101</v>
      </c>
      <c r="B93" t="s">
        <v>394</v>
      </c>
      <c r="C93" s="36" t="s">
        <v>39</v>
      </c>
      <c r="F9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"Korea, Republic of" WHERE LTRIM(RTRIM(Tournament_Country)) = "Changwon, Korea";</v>
      </c>
    </row>
    <row r="94" spans="1:6" x14ac:dyDescent="0.35">
      <c r="A94" t="s">
        <v>1102</v>
      </c>
      <c r="B94" t="s">
        <v>1102</v>
      </c>
      <c r="C94" t="s">
        <v>284</v>
      </c>
      <c r="F9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"Russian Federation" WHERE LTRIM(RTRIM(Tournament_Country)) = "Korolev";</v>
      </c>
    </row>
    <row r="95" spans="1:6" x14ac:dyDescent="0.35">
      <c r="A95" t="s">
        <v>1103</v>
      </c>
      <c r="B95" t="s">
        <v>1103</v>
      </c>
      <c r="C95" t="s">
        <v>906</v>
      </c>
      <c r="F9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"Malaysia" WHERE LTRIM(RTRIM(Tournament_Country)) = "Kuala Lampur";</v>
      </c>
    </row>
    <row r="96" spans="1:6" x14ac:dyDescent="0.35">
      <c r="A96" t="s">
        <v>1104</v>
      </c>
      <c r="B96" t="s">
        <v>1104</v>
      </c>
      <c r="C96" t="s">
        <v>933</v>
      </c>
      <c r="F9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"Pakistan" WHERE LTRIM(RTRIM(Tournament_Country)) = "Lahore";</v>
      </c>
    </row>
    <row r="97" spans="1:6" x14ac:dyDescent="0.35">
      <c r="A97" t="s">
        <v>1105</v>
      </c>
      <c r="B97" t="s">
        <v>1105</v>
      </c>
      <c r="C97" s="36" t="s">
        <v>896</v>
      </c>
      <c r="F9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"Lao People's Democratic Republic" WHERE LTRIM(RTRIM(Tournament_Country)) = "Laos";</v>
      </c>
    </row>
    <row r="98" spans="1:6" x14ac:dyDescent="0.35">
      <c r="A98" t="s">
        <v>1106</v>
      </c>
      <c r="B98" t="s">
        <v>1106</v>
      </c>
      <c r="C98" t="s">
        <v>76</v>
      </c>
      <c r="F9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"Venezuela, Bolivarian Republic of" WHERE LTRIM(RTRIM(Tournament_Country)) = "Lara";</v>
      </c>
    </row>
    <row r="99" spans="1:6" x14ac:dyDescent="0.35">
      <c r="A99" t="s">
        <v>1107</v>
      </c>
      <c r="B99" t="s">
        <v>1108</v>
      </c>
      <c r="C99" t="s">
        <v>911</v>
      </c>
      <c r="F9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"Martinique" WHERE LTRIM(RTRIM(Tournament_Country)) = "Martinique, Lesser Antilles";</v>
      </c>
    </row>
    <row r="100" spans="1:6" x14ac:dyDescent="0.35">
      <c r="A100" t="s">
        <v>1109</v>
      </c>
      <c r="B100" t="s">
        <v>1109</v>
      </c>
      <c r="C100" t="s">
        <v>124</v>
      </c>
      <c r="F10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"Belgium" WHERE LTRIM(RTRIM(Tournament_Country)) = "Liege";</v>
      </c>
    </row>
    <row r="101" spans="1:6" x14ac:dyDescent="0.35">
      <c r="A101" t="s">
        <v>427</v>
      </c>
      <c r="B101" t="s">
        <v>427</v>
      </c>
      <c r="C101" t="s">
        <v>23</v>
      </c>
      <c r="F10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Kingdom" WHERE LTRIM(RTRIM(Tournament_Country)) = "London";</v>
      </c>
    </row>
    <row r="102" spans="1:6" x14ac:dyDescent="0.35">
      <c r="A102" t="s">
        <v>1110</v>
      </c>
      <c r="B102" t="s">
        <v>1111</v>
      </c>
      <c r="C102" t="s">
        <v>440</v>
      </c>
      <c r="F10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"Macedonia, the Former Yugoslav Republic of" WHERE LTRIM(RTRIM(Tournament_Country)) = "Skopje, Macedona";</v>
      </c>
    </row>
    <row r="103" spans="1:6" x14ac:dyDescent="0.35">
      <c r="A103" t="s">
        <v>438</v>
      </c>
      <c r="B103" t="s">
        <v>439</v>
      </c>
      <c r="C103" t="s">
        <v>440</v>
      </c>
      <c r="F10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"Macedonia, the Former Yugoslav Republic of" WHERE LTRIM(RTRIM(Tournament_Country)) = "Skopje, Macedonia";</v>
      </c>
    </row>
    <row r="104" spans="1:6" x14ac:dyDescent="0.35">
      <c r="A104" t="s">
        <v>1112</v>
      </c>
      <c r="B104" t="s">
        <v>1112</v>
      </c>
      <c r="C104" t="s">
        <v>144</v>
      </c>
      <c r="F10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"Philippines" WHERE LTRIM(RTRIM(Tournament_Country)) = "Manila";</v>
      </c>
    </row>
    <row r="105" spans="1:6" x14ac:dyDescent="0.35">
      <c r="A105" t="s">
        <v>1113</v>
      </c>
      <c r="B105" t="s">
        <v>1113</v>
      </c>
      <c r="C105" t="s">
        <v>144</v>
      </c>
      <c r="F10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"Philippines" WHERE LTRIM(RTRIM(Tournament_Country)) = "Manilla";</v>
      </c>
    </row>
    <row r="106" spans="1:6" x14ac:dyDescent="0.35">
      <c r="A106" t="s">
        <v>1114</v>
      </c>
      <c r="B106" t="s">
        <v>1115</v>
      </c>
      <c r="C106" t="s">
        <v>906</v>
      </c>
      <c r="F10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"Malaysia" WHERE LTRIM(RTRIM(Tournament_Country)) = "Kuala Lumpur, MAS";</v>
      </c>
    </row>
    <row r="107" spans="1:6" x14ac:dyDescent="0.35">
      <c r="A107" t="s">
        <v>1116</v>
      </c>
      <c r="B107" t="s">
        <v>1117</v>
      </c>
      <c r="C107" t="s">
        <v>7</v>
      </c>
      <c r="F10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"Mexico" WHERE LTRIM(RTRIM(Tournament_Country)) = "Coatzacoalcos, Meixco";</v>
      </c>
    </row>
    <row r="108" spans="1:6" x14ac:dyDescent="0.35">
      <c r="A108" t="s">
        <v>1118</v>
      </c>
      <c r="B108" t="s">
        <v>1119</v>
      </c>
      <c r="C108" t="s">
        <v>13</v>
      </c>
      <c r="F10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"Spain" WHERE LTRIM(RTRIM(Tournament_Country)) = "Melilla, Melilla";</v>
      </c>
    </row>
    <row r="109" spans="1:6" x14ac:dyDescent="0.35">
      <c r="A109" t="s">
        <v>1120</v>
      </c>
      <c r="B109" t="s">
        <v>1120</v>
      </c>
      <c r="C109" t="s">
        <v>7</v>
      </c>
      <c r="F10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"Mexico" WHERE LTRIM(RTRIM(Tournament_Country)) = "Mexica";</v>
      </c>
    </row>
    <row r="110" spans="1:6" x14ac:dyDescent="0.35">
      <c r="A110" t="s">
        <v>1121</v>
      </c>
      <c r="B110" t="s">
        <v>1121</v>
      </c>
      <c r="C110" t="s">
        <v>7</v>
      </c>
      <c r="F11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"Mexico" WHERE LTRIM(RTRIM(Tournament_Country)) = "Mexico City";</v>
      </c>
    </row>
    <row r="111" spans="1:6" x14ac:dyDescent="0.35">
      <c r="A111" t="s">
        <v>464</v>
      </c>
      <c r="B111" t="s">
        <v>464</v>
      </c>
      <c r="C111" t="s">
        <v>72</v>
      </c>
      <c r="F11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"Belarus" WHERE LTRIM(RTRIM(Tournament_Country)) = "Minsk";</v>
      </c>
    </row>
    <row r="112" spans="1:6" x14ac:dyDescent="0.35">
      <c r="A112" t="s">
        <v>469</v>
      </c>
      <c r="B112" t="s">
        <v>470</v>
      </c>
      <c r="C112" t="s">
        <v>177</v>
      </c>
      <c r="F11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"Moldova, Republic of" WHERE LTRIM(RTRIM(Tournament_Country)) = "Chisinau, Moldova";</v>
      </c>
    </row>
    <row r="113" spans="1:6" x14ac:dyDescent="0.35">
      <c r="A113" t="s">
        <v>1122</v>
      </c>
      <c r="B113" t="s">
        <v>1123</v>
      </c>
      <c r="C113" t="s">
        <v>177</v>
      </c>
      <c r="F11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"Moldova, Republic of" WHERE LTRIM(RTRIM(Tournament_Country)) = "Chisinau, Moldovia";</v>
      </c>
    </row>
    <row r="114" spans="1:6" x14ac:dyDescent="0.35">
      <c r="A114" t="s">
        <v>1124</v>
      </c>
      <c r="B114" t="s">
        <v>1125</v>
      </c>
      <c r="C114" t="s">
        <v>163</v>
      </c>
      <c r="F11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"Tunisia" WHERE LTRIM(RTRIM(Tournament_Country)) = "Monastir, Monastir";</v>
      </c>
    </row>
    <row r="115" spans="1:6" x14ac:dyDescent="0.35">
      <c r="A115" t="s">
        <v>1126</v>
      </c>
      <c r="B115" t="s">
        <v>1126</v>
      </c>
      <c r="C115" t="s">
        <v>903</v>
      </c>
      <c r="F11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"Luxembourg" WHERE LTRIM(RTRIM(Tournament_Country)) = "Mondorf-Les-Bains";</v>
      </c>
    </row>
    <row r="116" spans="1:6" x14ac:dyDescent="0.35">
      <c r="A116" t="s">
        <v>1127</v>
      </c>
      <c r="B116" t="s">
        <v>1127</v>
      </c>
      <c r="C116" t="s">
        <v>980</v>
      </c>
      <c r="F11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"Uruguay" WHERE LTRIM(RTRIM(Tournament_Country)) = "Montevideo";</v>
      </c>
    </row>
    <row r="117" spans="1:6" x14ac:dyDescent="0.35">
      <c r="A117" t="s">
        <v>478</v>
      </c>
      <c r="B117" t="s">
        <v>478</v>
      </c>
      <c r="C117" t="s">
        <v>284</v>
      </c>
      <c r="F11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"Russian Federation" WHERE LTRIM(RTRIM(Tournament_Country)) = "Moscow";</v>
      </c>
    </row>
    <row r="118" spans="1:6" x14ac:dyDescent="0.35">
      <c r="A118" t="s">
        <v>1128</v>
      </c>
      <c r="B118" t="s">
        <v>1128</v>
      </c>
      <c r="C118" t="s">
        <v>221</v>
      </c>
      <c r="F11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"China" WHERE LTRIM(RTRIM(Tournament_Country)) = "Nanjing";</v>
      </c>
    </row>
    <row r="119" spans="1:6" x14ac:dyDescent="0.35">
      <c r="A119" t="s">
        <v>1129</v>
      </c>
      <c r="B119" t="s">
        <v>1130</v>
      </c>
      <c r="C119" t="s">
        <v>31</v>
      </c>
      <c r="F11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"Netherlands" WHERE LTRIM(RTRIM(Tournament_Country)) = "Rotterdam, NED";</v>
      </c>
    </row>
    <row r="120" spans="1:6" x14ac:dyDescent="0.35">
      <c r="A120" t="s">
        <v>1131</v>
      </c>
      <c r="B120" t="s">
        <v>1131</v>
      </c>
      <c r="C120" t="s">
        <v>243</v>
      </c>
      <c r="F12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"South Africa" WHERE LTRIM(RTRIM(Tournament_Country)) = "Nelspruit";</v>
      </c>
    </row>
    <row r="121" spans="1:6" x14ac:dyDescent="0.35">
      <c r="A121" t="s">
        <v>1132</v>
      </c>
      <c r="B121" t="s">
        <v>1132</v>
      </c>
      <c r="C121" t="s">
        <v>90</v>
      </c>
      <c r="F12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"Switzerland" WHERE LTRIM(RTRIM(Tournament_Country)) = "Neuchatel";</v>
      </c>
    </row>
    <row r="122" spans="1:6" x14ac:dyDescent="0.35">
      <c r="A122" t="s">
        <v>1133</v>
      </c>
      <c r="B122" t="s">
        <v>1134</v>
      </c>
      <c r="C122" t="s">
        <v>925</v>
      </c>
      <c r="F12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"New Caledonia" WHERE LTRIM(RTRIM(Tournament_Country)) = "Noumea, New Caledoni";</v>
      </c>
    </row>
    <row r="123" spans="1:6" x14ac:dyDescent="0.35">
      <c r="A123" t="s">
        <v>1135</v>
      </c>
      <c r="B123" t="s">
        <v>1136</v>
      </c>
      <c r="C123" t="s">
        <v>55</v>
      </c>
      <c r="F12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"New Zealand" WHERE LTRIM(RTRIM(Tournament_Country)) = "Auckland, New Zealan";</v>
      </c>
    </row>
    <row r="124" spans="1:6" x14ac:dyDescent="0.35">
      <c r="A124" t="s">
        <v>1137</v>
      </c>
      <c r="B124" t="s">
        <v>1137</v>
      </c>
      <c r="C124" t="s">
        <v>172</v>
      </c>
      <c r="F12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"Ukraine" WHERE LTRIM(RTRIM(Tournament_Country)) = "Novaya Kakhovka";</v>
      </c>
    </row>
    <row r="125" spans="1:6" x14ac:dyDescent="0.35">
      <c r="A125" t="s">
        <v>1138</v>
      </c>
      <c r="B125" t="s">
        <v>1139</v>
      </c>
      <c r="C125" t="s">
        <v>146</v>
      </c>
      <c r="F12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"Canada" WHERE LTRIM(RTRIM(Tournament_Country)) = "Hamilton, NZ";</v>
      </c>
    </row>
    <row r="126" spans="1:6" x14ac:dyDescent="0.35">
      <c r="A126" t="s">
        <v>1140</v>
      </c>
      <c r="B126" t="s">
        <v>1141</v>
      </c>
      <c r="C126" t="s">
        <v>55</v>
      </c>
      <c r="F12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"New Zealand" WHERE LTRIM(RTRIM(Tournament_Country)) = "Invercargill, NZL";</v>
      </c>
    </row>
    <row r="127" spans="1:6" x14ac:dyDescent="0.35">
      <c r="A127" t="s">
        <v>1142</v>
      </c>
      <c r="B127" t="s">
        <v>1143</v>
      </c>
      <c r="C127" t="s">
        <v>33</v>
      </c>
      <c r="F12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States" WHERE LTRIM(RTRIM(Tournament_Country)) = "Oklahoma City, OK";</v>
      </c>
    </row>
    <row r="128" spans="1:6" x14ac:dyDescent="0.35">
      <c r="A128" t="s">
        <v>1144</v>
      </c>
      <c r="B128" t="s">
        <v>1145</v>
      </c>
      <c r="C128" t="s">
        <v>146</v>
      </c>
      <c r="F12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"Canada" WHERE LTRIM(RTRIM(Tournament_Country)) = "Mississauga, Ontaria";</v>
      </c>
    </row>
    <row r="129" spans="1:6" x14ac:dyDescent="0.35">
      <c r="A129" t="s">
        <v>1146</v>
      </c>
      <c r="B129" t="s">
        <v>1146</v>
      </c>
      <c r="C129" s="36" t="s">
        <v>15</v>
      </c>
      <c r="F12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"Australia" WHERE LTRIM(RTRIM(Tournament_Country)) = "Pacific Oceania";</v>
      </c>
    </row>
    <row r="130" spans="1:6" x14ac:dyDescent="0.35">
      <c r="A130" t="s">
        <v>550</v>
      </c>
      <c r="B130" t="s">
        <v>550</v>
      </c>
      <c r="C130" t="s">
        <v>13</v>
      </c>
      <c r="F13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"Spain" WHERE LTRIM(RTRIM(Tournament_Country)) = "Palma de Mallorca";</v>
      </c>
    </row>
    <row r="131" spans="1:6" x14ac:dyDescent="0.35">
      <c r="A131" t="s">
        <v>1147</v>
      </c>
      <c r="B131" t="s">
        <v>1147</v>
      </c>
      <c r="C131" t="s">
        <v>17</v>
      </c>
      <c r="F13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"France" WHERE LTRIM(RTRIM(Tournament_Country)) = "Pau";</v>
      </c>
    </row>
    <row r="132" spans="1:6" x14ac:dyDescent="0.35">
      <c r="A132" t="s">
        <v>1148</v>
      </c>
      <c r="B132" t="s">
        <v>1149</v>
      </c>
      <c r="C132" t="s">
        <v>144</v>
      </c>
      <c r="F13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"Philippines" WHERE LTRIM(RTRIM(Tournament_Country)) = "Pasig City, PHI";</v>
      </c>
    </row>
    <row r="133" spans="1:6" x14ac:dyDescent="0.35">
      <c r="A133" t="s">
        <v>1150</v>
      </c>
      <c r="B133" t="s">
        <v>1150</v>
      </c>
      <c r="C133" t="s">
        <v>144</v>
      </c>
      <c r="F13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"Philippines" WHERE LTRIM(RTRIM(Tournament_Country)) = "Phillipines";</v>
      </c>
    </row>
    <row r="134" spans="1:6" x14ac:dyDescent="0.35">
      <c r="A134" t="s">
        <v>1151</v>
      </c>
      <c r="B134" t="s">
        <v>1151</v>
      </c>
      <c r="C134" t="s">
        <v>243</v>
      </c>
      <c r="F13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"South Africa" WHERE LTRIM(RTRIM(Tournament_Country)) = "Polokwane";</v>
      </c>
    </row>
    <row r="135" spans="1:6" x14ac:dyDescent="0.35">
      <c r="A135" t="s">
        <v>1152</v>
      </c>
      <c r="B135" t="s">
        <v>1152</v>
      </c>
      <c r="C135" t="s">
        <v>446</v>
      </c>
      <c r="F13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"Slovenia" WHERE LTRIM(RTRIM(Tournament_Country)) = "Portoroz";</v>
      </c>
    </row>
    <row r="136" spans="1:6" x14ac:dyDescent="0.35">
      <c r="A136" t="s">
        <v>1153</v>
      </c>
      <c r="B136" t="s">
        <v>1153</v>
      </c>
      <c r="C136" t="s">
        <v>301</v>
      </c>
      <c r="F13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"Austria" WHERE LTRIM(RTRIM(Tournament_Country)) = "Portschach";</v>
      </c>
    </row>
    <row r="137" spans="1:6" x14ac:dyDescent="0.35">
      <c r="A137" t="s">
        <v>1154</v>
      </c>
      <c r="B137" t="s">
        <v>1154</v>
      </c>
      <c r="C137" t="s">
        <v>122</v>
      </c>
      <c r="F13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"Slovakia" WHERE LTRIM(RTRIM(Tournament_Country)) = "Presov";</v>
      </c>
    </row>
    <row r="138" spans="1:6" x14ac:dyDescent="0.35">
      <c r="A138" t="s">
        <v>581</v>
      </c>
      <c r="B138" t="s">
        <v>581</v>
      </c>
      <c r="C138" t="s">
        <v>243</v>
      </c>
      <c r="F13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"South Africa" WHERE LTRIM(RTRIM(Tournament_Country)) = "Pretoria";</v>
      </c>
    </row>
    <row r="139" spans="1:6" x14ac:dyDescent="0.35">
      <c r="A139" t="s">
        <v>1155</v>
      </c>
      <c r="B139" t="s">
        <v>1155</v>
      </c>
      <c r="C139" t="s">
        <v>317</v>
      </c>
      <c r="F13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"Israel" WHERE LTRIM(RTRIM(Tournament_Country)) = "Ramat Hasharon";</v>
      </c>
    </row>
    <row r="140" spans="1:6" x14ac:dyDescent="0.35">
      <c r="A140" t="s">
        <v>1156</v>
      </c>
      <c r="B140" t="s">
        <v>1156</v>
      </c>
      <c r="C140" t="s">
        <v>25</v>
      </c>
      <c r="F14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"Italy" WHERE LTRIM(RTRIM(Tournament_Country)) = "Reggio Calabria";</v>
      </c>
    </row>
    <row r="141" spans="1:6" x14ac:dyDescent="0.35">
      <c r="A141" t="s">
        <v>1157</v>
      </c>
      <c r="B141" t="s">
        <v>1158</v>
      </c>
      <c r="C141" t="s">
        <v>17</v>
      </c>
      <c r="F14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"France" WHERE LTRIM(RTRIM(Tournament_Country)) = "Reunion Island, Reunion Island";</v>
      </c>
    </row>
    <row r="142" spans="1:6" x14ac:dyDescent="0.35">
      <c r="A142" t="s">
        <v>1159</v>
      </c>
      <c r="B142" t="s">
        <v>1159</v>
      </c>
      <c r="C142" t="s">
        <v>84</v>
      </c>
      <c r="F14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"Brazil" WHERE LTRIM(RTRIM(Tournament_Country)) = "Rio de Janeiro";</v>
      </c>
    </row>
    <row r="143" spans="1:6" x14ac:dyDescent="0.35">
      <c r="A143" t="s">
        <v>614</v>
      </c>
      <c r="B143" t="s">
        <v>614</v>
      </c>
      <c r="C143" t="s">
        <v>284</v>
      </c>
      <c r="F14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"Russian Federation" WHERE LTRIM(RTRIM(Tournament_Country)) = "Russia";</v>
      </c>
    </row>
    <row r="144" spans="1:6" x14ac:dyDescent="0.35">
      <c r="A144" t="s">
        <v>1160</v>
      </c>
      <c r="B144" t="s">
        <v>1161</v>
      </c>
      <c r="C144" t="s">
        <v>243</v>
      </c>
      <c r="F14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"South Africa" WHERE LTRIM(RTRIM(Tournament_Country)) = "Cape Town, SA";</v>
      </c>
    </row>
    <row r="145" spans="1:6" x14ac:dyDescent="0.35">
      <c r="A145" t="s">
        <v>1162</v>
      </c>
      <c r="B145" t="s">
        <v>1162</v>
      </c>
      <c r="C145" t="s">
        <v>33</v>
      </c>
      <c r="F14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States" WHERE LTRIM(RTRIM(Tournament_Country)) = "Salinas";</v>
      </c>
    </row>
    <row r="146" spans="1:6" x14ac:dyDescent="0.35">
      <c r="A146" t="s">
        <v>1163</v>
      </c>
      <c r="B146" t="s">
        <v>1164</v>
      </c>
      <c r="C146" t="s">
        <v>859</v>
      </c>
      <c r="F14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"El Salvador" WHERE LTRIM(RTRIM(Tournament_Country)) = "El Salvador, Salvador";</v>
      </c>
    </row>
    <row r="147" spans="1:6" x14ac:dyDescent="0.35">
      <c r="A147" t="s">
        <v>1165</v>
      </c>
      <c r="B147" t="s">
        <v>1166</v>
      </c>
      <c r="C147" t="s">
        <v>859</v>
      </c>
      <c r="F14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"El Salvador" WHERE LTRIM(RTRIM(Tournament_Country)) = "El Salvador, San Salvador";</v>
      </c>
    </row>
    <row r="148" spans="1:6" x14ac:dyDescent="0.35">
      <c r="A148" t="s">
        <v>1167</v>
      </c>
      <c r="B148" t="s">
        <v>1167</v>
      </c>
      <c r="C148" t="s">
        <v>100</v>
      </c>
      <c r="F14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"Bolivia, Plurinational State of" WHERE LTRIM(RTRIM(Tournament_Country)) = "Santa Cruz de la Sie";</v>
      </c>
    </row>
    <row r="149" spans="1:6" x14ac:dyDescent="0.35">
      <c r="A149" t="s">
        <v>1168</v>
      </c>
      <c r="B149" t="s">
        <v>649</v>
      </c>
      <c r="C149" t="s">
        <v>363</v>
      </c>
      <c r="F14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"Chile" WHERE LTRIM(RTRIM(Tournament_Country)) = "Chile, Santiago";</v>
      </c>
    </row>
    <row r="150" spans="1:6" x14ac:dyDescent="0.35">
      <c r="A150" t="s">
        <v>651</v>
      </c>
      <c r="B150" t="s">
        <v>651</v>
      </c>
      <c r="C150" t="s">
        <v>234</v>
      </c>
      <c r="F15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"Dominican Republic" WHERE LTRIM(RTRIM(Tournament_Country)) = "Santo Domingo";</v>
      </c>
    </row>
    <row r="151" spans="1:6" x14ac:dyDescent="0.35">
      <c r="A151" t="s">
        <v>1169</v>
      </c>
      <c r="B151" t="s">
        <v>1170</v>
      </c>
      <c r="C151" t="s">
        <v>25</v>
      </c>
      <c r="F15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"Italy" WHERE LTRIM(RTRIM(Tournament_Country)) = "Sassari, Sardinia";</v>
      </c>
    </row>
    <row r="152" spans="1:6" x14ac:dyDescent="0.35">
      <c r="A152" t="s">
        <v>1171</v>
      </c>
      <c r="B152" t="s">
        <v>1172</v>
      </c>
      <c r="C152" t="s">
        <v>82</v>
      </c>
      <c r="F15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"Serbia" WHERE LTRIM(RTRIM(Tournament_Country)) = "Belgrade, SCG";</v>
      </c>
    </row>
    <row r="153" spans="1:6" x14ac:dyDescent="0.35">
      <c r="A153" t="s">
        <v>1173</v>
      </c>
      <c r="B153" t="s">
        <v>660</v>
      </c>
      <c r="C153" t="s">
        <v>23</v>
      </c>
      <c r="F15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Kingdom" WHERE LTRIM(RTRIM(Tournament_Country)) = "Glasgow, Scotland";</v>
      </c>
    </row>
    <row r="154" spans="1:6" x14ac:dyDescent="0.35">
      <c r="A154" t="s">
        <v>1174</v>
      </c>
      <c r="B154" t="s">
        <v>1174</v>
      </c>
      <c r="C154" t="s">
        <v>918</v>
      </c>
      <c r="F15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"Montenegro" WHERE LTRIM(RTRIM(Tournament_Country)) = "Serbia &amp;amp; Montenegro";</v>
      </c>
    </row>
    <row r="155" spans="1:6" x14ac:dyDescent="0.35">
      <c r="A155" t="s">
        <v>1175</v>
      </c>
      <c r="B155" t="s">
        <v>1176</v>
      </c>
      <c r="C155" t="s">
        <v>82</v>
      </c>
      <c r="F15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"Serbia" WHERE LTRIM(RTRIM(Tournament_Country)) = "Nova Sad, SErgia &amp;amp; M";</v>
      </c>
    </row>
    <row r="156" spans="1:6" x14ac:dyDescent="0.35">
      <c r="A156" t="s">
        <v>1177</v>
      </c>
      <c r="B156" t="s">
        <v>1177</v>
      </c>
      <c r="C156" t="s">
        <v>27</v>
      </c>
      <c r="F15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"Egypt" WHERE LTRIM(RTRIM(Tournament_Country)) = "Sharm El Sheikh";</v>
      </c>
    </row>
    <row r="157" spans="1:6" x14ac:dyDescent="0.35">
      <c r="A157" t="s">
        <v>1178</v>
      </c>
      <c r="B157" t="s">
        <v>671</v>
      </c>
      <c r="C157" t="s">
        <v>122</v>
      </c>
      <c r="F15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"Slovakia" WHERE LTRIM(RTRIM(Tournament_Country)) = "Poprad, Slovak";</v>
      </c>
    </row>
    <row r="158" spans="1:6" x14ac:dyDescent="0.35">
      <c r="A158" t="s">
        <v>1179</v>
      </c>
      <c r="B158" t="s">
        <v>1180</v>
      </c>
      <c r="C158" t="s">
        <v>122</v>
      </c>
      <c r="F15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"Slovakia" WHERE LTRIM(RTRIM(Tournament_Country)) = "Bratislava, Slovak R";</v>
      </c>
    </row>
    <row r="159" spans="1:6" x14ac:dyDescent="0.35">
      <c r="A159" t="s">
        <v>673</v>
      </c>
      <c r="B159" t="s">
        <v>673</v>
      </c>
      <c r="C159" t="s">
        <v>122</v>
      </c>
      <c r="F15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"Slovakia" WHERE LTRIM(RTRIM(Tournament_Country)) = "Slovak Republic";</v>
      </c>
    </row>
    <row r="160" spans="1:6" x14ac:dyDescent="0.35">
      <c r="A160" t="s">
        <v>1181</v>
      </c>
      <c r="B160" t="s">
        <v>1182</v>
      </c>
      <c r="C160" t="s">
        <v>122</v>
      </c>
      <c r="F16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"Slovakia" WHERE LTRIM(RTRIM(Tournament_Country)) = "Kosice, Slovkia";</v>
      </c>
    </row>
    <row r="161" spans="1:6" x14ac:dyDescent="0.35">
      <c r="A161" t="s">
        <v>1183</v>
      </c>
      <c r="B161" t="s">
        <v>1184</v>
      </c>
      <c r="C161" t="s">
        <v>446</v>
      </c>
      <c r="F16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"Slovenia" WHERE LTRIM(RTRIM(Tournament_Country)) = "Portoroz, Solvenia";</v>
      </c>
    </row>
    <row r="162" spans="1:6" x14ac:dyDescent="0.35">
      <c r="A162" t="s">
        <v>1185</v>
      </c>
      <c r="B162" t="s">
        <v>1186</v>
      </c>
      <c r="C162" t="s">
        <v>243</v>
      </c>
      <c r="F16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"South Africa" WHERE LTRIM(RTRIM(Tournament_Country)) = "Doornfontein, South";</v>
      </c>
    </row>
    <row r="163" spans="1:6" x14ac:dyDescent="0.35">
      <c r="A163" t="s">
        <v>1187</v>
      </c>
      <c r="B163" t="s">
        <v>1188</v>
      </c>
      <c r="C163" t="s">
        <v>243</v>
      </c>
      <c r="F16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"South Africa" WHERE LTRIM(RTRIM(Tournament_Country)) = "Durban, South  Africa";</v>
      </c>
    </row>
    <row r="164" spans="1:6" x14ac:dyDescent="0.35">
      <c r="A164" t="s">
        <v>1189</v>
      </c>
      <c r="B164" t="s">
        <v>678</v>
      </c>
      <c r="C164" t="s">
        <v>39</v>
      </c>
      <c r="F16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"Korea, Republic of" WHERE LTRIM(RTRIM(Tournament_Country)) = "Busan, South Korea";</v>
      </c>
    </row>
    <row r="165" spans="1:6" x14ac:dyDescent="0.35">
      <c r="A165" t="s">
        <v>1190</v>
      </c>
      <c r="B165" t="s">
        <v>1190</v>
      </c>
      <c r="C165" t="s">
        <v>284</v>
      </c>
      <c r="F16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"Russian Federation" WHERE LTRIM(RTRIM(Tournament_Country)) = "Soviet Union";</v>
      </c>
    </row>
    <row r="166" spans="1:6" x14ac:dyDescent="0.35">
      <c r="A166" t="s">
        <v>1191</v>
      </c>
      <c r="B166" t="s">
        <v>1191</v>
      </c>
      <c r="C166" s="34" t="s">
        <v>631</v>
      </c>
      <c r="F16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"Indonesia" WHERE LTRIM(RTRIM(Tournament_Country)) = "Surabaya";</v>
      </c>
    </row>
    <row r="167" spans="1:6" x14ac:dyDescent="0.35">
      <c r="A167" t="s">
        <v>1192</v>
      </c>
      <c r="B167" t="s">
        <v>1193</v>
      </c>
      <c r="C167" t="s">
        <v>90</v>
      </c>
      <c r="F16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"Switzerland" WHERE LTRIM(RTRIM(Tournament_Country)) = "St.Gallen, Switz.";</v>
      </c>
    </row>
    <row r="168" spans="1:6" x14ac:dyDescent="0.35">
      <c r="A168" t="s">
        <v>1194</v>
      </c>
      <c r="B168" t="s">
        <v>1194</v>
      </c>
      <c r="C168" t="s">
        <v>968</v>
      </c>
      <c r="F16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"Syrian Arab Republic" WHERE LTRIM(RTRIM(Tournament_Country)) = "Syria";</v>
      </c>
    </row>
    <row r="169" spans="1:6" x14ac:dyDescent="0.35">
      <c r="A169" t="s">
        <v>705</v>
      </c>
      <c r="B169" t="s">
        <v>705</v>
      </c>
      <c r="C169" t="s">
        <v>167</v>
      </c>
      <c r="F16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"Taiwan, Province of China" WHERE LTRIM(RTRIM(Tournament_Country)) = "Taipei";</v>
      </c>
    </row>
    <row r="170" spans="1:6" x14ac:dyDescent="0.35">
      <c r="A170" t="s">
        <v>1195</v>
      </c>
      <c r="B170" t="s">
        <v>708</v>
      </c>
      <c r="C170" t="s">
        <v>167</v>
      </c>
      <c r="F17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"Taiwan, Province of China" WHERE LTRIM(RTRIM(Tournament_Country)) = "Kaohsiung, Taiwan";</v>
      </c>
    </row>
    <row r="171" spans="1:6" x14ac:dyDescent="0.35">
      <c r="A171" t="s">
        <v>714</v>
      </c>
      <c r="B171" t="s">
        <v>714</v>
      </c>
      <c r="C171" t="s">
        <v>489</v>
      </c>
      <c r="F17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"Uzbekistan" WHERE LTRIM(RTRIM(Tournament_Country)) = "Tashkent";</v>
      </c>
    </row>
    <row r="172" spans="1:6" x14ac:dyDescent="0.35">
      <c r="A172" t="s">
        <v>1196</v>
      </c>
      <c r="B172" t="s">
        <v>1197</v>
      </c>
      <c r="C172" t="s">
        <v>15</v>
      </c>
      <c r="F17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"Australia" WHERE LTRIM(RTRIM(Tournament_Country)) = "Burnie, Tasmania";</v>
      </c>
    </row>
    <row r="173" spans="1:6" x14ac:dyDescent="0.35">
      <c r="A173" t="s">
        <v>1198</v>
      </c>
      <c r="B173" t="s">
        <v>1198</v>
      </c>
      <c r="C173" s="41"/>
      <c r="F173" s="49"/>
    </row>
    <row r="174" spans="1:6" x14ac:dyDescent="0.35">
      <c r="A174" t="s">
        <v>1199</v>
      </c>
      <c r="B174" t="s">
        <v>1199</v>
      </c>
      <c r="C174" s="7" t="s">
        <v>23</v>
      </c>
      <c r="F17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Kingdom" WHERE LTRIM(RTRIM(Tournament_Country)) = "TBC";</v>
      </c>
    </row>
    <row r="175" spans="1:6" x14ac:dyDescent="0.35">
      <c r="A175" t="s">
        <v>1200</v>
      </c>
      <c r="B175" t="s">
        <v>1200</v>
      </c>
      <c r="C175" s="7" t="s">
        <v>33</v>
      </c>
      <c r="F17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States" WHERE LTRIM(RTRIM(Tournament_Country)) = "TBD";</v>
      </c>
    </row>
    <row r="176" spans="1:6" x14ac:dyDescent="0.35">
      <c r="A176" t="s">
        <v>1201</v>
      </c>
      <c r="B176" t="s">
        <v>1201</v>
      </c>
      <c r="C176" t="s">
        <v>253</v>
      </c>
      <c r="F17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"Iran, Islamic Republic of" WHERE LTRIM(RTRIM(Tournament_Country)) = "Tehran";</v>
      </c>
    </row>
    <row r="177" spans="1:6" x14ac:dyDescent="0.35">
      <c r="A177" t="s">
        <v>720</v>
      </c>
      <c r="B177" t="s">
        <v>721</v>
      </c>
      <c r="C177" t="s">
        <v>33</v>
      </c>
      <c r="F17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States" WHERE LTRIM(RTRIM(Tournament_Country)) = "Houston, Texas";</v>
      </c>
    </row>
    <row r="178" spans="1:6" x14ac:dyDescent="0.35">
      <c r="A178" t="s">
        <v>1202</v>
      </c>
      <c r="B178" t="s">
        <v>1203</v>
      </c>
      <c r="C178" t="s">
        <v>70</v>
      </c>
      <c r="F17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"Thailand" WHERE LTRIM(RTRIM(Tournament_Country)) = "Nonthaburi, THA";</v>
      </c>
    </row>
    <row r="179" spans="1:6" x14ac:dyDescent="0.35">
      <c r="A179" t="s">
        <v>1204</v>
      </c>
      <c r="B179" t="s">
        <v>1205</v>
      </c>
      <c r="C179" t="s">
        <v>31</v>
      </c>
      <c r="F17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"Netherlands" WHERE LTRIM(RTRIM(Tournament_Country)) = "The Hague, The Hague";</v>
      </c>
    </row>
    <row r="180" spans="1:6" x14ac:dyDescent="0.35">
      <c r="A180" t="s">
        <v>1206</v>
      </c>
      <c r="B180" t="s">
        <v>1207</v>
      </c>
      <c r="C180" t="s">
        <v>31</v>
      </c>
      <c r="F18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"Netherlands" WHERE LTRIM(RTRIM(Tournament_Country)) = "Amsterdam, The Nethe";</v>
      </c>
    </row>
    <row r="181" spans="1:6" x14ac:dyDescent="0.35">
      <c r="A181" t="s">
        <v>1208</v>
      </c>
      <c r="B181" t="s">
        <v>723</v>
      </c>
      <c r="C181" t="s">
        <v>31</v>
      </c>
      <c r="F18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"Netherlands" WHERE LTRIM(RTRIM(Tournament_Country)) = "Amsterdam, The Netherlands";</v>
      </c>
    </row>
    <row r="182" spans="1:6" x14ac:dyDescent="0.35">
      <c r="A182" t="s">
        <v>1209</v>
      </c>
      <c r="B182" t="s">
        <v>1209</v>
      </c>
      <c r="C182" t="s">
        <v>7</v>
      </c>
      <c r="F18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"Mexico" WHERE LTRIM(RTRIM(Tournament_Country)) = "Toluca";</v>
      </c>
    </row>
    <row r="183" spans="1:6" x14ac:dyDescent="0.35">
      <c r="A183" t="s">
        <v>733</v>
      </c>
      <c r="B183" t="s">
        <v>733</v>
      </c>
      <c r="C183" t="s">
        <v>17</v>
      </c>
      <c r="F18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"France" WHERE LTRIM(RTRIM(Tournament_Country)) = "Toulouse";</v>
      </c>
    </row>
    <row r="184" spans="1:6" x14ac:dyDescent="0.35">
      <c r="A184" t="s">
        <v>1210</v>
      </c>
      <c r="B184" t="s">
        <v>1211</v>
      </c>
      <c r="C184" t="s">
        <v>167</v>
      </c>
      <c r="F18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"Taiwan, Province of China" WHERE LTRIM(RTRIM(Tournament_Country)) = "Tai-Chung, TPE";</v>
      </c>
    </row>
    <row r="185" spans="1:6" x14ac:dyDescent="0.35">
      <c r="A185" t="s">
        <v>1212</v>
      </c>
      <c r="B185" t="s">
        <v>1213</v>
      </c>
      <c r="C185" s="36" t="s">
        <v>636</v>
      </c>
      <c r="F18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"Trinidad and Tobago" WHERE LTRIM(RTRIM(Tournament_Country)) = "Port-of-Spain, TRI";</v>
      </c>
    </row>
    <row r="186" spans="1:6" x14ac:dyDescent="0.35">
      <c r="A186" t="s">
        <v>1214</v>
      </c>
      <c r="B186" t="s">
        <v>1214</v>
      </c>
      <c r="C186" t="s">
        <v>163</v>
      </c>
      <c r="F18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"Tunisia" WHERE LTRIM(RTRIM(Tournament_Country)) = "Tunis";</v>
      </c>
    </row>
    <row r="187" spans="1:6" x14ac:dyDescent="0.35">
      <c r="A187" t="s">
        <v>1215</v>
      </c>
      <c r="B187" t="s">
        <v>1216</v>
      </c>
      <c r="C187" t="s">
        <v>237</v>
      </c>
      <c r="F18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Arab Emirates" WHERE LTRIM(RTRIM(Tournament_Country)) = "Dubai, U.A.E.";</v>
      </c>
    </row>
    <row r="188" spans="1:6" x14ac:dyDescent="0.35">
      <c r="A188" t="s">
        <v>1217</v>
      </c>
      <c r="B188" t="s">
        <v>748</v>
      </c>
      <c r="C188" t="s">
        <v>33</v>
      </c>
      <c r="F18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States" WHERE LTRIM(RTRIM(Tournament_Country)) = "Columbus, OH, U.S.A";</v>
      </c>
    </row>
    <row r="189" spans="1:6" x14ac:dyDescent="0.35">
      <c r="A189" t="s">
        <v>1218</v>
      </c>
      <c r="B189" t="s">
        <v>750</v>
      </c>
      <c r="C189" t="s">
        <v>33</v>
      </c>
      <c r="F18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States" WHERE LTRIM(RTRIM(Tournament_Country)) = "New York, NY, U.S.A.";</v>
      </c>
    </row>
    <row r="190" spans="1:6" x14ac:dyDescent="0.35">
      <c r="A190" t="s">
        <v>1219</v>
      </c>
      <c r="B190" t="s">
        <v>1220</v>
      </c>
      <c r="C190" t="s">
        <v>23</v>
      </c>
      <c r="F19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Kingdom" WHERE LTRIM(RTRIM(Tournament_Country)) = "Birmingham, UK";</v>
      </c>
    </row>
    <row r="191" spans="1:6" x14ac:dyDescent="0.35">
      <c r="A191" t="s">
        <v>1221</v>
      </c>
      <c r="B191" t="s">
        <v>1222</v>
      </c>
      <c r="C191" t="s">
        <v>33</v>
      </c>
      <c r="F19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States" WHERE LTRIM(RTRIM(Tournament_Country)) = "Carson, CA, United S";</v>
      </c>
    </row>
    <row r="192" spans="1:6" x14ac:dyDescent="0.35">
      <c r="A192" t="s">
        <v>1223</v>
      </c>
      <c r="B192" t="s">
        <v>1224</v>
      </c>
      <c r="C192" t="s">
        <v>980</v>
      </c>
      <c r="F19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"Uruguay" WHERE LTRIM(RTRIM(Tournament_Country)) = "Montevideo, Uraguay";</v>
      </c>
    </row>
    <row r="193" spans="1:6" x14ac:dyDescent="0.35">
      <c r="A193" t="s">
        <v>1225</v>
      </c>
      <c r="B193" t="s">
        <v>1226</v>
      </c>
      <c r="C193" t="s">
        <v>17</v>
      </c>
      <c r="F19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"France" WHERE LTRIM(RTRIM(Tournament_Country)) = "Uriage, Uriage";</v>
      </c>
    </row>
    <row r="194" spans="1:6" x14ac:dyDescent="0.35">
      <c r="A194" t="s">
        <v>1227</v>
      </c>
      <c r="B194" t="s">
        <v>1228</v>
      </c>
      <c r="C194" t="s">
        <v>980</v>
      </c>
      <c r="F19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"Uruguay" WHERE LTRIM(RTRIM(Tournament_Country)) = "Montevideo, URU";</v>
      </c>
    </row>
    <row r="195" spans="1:6" x14ac:dyDescent="0.35">
      <c r="A195" t="s">
        <v>1229</v>
      </c>
      <c r="B195" t="s">
        <v>1229</v>
      </c>
      <c r="C195" t="s">
        <v>980</v>
      </c>
      <c r="F19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"Uruguay" WHERE LTRIM(RTRIM(Tournament_Country)) = "Urugay";</v>
      </c>
    </row>
    <row r="196" spans="1:6" x14ac:dyDescent="0.35">
      <c r="A196" t="s">
        <v>1230</v>
      </c>
      <c r="B196" t="s">
        <v>757</v>
      </c>
      <c r="C196" t="s">
        <v>33</v>
      </c>
      <c r="F19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States" WHERE LTRIM(RTRIM(Tournament_Country)) = "Las Vegas, NV, USA";</v>
      </c>
    </row>
    <row r="197" spans="1:6" x14ac:dyDescent="0.35">
      <c r="A197" t="s">
        <v>1231</v>
      </c>
      <c r="B197" t="s">
        <v>1232</v>
      </c>
      <c r="C197" t="s">
        <v>489</v>
      </c>
      <c r="F19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"Uzbekistan" WHERE LTRIM(RTRIM(Tournament_Country)) = "Tashkent, Uzb.";</v>
      </c>
    </row>
    <row r="198" spans="1:6" x14ac:dyDescent="0.35">
      <c r="A198" t="s">
        <v>1233</v>
      </c>
      <c r="B198" t="s">
        <v>1234</v>
      </c>
      <c r="C198" t="s">
        <v>13</v>
      </c>
      <c r="F19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"Spain" WHERE LTRIM(RTRIM(Tournament_Country)) = "Valldoreix, Valldoreix";</v>
      </c>
    </row>
    <row r="199" spans="1:6" x14ac:dyDescent="0.35">
      <c r="A199" t="s">
        <v>1235</v>
      </c>
      <c r="B199" t="s">
        <v>1235</v>
      </c>
      <c r="C199" t="s">
        <v>76</v>
      </c>
      <c r="F19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"Venezuela, Bolivarian Republic of" WHERE LTRIM(RTRIM(Tournament_Country)) = "Venezeuela";</v>
      </c>
    </row>
    <row r="200" spans="1:6" x14ac:dyDescent="0.35">
      <c r="A200" t="s">
        <v>766</v>
      </c>
      <c r="B200" t="s">
        <v>766</v>
      </c>
      <c r="C200" t="s">
        <v>76</v>
      </c>
      <c r="F20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"Venezuela, Bolivarian Republic of" WHERE LTRIM(RTRIM(Tournament_Country)) = "Venezuela";</v>
      </c>
    </row>
    <row r="201" spans="1:6" x14ac:dyDescent="0.35">
      <c r="A201" t="s">
        <v>1236</v>
      </c>
      <c r="B201" t="s">
        <v>772</v>
      </c>
      <c r="C201" t="s">
        <v>15</v>
      </c>
      <c r="F20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"Australia" WHERE LTRIM(RTRIM(Tournament_Country)) = "Sale, Victoria";</v>
      </c>
    </row>
    <row r="202" spans="1:6" x14ac:dyDescent="0.35">
      <c r="A202" t="s">
        <v>1237</v>
      </c>
      <c r="B202" t="s">
        <v>775</v>
      </c>
      <c r="C202" t="s">
        <v>776</v>
      </c>
      <c r="F20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"Viet Nam" WHERE LTRIM(RTRIM(Tournament_Country)) = "Ho Chi Minh City, Vietnam";</v>
      </c>
    </row>
    <row r="203" spans="1:6" x14ac:dyDescent="0.35">
      <c r="A203" t="s">
        <v>1238</v>
      </c>
      <c r="B203" t="s">
        <v>1238</v>
      </c>
      <c r="C203" t="s">
        <v>97</v>
      </c>
      <c r="F203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"Colombia" WHERE LTRIM(RTRIM(Tournament_Country)) = "Villavicencio";</v>
      </c>
    </row>
    <row r="204" spans="1:6" x14ac:dyDescent="0.35">
      <c r="A204" t="s">
        <v>1239</v>
      </c>
      <c r="B204" t="s">
        <v>1240</v>
      </c>
      <c r="C204" t="s">
        <v>23</v>
      </c>
      <c r="F204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"United Kingdom" WHERE LTRIM(RTRIM(Tournament_Country)) = "Wrexham, Wales";</v>
      </c>
    </row>
    <row r="205" spans="1:6" x14ac:dyDescent="0.35">
      <c r="A205" t="s">
        <v>793</v>
      </c>
      <c r="B205" t="s">
        <v>793</v>
      </c>
      <c r="C205" t="s">
        <v>55</v>
      </c>
      <c r="F205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"New Zealand" WHERE LTRIM(RTRIM(Tournament_Country)) = "Wellington";</v>
      </c>
    </row>
    <row r="206" spans="1:6" x14ac:dyDescent="0.35">
      <c r="A206" t="s">
        <v>1241</v>
      </c>
      <c r="B206" t="s">
        <v>1241</v>
      </c>
      <c r="C206" t="s">
        <v>15</v>
      </c>
      <c r="F206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"Australia" WHERE LTRIM(RTRIM(Tournament_Country)) = "West Perth";</v>
      </c>
    </row>
    <row r="207" spans="1:6" x14ac:dyDescent="0.35">
      <c r="A207" t="s">
        <v>1242</v>
      </c>
      <c r="B207" t="s">
        <v>1243</v>
      </c>
      <c r="C207" t="s">
        <v>11</v>
      </c>
      <c r="F207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"Germany" WHERE LTRIM(RTRIM(Tournament_Country)) = "Wetzlar, Wetzlar";</v>
      </c>
    </row>
    <row r="208" spans="1:6" x14ac:dyDescent="0.35">
      <c r="A208" t="s">
        <v>799</v>
      </c>
      <c r="B208" t="s">
        <v>799</v>
      </c>
      <c r="C208" t="s">
        <v>855</v>
      </c>
      <c r="F208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"Curaçao" WHERE LTRIM(RTRIM(Tournament_Country)) = "Willemstad";</v>
      </c>
    </row>
    <row r="209" spans="1:6" x14ac:dyDescent="0.35">
      <c r="A209" t="s">
        <v>1244</v>
      </c>
      <c r="B209" t="s">
        <v>1245</v>
      </c>
      <c r="C209" t="s">
        <v>425</v>
      </c>
      <c r="F209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"Poland" WHERE LTRIM(RTRIM(Tournament_Country)) = "Wroclaw, Wrocklaw";</v>
      </c>
    </row>
    <row r="210" spans="1:6" x14ac:dyDescent="0.35">
      <c r="A210" t="s">
        <v>806</v>
      </c>
      <c r="B210" t="s">
        <v>806</v>
      </c>
      <c r="C210" t="s">
        <v>221</v>
      </c>
      <c r="F210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"China" WHERE LTRIM(RTRIM(Tournament_Country)) = "Wuhan";</v>
      </c>
    </row>
    <row r="211" spans="1:6" x14ac:dyDescent="0.35">
      <c r="A211" t="s">
        <v>1246</v>
      </c>
      <c r="B211" t="s">
        <v>1247</v>
      </c>
      <c r="C211" t="s">
        <v>82</v>
      </c>
      <c r="F211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"Serbia" WHERE LTRIM(RTRIM(Tournament_Country)) = "Belgrade, Yug.";</v>
      </c>
    </row>
    <row r="212" spans="1:6" x14ac:dyDescent="0.35">
      <c r="A212" t="s">
        <v>1248</v>
      </c>
      <c r="B212" s="6" t="s">
        <v>815</v>
      </c>
      <c r="C212" t="s">
        <v>82</v>
      </c>
      <c r="F212" s="14" t="str">
        <f>"UPDATE atp SET Tournament_Country = "&amp;CHAR(34)&amp;paises_torneio_excel_29_11_20227[[#This Row],[Bem]]&amp;CHAR(34)&amp;" WHERE LTRIM(RTRIM(Tournament_Country)) = "&amp;CHAR(34)&amp;paises_torneio_excel_29_11_20227[[#This Row],[Mal(Original)]]&amp;CHAR(34)&amp;CHAR(59)</f>
        <v>UPDATE atp SET Tournament_Country = "Serbia" WHERE LTRIM(RTRIM(Tournament_Country)) = "Belgrade, Yugoslavia";</v>
      </c>
    </row>
    <row r="214" spans="1:6" x14ac:dyDescent="0.35">
      <c r="B214" s="9" t="s">
        <v>1249</v>
      </c>
      <c r="C214" s="10">
        <f>COUNTBLANK(C2:C212)</f>
        <v>2</v>
      </c>
    </row>
    <row r="215" spans="1:6" x14ac:dyDescent="0.35">
      <c r="B215" s="9" t="s">
        <v>1250</v>
      </c>
      <c r="C215" s="10">
        <f>COUNTA(C2:C212)</f>
        <v>209</v>
      </c>
    </row>
  </sheetData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FBBE11-0966-462B-AD36-B81A33468639}">
          <x14:formula1>
            <xm:f>Países!$A$2:$A$250</xm:f>
          </x14:formula1>
          <xm:sqref>C2:C27 C29:C165 C167:C212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167A-0AF3-44DA-ACFA-9C8562E19723}">
  <sheetPr>
    <tabColor rgb="FF00B050"/>
  </sheetPr>
  <dimension ref="A1:G67"/>
  <sheetViews>
    <sheetView topLeftCell="B1" zoomScale="115" zoomScaleNormal="115" workbookViewId="0">
      <selection activeCell="C2" sqref="C2:C39"/>
    </sheetView>
  </sheetViews>
  <sheetFormatPr defaultColWidth="9.1796875" defaultRowHeight="14.5" x14ac:dyDescent="0.35"/>
  <cols>
    <col min="1" max="1" width="29.26953125" style="1" bestFit="1" customWidth="1"/>
    <col min="2" max="2" width="111" style="1" bestFit="1" customWidth="1"/>
    <col min="3" max="3" width="35.54296875" style="1" bestFit="1" customWidth="1"/>
    <col min="4" max="6" width="9.1796875" style="1"/>
    <col min="7" max="7" width="155.1796875" style="1" bestFit="1" customWidth="1"/>
    <col min="8" max="16384" width="9.1796875" style="1"/>
  </cols>
  <sheetData>
    <row r="1" spans="1:7" ht="23.5" x14ac:dyDescent="0.55000000000000004">
      <c r="A1" s="48" t="s">
        <v>1512</v>
      </c>
      <c r="B1" s="48" t="s">
        <v>1612</v>
      </c>
      <c r="C1" s="48" t="s">
        <v>1513</v>
      </c>
      <c r="G1" s="11" t="s">
        <v>3</v>
      </c>
    </row>
    <row r="2" spans="1:7" x14ac:dyDescent="0.35">
      <c r="A2" t="s">
        <v>1514</v>
      </c>
      <c r="B2" t="s">
        <v>1515</v>
      </c>
      <c r="C2" s="52"/>
      <c r="G2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"https://www.atptour.com/en/players/adam-kellner/k803/player-activity?year=all&amp;matchType=Singles";</v>
      </c>
    </row>
    <row r="3" spans="1:7" x14ac:dyDescent="0.35">
      <c r="A3" t="s">
        <v>1516</v>
      </c>
      <c r="B3" t="s">
        <v>1517</v>
      </c>
      <c r="C3" s="52"/>
      <c r="G3" s="45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"https://www.atptour.com/en/players/adam-vejmelka/v377/player-activity?year=all&amp;matchType=Singles";</v>
      </c>
    </row>
    <row r="4" spans="1:7" x14ac:dyDescent="0.35">
      <c r="A4" t="s">
        <v>1518</v>
      </c>
      <c r="B4" t="s">
        <v>1519</v>
      </c>
      <c r="C4" s="52"/>
      <c r="G4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"https://www.atptour.com/en/players/alexander-domijan/d878/player-activity?year=all&amp;matchType=Singles";</v>
      </c>
    </row>
    <row r="5" spans="1:7" x14ac:dyDescent="0.35">
      <c r="A5" t="s">
        <v>1520</v>
      </c>
      <c r="B5" t="s">
        <v>1521</v>
      </c>
      <c r="C5" s="52"/>
      <c r="G5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"https://www.atptour.com/en/players/alexander-lobkov/la45/player-activity?year=all&amp;matchType=Singles";</v>
      </c>
    </row>
    <row r="6" spans="1:7" x14ac:dyDescent="0.35">
      <c r="A6" t="s">
        <v>1522</v>
      </c>
      <c r="B6" t="s">
        <v>1523</v>
      </c>
      <c r="C6" s="52"/>
      <c r="G6" s="45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"https://www.atptour.com/en/players/andrew-fitzpatrick/f693/player-activity?year=all&amp;matchType=Singles";</v>
      </c>
    </row>
    <row r="7" spans="1:7" x14ac:dyDescent="0.35">
      <c r="A7" t="s">
        <v>1524</v>
      </c>
      <c r="B7" t="s">
        <v>1525</v>
      </c>
      <c r="C7" s="52"/>
      <c r="G7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"https://www.atptour.com/en/players/andrew-park/p505/player-activity?year=all&amp;matchType=Singles";</v>
      </c>
    </row>
    <row r="8" spans="1:7" x14ac:dyDescent="0.35">
      <c r="A8" t="s">
        <v>1526</v>
      </c>
      <c r="B8" t="s">
        <v>1527</v>
      </c>
      <c r="C8" t="s">
        <v>1613</v>
      </c>
      <c r="G8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"Right-Handed, Two-Handed Backhand" WHERE LinkPlayer = "https://www.atptour.com/en/players/arthur-fery/f0dm/player-activity?year=all&amp;matchType=Singles";</v>
      </c>
    </row>
    <row r="9" spans="1:7" x14ac:dyDescent="0.35">
      <c r="A9" t="s">
        <v>1528</v>
      </c>
      <c r="B9" t="s">
        <v>1529</v>
      </c>
      <c r="C9" s="52"/>
      <c r="G9" s="45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"https://www.atptour.com/en/players/bryan-koniecko/k859/player-activity?year=all&amp;matchType=Singles";</v>
      </c>
    </row>
    <row r="10" spans="1:7" x14ac:dyDescent="0.35">
      <c r="A10" t="s">
        <v>1530</v>
      </c>
      <c r="B10" t="s">
        <v>1531</v>
      </c>
      <c r="C10" s="52"/>
      <c r="G10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"https://www.atptour.com/en/players/charles-antoine-brezac/bf45/player-activity?year=all&amp;matchType=Singles";</v>
      </c>
    </row>
    <row r="11" spans="1:7" x14ac:dyDescent="0.35">
      <c r="A11" t="s">
        <v>1532</v>
      </c>
      <c r="B11" t="s">
        <v>1533</v>
      </c>
      <c r="C11" s="52"/>
      <c r="G11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"https://www.atptour.com/en/players/clement-reix/r852/player-activity?year=all&amp;matchType=Singles";</v>
      </c>
    </row>
    <row r="12" spans="1:7" hidden="1" x14ac:dyDescent="0.35">
      <c r="A12" t="s">
        <v>1534</v>
      </c>
      <c r="B12" t="s">
        <v>1535</v>
      </c>
      <c r="C12" s="52"/>
      <c r="G12" s="45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"https://www.atptour.com/en/players/dane-propoggia/pc29/player-activity?year=all&amp;matchType=Singles";</v>
      </c>
    </row>
    <row r="13" spans="1:7" hidden="1" x14ac:dyDescent="0.35">
      <c r="A13" t="s">
        <v>1536</v>
      </c>
      <c r="B13" t="s">
        <v>1537</v>
      </c>
      <c r="C13" s="52"/>
      <c r="G13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"https://www.atptour.com/en/players/david-brewer/b976/player-activity?year=all&amp;matchType=Singles";</v>
      </c>
    </row>
    <row r="14" spans="1:7" hidden="1" x14ac:dyDescent="0.35">
      <c r="A14" t="s">
        <v>1538</v>
      </c>
      <c r="B14" t="s">
        <v>1539</v>
      </c>
      <c r="C14" s="52"/>
      <c r="G14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"https://www.atptour.com/en/players/diego-alvarez/a366/player-activity?year=all&amp;matchType=Singles";</v>
      </c>
    </row>
    <row r="15" spans="1:7" hidden="1" x14ac:dyDescent="0.35">
      <c r="A15" t="s">
        <v>1540</v>
      </c>
      <c r="B15" t="s">
        <v>1541</v>
      </c>
      <c r="C15" s="52"/>
      <c r="G15" s="45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"https://www.atptour.com/en/players/edward-seator/sg50/player-activity?year=all&amp;matchType=Singles";</v>
      </c>
    </row>
    <row r="16" spans="1:7" hidden="1" x14ac:dyDescent="0.35">
      <c r="A16" t="s">
        <v>1542</v>
      </c>
      <c r="B16" t="s">
        <v>1543</v>
      </c>
      <c r="C16" s="52"/>
      <c r="G16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"https://www.atptour.com/en/players/florian-reynet/r895/player-activity?year=all&amp;matchType=Singles";</v>
      </c>
    </row>
    <row r="17" spans="1:7" hidden="1" x14ac:dyDescent="0.35">
      <c r="A17" t="s">
        <v>1544</v>
      </c>
      <c r="B17" t="s">
        <v>1545</v>
      </c>
      <c r="C17" s="52"/>
      <c r="G17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"https://www.atptour.com/en/players/hector-ruiz-cadenas/r640/player-activity?year=all&amp;matchType=Singles";</v>
      </c>
    </row>
    <row r="18" spans="1:7" hidden="1" x14ac:dyDescent="0.35">
      <c r="A18" t="s">
        <v>1546</v>
      </c>
      <c r="B18" t="s">
        <v>1547</v>
      </c>
      <c r="C18" s="52"/>
      <c r="G18" s="45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"https://www.atptour.com/en/players/james-may/m975/player-activity?year=all&amp;matchType=Singles";</v>
      </c>
    </row>
    <row r="19" spans="1:7" hidden="1" x14ac:dyDescent="0.35">
      <c r="A19" t="s">
        <v>1548</v>
      </c>
      <c r="B19" t="s">
        <v>1549</v>
      </c>
      <c r="C19" s="52"/>
      <c r="G19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"https://www.atptour.com/en/players/jeff-dadamo/d716/player-activity?year=all&amp;matchType=Singles";</v>
      </c>
    </row>
    <row r="20" spans="1:7" hidden="1" x14ac:dyDescent="0.35">
      <c r="A20" t="s">
        <v>1550</v>
      </c>
      <c r="B20" t="s">
        <v>1551</v>
      </c>
      <c r="C20" s="52"/>
      <c r="G20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"https://www.atptour.com/en/players/johannes-robert-van-overbeek/v692/player-activity?year=all&amp;matchType=Singles";</v>
      </c>
    </row>
    <row r="21" spans="1:7" x14ac:dyDescent="0.35">
      <c r="A21" t="s">
        <v>1552</v>
      </c>
      <c r="B21" t="s">
        <v>1553</v>
      </c>
      <c r="C21" s="53"/>
      <c r="G21" s="45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"https://www.atptour.com/en/players/joshua-crowe/ca46/player-activity?year=all&amp;matchType=Singles";</v>
      </c>
    </row>
    <row r="22" spans="1:7" x14ac:dyDescent="0.35">
      <c r="A22" t="s">
        <v>1554</v>
      </c>
      <c r="B22" t="s">
        <v>1555</v>
      </c>
      <c r="C22" s="52"/>
      <c r="G22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"https://www.atptour.com/en/players/kaden-hensel/h933/player-activity?year=all&amp;matchType=Singles";</v>
      </c>
    </row>
    <row r="23" spans="1:7" x14ac:dyDescent="0.35">
      <c r="A23" t="s">
        <v>1556</v>
      </c>
      <c r="B23" t="s">
        <v>1557</v>
      </c>
      <c r="C23" s="54"/>
      <c r="G23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"https://www.atptour.com/en/players/liang-chi-huang/ha03/player-activity?year=all&amp;matchType=Singles";</v>
      </c>
    </row>
    <row r="24" spans="1:7" x14ac:dyDescent="0.35">
      <c r="A24" t="s">
        <v>1558</v>
      </c>
      <c r="B24" t="s">
        <v>1559</v>
      </c>
      <c r="C24" s="54"/>
      <c r="G24" s="45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"https://www.atptour.com/en/players/ludovic-walter/w394/player-activity?year=all&amp;matchType=Singles";</v>
      </c>
    </row>
    <row r="25" spans="1:7" x14ac:dyDescent="0.35">
      <c r="A25" t="s">
        <v>1560</v>
      </c>
      <c r="B25" t="s">
        <v>1561</v>
      </c>
      <c r="C25" s="54"/>
      <c r="G25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"https://www.atptour.com/en/players/luigi-d'agord/d837/player-activity?year=all&amp;matchType=Singles";</v>
      </c>
    </row>
    <row r="26" spans="1:7" x14ac:dyDescent="0.35">
      <c r="A26" t="s">
        <v>1562</v>
      </c>
      <c r="B26" t="s">
        <v>1563</v>
      </c>
      <c r="C26" s="54"/>
      <c r="G26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"https://www.atptour.com/en/players/luke-jensen/j009/player-activity?year=all&amp;matchType=Singles";</v>
      </c>
    </row>
    <row r="27" spans="1:7" x14ac:dyDescent="0.35">
      <c r="A27" t="s">
        <v>1564</v>
      </c>
      <c r="B27" t="s">
        <v>1565</v>
      </c>
      <c r="C27" t="s">
        <v>1619</v>
      </c>
      <c r="G27" s="45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"Ambidextrous, Two-Handed Backhand" WHERE LinkPlayer = "https://www.atptour.com/en/players/marcin-gawron/g978/player-activity?year=all&amp;matchType=Singles";</v>
      </c>
    </row>
    <row r="28" spans="1:7" x14ac:dyDescent="0.35">
      <c r="A28" t="s">
        <v>1566</v>
      </c>
      <c r="B28" t="s">
        <v>1567</v>
      </c>
      <c r="C28" s="54"/>
      <c r="G28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"https://www.atptour.com/en/players/martin-vaisse/v790/player-activity?year=all&amp;matchType=Singles";</v>
      </c>
    </row>
    <row r="29" spans="1:7" x14ac:dyDescent="0.35">
      <c r="A29" t="s">
        <v>1568</v>
      </c>
      <c r="B29" t="s">
        <v>1569</v>
      </c>
      <c r="C29" s="54"/>
      <c r="G29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"https://www.atptour.com/en/players/matt-bruch/be10/player-activity?year=all&amp;matchType=Singles";</v>
      </c>
    </row>
    <row r="30" spans="1:7" x14ac:dyDescent="0.35">
      <c r="A30" t="s">
        <v>1570</v>
      </c>
      <c r="B30" t="s">
        <v>1571</v>
      </c>
      <c r="C30" s="54"/>
      <c r="G30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"https://www.atptour.com/en/players/matteo-marrai/me17/player-activity?year=all&amp;matchType=Singles";</v>
      </c>
    </row>
    <row r="31" spans="1:7" x14ac:dyDescent="0.35">
      <c r="A31" t="s">
        <v>1572</v>
      </c>
      <c r="B31" t="s">
        <v>1573</v>
      </c>
      <c r="C31" s="54"/>
      <c r="G31" s="45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"https://www.atptour.com/en/players/michel-koning/k667/player-activity?year=all&amp;matchType=Singles";</v>
      </c>
    </row>
    <row r="32" spans="1:7" x14ac:dyDescent="0.35">
      <c r="A32" t="s">
        <v>1574</v>
      </c>
      <c r="B32" t="s">
        <v>1575</v>
      </c>
      <c r="C32" s="54"/>
      <c r="G32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"https://www.atptour.com/en/players/miles-armstrong/a806/player-activity?year=all&amp;matchType=Singles";</v>
      </c>
    </row>
    <row r="33" spans="1:7" x14ac:dyDescent="0.35">
      <c r="A33" t="s">
        <v>1576</v>
      </c>
      <c r="B33" t="s">
        <v>1577</v>
      </c>
      <c r="C33" s="54"/>
      <c r="G33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"https://www.atptour.com/en/players/morgan-phillips/p728/player-activity?year=all&amp;matchType=Singles";</v>
      </c>
    </row>
    <row r="34" spans="1:7" x14ac:dyDescent="0.35">
      <c r="A34" t="s">
        <v>1578</v>
      </c>
      <c r="B34" t="s">
        <v>1579</v>
      </c>
      <c r="C34" s="54"/>
      <c r="G34" s="45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"https://www.atptour.com/en/players/neil-bamford/b953/player-activity?year=all&amp;matchType=Singles";</v>
      </c>
    </row>
    <row r="35" spans="1:7" x14ac:dyDescent="0.35">
      <c r="A35" t="s">
        <v>1580</v>
      </c>
      <c r="B35" t="s">
        <v>1581</v>
      </c>
      <c r="C35" s="54"/>
      <c r="G35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"https://www.atptour.com/en/players/nicolas-renavand/r588/player-activity?year=all&amp;matchType=Singles";</v>
      </c>
    </row>
    <row r="36" spans="1:7" x14ac:dyDescent="0.35">
      <c r="A36" t="s">
        <v>1582</v>
      </c>
      <c r="B36" t="s">
        <v>1583</v>
      </c>
      <c r="C36" s="54"/>
      <c r="G36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"https://www.atptour.com/en/players/nicolas-tourte/t323/player-activity?year=all&amp;matchType=Singles";</v>
      </c>
    </row>
    <row r="37" spans="1:7" x14ac:dyDescent="0.35">
      <c r="A37" t="s">
        <v>1584</v>
      </c>
      <c r="B37" t="s">
        <v>1585</v>
      </c>
      <c r="C37" s="54"/>
      <c r="G37" s="45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"https://www.atptour.com/en/players/nikita-kryvonos/k826/player-activity?year=all&amp;matchType=Singles";</v>
      </c>
    </row>
    <row r="38" spans="1:7" x14ac:dyDescent="0.35">
      <c r="A38" t="s">
        <v>1586</v>
      </c>
      <c r="B38" s="51" t="s">
        <v>1587</v>
      </c>
      <c r="C38" s="54"/>
      <c r="G38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"https://www.atptour.com/en/players/richard-irwin/i178/player-activity?year=all&amp;matchType=Singles";</v>
      </c>
    </row>
    <row r="39" spans="1:7" x14ac:dyDescent="0.35">
      <c r="A39" t="s">
        <v>1588</v>
      </c>
      <c r="B39" s="51" t="s">
        <v>1589</v>
      </c>
      <c r="C39" t="s">
        <v>1619</v>
      </c>
      <c r="G39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"Ambidextrous, Two-Handed Backhand" WHERE LinkPlayer = "https://www.atptour.com/en/players/roberto-arguello/a030/player-activity?year=all&amp;matchType=Singles";</v>
      </c>
    </row>
    <row r="40" spans="1:7" x14ac:dyDescent="0.35">
      <c r="A40" t="s">
        <v>1590</v>
      </c>
      <c r="B40" t="s">
        <v>1591</v>
      </c>
      <c r="C40" s="54"/>
      <c r="G40" s="45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"https://www.atptour.com/en/players/ryan-lipman/lb19/player-activity?year=all&amp;matchType=Singles";</v>
      </c>
    </row>
    <row r="41" spans="1:7" x14ac:dyDescent="0.35">
      <c r="A41" t="s">
        <v>1592</v>
      </c>
      <c r="B41" t="s">
        <v>1593</v>
      </c>
      <c r="C41" s="54"/>
      <c r="G41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"https://www.atptour.com/en/players/sean-berman/bh04/player-activity?year=all&amp;matchType=Singles";</v>
      </c>
    </row>
    <row r="42" spans="1:7" x14ac:dyDescent="0.35">
      <c r="A42" t="s">
        <v>1594</v>
      </c>
      <c r="B42" t="s">
        <v>1595</v>
      </c>
      <c r="C42" s="54"/>
      <c r="G42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"https://www.atptour.com/en/players/stefan-seifert/sg13/player-activity?year=all&amp;matchType=Singles";</v>
      </c>
    </row>
    <row r="43" spans="1:7" x14ac:dyDescent="0.35">
      <c r="A43" t="s">
        <v>1596</v>
      </c>
      <c r="B43" t="s">
        <v>1597</v>
      </c>
      <c r="C43" s="54"/>
      <c r="G43" s="45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"https://www.atptour.com/en/players/stefan-wauters/w306/player-activity?year=all&amp;matchType=Singles";</v>
      </c>
    </row>
    <row r="44" spans="1:7" x14ac:dyDescent="0.35">
      <c r="A44" t="s">
        <v>1598</v>
      </c>
      <c r="B44" t="s">
        <v>1599</v>
      </c>
      <c r="C44" s="54"/>
      <c r="G44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"https://www.atptour.com/en/players/stephane-piro/pc34/player-activity?year=all&amp;matchType=Singles";</v>
      </c>
    </row>
    <row r="45" spans="1:7" x14ac:dyDescent="0.35">
      <c r="A45" t="s">
        <v>1600</v>
      </c>
      <c r="B45" t="s">
        <v>1601</v>
      </c>
      <c r="C45" s="54"/>
      <c r="G45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"https://www.atptour.com/en/players/stephen-bass/bb68/player-activity?year=all&amp;matchType=Singles";</v>
      </c>
    </row>
    <row r="46" spans="1:7" x14ac:dyDescent="0.35">
      <c r="A46" t="s">
        <v>1602</v>
      </c>
      <c r="B46" s="51" t="s">
        <v>1603</v>
      </c>
      <c r="C46" s="54"/>
      <c r="G46" s="45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"https://www.atptour.com/en/players/theodoros-angelinos/a584/player-activity?year=all&amp;matchType=Singles";</v>
      </c>
    </row>
    <row r="47" spans="1:7" x14ac:dyDescent="0.35">
      <c r="A47" t="s">
        <v>1604</v>
      </c>
      <c r="B47" t="s">
        <v>1605</v>
      </c>
      <c r="C47" s="54"/>
      <c r="G47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"https://www.atptour.com/en/players/thomas-oger/o195/player-activity?year=all&amp;matchType=Singles";</v>
      </c>
    </row>
    <row r="48" spans="1:7" x14ac:dyDescent="0.35">
      <c r="A48" t="s">
        <v>1606</v>
      </c>
      <c r="B48" t="s">
        <v>1607</v>
      </c>
      <c r="C48" s="54"/>
      <c r="G48" s="4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"https://www.atptour.com/en/players/tiago-fernandes/f706/player-activity?year=all&amp;matchType=Singles";</v>
      </c>
    </row>
    <row r="49" spans="1:7" x14ac:dyDescent="0.35">
      <c r="A49" t="s">
        <v>1608</v>
      </c>
      <c r="B49" t="s">
        <v>1609</v>
      </c>
      <c r="C49" s="54"/>
      <c r="G49" s="45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"https://www.atptour.com/en/players/tom-rushby/r646/player-activity?year=all&amp;matchType=Singles";</v>
      </c>
    </row>
    <row r="50" spans="1:7" x14ac:dyDescent="0.35">
      <c r="A50" t="s">
        <v>1610</v>
      </c>
      <c r="B50" t="s">
        <v>1611</v>
      </c>
      <c r="C50" s="54"/>
      <c r="G50" s="14" t="str">
        <f>"UPDATE atp SET Hand = "&amp;CHAR(34)&amp;hands_grandslam_excel_3_12_2022[[#This Row],[Hand]]&amp;CHAR(34)&amp;" WHERE LinkPlayer = "&amp;CHAR(34)&amp;hands_grandslam_excel_3_12_2022[[#This Row],[Link]]&amp;CHAR(34)&amp;CHAR(59)</f>
        <v>UPDATE atp SET Hand = "" WHERE LinkPlayer = "https://www.atptour.com/en/players/travis-helgeson/h715/player-activity?year=all&amp;matchType=Singles";</v>
      </c>
    </row>
    <row r="52" spans="1:7" x14ac:dyDescent="0.35">
      <c r="B52" s="9" t="s">
        <v>820</v>
      </c>
      <c r="C52" s="10">
        <f>COUNTBLANK(hands_grandslam_excel_3_12_2022[Hand])</f>
        <v>46</v>
      </c>
    </row>
    <row r="53" spans="1:7" x14ac:dyDescent="0.35">
      <c r="B53" s="9" t="s">
        <v>1620</v>
      </c>
      <c r="C53" s="10">
        <f>COUNTA(hands_grandslam_excel_3_12_2022[Hand])</f>
        <v>3</v>
      </c>
    </row>
    <row r="60" spans="1:7" ht="23.5" x14ac:dyDescent="0.55000000000000004">
      <c r="A60" s="43"/>
      <c r="B60" s="43" t="s">
        <v>1621</v>
      </c>
    </row>
    <row r="61" spans="1:7" x14ac:dyDescent="0.35">
      <c r="B61" s="42" t="s">
        <v>1613</v>
      </c>
    </row>
    <row r="62" spans="1:7" x14ac:dyDescent="0.35">
      <c r="B62" s="42" t="s">
        <v>1614</v>
      </c>
    </row>
    <row r="63" spans="1:7" x14ac:dyDescent="0.35">
      <c r="B63" s="42" t="s">
        <v>1615</v>
      </c>
    </row>
    <row r="64" spans="1:7" x14ac:dyDescent="0.35">
      <c r="B64" s="42" t="s">
        <v>1616</v>
      </c>
    </row>
    <row r="65" spans="2:2" x14ac:dyDescent="0.35">
      <c r="B65" s="42" t="s">
        <v>1617</v>
      </c>
    </row>
    <row r="66" spans="2:2" x14ac:dyDescent="0.35">
      <c r="B66" s="42" t="s">
        <v>1618</v>
      </c>
    </row>
    <row r="67" spans="2:2" x14ac:dyDescent="0.35">
      <c r="B67" s="42" t="s">
        <v>1619</v>
      </c>
    </row>
  </sheetData>
  <dataValidations count="1">
    <dataValidation type="list" allowBlank="1" showInputMessage="1" showErrorMessage="1" sqref="C2:C50" xr:uid="{D59C1A6B-7C36-4016-8469-0B0A239855D0}">
      <formula1>$B$61:$B$67</formula1>
    </dataValidation>
  </dataValidations>
  <hyperlinks>
    <hyperlink ref="B38" r:id="rId1" xr:uid="{549B232C-CD1F-44E3-8398-D4332A2365E9}"/>
    <hyperlink ref="B39" r:id="rId2" xr:uid="{B6ADBCA9-AE00-4B19-80D3-EFCB86EA3D53}"/>
    <hyperlink ref="B46" r:id="rId3" xr:uid="{F09CB9B3-989B-4C93-8D3B-9320B68AB3C4}"/>
  </hyperlinks>
  <pageMargins left="0.7" right="0.7" top="0.75" bottom="0.75" header="0.3" footer="0.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4FA1-B972-4334-BB9A-F5692BAC56B1}">
  <sheetPr>
    <tabColor rgb="FF002060"/>
  </sheetPr>
  <dimension ref="A1:B250"/>
  <sheetViews>
    <sheetView zoomScale="145" zoomScaleNormal="145" workbookViewId="0">
      <selection activeCell="A143" sqref="A143"/>
    </sheetView>
  </sheetViews>
  <sheetFormatPr defaultRowHeight="14.5" x14ac:dyDescent="0.35"/>
  <cols>
    <col min="1" max="1" width="42.54296875" bestFit="1" customWidth="1"/>
    <col min="2" max="2" width="7.81640625" bestFit="1" customWidth="1"/>
  </cols>
  <sheetData>
    <row r="1" spans="1:2" x14ac:dyDescent="0.35">
      <c r="A1" t="s">
        <v>1251</v>
      </c>
      <c r="B1" t="s">
        <v>1252</v>
      </c>
    </row>
    <row r="2" spans="1:2" x14ac:dyDescent="0.35">
      <c r="A2" t="s">
        <v>821</v>
      </c>
      <c r="B2" t="s">
        <v>1253</v>
      </c>
    </row>
    <row r="3" spans="1:2" x14ac:dyDescent="0.35">
      <c r="A3" t="s">
        <v>822</v>
      </c>
      <c r="B3" t="s">
        <v>1254</v>
      </c>
    </row>
    <row r="4" spans="1:2" x14ac:dyDescent="0.35">
      <c r="A4" t="s">
        <v>823</v>
      </c>
      <c r="B4" t="s">
        <v>22</v>
      </c>
    </row>
    <row r="5" spans="1:2" x14ac:dyDescent="0.35">
      <c r="A5" t="s">
        <v>538</v>
      </c>
      <c r="B5" t="s">
        <v>1255</v>
      </c>
    </row>
    <row r="6" spans="1:2" x14ac:dyDescent="0.35">
      <c r="A6" t="s">
        <v>824</v>
      </c>
      <c r="B6" t="s">
        <v>1256</v>
      </c>
    </row>
    <row r="7" spans="1:2" x14ac:dyDescent="0.35">
      <c r="A7" t="s">
        <v>825</v>
      </c>
      <c r="B7" t="s">
        <v>1257</v>
      </c>
    </row>
    <row r="8" spans="1:2" x14ac:dyDescent="0.35">
      <c r="A8" t="s">
        <v>826</v>
      </c>
      <c r="B8" t="s">
        <v>1258</v>
      </c>
    </row>
    <row r="9" spans="1:2" x14ac:dyDescent="0.35">
      <c r="A9" t="s">
        <v>827</v>
      </c>
      <c r="B9" t="s">
        <v>1259</v>
      </c>
    </row>
    <row r="10" spans="1:2" x14ac:dyDescent="0.35">
      <c r="A10" t="s">
        <v>828</v>
      </c>
      <c r="B10" t="s">
        <v>1260</v>
      </c>
    </row>
    <row r="11" spans="1:2" x14ac:dyDescent="0.35">
      <c r="A11" t="s">
        <v>829</v>
      </c>
      <c r="B11" t="s">
        <v>1261</v>
      </c>
    </row>
    <row r="12" spans="1:2" x14ac:dyDescent="0.35">
      <c r="A12" t="s">
        <v>45</v>
      </c>
      <c r="B12" t="s">
        <v>996</v>
      </c>
    </row>
    <row r="13" spans="1:2" x14ac:dyDescent="0.35">
      <c r="A13" t="s">
        <v>812</v>
      </c>
      <c r="B13" t="s">
        <v>1262</v>
      </c>
    </row>
    <row r="14" spans="1:2" x14ac:dyDescent="0.35">
      <c r="A14" t="s">
        <v>830</v>
      </c>
      <c r="B14" t="s">
        <v>1263</v>
      </c>
    </row>
    <row r="15" spans="1:2" x14ac:dyDescent="0.35">
      <c r="A15" t="s">
        <v>15</v>
      </c>
      <c r="B15" t="s">
        <v>1264</v>
      </c>
    </row>
    <row r="16" spans="1:2" x14ac:dyDescent="0.35">
      <c r="A16" t="s">
        <v>301</v>
      </c>
      <c r="B16" t="s">
        <v>1265</v>
      </c>
    </row>
    <row r="17" spans="1:2" x14ac:dyDescent="0.35">
      <c r="A17" t="s">
        <v>831</v>
      </c>
      <c r="B17" t="s">
        <v>1266</v>
      </c>
    </row>
    <row r="18" spans="1:2" x14ac:dyDescent="0.35">
      <c r="A18" t="s">
        <v>299</v>
      </c>
      <c r="B18" t="s">
        <v>1267</v>
      </c>
    </row>
    <row r="19" spans="1:2" x14ac:dyDescent="0.35">
      <c r="A19" t="s">
        <v>832</v>
      </c>
      <c r="B19" t="s">
        <v>1268</v>
      </c>
    </row>
    <row r="20" spans="1:2" x14ac:dyDescent="0.35">
      <c r="A20" t="s">
        <v>833</v>
      </c>
      <c r="B20" t="s">
        <v>1269</v>
      </c>
    </row>
    <row r="21" spans="1:2" x14ac:dyDescent="0.35">
      <c r="A21" t="s">
        <v>128</v>
      </c>
      <c r="B21" t="s">
        <v>1270</v>
      </c>
    </row>
    <row r="22" spans="1:2" x14ac:dyDescent="0.35">
      <c r="A22" t="s">
        <v>72</v>
      </c>
      <c r="B22" t="s">
        <v>1271</v>
      </c>
    </row>
    <row r="23" spans="1:2" x14ac:dyDescent="0.35">
      <c r="A23" t="s">
        <v>124</v>
      </c>
      <c r="B23" t="s">
        <v>1272</v>
      </c>
    </row>
    <row r="24" spans="1:2" x14ac:dyDescent="0.35">
      <c r="A24" t="s">
        <v>834</v>
      </c>
      <c r="B24" t="s">
        <v>1273</v>
      </c>
    </row>
    <row r="25" spans="1:2" x14ac:dyDescent="0.35">
      <c r="A25" t="s">
        <v>835</v>
      </c>
      <c r="B25" t="s">
        <v>1274</v>
      </c>
    </row>
    <row r="26" spans="1:2" x14ac:dyDescent="0.35">
      <c r="A26" t="s">
        <v>836</v>
      </c>
      <c r="B26" t="s">
        <v>1275</v>
      </c>
    </row>
    <row r="27" spans="1:2" x14ac:dyDescent="0.35">
      <c r="A27" t="s">
        <v>837</v>
      </c>
      <c r="B27" t="s">
        <v>1276</v>
      </c>
    </row>
    <row r="28" spans="1:2" x14ac:dyDescent="0.35">
      <c r="A28" t="s">
        <v>100</v>
      </c>
      <c r="B28" t="s">
        <v>1277</v>
      </c>
    </row>
    <row r="29" spans="1:2" x14ac:dyDescent="0.35">
      <c r="A29" t="s">
        <v>838</v>
      </c>
      <c r="B29" t="s">
        <v>1278</v>
      </c>
    </row>
    <row r="30" spans="1:2" x14ac:dyDescent="0.35">
      <c r="A30" t="s">
        <v>106</v>
      </c>
      <c r="B30" t="s">
        <v>1279</v>
      </c>
    </row>
    <row r="31" spans="1:2" x14ac:dyDescent="0.35">
      <c r="A31" t="s">
        <v>839</v>
      </c>
      <c r="B31" t="s">
        <v>1280</v>
      </c>
    </row>
    <row r="32" spans="1:2" x14ac:dyDescent="0.35">
      <c r="A32" t="s">
        <v>840</v>
      </c>
      <c r="B32" t="s">
        <v>1281</v>
      </c>
    </row>
    <row r="33" spans="1:2" x14ac:dyDescent="0.35">
      <c r="A33" t="s">
        <v>84</v>
      </c>
      <c r="B33" t="s">
        <v>1282</v>
      </c>
    </row>
    <row r="34" spans="1:2" x14ac:dyDescent="0.35">
      <c r="A34" t="s">
        <v>841</v>
      </c>
      <c r="B34" t="s">
        <v>1283</v>
      </c>
    </row>
    <row r="35" spans="1:2" x14ac:dyDescent="0.35">
      <c r="A35" t="s">
        <v>842</v>
      </c>
      <c r="B35" t="s">
        <v>1284</v>
      </c>
    </row>
    <row r="36" spans="1:2" x14ac:dyDescent="0.35">
      <c r="A36" t="s">
        <v>51</v>
      </c>
      <c r="B36" t="s">
        <v>1285</v>
      </c>
    </row>
    <row r="37" spans="1:2" x14ac:dyDescent="0.35">
      <c r="A37" t="s">
        <v>843</v>
      </c>
      <c r="B37" t="s">
        <v>1286</v>
      </c>
    </row>
    <row r="38" spans="1:2" x14ac:dyDescent="0.35">
      <c r="A38" t="s">
        <v>293</v>
      </c>
      <c r="B38" t="s">
        <v>1287</v>
      </c>
    </row>
    <row r="39" spans="1:2" x14ac:dyDescent="0.35">
      <c r="A39" t="s">
        <v>152</v>
      </c>
      <c r="B39" t="s">
        <v>1288</v>
      </c>
    </row>
    <row r="40" spans="1:2" x14ac:dyDescent="0.35">
      <c r="A40" t="s">
        <v>844</v>
      </c>
      <c r="B40" t="s">
        <v>1289</v>
      </c>
    </row>
    <row r="41" spans="1:2" x14ac:dyDescent="0.35">
      <c r="A41" t="s">
        <v>146</v>
      </c>
      <c r="B41" t="s">
        <v>140</v>
      </c>
    </row>
    <row r="42" spans="1:2" x14ac:dyDescent="0.35">
      <c r="A42" t="s">
        <v>845</v>
      </c>
      <c r="B42" t="s">
        <v>1290</v>
      </c>
    </row>
    <row r="43" spans="1:2" x14ac:dyDescent="0.35">
      <c r="A43" t="s">
        <v>846</v>
      </c>
      <c r="B43" t="s">
        <v>1291</v>
      </c>
    </row>
    <row r="44" spans="1:2" x14ac:dyDescent="0.35">
      <c r="A44" t="s">
        <v>847</v>
      </c>
      <c r="B44" t="s">
        <v>1292</v>
      </c>
    </row>
    <row r="45" spans="1:2" x14ac:dyDescent="0.35">
      <c r="A45" t="s">
        <v>848</v>
      </c>
      <c r="B45" t="s">
        <v>1293</v>
      </c>
    </row>
    <row r="46" spans="1:2" x14ac:dyDescent="0.35">
      <c r="A46" t="s">
        <v>363</v>
      </c>
      <c r="B46" t="s">
        <v>1294</v>
      </c>
    </row>
    <row r="47" spans="1:2" x14ac:dyDescent="0.35">
      <c r="A47" t="s">
        <v>221</v>
      </c>
      <c r="B47" t="s">
        <v>1295</v>
      </c>
    </row>
    <row r="48" spans="1:2" x14ac:dyDescent="0.35">
      <c r="A48" t="s">
        <v>849</v>
      </c>
      <c r="B48" t="s">
        <v>1296</v>
      </c>
    </row>
    <row r="49" spans="1:2" x14ac:dyDescent="0.35">
      <c r="A49" t="s">
        <v>850</v>
      </c>
      <c r="B49" t="s">
        <v>1297</v>
      </c>
    </row>
    <row r="50" spans="1:2" x14ac:dyDescent="0.35">
      <c r="A50" t="s">
        <v>97</v>
      </c>
      <c r="B50" t="s">
        <v>186</v>
      </c>
    </row>
    <row r="51" spans="1:2" x14ac:dyDescent="0.35">
      <c r="A51" t="s">
        <v>851</v>
      </c>
      <c r="B51" t="s">
        <v>1298</v>
      </c>
    </row>
    <row r="52" spans="1:2" x14ac:dyDescent="0.35">
      <c r="A52" t="s">
        <v>852</v>
      </c>
      <c r="B52" t="s">
        <v>1299</v>
      </c>
    </row>
    <row r="53" spans="1:2" x14ac:dyDescent="0.35">
      <c r="A53" t="s">
        <v>388</v>
      </c>
      <c r="B53" t="s">
        <v>1300</v>
      </c>
    </row>
    <row r="54" spans="1:2" x14ac:dyDescent="0.35">
      <c r="A54" t="s">
        <v>853</v>
      </c>
      <c r="B54" t="s">
        <v>1301</v>
      </c>
    </row>
    <row r="55" spans="1:2" x14ac:dyDescent="0.35">
      <c r="A55" t="s">
        <v>854</v>
      </c>
      <c r="B55" t="s">
        <v>1302</v>
      </c>
    </row>
    <row r="56" spans="1:2" x14ac:dyDescent="0.35">
      <c r="A56" t="s">
        <v>5</v>
      </c>
      <c r="B56" t="s">
        <v>1303</v>
      </c>
    </row>
    <row r="57" spans="1:2" x14ac:dyDescent="0.35">
      <c r="A57" t="s">
        <v>682</v>
      </c>
      <c r="B57" t="s">
        <v>1304</v>
      </c>
    </row>
    <row r="58" spans="1:2" x14ac:dyDescent="0.35">
      <c r="A58" t="s">
        <v>327</v>
      </c>
      <c r="B58" t="s">
        <v>1305</v>
      </c>
    </row>
    <row r="59" spans="1:2" x14ac:dyDescent="0.35">
      <c r="A59" t="s">
        <v>855</v>
      </c>
      <c r="B59" t="s">
        <v>1306</v>
      </c>
    </row>
    <row r="60" spans="1:2" x14ac:dyDescent="0.35">
      <c r="A60" t="s">
        <v>856</v>
      </c>
      <c r="B60" t="s">
        <v>1307</v>
      </c>
    </row>
    <row r="61" spans="1:2" x14ac:dyDescent="0.35">
      <c r="A61" t="s">
        <v>131</v>
      </c>
      <c r="B61" t="s">
        <v>1308</v>
      </c>
    </row>
    <row r="62" spans="1:2" x14ac:dyDescent="0.35">
      <c r="A62" t="s">
        <v>270</v>
      </c>
      <c r="B62" t="s">
        <v>1309</v>
      </c>
    </row>
    <row r="63" spans="1:2" x14ac:dyDescent="0.35">
      <c r="A63" t="s">
        <v>857</v>
      </c>
      <c r="B63" t="s">
        <v>1310</v>
      </c>
    </row>
    <row r="64" spans="1:2" x14ac:dyDescent="0.35">
      <c r="A64" t="s">
        <v>858</v>
      </c>
      <c r="B64" t="s">
        <v>1311</v>
      </c>
    </row>
    <row r="65" spans="1:2" x14ac:dyDescent="0.35">
      <c r="A65" t="s">
        <v>234</v>
      </c>
      <c r="B65" t="s">
        <v>1312</v>
      </c>
    </row>
    <row r="66" spans="1:2" x14ac:dyDescent="0.35">
      <c r="A66" t="s">
        <v>312</v>
      </c>
      <c r="B66" t="s">
        <v>1313</v>
      </c>
    </row>
    <row r="67" spans="1:2" x14ac:dyDescent="0.35">
      <c r="A67" t="s">
        <v>27</v>
      </c>
      <c r="B67" t="s">
        <v>1314</v>
      </c>
    </row>
    <row r="68" spans="1:2" x14ac:dyDescent="0.35">
      <c r="A68" t="s">
        <v>859</v>
      </c>
      <c r="B68" t="s">
        <v>1315</v>
      </c>
    </row>
    <row r="69" spans="1:2" x14ac:dyDescent="0.35">
      <c r="A69" t="s">
        <v>860</v>
      </c>
      <c r="B69" t="s">
        <v>1316</v>
      </c>
    </row>
    <row r="70" spans="1:2" x14ac:dyDescent="0.35">
      <c r="A70" t="s">
        <v>861</v>
      </c>
      <c r="B70" t="s">
        <v>1317</v>
      </c>
    </row>
    <row r="71" spans="1:2" x14ac:dyDescent="0.35">
      <c r="A71" t="s">
        <v>710</v>
      </c>
      <c r="B71" t="s">
        <v>1318</v>
      </c>
    </row>
    <row r="72" spans="1:2" x14ac:dyDescent="0.35">
      <c r="A72" t="s">
        <v>862</v>
      </c>
      <c r="B72" t="s">
        <v>1319</v>
      </c>
    </row>
    <row r="73" spans="1:2" x14ac:dyDescent="0.35">
      <c r="A73" t="s">
        <v>863</v>
      </c>
      <c r="B73" t="s">
        <v>1320</v>
      </c>
    </row>
    <row r="74" spans="1:2" x14ac:dyDescent="0.35">
      <c r="A74" t="s">
        <v>864</v>
      </c>
      <c r="B74" t="s">
        <v>1321</v>
      </c>
    </row>
    <row r="75" spans="1:2" x14ac:dyDescent="0.35">
      <c r="A75" t="s">
        <v>865</v>
      </c>
      <c r="B75" t="s">
        <v>1322</v>
      </c>
    </row>
    <row r="76" spans="1:2" x14ac:dyDescent="0.35">
      <c r="A76" t="s">
        <v>330</v>
      </c>
      <c r="B76" t="s">
        <v>1323</v>
      </c>
    </row>
    <row r="77" spans="1:2" x14ac:dyDescent="0.35">
      <c r="A77" t="s">
        <v>17</v>
      </c>
      <c r="B77" t="s">
        <v>1324</v>
      </c>
    </row>
    <row r="78" spans="1:2" x14ac:dyDescent="0.35">
      <c r="A78" t="s">
        <v>866</v>
      </c>
      <c r="B78" t="s">
        <v>1325</v>
      </c>
    </row>
    <row r="79" spans="1:2" x14ac:dyDescent="0.35">
      <c r="A79" t="s">
        <v>867</v>
      </c>
      <c r="B79" t="s">
        <v>1326</v>
      </c>
    </row>
    <row r="80" spans="1:2" x14ac:dyDescent="0.35">
      <c r="A80" t="s">
        <v>868</v>
      </c>
      <c r="B80" t="s">
        <v>1327</v>
      </c>
    </row>
    <row r="81" spans="1:2" x14ac:dyDescent="0.35">
      <c r="A81" t="s">
        <v>869</v>
      </c>
      <c r="B81" t="s">
        <v>280</v>
      </c>
    </row>
    <row r="82" spans="1:2" x14ac:dyDescent="0.35">
      <c r="A82" t="s">
        <v>870</v>
      </c>
      <c r="B82" t="s">
        <v>1328</v>
      </c>
    </row>
    <row r="83" spans="1:2" x14ac:dyDescent="0.35">
      <c r="A83" t="s">
        <v>871</v>
      </c>
      <c r="B83" t="s">
        <v>1329</v>
      </c>
    </row>
    <row r="84" spans="1:2" x14ac:dyDescent="0.35">
      <c r="A84" t="s">
        <v>11</v>
      </c>
      <c r="B84" t="s">
        <v>1330</v>
      </c>
    </row>
    <row r="85" spans="1:2" x14ac:dyDescent="0.35">
      <c r="A85" t="s">
        <v>9</v>
      </c>
      <c r="B85" t="s">
        <v>1331</v>
      </c>
    </row>
    <row r="86" spans="1:2" x14ac:dyDescent="0.35">
      <c r="A86" t="s">
        <v>872</v>
      </c>
      <c r="B86" t="s">
        <v>1332</v>
      </c>
    </row>
    <row r="87" spans="1:2" x14ac:dyDescent="0.35">
      <c r="A87" t="s">
        <v>873</v>
      </c>
      <c r="B87" t="s">
        <v>1333</v>
      </c>
    </row>
    <row r="88" spans="1:2" x14ac:dyDescent="0.35">
      <c r="A88" t="s">
        <v>874</v>
      </c>
      <c r="B88" t="s">
        <v>1334</v>
      </c>
    </row>
    <row r="89" spans="1:2" x14ac:dyDescent="0.35">
      <c r="A89" t="s">
        <v>875</v>
      </c>
      <c r="B89" t="s">
        <v>1335</v>
      </c>
    </row>
    <row r="90" spans="1:2" x14ac:dyDescent="0.35">
      <c r="A90" t="s">
        <v>876</v>
      </c>
      <c r="B90" t="s">
        <v>1336</v>
      </c>
    </row>
    <row r="91" spans="1:2" x14ac:dyDescent="0.35">
      <c r="A91" t="s">
        <v>877</v>
      </c>
      <c r="B91" t="s">
        <v>1337</v>
      </c>
    </row>
    <row r="92" spans="1:2" x14ac:dyDescent="0.35">
      <c r="A92" t="s">
        <v>310</v>
      </c>
      <c r="B92" t="s">
        <v>1338</v>
      </c>
    </row>
    <row r="93" spans="1:2" x14ac:dyDescent="0.35">
      <c r="A93" t="s">
        <v>878</v>
      </c>
      <c r="B93" t="s">
        <v>1339</v>
      </c>
    </row>
    <row r="94" spans="1:2" x14ac:dyDescent="0.35">
      <c r="A94" t="s">
        <v>879</v>
      </c>
      <c r="B94" t="s">
        <v>1340</v>
      </c>
    </row>
    <row r="95" spans="1:2" x14ac:dyDescent="0.35">
      <c r="A95" t="s">
        <v>880</v>
      </c>
      <c r="B95" t="s">
        <v>1341</v>
      </c>
    </row>
    <row r="96" spans="1:2" x14ac:dyDescent="0.35">
      <c r="A96" t="s">
        <v>881</v>
      </c>
      <c r="B96" t="s">
        <v>1342</v>
      </c>
    </row>
    <row r="97" spans="1:2" x14ac:dyDescent="0.35">
      <c r="A97" t="s">
        <v>572</v>
      </c>
      <c r="B97" t="s">
        <v>1343</v>
      </c>
    </row>
    <row r="98" spans="1:2" x14ac:dyDescent="0.35">
      <c r="A98" t="s">
        <v>882</v>
      </c>
      <c r="B98" t="s">
        <v>1344</v>
      </c>
    </row>
    <row r="99" spans="1:2" x14ac:dyDescent="0.35">
      <c r="A99" t="s">
        <v>883</v>
      </c>
      <c r="B99" t="s">
        <v>760</v>
      </c>
    </row>
    <row r="100" spans="1:2" x14ac:dyDescent="0.35">
      <c r="A100" t="s">
        <v>884</v>
      </c>
      <c r="B100" t="s">
        <v>1345</v>
      </c>
    </row>
    <row r="101" spans="1:2" x14ac:dyDescent="0.35">
      <c r="A101" t="s">
        <v>885</v>
      </c>
      <c r="B101" t="s">
        <v>1346</v>
      </c>
    </row>
    <row r="102" spans="1:2" x14ac:dyDescent="0.35">
      <c r="A102" t="s">
        <v>135</v>
      </c>
      <c r="B102" t="s">
        <v>1347</v>
      </c>
    </row>
    <row r="103" spans="1:2" x14ac:dyDescent="0.35">
      <c r="A103" t="s">
        <v>886</v>
      </c>
      <c r="B103" t="s">
        <v>1348</v>
      </c>
    </row>
    <row r="104" spans="1:2" x14ac:dyDescent="0.35">
      <c r="A104" t="s">
        <v>86</v>
      </c>
      <c r="B104" t="s">
        <v>360</v>
      </c>
    </row>
    <row r="105" spans="1:2" x14ac:dyDescent="0.35">
      <c r="A105" t="s">
        <v>631</v>
      </c>
      <c r="B105" t="s">
        <v>1349</v>
      </c>
    </row>
    <row r="106" spans="1:2" x14ac:dyDescent="0.35">
      <c r="A106" t="s">
        <v>253</v>
      </c>
      <c r="B106" t="s">
        <v>1350</v>
      </c>
    </row>
    <row r="107" spans="1:2" x14ac:dyDescent="0.35">
      <c r="A107" t="s">
        <v>887</v>
      </c>
      <c r="B107" t="s">
        <v>1351</v>
      </c>
    </row>
    <row r="108" spans="1:2" x14ac:dyDescent="0.35">
      <c r="A108" t="s">
        <v>80</v>
      </c>
      <c r="B108" t="s">
        <v>1352</v>
      </c>
    </row>
    <row r="109" spans="1:2" x14ac:dyDescent="0.35">
      <c r="A109" t="s">
        <v>888</v>
      </c>
      <c r="B109" t="s">
        <v>1353</v>
      </c>
    </row>
    <row r="110" spans="1:2" x14ac:dyDescent="0.35">
      <c r="A110" t="s">
        <v>317</v>
      </c>
      <c r="B110" t="s">
        <v>356</v>
      </c>
    </row>
    <row r="111" spans="1:2" x14ac:dyDescent="0.35">
      <c r="A111" t="s">
        <v>25</v>
      </c>
      <c r="B111" t="s">
        <v>1354</v>
      </c>
    </row>
    <row r="112" spans="1:2" x14ac:dyDescent="0.35">
      <c r="A112" t="s">
        <v>889</v>
      </c>
      <c r="B112" t="s">
        <v>1355</v>
      </c>
    </row>
    <row r="113" spans="1:2" x14ac:dyDescent="0.35">
      <c r="A113" t="s">
        <v>275</v>
      </c>
      <c r="B113" t="s">
        <v>1356</v>
      </c>
    </row>
    <row r="114" spans="1:2" x14ac:dyDescent="0.35">
      <c r="A114" t="s">
        <v>890</v>
      </c>
      <c r="B114" t="s">
        <v>1357</v>
      </c>
    </row>
    <row r="115" spans="1:2" x14ac:dyDescent="0.35">
      <c r="A115" t="s">
        <v>891</v>
      </c>
      <c r="B115" t="s">
        <v>1358</v>
      </c>
    </row>
    <row r="116" spans="1:2" x14ac:dyDescent="0.35">
      <c r="A116" t="s">
        <v>20</v>
      </c>
      <c r="B116" t="s">
        <v>1359</v>
      </c>
    </row>
    <row r="117" spans="1:2" x14ac:dyDescent="0.35">
      <c r="A117" t="s">
        <v>892</v>
      </c>
      <c r="B117" t="s">
        <v>1360</v>
      </c>
    </row>
    <row r="118" spans="1:2" x14ac:dyDescent="0.35">
      <c r="A118" t="s">
        <v>893</v>
      </c>
      <c r="B118" t="s">
        <v>1361</v>
      </c>
    </row>
    <row r="119" spans="1:2" x14ac:dyDescent="0.35">
      <c r="A119" t="s">
        <v>35</v>
      </c>
      <c r="B119" t="s">
        <v>1362</v>
      </c>
    </row>
    <row r="120" spans="1:2" x14ac:dyDescent="0.35">
      <c r="A120" t="s">
        <v>39</v>
      </c>
      <c r="B120" t="s">
        <v>1363</v>
      </c>
    </row>
    <row r="121" spans="1:2" x14ac:dyDescent="0.35">
      <c r="A121" t="s">
        <v>894</v>
      </c>
      <c r="B121" t="s">
        <v>1364</v>
      </c>
    </row>
    <row r="122" spans="1:2" x14ac:dyDescent="0.35">
      <c r="A122" t="s">
        <v>895</v>
      </c>
      <c r="B122" t="s">
        <v>1365</v>
      </c>
    </row>
    <row r="123" spans="1:2" x14ac:dyDescent="0.35">
      <c r="A123" t="s">
        <v>896</v>
      </c>
      <c r="B123" t="s">
        <v>405</v>
      </c>
    </row>
    <row r="124" spans="1:2" x14ac:dyDescent="0.35">
      <c r="A124" t="s">
        <v>897</v>
      </c>
      <c r="B124" t="s">
        <v>1366</v>
      </c>
    </row>
    <row r="125" spans="1:2" x14ac:dyDescent="0.35">
      <c r="A125" t="s">
        <v>898</v>
      </c>
      <c r="B125" t="s">
        <v>1367</v>
      </c>
    </row>
    <row r="126" spans="1:2" x14ac:dyDescent="0.35">
      <c r="A126" t="s">
        <v>899</v>
      </c>
      <c r="B126" t="s">
        <v>1368</v>
      </c>
    </row>
    <row r="127" spans="1:2" x14ac:dyDescent="0.35">
      <c r="A127" t="s">
        <v>900</v>
      </c>
      <c r="B127" t="s">
        <v>1369</v>
      </c>
    </row>
    <row r="128" spans="1:2" x14ac:dyDescent="0.35">
      <c r="A128" t="s">
        <v>901</v>
      </c>
      <c r="B128" t="s">
        <v>1370</v>
      </c>
    </row>
    <row r="129" spans="1:2" x14ac:dyDescent="0.35">
      <c r="A129" t="s">
        <v>902</v>
      </c>
      <c r="B129" t="s">
        <v>1371</v>
      </c>
    </row>
    <row r="130" spans="1:2" x14ac:dyDescent="0.35">
      <c r="A130" t="s">
        <v>667</v>
      </c>
      <c r="B130" t="s">
        <v>1372</v>
      </c>
    </row>
    <row r="131" spans="1:2" x14ac:dyDescent="0.35">
      <c r="A131" t="s">
        <v>903</v>
      </c>
      <c r="B131" t="s">
        <v>1373</v>
      </c>
    </row>
    <row r="132" spans="1:2" x14ac:dyDescent="0.35">
      <c r="A132" t="s">
        <v>904</v>
      </c>
      <c r="B132" t="s">
        <v>468</v>
      </c>
    </row>
    <row r="133" spans="1:2" x14ac:dyDescent="0.35">
      <c r="A133" t="s">
        <v>440</v>
      </c>
      <c r="B133" t="s">
        <v>1374</v>
      </c>
    </row>
    <row r="134" spans="1:2" x14ac:dyDescent="0.35">
      <c r="A134" t="s">
        <v>41</v>
      </c>
      <c r="B134" t="s">
        <v>1375</v>
      </c>
    </row>
    <row r="135" spans="1:2" x14ac:dyDescent="0.35">
      <c r="A135" t="s">
        <v>905</v>
      </c>
      <c r="B135" t="s">
        <v>1376</v>
      </c>
    </row>
    <row r="136" spans="1:2" x14ac:dyDescent="0.35">
      <c r="A136" t="s">
        <v>906</v>
      </c>
      <c r="B136" t="s">
        <v>1377</v>
      </c>
    </row>
    <row r="137" spans="1:2" x14ac:dyDescent="0.35">
      <c r="A137" t="s">
        <v>907</v>
      </c>
      <c r="B137" t="s">
        <v>1378</v>
      </c>
    </row>
    <row r="138" spans="1:2" x14ac:dyDescent="0.35">
      <c r="A138" t="s">
        <v>908</v>
      </c>
      <c r="B138" t="s">
        <v>1379</v>
      </c>
    </row>
    <row r="139" spans="1:2" x14ac:dyDescent="0.35">
      <c r="A139" t="s">
        <v>909</v>
      </c>
      <c r="B139" t="s">
        <v>1380</v>
      </c>
    </row>
    <row r="140" spans="1:2" x14ac:dyDescent="0.35">
      <c r="A140" t="s">
        <v>910</v>
      </c>
      <c r="B140" t="s">
        <v>1381</v>
      </c>
    </row>
    <row r="141" spans="1:2" x14ac:dyDescent="0.35">
      <c r="A141" t="s">
        <v>911</v>
      </c>
      <c r="B141" t="s">
        <v>1382</v>
      </c>
    </row>
    <row r="142" spans="1:2" x14ac:dyDescent="0.35">
      <c r="A142" t="s">
        <v>912</v>
      </c>
      <c r="B142" t="s">
        <v>1383</v>
      </c>
    </row>
    <row r="143" spans="1:2" x14ac:dyDescent="0.35">
      <c r="A143" t="s">
        <v>913</v>
      </c>
      <c r="B143" t="s">
        <v>1384</v>
      </c>
    </row>
    <row r="144" spans="1:2" x14ac:dyDescent="0.35">
      <c r="A144" t="s">
        <v>914</v>
      </c>
      <c r="B144" t="s">
        <v>1385</v>
      </c>
    </row>
    <row r="145" spans="1:2" x14ac:dyDescent="0.35">
      <c r="A145" t="s">
        <v>7</v>
      </c>
      <c r="B145" t="s">
        <v>1386</v>
      </c>
    </row>
    <row r="146" spans="1:2" x14ac:dyDescent="0.35">
      <c r="A146" t="s">
        <v>915</v>
      </c>
      <c r="B146" t="s">
        <v>1387</v>
      </c>
    </row>
    <row r="147" spans="1:2" x14ac:dyDescent="0.35">
      <c r="A147" t="s">
        <v>177</v>
      </c>
      <c r="B147" t="s">
        <v>1388</v>
      </c>
    </row>
    <row r="148" spans="1:2" x14ac:dyDescent="0.35">
      <c r="A148" t="s">
        <v>916</v>
      </c>
      <c r="B148" t="s">
        <v>1389</v>
      </c>
    </row>
    <row r="149" spans="1:2" x14ac:dyDescent="0.35">
      <c r="A149" t="s">
        <v>917</v>
      </c>
      <c r="B149" t="s">
        <v>466</v>
      </c>
    </row>
    <row r="150" spans="1:2" x14ac:dyDescent="0.35">
      <c r="A150" t="s">
        <v>918</v>
      </c>
      <c r="B150" t="s">
        <v>1390</v>
      </c>
    </row>
    <row r="151" spans="1:2" x14ac:dyDescent="0.35">
      <c r="A151" t="s">
        <v>919</v>
      </c>
      <c r="B151" t="s">
        <v>480</v>
      </c>
    </row>
    <row r="152" spans="1:2" x14ac:dyDescent="0.35">
      <c r="A152" t="s">
        <v>920</v>
      </c>
      <c r="B152" t="s">
        <v>437</v>
      </c>
    </row>
    <row r="153" spans="1:2" x14ac:dyDescent="0.35">
      <c r="A153" t="s">
        <v>921</v>
      </c>
      <c r="B153" t="s">
        <v>1391</v>
      </c>
    </row>
    <row r="154" spans="1:2" x14ac:dyDescent="0.35">
      <c r="A154" t="s">
        <v>922</v>
      </c>
      <c r="B154" t="s">
        <v>1392</v>
      </c>
    </row>
    <row r="155" spans="1:2" x14ac:dyDescent="0.35">
      <c r="A155" t="s">
        <v>801</v>
      </c>
      <c r="B155" t="s">
        <v>1393</v>
      </c>
    </row>
    <row r="156" spans="1:2" x14ac:dyDescent="0.35">
      <c r="A156" t="s">
        <v>923</v>
      </c>
      <c r="B156" t="s">
        <v>1394</v>
      </c>
    </row>
    <row r="157" spans="1:2" x14ac:dyDescent="0.35">
      <c r="A157" t="s">
        <v>924</v>
      </c>
      <c r="B157" t="s">
        <v>1395</v>
      </c>
    </row>
    <row r="158" spans="1:2" x14ac:dyDescent="0.35">
      <c r="A158" t="s">
        <v>31</v>
      </c>
      <c r="B158" t="s">
        <v>1396</v>
      </c>
    </row>
    <row r="159" spans="1:2" x14ac:dyDescent="0.35">
      <c r="A159" t="s">
        <v>925</v>
      </c>
      <c r="B159" t="s">
        <v>492</v>
      </c>
    </row>
    <row r="160" spans="1:2" x14ac:dyDescent="0.35">
      <c r="A160" t="s">
        <v>55</v>
      </c>
      <c r="B160" t="s">
        <v>1139</v>
      </c>
    </row>
    <row r="161" spans="1:2" x14ac:dyDescent="0.35">
      <c r="A161" t="s">
        <v>926</v>
      </c>
      <c r="B161" t="s">
        <v>1397</v>
      </c>
    </row>
    <row r="162" spans="1:2" x14ac:dyDescent="0.35">
      <c r="A162" t="s">
        <v>927</v>
      </c>
      <c r="B162" t="s">
        <v>1398</v>
      </c>
    </row>
    <row r="163" spans="1:2" x14ac:dyDescent="0.35">
      <c r="A163" t="s">
        <v>928</v>
      </c>
      <c r="B163" t="s">
        <v>1399</v>
      </c>
    </row>
    <row r="164" spans="1:2" x14ac:dyDescent="0.35">
      <c r="A164" t="s">
        <v>929</v>
      </c>
      <c r="B164" t="s">
        <v>1400</v>
      </c>
    </row>
    <row r="165" spans="1:2" x14ac:dyDescent="0.35">
      <c r="A165" t="s">
        <v>930</v>
      </c>
      <c r="B165" t="s">
        <v>1401</v>
      </c>
    </row>
    <row r="166" spans="1:2" x14ac:dyDescent="0.35">
      <c r="A166" t="s">
        <v>625</v>
      </c>
      <c r="B166" t="s">
        <v>1402</v>
      </c>
    </row>
    <row r="167" spans="1:2" x14ac:dyDescent="0.35">
      <c r="A167" t="s">
        <v>931</v>
      </c>
      <c r="B167" t="s">
        <v>1403</v>
      </c>
    </row>
    <row r="168" spans="1:2" x14ac:dyDescent="0.35">
      <c r="A168" t="s">
        <v>932</v>
      </c>
      <c r="B168" t="s">
        <v>1404</v>
      </c>
    </row>
    <row r="169" spans="1:2" x14ac:dyDescent="0.35">
      <c r="A169" t="s">
        <v>933</v>
      </c>
      <c r="B169" t="s">
        <v>1405</v>
      </c>
    </row>
    <row r="170" spans="1:2" x14ac:dyDescent="0.35">
      <c r="A170" t="s">
        <v>934</v>
      </c>
      <c r="B170" t="s">
        <v>1406</v>
      </c>
    </row>
    <row r="171" spans="1:2" x14ac:dyDescent="0.35">
      <c r="A171" t="s">
        <v>935</v>
      </c>
      <c r="B171" t="s">
        <v>1407</v>
      </c>
    </row>
    <row r="172" spans="1:2" x14ac:dyDescent="0.35">
      <c r="A172" t="s">
        <v>936</v>
      </c>
      <c r="B172" t="s">
        <v>546</v>
      </c>
    </row>
    <row r="173" spans="1:2" x14ac:dyDescent="0.35">
      <c r="A173" t="s">
        <v>937</v>
      </c>
      <c r="B173" t="s">
        <v>1408</v>
      </c>
    </row>
    <row r="174" spans="1:2" x14ac:dyDescent="0.35">
      <c r="A174" t="s">
        <v>938</v>
      </c>
      <c r="B174" t="s">
        <v>1409</v>
      </c>
    </row>
    <row r="175" spans="1:2" x14ac:dyDescent="0.35">
      <c r="A175" t="s">
        <v>418</v>
      </c>
      <c r="B175" t="s">
        <v>1410</v>
      </c>
    </row>
    <row r="176" spans="1:2" x14ac:dyDescent="0.35">
      <c r="A176" t="s">
        <v>144</v>
      </c>
      <c r="B176" t="s">
        <v>1411</v>
      </c>
    </row>
    <row r="177" spans="1:2" x14ac:dyDescent="0.35">
      <c r="A177" t="s">
        <v>939</v>
      </c>
      <c r="B177" t="s">
        <v>1412</v>
      </c>
    </row>
    <row r="178" spans="1:2" x14ac:dyDescent="0.35">
      <c r="A178" t="s">
        <v>425</v>
      </c>
      <c r="B178" t="s">
        <v>1413</v>
      </c>
    </row>
    <row r="179" spans="1:2" x14ac:dyDescent="0.35">
      <c r="A179" t="s">
        <v>278</v>
      </c>
      <c r="B179" t="s">
        <v>1414</v>
      </c>
    </row>
    <row r="180" spans="1:2" x14ac:dyDescent="0.35">
      <c r="A180" t="s">
        <v>639</v>
      </c>
      <c r="B180" t="s">
        <v>1415</v>
      </c>
    </row>
    <row r="181" spans="1:2" x14ac:dyDescent="0.35">
      <c r="A181" t="s">
        <v>940</v>
      </c>
      <c r="B181" t="s">
        <v>1416</v>
      </c>
    </row>
    <row r="182" spans="1:2" x14ac:dyDescent="0.35">
      <c r="A182" t="s">
        <v>941</v>
      </c>
      <c r="B182" t="s">
        <v>1417</v>
      </c>
    </row>
    <row r="183" spans="1:2" x14ac:dyDescent="0.35">
      <c r="A183" t="s">
        <v>64</v>
      </c>
      <c r="B183" t="s">
        <v>1418</v>
      </c>
    </row>
    <row r="184" spans="1:2" x14ac:dyDescent="0.35">
      <c r="A184" t="s">
        <v>284</v>
      </c>
      <c r="B184" t="s">
        <v>1419</v>
      </c>
    </row>
    <row r="185" spans="1:2" x14ac:dyDescent="0.35">
      <c r="A185" t="s">
        <v>942</v>
      </c>
      <c r="B185" t="s">
        <v>1420</v>
      </c>
    </row>
    <row r="186" spans="1:2" x14ac:dyDescent="0.35">
      <c r="A186" t="s">
        <v>943</v>
      </c>
      <c r="B186" t="s">
        <v>1421</v>
      </c>
    </row>
    <row r="187" spans="1:2" x14ac:dyDescent="0.35">
      <c r="A187" t="s">
        <v>944</v>
      </c>
      <c r="B187" t="s">
        <v>1422</v>
      </c>
    </row>
    <row r="188" spans="1:2" x14ac:dyDescent="0.35">
      <c r="A188" t="s">
        <v>945</v>
      </c>
      <c r="B188" t="s">
        <v>1423</v>
      </c>
    </row>
    <row r="189" spans="1:2" x14ac:dyDescent="0.35">
      <c r="A189" t="s">
        <v>946</v>
      </c>
      <c r="B189" t="s">
        <v>1424</v>
      </c>
    </row>
    <row r="190" spans="1:2" x14ac:dyDescent="0.35">
      <c r="A190" t="s">
        <v>947</v>
      </c>
      <c r="B190" t="s">
        <v>1425</v>
      </c>
    </row>
    <row r="191" spans="1:2" x14ac:dyDescent="0.35">
      <c r="A191" t="s">
        <v>948</v>
      </c>
      <c r="B191" t="s">
        <v>1426</v>
      </c>
    </row>
    <row r="192" spans="1:2" x14ac:dyDescent="0.35">
      <c r="A192" t="s">
        <v>949</v>
      </c>
      <c r="B192" t="s">
        <v>1427</v>
      </c>
    </row>
    <row r="193" spans="1:2" x14ac:dyDescent="0.35">
      <c r="A193" t="s">
        <v>950</v>
      </c>
      <c r="B193" t="s">
        <v>1428</v>
      </c>
    </row>
    <row r="194" spans="1:2" x14ac:dyDescent="0.35">
      <c r="A194" t="s">
        <v>951</v>
      </c>
      <c r="B194" t="s">
        <v>1429</v>
      </c>
    </row>
    <row r="195" spans="1:2" x14ac:dyDescent="0.35">
      <c r="A195" t="s">
        <v>952</v>
      </c>
      <c r="B195" t="s">
        <v>1430</v>
      </c>
    </row>
    <row r="196" spans="1:2" x14ac:dyDescent="0.35">
      <c r="A196" t="s">
        <v>953</v>
      </c>
      <c r="B196" t="s">
        <v>1161</v>
      </c>
    </row>
    <row r="197" spans="1:2" x14ac:dyDescent="0.35">
      <c r="A197" t="s">
        <v>954</v>
      </c>
      <c r="B197" t="s">
        <v>1431</v>
      </c>
    </row>
    <row r="198" spans="1:2" x14ac:dyDescent="0.35">
      <c r="A198" t="s">
        <v>82</v>
      </c>
      <c r="B198" t="s">
        <v>1432</v>
      </c>
    </row>
    <row r="199" spans="1:2" x14ac:dyDescent="0.35">
      <c r="A199" t="s">
        <v>955</v>
      </c>
      <c r="B199" t="s">
        <v>655</v>
      </c>
    </row>
    <row r="200" spans="1:2" x14ac:dyDescent="0.35">
      <c r="A200" t="s">
        <v>956</v>
      </c>
      <c r="B200" t="s">
        <v>1433</v>
      </c>
    </row>
    <row r="201" spans="1:2" x14ac:dyDescent="0.35">
      <c r="A201" t="s">
        <v>957</v>
      </c>
      <c r="B201" t="s">
        <v>1434</v>
      </c>
    </row>
    <row r="202" spans="1:2" x14ac:dyDescent="0.35">
      <c r="A202" t="s">
        <v>958</v>
      </c>
      <c r="B202" t="s">
        <v>1435</v>
      </c>
    </row>
    <row r="203" spans="1:2" x14ac:dyDescent="0.35">
      <c r="A203" t="s">
        <v>122</v>
      </c>
      <c r="B203" t="s">
        <v>1436</v>
      </c>
    </row>
    <row r="204" spans="1:2" x14ac:dyDescent="0.35">
      <c r="A204" t="s">
        <v>446</v>
      </c>
      <c r="B204" t="s">
        <v>1437</v>
      </c>
    </row>
    <row r="205" spans="1:2" x14ac:dyDescent="0.35">
      <c r="A205" t="s">
        <v>959</v>
      </c>
      <c r="B205" t="s">
        <v>1438</v>
      </c>
    </row>
    <row r="206" spans="1:2" x14ac:dyDescent="0.35">
      <c r="A206" t="s">
        <v>960</v>
      </c>
      <c r="B206" t="s">
        <v>1439</v>
      </c>
    </row>
    <row r="207" spans="1:2" x14ac:dyDescent="0.35">
      <c r="A207" t="s">
        <v>243</v>
      </c>
      <c r="B207" t="s">
        <v>1440</v>
      </c>
    </row>
    <row r="208" spans="1:2" x14ac:dyDescent="0.35">
      <c r="A208" t="s">
        <v>961</v>
      </c>
      <c r="B208" t="s">
        <v>1441</v>
      </c>
    </row>
    <row r="209" spans="1:2" x14ac:dyDescent="0.35">
      <c r="A209" t="s">
        <v>962</v>
      </c>
      <c r="B209" t="s">
        <v>1442</v>
      </c>
    </row>
    <row r="210" spans="1:2" x14ac:dyDescent="0.35">
      <c r="A210" t="s">
        <v>13</v>
      </c>
      <c r="B210" t="s">
        <v>1443</v>
      </c>
    </row>
    <row r="211" spans="1:2" x14ac:dyDescent="0.35">
      <c r="A211" t="s">
        <v>963</v>
      </c>
      <c r="B211" t="s">
        <v>1444</v>
      </c>
    </row>
    <row r="212" spans="1:2" x14ac:dyDescent="0.35">
      <c r="A212" t="s">
        <v>964</v>
      </c>
      <c r="B212" t="s">
        <v>1445</v>
      </c>
    </row>
    <row r="213" spans="1:2" x14ac:dyDescent="0.35">
      <c r="A213" t="s">
        <v>965</v>
      </c>
      <c r="B213" t="s">
        <v>1446</v>
      </c>
    </row>
    <row r="214" spans="1:2" x14ac:dyDescent="0.35">
      <c r="A214" t="s">
        <v>966</v>
      </c>
      <c r="B214" t="s">
        <v>1447</v>
      </c>
    </row>
    <row r="215" spans="1:2" x14ac:dyDescent="0.35">
      <c r="A215" t="s">
        <v>967</v>
      </c>
      <c r="B215" t="s">
        <v>1448</v>
      </c>
    </row>
    <row r="216" spans="1:2" x14ac:dyDescent="0.35">
      <c r="A216" t="s">
        <v>247</v>
      </c>
      <c r="B216" t="s">
        <v>1449</v>
      </c>
    </row>
    <row r="217" spans="1:2" x14ac:dyDescent="0.35">
      <c r="A217" t="s">
        <v>90</v>
      </c>
      <c r="B217" t="s">
        <v>1450</v>
      </c>
    </row>
    <row r="218" spans="1:2" x14ac:dyDescent="0.35">
      <c r="A218" t="s">
        <v>968</v>
      </c>
      <c r="B218" t="s">
        <v>1451</v>
      </c>
    </row>
    <row r="219" spans="1:2" x14ac:dyDescent="0.35">
      <c r="A219" t="s">
        <v>167</v>
      </c>
      <c r="B219" t="s">
        <v>1452</v>
      </c>
    </row>
    <row r="220" spans="1:2" x14ac:dyDescent="0.35">
      <c r="A220" t="s">
        <v>969</v>
      </c>
      <c r="B220" t="s">
        <v>1453</v>
      </c>
    </row>
    <row r="221" spans="1:2" x14ac:dyDescent="0.35">
      <c r="A221" t="s">
        <v>970</v>
      </c>
      <c r="B221" t="s">
        <v>1454</v>
      </c>
    </row>
    <row r="222" spans="1:2" x14ac:dyDescent="0.35">
      <c r="A222" t="s">
        <v>70</v>
      </c>
      <c r="B222" t="s">
        <v>1455</v>
      </c>
    </row>
    <row r="223" spans="1:2" x14ac:dyDescent="0.35">
      <c r="A223" t="s">
        <v>971</v>
      </c>
      <c r="B223" t="s">
        <v>1456</v>
      </c>
    </row>
    <row r="224" spans="1:2" x14ac:dyDescent="0.35">
      <c r="A224" t="s">
        <v>972</v>
      </c>
      <c r="B224" t="s">
        <v>1457</v>
      </c>
    </row>
    <row r="225" spans="1:2" x14ac:dyDescent="0.35">
      <c r="A225" t="s">
        <v>973</v>
      </c>
      <c r="B225" t="s">
        <v>1458</v>
      </c>
    </row>
    <row r="226" spans="1:2" x14ac:dyDescent="0.35">
      <c r="A226" t="s">
        <v>974</v>
      </c>
      <c r="B226" t="s">
        <v>1459</v>
      </c>
    </row>
    <row r="227" spans="1:2" x14ac:dyDescent="0.35">
      <c r="A227" t="s">
        <v>636</v>
      </c>
      <c r="B227" t="s">
        <v>1460</v>
      </c>
    </row>
    <row r="228" spans="1:2" x14ac:dyDescent="0.35">
      <c r="A228" t="s">
        <v>163</v>
      </c>
      <c r="B228" t="s">
        <v>726</v>
      </c>
    </row>
    <row r="229" spans="1:2" x14ac:dyDescent="0.35">
      <c r="A229" t="s">
        <v>370</v>
      </c>
      <c r="B229" t="s">
        <v>1461</v>
      </c>
    </row>
    <row r="230" spans="1:2" x14ac:dyDescent="0.35">
      <c r="A230" t="s">
        <v>975</v>
      </c>
      <c r="B230" t="s">
        <v>1462</v>
      </c>
    </row>
    <row r="231" spans="1:2" x14ac:dyDescent="0.35">
      <c r="A231" t="s">
        <v>976</v>
      </c>
      <c r="B231" t="s">
        <v>1463</v>
      </c>
    </row>
    <row r="232" spans="1:2" x14ac:dyDescent="0.35">
      <c r="A232" t="s">
        <v>977</v>
      </c>
      <c r="B232" t="s">
        <v>1464</v>
      </c>
    </row>
    <row r="233" spans="1:2" x14ac:dyDescent="0.35">
      <c r="A233" t="s">
        <v>978</v>
      </c>
      <c r="B233" t="s">
        <v>1465</v>
      </c>
    </row>
    <row r="234" spans="1:2" x14ac:dyDescent="0.35">
      <c r="A234" t="s">
        <v>172</v>
      </c>
      <c r="B234" t="s">
        <v>1466</v>
      </c>
    </row>
    <row r="235" spans="1:2" x14ac:dyDescent="0.35">
      <c r="A235" t="s">
        <v>237</v>
      </c>
      <c r="B235" t="s">
        <v>1467</v>
      </c>
    </row>
    <row r="236" spans="1:2" x14ac:dyDescent="0.35">
      <c r="A236" t="s">
        <v>23</v>
      </c>
      <c r="B236" t="s">
        <v>1468</v>
      </c>
    </row>
    <row r="237" spans="1:2" x14ac:dyDescent="0.35">
      <c r="A237" t="s">
        <v>33</v>
      </c>
      <c r="B237" t="s">
        <v>755</v>
      </c>
    </row>
    <row r="238" spans="1:2" x14ac:dyDescent="0.35">
      <c r="A238" t="s">
        <v>979</v>
      </c>
      <c r="B238" t="s">
        <v>1469</v>
      </c>
    </row>
    <row r="239" spans="1:2" x14ac:dyDescent="0.35">
      <c r="A239" t="s">
        <v>980</v>
      </c>
      <c r="B239" t="s">
        <v>1470</v>
      </c>
    </row>
    <row r="240" spans="1:2" x14ac:dyDescent="0.35">
      <c r="A240" t="s">
        <v>489</v>
      </c>
      <c r="B240" t="s">
        <v>1471</v>
      </c>
    </row>
    <row r="241" spans="1:2" x14ac:dyDescent="0.35">
      <c r="A241" t="s">
        <v>981</v>
      </c>
      <c r="B241" t="s">
        <v>1472</v>
      </c>
    </row>
    <row r="242" spans="1:2" x14ac:dyDescent="0.35">
      <c r="A242" t="s">
        <v>76</v>
      </c>
      <c r="B242" t="s">
        <v>1473</v>
      </c>
    </row>
    <row r="243" spans="1:2" x14ac:dyDescent="0.35">
      <c r="A243" t="s">
        <v>776</v>
      </c>
      <c r="B243" t="s">
        <v>1474</v>
      </c>
    </row>
    <row r="244" spans="1:2" x14ac:dyDescent="0.35">
      <c r="A244" t="s">
        <v>982</v>
      </c>
      <c r="B244" t="s">
        <v>1475</v>
      </c>
    </row>
    <row r="245" spans="1:2" x14ac:dyDescent="0.35">
      <c r="A245" t="s">
        <v>983</v>
      </c>
      <c r="B245" t="s">
        <v>1476</v>
      </c>
    </row>
    <row r="246" spans="1:2" x14ac:dyDescent="0.35">
      <c r="A246" t="s">
        <v>984</v>
      </c>
      <c r="B246" t="s">
        <v>1477</v>
      </c>
    </row>
    <row r="247" spans="1:2" x14ac:dyDescent="0.35">
      <c r="A247" t="s">
        <v>985</v>
      </c>
      <c r="B247" t="s">
        <v>1478</v>
      </c>
    </row>
    <row r="248" spans="1:2" x14ac:dyDescent="0.35">
      <c r="A248" t="s">
        <v>986</v>
      </c>
      <c r="B248" t="s">
        <v>1479</v>
      </c>
    </row>
    <row r="249" spans="1:2" x14ac:dyDescent="0.35">
      <c r="A249" t="s">
        <v>987</v>
      </c>
      <c r="B249" t="s">
        <v>1480</v>
      </c>
    </row>
    <row r="250" spans="1:2" x14ac:dyDescent="0.35">
      <c r="A250" t="s">
        <v>322</v>
      </c>
      <c r="B250" t="s">
        <v>1481</v>
      </c>
    </row>
  </sheetData>
  <dataValidations count="1">
    <dataValidation type="textLength" showInputMessage="1" showErrorMessage="1" sqref="B2:B250" xr:uid="{7C78B1FB-6190-466E-8CA6-51CA6FF9AC3C}">
      <formula1>2</formula1>
      <formula2>2</formula2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4C4E-407B-4B6C-8454-4C3ACD6E6AE1}">
  <sheetPr>
    <tabColor theme="1" tint="0.499984740745262"/>
    <pageSetUpPr fitToPage="1"/>
  </sheetPr>
  <dimension ref="A1:L31"/>
  <sheetViews>
    <sheetView zoomScale="130" zoomScaleNormal="130" workbookViewId="0"/>
  </sheetViews>
  <sheetFormatPr defaultColWidth="9.1796875" defaultRowHeight="14.5" x14ac:dyDescent="0.35"/>
  <cols>
    <col min="1" max="1" width="26.453125" style="1" bestFit="1" customWidth="1"/>
    <col min="2" max="2" width="12.453125" style="1" customWidth="1"/>
    <col min="3" max="3" width="11.26953125" style="1" bestFit="1" customWidth="1"/>
    <col min="4" max="4" width="9.81640625" style="1" bestFit="1" customWidth="1"/>
    <col min="5" max="5" width="11.81640625" style="1" bestFit="1" customWidth="1"/>
    <col min="6" max="9" width="6.81640625" style="1" customWidth="1"/>
    <col min="10" max="10" width="7.81640625" style="1" customWidth="1"/>
    <col min="11" max="16384" width="9.1796875" style="1"/>
  </cols>
  <sheetData>
    <row r="1" spans="1:12" ht="32.25" customHeight="1" x14ac:dyDescent="0.35">
      <c r="A1" s="33"/>
      <c r="B1" s="33" t="s">
        <v>1501</v>
      </c>
      <c r="C1" s="33" t="s">
        <v>1502</v>
      </c>
      <c r="D1" s="33" t="s">
        <v>1503</v>
      </c>
      <c r="E1" s="33" t="s">
        <v>1504</v>
      </c>
      <c r="F1" s="33"/>
      <c r="G1" s="33"/>
      <c r="H1" s="33"/>
      <c r="I1" s="33"/>
      <c r="J1" s="33"/>
      <c r="K1" s="33"/>
      <c r="L1" s="33"/>
    </row>
    <row r="2" spans="1:12" ht="25" customHeight="1" x14ac:dyDescent="0.35">
      <c r="A2" s="18" t="s">
        <v>1509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20.149999999999999" customHeight="1" x14ac:dyDescent="0.35">
      <c r="A3" s="30" t="s">
        <v>1484</v>
      </c>
      <c r="B3" s="22">
        <v>2000</v>
      </c>
      <c r="C3" s="22">
        <v>1200</v>
      </c>
      <c r="D3" s="22">
        <v>720</v>
      </c>
      <c r="E3" s="23">
        <v>360</v>
      </c>
      <c r="F3" s="22">
        <v>180</v>
      </c>
      <c r="G3" s="22">
        <v>90</v>
      </c>
      <c r="H3" s="22">
        <v>45</v>
      </c>
      <c r="I3" s="23">
        <v>10</v>
      </c>
      <c r="J3" s="22">
        <v>25</v>
      </c>
      <c r="K3" s="22">
        <v>8</v>
      </c>
      <c r="L3" s="23">
        <v>16</v>
      </c>
    </row>
    <row r="4" spans="1:12" ht="30" customHeight="1" x14ac:dyDescent="0.35">
      <c r="A4" s="32" t="s">
        <v>1485</v>
      </c>
      <c r="B4" s="24" t="s">
        <v>1486</v>
      </c>
      <c r="C4" s="24" t="s">
        <v>1487</v>
      </c>
      <c r="D4" s="55" t="str">
        <f>CHAR(43)&amp;"200 for each round robin match win                                                                                                                                              (600 max)"</f>
        <v>+200 for each round robin match win                                                                                                                                              (600 max)</v>
      </c>
      <c r="E4" s="55"/>
      <c r="F4" s="55"/>
      <c r="G4" s="55"/>
      <c r="H4" s="55"/>
      <c r="I4" s="55"/>
      <c r="J4" s="55"/>
      <c r="K4" s="55"/>
      <c r="L4" s="55"/>
    </row>
    <row r="5" spans="1:12" ht="20.149999999999999" customHeight="1" x14ac:dyDescent="0.35">
      <c r="A5" s="31" t="s">
        <v>1488</v>
      </c>
      <c r="B5" s="22">
        <v>1000</v>
      </c>
      <c r="C5" s="22">
        <v>600</v>
      </c>
      <c r="D5" s="22">
        <v>360</v>
      </c>
      <c r="E5" s="22">
        <v>180</v>
      </c>
      <c r="F5" s="22">
        <v>90</v>
      </c>
      <c r="G5" s="22">
        <v>45</v>
      </c>
      <c r="H5" s="22"/>
      <c r="I5" s="22"/>
      <c r="J5" s="22" t="s">
        <v>1505</v>
      </c>
      <c r="K5" s="25" t="s">
        <v>1506</v>
      </c>
      <c r="L5" s="25"/>
    </row>
    <row r="6" spans="1:12" ht="20.149999999999999" customHeight="1" x14ac:dyDescent="0.35">
      <c r="A6" s="32" t="s">
        <v>1489</v>
      </c>
      <c r="B6" s="24">
        <v>500</v>
      </c>
      <c r="C6" s="24">
        <v>300</v>
      </c>
      <c r="D6" s="24">
        <v>180</v>
      </c>
      <c r="E6" s="24">
        <v>90</v>
      </c>
      <c r="F6" s="24">
        <v>45</v>
      </c>
      <c r="G6" s="24">
        <v>20</v>
      </c>
      <c r="H6" s="24"/>
      <c r="I6" s="24"/>
      <c r="J6" s="24" t="s">
        <v>1490</v>
      </c>
      <c r="K6" s="27" t="s">
        <v>1507</v>
      </c>
      <c r="L6" s="27"/>
    </row>
    <row r="7" spans="1:12" ht="20.149999999999999" customHeight="1" x14ac:dyDescent="0.35">
      <c r="A7" s="31" t="s">
        <v>1491</v>
      </c>
      <c r="B7" s="22">
        <v>250</v>
      </c>
      <c r="C7" s="22">
        <v>150</v>
      </c>
      <c r="D7" s="22">
        <v>90</v>
      </c>
      <c r="E7" s="22">
        <v>45</v>
      </c>
      <c r="F7" s="22">
        <v>20</v>
      </c>
      <c r="G7" s="22">
        <v>-5</v>
      </c>
      <c r="H7" s="22"/>
      <c r="I7" s="22"/>
      <c r="J7" s="22" t="s">
        <v>1492</v>
      </c>
      <c r="K7" s="22" t="s">
        <v>1508</v>
      </c>
      <c r="L7" s="22"/>
    </row>
    <row r="8" spans="1:12" ht="15" customHeight="1" x14ac:dyDescent="0.35">
      <c r="A8" s="19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spans="1:12" ht="25" customHeight="1" x14ac:dyDescent="0.35">
      <c r="A9" s="18" t="s">
        <v>1510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2" ht="20.149999999999999" customHeight="1" x14ac:dyDescent="0.35">
      <c r="A10" s="30" t="s">
        <v>1493</v>
      </c>
      <c r="B10" s="22">
        <v>125</v>
      </c>
      <c r="C10" s="22">
        <v>75</v>
      </c>
      <c r="D10" s="22">
        <v>45</v>
      </c>
      <c r="E10" s="23">
        <v>25</v>
      </c>
      <c r="F10" s="22">
        <v>10</v>
      </c>
      <c r="G10" s="22"/>
      <c r="H10" s="22"/>
      <c r="I10" s="23"/>
      <c r="J10" s="22">
        <v>5</v>
      </c>
      <c r="K10" s="25">
        <v>2</v>
      </c>
      <c r="L10" s="26"/>
    </row>
    <row r="11" spans="1:12" ht="20.149999999999999" customHeight="1" x14ac:dyDescent="0.35">
      <c r="A11" s="32" t="s">
        <v>1494</v>
      </c>
      <c r="B11" s="24">
        <v>110</v>
      </c>
      <c r="C11" s="24">
        <v>65</v>
      </c>
      <c r="D11" s="24">
        <v>40</v>
      </c>
      <c r="E11" s="24">
        <v>20</v>
      </c>
      <c r="F11" s="24">
        <v>9</v>
      </c>
      <c r="G11" s="24"/>
      <c r="H11" s="24"/>
      <c r="I11" s="24"/>
      <c r="J11" s="24">
        <v>5</v>
      </c>
      <c r="K11" s="27">
        <v>2</v>
      </c>
      <c r="L11" s="27"/>
    </row>
    <row r="12" spans="1:12" ht="20.149999999999999" customHeight="1" x14ac:dyDescent="0.35">
      <c r="A12" s="31" t="s">
        <v>1495</v>
      </c>
      <c r="B12" s="22">
        <v>100</v>
      </c>
      <c r="C12" s="22">
        <v>60</v>
      </c>
      <c r="D12" s="22">
        <v>35</v>
      </c>
      <c r="E12" s="22">
        <v>18</v>
      </c>
      <c r="F12" s="22">
        <v>8</v>
      </c>
      <c r="G12" s="22"/>
      <c r="H12" s="22"/>
      <c r="I12" s="22"/>
      <c r="J12" s="22">
        <v>5</v>
      </c>
      <c r="K12" s="25">
        <v>2</v>
      </c>
      <c r="L12" s="25"/>
    </row>
    <row r="13" spans="1:12" ht="20.149999999999999" customHeight="1" x14ac:dyDescent="0.35">
      <c r="A13" s="32" t="s">
        <v>1496</v>
      </c>
      <c r="B13" s="24">
        <v>90</v>
      </c>
      <c r="C13" s="24">
        <v>55</v>
      </c>
      <c r="D13" s="24">
        <v>33</v>
      </c>
      <c r="E13" s="24">
        <v>17</v>
      </c>
      <c r="F13" s="24">
        <v>8</v>
      </c>
      <c r="G13" s="24"/>
      <c r="H13" s="24"/>
      <c r="I13" s="24"/>
      <c r="J13" s="24">
        <v>5</v>
      </c>
      <c r="K13" s="27">
        <v>2</v>
      </c>
      <c r="L13" s="27"/>
    </row>
    <row r="14" spans="1:12" ht="20.149999999999999" customHeight="1" x14ac:dyDescent="0.35">
      <c r="A14" s="31" t="s">
        <v>1497</v>
      </c>
      <c r="B14" s="22">
        <v>80</v>
      </c>
      <c r="C14" s="22">
        <v>48</v>
      </c>
      <c r="D14" s="22">
        <v>29</v>
      </c>
      <c r="E14" s="22">
        <v>15</v>
      </c>
      <c r="F14" s="22">
        <v>7</v>
      </c>
      <c r="G14" s="22"/>
      <c r="H14" s="22"/>
      <c r="I14" s="22"/>
      <c r="J14" s="22">
        <v>4</v>
      </c>
      <c r="K14" s="25">
        <v>2</v>
      </c>
      <c r="L14" s="25"/>
    </row>
    <row r="15" spans="1:12" ht="20.149999999999999" customHeight="1" x14ac:dyDescent="0.35">
      <c r="A15" s="32" t="s">
        <v>1498</v>
      </c>
      <c r="B15" s="24">
        <v>50</v>
      </c>
      <c r="C15" s="24">
        <v>30</v>
      </c>
      <c r="D15" s="24">
        <v>15</v>
      </c>
      <c r="E15" s="24">
        <v>7</v>
      </c>
      <c r="F15" s="24">
        <v>4</v>
      </c>
      <c r="G15" s="24"/>
      <c r="H15" s="24"/>
      <c r="I15" s="24"/>
      <c r="J15" s="24">
        <v>2</v>
      </c>
      <c r="K15" s="27">
        <v>1</v>
      </c>
      <c r="L15" s="27"/>
    </row>
    <row r="16" spans="1:12" ht="15" customHeight="1" x14ac:dyDescent="0.35">
      <c r="A16" s="2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12" ht="25" customHeight="1" x14ac:dyDescent="0.35">
      <c r="A17" s="21" t="s">
        <v>1511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 ht="20.149999999999999" customHeight="1" x14ac:dyDescent="0.35">
      <c r="A18" s="31" t="s">
        <v>1499</v>
      </c>
      <c r="B18" s="22">
        <v>20</v>
      </c>
      <c r="C18" s="22">
        <v>12</v>
      </c>
      <c r="D18" s="22">
        <v>6</v>
      </c>
      <c r="E18" s="22">
        <v>3</v>
      </c>
      <c r="F18" s="22">
        <v>1</v>
      </c>
      <c r="G18" s="22"/>
      <c r="H18" s="22"/>
      <c r="I18" s="22"/>
      <c r="J18" s="22"/>
      <c r="K18" s="25"/>
      <c r="L18" s="25"/>
    </row>
    <row r="19" spans="1:12" ht="20.149999999999999" customHeight="1" x14ac:dyDescent="0.35">
      <c r="A19" s="32" t="s">
        <v>1500</v>
      </c>
      <c r="B19" s="24">
        <v>10</v>
      </c>
      <c r="C19" s="24">
        <v>6</v>
      </c>
      <c r="D19" s="24">
        <v>4</v>
      </c>
      <c r="E19" s="24">
        <v>2</v>
      </c>
      <c r="F19" s="24">
        <v>1</v>
      </c>
      <c r="G19" s="24"/>
      <c r="H19" s="24"/>
      <c r="I19" s="24"/>
      <c r="J19" s="24"/>
      <c r="K19" s="27"/>
      <c r="L19" s="27"/>
    </row>
    <row r="21" spans="1:12" x14ac:dyDescent="0.35">
      <c r="L21" s="16"/>
    </row>
    <row r="22" spans="1:12" x14ac:dyDescent="0.35">
      <c r="L22" s="16"/>
    </row>
    <row r="23" spans="1:12" x14ac:dyDescent="0.35">
      <c r="L23" s="16"/>
    </row>
    <row r="24" spans="1:12" x14ac:dyDescent="0.35">
      <c r="L24" s="16"/>
    </row>
    <row r="25" spans="1:12" x14ac:dyDescent="0.35">
      <c r="A25" s="15"/>
      <c r="L25" s="16"/>
    </row>
    <row r="26" spans="1:12" x14ac:dyDescent="0.35">
      <c r="L26" s="16"/>
    </row>
    <row r="27" spans="1:12" x14ac:dyDescent="0.35">
      <c r="A27" s="15"/>
      <c r="L27" s="16"/>
    </row>
    <row r="28" spans="1:12" x14ac:dyDescent="0.35">
      <c r="L28" s="16"/>
    </row>
    <row r="29" spans="1:12" x14ac:dyDescent="0.35">
      <c r="L29" s="16"/>
    </row>
    <row r="30" spans="1:12" x14ac:dyDescent="0.35">
      <c r="L30" s="16"/>
    </row>
    <row r="31" spans="1:12" x14ac:dyDescent="0.35">
      <c r="L31" s="16"/>
    </row>
  </sheetData>
  <mergeCells count="1">
    <mergeCell ref="D4:L4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2B73-0861-4C95-B861-3A48B1222F75}">
  <sheetPr>
    <tabColor theme="0" tint="-0.499984740745262"/>
  </sheetPr>
  <dimension ref="A1:B629"/>
  <sheetViews>
    <sheetView workbookViewId="0"/>
  </sheetViews>
  <sheetFormatPr defaultRowHeight="14.5" x14ac:dyDescent="0.35"/>
  <cols>
    <col min="1" max="1" width="30.54296875" bestFit="1" customWidth="1"/>
    <col min="2" max="2" width="28.1796875" bestFit="1" customWidth="1"/>
  </cols>
  <sheetData>
    <row r="1" spans="1:2" s="4" customFormat="1" ht="23.5" x14ac:dyDescent="0.55000000000000004">
      <c r="A1" s="4" t="s">
        <v>1482</v>
      </c>
      <c r="B1" s="4" t="s">
        <v>1483</v>
      </c>
    </row>
    <row r="2" spans="1:2" x14ac:dyDescent="0.35">
      <c r="A2" t="s">
        <v>4</v>
      </c>
      <c r="B2" t="s">
        <v>4</v>
      </c>
    </row>
    <row r="3" spans="1:2" x14ac:dyDescent="0.35">
      <c r="A3" t="s">
        <v>6</v>
      </c>
      <c r="B3" t="s">
        <v>6</v>
      </c>
    </row>
    <row r="4" spans="1:2" x14ac:dyDescent="0.35">
      <c r="A4" t="s">
        <v>8</v>
      </c>
      <c r="B4" t="s">
        <v>8</v>
      </c>
    </row>
    <row r="5" spans="1:2" x14ac:dyDescent="0.35">
      <c r="A5" t="s">
        <v>10</v>
      </c>
      <c r="B5" t="s">
        <v>10</v>
      </c>
    </row>
    <row r="6" spans="1:2" x14ac:dyDescent="0.35">
      <c r="A6" t="s">
        <v>12</v>
      </c>
      <c r="B6" t="s">
        <v>12</v>
      </c>
    </row>
    <row r="7" spans="1:2" x14ac:dyDescent="0.35">
      <c r="A7" t="s">
        <v>14</v>
      </c>
      <c r="B7" t="s">
        <v>14</v>
      </c>
    </row>
    <row r="8" spans="1:2" x14ac:dyDescent="0.35">
      <c r="A8" t="s">
        <v>16</v>
      </c>
      <c r="B8" t="s">
        <v>16</v>
      </c>
    </row>
    <row r="9" spans="1:2" x14ac:dyDescent="0.35">
      <c r="A9" t="s">
        <v>18</v>
      </c>
      <c r="B9" t="s">
        <v>18</v>
      </c>
    </row>
    <row r="10" spans="1:2" x14ac:dyDescent="0.35">
      <c r="A10" t="s">
        <v>19</v>
      </c>
      <c r="B10" t="s">
        <v>19</v>
      </c>
    </row>
    <row r="11" spans="1:2" x14ac:dyDescent="0.35">
      <c r="A11" t="s">
        <v>21</v>
      </c>
      <c r="B11" t="s">
        <v>22</v>
      </c>
    </row>
    <row r="12" spans="1:2" x14ac:dyDescent="0.35">
      <c r="A12" t="s">
        <v>24</v>
      </c>
      <c r="B12" t="s">
        <v>24</v>
      </c>
    </row>
    <row r="13" spans="1:2" x14ac:dyDescent="0.35">
      <c r="A13" t="s">
        <v>26</v>
      </c>
      <c r="B13" t="s">
        <v>26</v>
      </c>
    </row>
    <row r="14" spans="1:2" x14ac:dyDescent="0.35">
      <c r="A14" t="s">
        <v>28</v>
      </c>
      <c r="B14" t="s">
        <v>28</v>
      </c>
    </row>
    <row r="15" spans="1:2" x14ac:dyDescent="0.35">
      <c r="A15" t="s">
        <v>29</v>
      </c>
      <c r="B15" t="s">
        <v>29</v>
      </c>
    </row>
    <row r="16" spans="1:2" x14ac:dyDescent="0.35">
      <c r="A16" t="s">
        <v>30</v>
      </c>
      <c r="B16" t="s">
        <v>30</v>
      </c>
    </row>
    <row r="17" spans="1:2" x14ac:dyDescent="0.35">
      <c r="A17" t="s">
        <v>32</v>
      </c>
      <c r="B17" t="s">
        <v>32</v>
      </c>
    </row>
    <row r="18" spans="1:2" x14ac:dyDescent="0.35">
      <c r="A18" t="s">
        <v>34</v>
      </c>
      <c r="B18" t="s">
        <v>34</v>
      </c>
    </row>
    <row r="19" spans="1:2" x14ac:dyDescent="0.35">
      <c r="A19" t="s">
        <v>36</v>
      </c>
      <c r="B19" t="s">
        <v>36</v>
      </c>
    </row>
    <row r="20" spans="1:2" x14ac:dyDescent="0.35">
      <c r="A20" t="s">
        <v>37</v>
      </c>
      <c r="B20" t="s">
        <v>37</v>
      </c>
    </row>
    <row r="21" spans="1:2" x14ac:dyDescent="0.35">
      <c r="A21" t="s">
        <v>38</v>
      </c>
      <c r="B21" t="s">
        <v>38</v>
      </c>
    </row>
    <row r="22" spans="1:2" x14ac:dyDescent="0.35">
      <c r="A22" t="s">
        <v>40</v>
      </c>
      <c r="B22" t="s">
        <v>40</v>
      </c>
    </row>
    <row r="23" spans="1:2" x14ac:dyDescent="0.35">
      <c r="A23" t="s">
        <v>42</v>
      </c>
      <c r="B23" t="s">
        <v>42</v>
      </c>
    </row>
    <row r="24" spans="1:2" x14ac:dyDescent="0.35">
      <c r="A24" t="s">
        <v>43</v>
      </c>
      <c r="B24" t="s">
        <v>44</v>
      </c>
    </row>
    <row r="25" spans="1:2" x14ac:dyDescent="0.35">
      <c r="A25" t="s">
        <v>46</v>
      </c>
      <c r="B25" t="s">
        <v>47</v>
      </c>
    </row>
    <row r="26" spans="1:2" x14ac:dyDescent="0.35">
      <c r="A26" t="s">
        <v>48</v>
      </c>
      <c r="B26" t="s">
        <v>48</v>
      </c>
    </row>
    <row r="27" spans="1:2" x14ac:dyDescent="0.35">
      <c r="A27" t="s">
        <v>49</v>
      </c>
      <c r="B27" t="s">
        <v>49</v>
      </c>
    </row>
    <row r="28" spans="1:2" x14ac:dyDescent="0.35">
      <c r="A28" t="s">
        <v>50</v>
      </c>
      <c r="B28" t="s">
        <v>50</v>
      </c>
    </row>
    <row r="29" spans="1:2" x14ac:dyDescent="0.35">
      <c r="A29" t="s">
        <v>52</v>
      </c>
      <c r="B29" t="s">
        <v>52</v>
      </c>
    </row>
    <row r="30" spans="1:2" x14ac:dyDescent="0.35">
      <c r="A30" t="s">
        <v>53</v>
      </c>
      <c r="B30" t="s">
        <v>53</v>
      </c>
    </row>
    <row r="31" spans="1:2" x14ac:dyDescent="0.35">
      <c r="A31" t="s">
        <v>54</v>
      </c>
      <c r="B31" t="s">
        <v>54</v>
      </c>
    </row>
    <row r="32" spans="1:2" x14ac:dyDescent="0.35">
      <c r="A32" t="s">
        <v>56</v>
      </c>
      <c r="B32" t="s">
        <v>57</v>
      </c>
    </row>
    <row r="33" spans="1:2" x14ac:dyDescent="0.35">
      <c r="A33" t="s">
        <v>58</v>
      </c>
      <c r="B33" t="s">
        <v>59</v>
      </c>
    </row>
    <row r="34" spans="1:2" x14ac:dyDescent="0.35">
      <c r="A34" t="s">
        <v>60</v>
      </c>
      <c r="B34" t="s">
        <v>61</v>
      </c>
    </row>
    <row r="35" spans="1:2" x14ac:dyDescent="0.35">
      <c r="A35" t="s">
        <v>62</v>
      </c>
      <c r="B35" t="s">
        <v>62</v>
      </c>
    </row>
    <row r="36" spans="1:2" x14ac:dyDescent="0.35">
      <c r="A36" t="s">
        <v>63</v>
      </c>
      <c r="B36" t="s">
        <v>63</v>
      </c>
    </row>
    <row r="37" spans="1:2" x14ac:dyDescent="0.35">
      <c r="A37" t="s">
        <v>65</v>
      </c>
      <c r="B37" t="s">
        <v>65</v>
      </c>
    </row>
    <row r="38" spans="1:2" x14ac:dyDescent="0.35">
      <c r="A38" t="s">
        <v>66</v>
      </c>
      <c r="B38" t="s">
        <v>66</v>
      </c>
    </row>
    <row r="39" spans="1:2" x14ac:dyDescent="0.35">
      <c r="A39" t="s">
        <v>67</v>
      </c>
      <c r="B39" t="s">
        <v>67</v>
      </c>
    </row>
    <row r="40" spans="1:2" x14ac:dyDescent="0.35">
      <c r="A40" t="s">
        <v>68</v>
      </c>
      <c r="B40" t="s">
        <v>68</v>
      </c>
    </row>
    <row r="41" spans="1:2" x14ac:dyDescent="0.35">
      <c r="A41" t="s">
        <v>69</v>
      </c>
      <c r="B41" t="s">
        <v>69</v>
      </c>
    </row>
    <row r="42" spans="1:2" x14ac:dyDescent="0.35">
      <c r="A42" t="s">
        <v>71</v>
      </c>
      <c r="B42" t="s">
        <v>71</v>
      </c>
    </row>
    <row r="43" spans="1:2" x14ac:dyDescent="0.35">
      <c r="A43" t="s">
        <v>73</v>
      </c>
      <c r="B43" t="s">
        <v>73</v>
      </c>
    </row>
    <row r="44" spans="1:2" x14ac:dyDescent="0.35">
      <c r="A44" t="s">
        <v>74</v>
      </c>
      <c r="B44" t="s">
        <v>74</v>
      </c>
    </row>
    <row r="45" spans="1:2" x14ac:dyDescent="0.35">
      <c r="A45" t="s">
        <v>75</v>
      </c>
      <c r="B45" t="s">
        <v>75</v>
      </c>
    </row>
    <row r="46" spans="1:2" x14ac:dyDescent="0.35">
      <c r="A46" t="s">
        <v>77</v>
      </c>
      <c r="B46" t="s">
        <v>77</v>
      </c>
    </row>
    <row r="47" spans="1:2" x14ac:dyDescent="0.35">
      <c r="A47" t="s">
        <v>78</v>
      </c>
      <c r="B47" t="s">
        <v>78</v>
      </c>
    </row>
    <row r="48" spans="1:2" x14ac:dyDescent="0.35">
      <c r="A48" t="s">
        <v>79</v>
      </c>
      <c r="B48" t="s">
        <v>79</v>
      </c>
    </row>
    <row r="49" spans="1:2" x14ac:dyDescent="0.35">
      <c r="A49" t="s">
        <v>81</v>
      </c>
      <c r="B49" t="s">
        <v>81</v>
      </c>
    </row>
    <row r="50" spans="1:2" x14ac:dyDescent="0.35">
      <c r="A50" t="s">
        <v>83</v>
      </c>
      <c r="B50" t="s">
        <v>83</v>
      </c>
    </row>
    <row r="51" spans="1:2" x14ac:dyDescent="0.35">
      <c r="A51" t="s">
        <v>85</v>
      </c>
      <c r="B51" t="s">
        <v>85</v>
      </c>
    </row>
    <row r="52" spans="1:2" x14ac:dyDescent="0.35">
      <c r="A52" t="s">
        <v>87</v>
      </c>
      <c r="B52" t="s">
        <v>87</v>
      </c>
    </row>
    <row r="53" spans="1:2" x14ac:dyDescent="0.35">
      <c r="A53" t="s">
        <v>88</v>
      </c>
      <c r="B53" t="s">
        <v>88</v>
      </c>
    </row>
    <row r="54" spans="1:2" x14ac:dyDescent="0.35">
      <c r="A54" t="s">
        <v>89</v>
      </c>
      <c r="B54" t="s">
        <v>89</v>
      </c>
    </row>
    <row r="55" spans="1:2" x14ac:dyDescent="0.35">
      <c r="A55" t="s">
        <v>91</v>
      </c>
      <c r="B55" t="s">
        <v>91</v>
      </c>
    </row>
    <row r="56" spans="1:2" x14ac:dyDescent="0.35">
      <c r="A56" t="s">
        <v>92</v>
      </c>
      <c r="B56" t="s">
        <v>92</v>
      </c>
    </row>
    <row r="57" spans="1:2" x14ac:dyDescent="0.35">
      <c r="A57" t="s">
        <v>93</v>
      </c>
      <c r="B57" t="s">
        <v>93</v>
      </c>
    </row>
    <row r="58" spans="1:2" x14ac:dyDescent="0.35">
      <c r="A58" t="s">
        <v>94</v>
      </c>
      <c r="B58" t="s">
        <v>94</v>
      </c>
    </row>
    <row r="59" spans="1:2" x14ac:dyDescent="0.35">
      <c r="A59" t="s">
        <v>95</v>
      </c>
      <c r="B59" t="s">
        <v>95</v>
      </c>
    </row>
    <row r="60" spans="1:2" x14ac:dyDescent="0.35">
      <c r="A60" t="s">
        <v>96</v>
      </c>
      <c r="B60" t="s">
        <v>96</v>
      </c>
    </row>
    <row r="61" spans="1:2" x14ac:dyDescent="0.35">
      <c r="A61" t="s">
        <v>98</v>
      </c>
      <c r="B61" t="s">
        <v>99</v>
      </c>
    </row>
    <row r="62" spans="1:2" x14ac:dyDescent="0.35">
      <c r="A62" t="s">
        <v>101</v>
      </c>
      <c r="B62" t="s">
        <v>101</v>
      </c>
    </row>
    <row r="63" spans="1:2" x14ac:dyDescent="0.35">
      <c r="A63" t="s">
        <v>102</v>
      </c>
      <c r="B63" t="s">
        <v>102</v>
      </c>
    </row>
    <row r="64" spans="1:2" x14ac:dyDescent="0.35">
      <c r="A64" t="s">
        <v>103</v>
      </c>
      <c r="B64" t="s">
        <v>103</v>
      </c>
    </row>
    <row r="65" spans="1:2" x14ac:dyDescent="0.35">
      <c r="A65" t="s">
        <v>104</v>
      </c>
      <c r="B65" t="s">
        <v>105</v>
      </c>
    </row>
    <row r="66" spans="1:2" x14ac:dyDescent="0.35">
      <c r="A66" t="s">
        <v>107</v>
      </c>
      <c r="B66" t="s">
        <v>108</v>
      </c>
    </row>
    <row r="67" spans="1:2" x14ac:dyDescent="0.35">
      <c r="A67" t="s">
        <v>109</v>
      </c>
      <c r="B67" t="s">
        <v>110</v>
      </c>
    </row>
    <row r="68" spans="1:2" x14ac:dyDescent="0.35">
      <c r="A68" t="s">
        <v>111</v>
      </c>
      <c r="B68" t="s">
        <v>111</v>
      </c>
    </row>
    <row r="69" spans="1:2" x14ac:dyDescent="0.35">
      <c r="A69" t="s">
        <v>112</v>
      </c>
      <c r="B69" t="s">
        <v>112</v>
      </c>
    </row>
    <row r="70" spans="1:2" x14ac:dyDescent="0.35">
      <c r="A70" t="s">
        <v>113</v>
      </c>
      <c r="B70" t="s">
        <v>113</v>
      </c>
    </row>
    <row r="71" spans="1:2" x14ac:dyDescent="0.35">
      <c r="A71" t="s">
        <v>114</v>
      </c>
      <c r="B71" t="s">
        <v>115</v>
      </c>
    </row>
    <row r="72" spans="1:2" x14ac:dyDescent="0.35">
      <c r="A72" t="s">
        <v>116</v>
      </c>
      <c r="B72" t="s">
        <v>116</v>
      </c>
    </row>
    <row r="73" spans="1:2" x14ac:dyDescent="0.35">
      <c r="A73" t="s">
        <v>117</v>
      </c>
      <c r="B73" t="s">
        <v>117</v>
      </c>
    </row>
    <row r="74" spans="1:2" x14ac:dyDescent="0.35">
      <c r="A74" t="s">
        <v>118</v>
      </c>
      <c r="B74" t="s">
        <v>119</v>
      </c>
    </row>
    <row r="75" spans="1:2" x14ac:dyDescent="0.35">
      <c r="A75" t="s">
        <v>120</v>
      </c>
      <c r="B75" t="s">
        <v>120</v>
      </c>
    </row>
    <row r="76" spans="1:2" x14ac:dyDescent="0.35">
      <c r="A76" t="s">
        <v>121</v>
      </c>
      <c r="B76" t="s">
        <v>121</v>
      </c>
    </row>
    <row r="77" spans="1:2" x14ac:dyDescent="0.35">
      <c r="A77" t="s">
        <v>123</v>
      </c>
      <c r="B77" t="s">
        <v>123</v>
      </c>
    </row>
    <row r="78" spans="1:2" x14ac:dyDescent="0.35">
      <c r="A78" t="s">
        <v>125</v>
      </c>
      <c r="B78" t="s">
        <v>125</v>
      </c>
    </row>
    <row r="79" spans="1:2" x14ac:dyDescent="0.35">
      <c r="A79" t="s">
        <v>126</v>
      </c>
      <c r="B79" t="s">
        <v>126</v>
      </c>
    </row>
    <row r="80" spans="1:2" x14ac:dyDescent="0.35">
      <c r="A80" t="s">
        <v>127</v>
      </c>
      <c r="B80" t="s">
        <v>127</v>
      </c>
    </row>
    <row r="81" spans="1:2" x14ac:dyDescent="0.35">
      <c r="A81" t="s">
        <v>129</v>
      </c>
      <c r="B81" t="s">
        <v>129</v>
      </c>
    </row>
    <row r="82" spans="1:2" x14ac:dyDescent="0.35">
      <c r="A82" t="s">
        <v>130</v>
      </c>
      <c r="B82" t="s">
        <v>130</v>
      </c>
    </row>
    <row r="83" spans="1:2" x14ac:dyDescent="0.35">
      <c r="A83" t="s">
        <v>132</v>
      </c>
      <c r="B83" t="s">
        <v>132</v>
      </c>
    </row>
    <row r="84" spans="1:2" x14ac:dyDescent="0.35">
      <c r="A84" t="s">
        <v>133</v>
      </c>
      <c r="B84" t="s">
        <v>133</v>
      </c>
    </row>
    <row r="85" spans="1:2" x14ac:dyDescent="0.35">
      <c r="A85" t="s">
        <v>134</v>
      </c>
      <c r="B85" t="s">
        <v>134</v>
      </c>
    </row>
    <row r="86" spans="1:2" x14ac:dyDescent="0.35">
      <c r="A86" t="s">
        <v>136</v>
      </c>
      <c r="B86" t="s">
        <v>136</v>
      </c>
    </row>
    <row r="87" spans="1:2" x14ac:dyDescent="0.35">
      <c r="A87" t="s">
        <v>137</v>
      </c>
      <c r="B87" t="s">
        <v>137</v>
      </c>
    </row>
    <row r="88" spans="1:2" x14ac:dyDescent="0.35">
      <c r="A88" t="s">
        <v>138</v>
      </c>
      <c r="B88" t="s">
        <v>138</v>
      </c>
    </row>
    <row r="89" spans="1:2" x14ac:dyDescent="0.35">
      <c r="A89" t="s">
        <v>139</v>
      </c>
      <c r="B89" t="s">
        <v>140</v>
      </c>
    </row>
    <row r="90" spans="1:2" x14ac:dyDescent="0.35">
      <c r="A90" t="s">
        <v>141</v>
      </c>
      <c r="B90" t="s">
        <v>142</v>
      </c>
    </row>
    <row r="91" spans="1:2" x14ac:dyDescent="0.35">
      <c r="A91" t="s">
        <v>143</v>
      </c>
      <c r="B91" t="s">
        <v>143</v>
      </c>
    </row>
    <row r="92" spans="1:2" x14ac:dyDescent="0.35">
      <c r="A92" t="s">
        <v>145</v>
      </c>
      <c r="B92" t="s">
        <v>145</v>
      </c>
    </row>
    <row r="93" spans="1:2" x14ac:dyDescent="0.35">
      <c r="A93" t="s">
        <v>147</v>
      </c>
      <c r="B93" t="s">
        <v>147</v>
      </c>
    </row>
    <row r="94" spans="1:2" x14ac:dyDescent="0.35">
      <c r="A94" t="s">
        <v>148</v>
      </c>
      <c r="B94" t="s">
        <v>149</v>
      </c>
    </row>
    <row r="95" spans="1:2" x14ac:dyDescent="0.35">
      <c r="A95" t="s">
        <v>150</v>
      </c>
      <c r="B95" t="s">
        <v>151</v>
      </c>
    </row>
    <row r="96" spans="1:2" x14ac:dyDescent="0.35">
      <c r="A96" t="s">
        <v>153</v>
      </c>
      <c r="B96" t="s">
        <v>153</v>
      </c>
    </row>
    <row r="97" spans="1:2" x14ac:dyDescent="0.35">
      <c r="A97" t="s">
        <v>154</v>
      </c>
      <c r="B97" t="s">
        <v>154</v>
      </c>
    </row>
    <row r="98" spans="1:2" x14ac:dyDescent="0.35">
      <c r="A98" t="s">
        <v>155</v>
      </c>
      <c r="B98" t="s">
        <v>155</v>
      </c>
    </row>
    <row r="99" spans="1:2" x14ac:dyDescent="0.35">
      <c r="A99" t="s">
        <v>156</v>
      </c>
      <c r="B99" t="s">
        <v>157</v>
      </c>
    </row>
    <row r="100" spans="1:2" x14ac:dyDescent="0.35">
      <c r="A100" t="s">
        <v>158</v>
      </c>
      <c r="B100" t="s">
        <v>158</v>
      </c>
    </row>
    <row r="101" spans="1:2" x14ac:dyDescent="0.35">
      <c r="A101" t="s">
        <v>159</v>
      </c>
      <c r="B101" t="s">
        <v>159</v>
      </c>
    </row>
    <row r="102" spans="1:2" x14ac:dyDescent="0.35">
      <c r="A102" t="s">
        <v>160</v>
      </c>
      <c r="B102" t="s">
        <v>160</v>
      </c>
    </row>
    <row r="103" spans="1:2" x14ac:dyDescent="0.35">
      <c r="A103" t="s">
        <v>161</v>
      </c>
      <c r="B103" t="s">
        <v>161</v>
      </c>
    </row>
    <row r="104" spans="1:2" x14ac:dyDescent="0.35">
      <c r="A104" t="s">
        <v>162</v>
      </c>
      <c r="B104" t="s">
        <v>162</v>
      </c>
    </row>
    <row r="105" spans="1:2" x14ac:dyDescent="0.35">
      <c r="A105" t="s">
        <v>164</v>
      </c>
      <c r="B105" t="s">
        <v>164</v>
      </c>
    </row>
    <row r="106" spans="1:2" x14ac:dyDescent="0.35">
      <c r="A106" t="s">
        <v>165</v>
      </c>
      <c r="B106" t="s">
        <v>165</v>
      </c>
    </row>
    <row r="107" spans="1:2" x14ac:dyDescent="0.35">
      <c r="A107" t="s">
        <v>166</v>
      </c>
      <c r="B107" t="s">
        <v>166</v>
      </c>
    </row>
    <row r="108" spans="1:2" x14ac:dyDescent="0.35">
      <c r="A108" t="s">
        <v>168</v>
      </c>
      <c r="B108" t="s">
        <v>168</v>
      </c>
    </row>
    <row r="109" spans="1:2" x14ac:dyDescent="0.35">
      <c r="A109" t="s">
        <v>169</v>
      </c>
      <c r="B109" t="s">
        <v>169</v>
      </c>
    </row>
    <row r="110" spans="1:2" x14ac:dyDescent="0.35">
      <c r="A110" t="s">
        <v>170</v>
      </c>
      <c r="B110" t="s">
        <v>170</v>
      </c>
    </row>
    <row r="111" spans="1:2" x14ac:dyDescent="0.35">
      <c r="A111" t="s">
        <v>171</v>
      </c>
      <c r="B111" t="s">
        <v>171</v>
      </c>
    </row>
    <row r="112" spans="1:2" x14ac:dyDescent="0.35">
      <c r="A112" t="s">
        <v>173</v>
      </c>
      <c r="B112" t="s">
        <v>173</v>
      </c>
    </row>
    <row r="113" spans="1:2" x14ac:dyDescent="0.35">
      <c r="A113" t="s">
        <v>174</v>
      </c>
      <c r="B113" t="s">
        <v>175</v>
      </c>
    </row>
    <row r="114" spans="1:2" x14ac:dyDescent="0.35">
      <c r="A114" t="s">
        <v>176</v>
      </c>
      <c r="B114" t="s">
        <v>176</v>
      </c>
    </row>
    <row r="115" spans="1:2" x14ac:dyDescent="0.35">
      <c r="A115" t="s">
        <v>178</v>
      </c>
      <c r="B115" t="s">
        <v>178</v>
      </c>
    </row>
    <row r="116" spans="1:2" x14ac:dyDescent="0.35">
      <c r="A116" t="s">
        <v>179</v>
      </c>
      <c r="B116" t="s">
        <v>179</v>
      </c>
    </row>
    <row r="117" spans="1:2" x14ac:dyDescent="0.35">
      <c r="A117" t="s">
        <v>180</v>
      </c>
      <c r="B117" t="s">
        <v>180</v>
      </c>
    </row>
    <row r="118" spans="1:2" x14ac:dyDescent="0.35">
      <c r="A118" t="s">
        <v>181</v>
      </c>
      <c r="B118" t="s">
        <v>181</v>
      </c>
    </row>
    <row r="119" spans="1:2" x14ac:dyDescent="0.35">
      <c r="A119" t="s">
        <v>182</v>
      </c>
      <c r="B119" t="s">
        <v>182</v>
      </c>
    </row>
    <row r="120" spans="1:2" x14ac:dyDescent="0.35">
      <c r="A120" t="s">
        <v>183</v>
      </c>
      <c r="B120" t="s">
        <v>183</v>
      </c>
    </row>
    <row r="121" spans="1:2" x14ac:dyDescent="0.35">
      <c r="A121" t="s">
        <v>184</v>
      </c>
      <c r="B121" t="s">
        <v>184</v>
      </c>
    </row>
    <row r="122" spans="1:2" x14ac:dyDescent="0.35">
      <c r="A122" t="s">
        <v>185</v>
      </c>
      <c r="B122" t="s">
        <v>186</v>
      </c>
    </row>
    <row r="123" spans="1:2" x14ac:dyDescent="0.35">
      <c r="A123" t="s">
        <v>187</v>
      </c>
      <c r="B123" t="s">
        <v>187</v>
      </c>
    </row>
    <row r="124" spans="1:2" x14ac:dyDescent="0.35">
      <c r="A124" t="s">
        <v>188</v>
      </c>
      <c r="B124" t="s">
        <v>188</v>
      </c>
    </row>
    <row r="125" spans="1:2" x14ac:dyDescent="0.35">
      <c r="A125" t="s">
        <v>189</v>
      </c>
      <c r="B125" t="s">
        <v>189</v>
      </c>
    </row>
    <row r="126" spans="1:2" x14ac:dyDescent="0.35">
      <c r="A126" t="s">
        <v>190</v>
      </c>
      <c r="B126" t="s">
        <v>190</v>
      </c>
    </row>
    <row r="127" spans="1:2" x14ac:dyDescent="0.35">
      <c r="A127" t="s">
        <v>191</v>
      </c>
      <c r="B127" t="s">
        <v>191</v>
      </c>
    </row>
    <row r="128" spans="1:2" x14ac:dyDescent="0.35">
      <c r="A128" t="s">
        <v>192</v>
      </c>
      <c r="B128" t="s">
        <v>192</v>
      </c>
    </row>
    <row r="129" spans="1:2" x14ac:dyDescent="0.35">
      <c r="A129" t="s">
        <v>193</v>
      </c>
      <c r="B129" t="s">
        <v>193</v>
      </c>
    </row>
    <row r="130" spans="1:2" x14ac:dyDescent="0.35">
      <c r="A130" t="s">
        <v>194</v>
      </c>
      <c r="B130" t="s">
        <v>194</v>
      </c>
    </row>
    <row r="131" spans="1:2" x14ac:dyDescent="0.35">
      <c r="A131" t="s">
        <v>195</v>
      </c>
      <c r="B131" t="s">
        <v>196</v>
      </c>
    </row>
    <row r="132" spans="1:2" x14ac:dyDescent="0.35">
      <c r="A132" t="s">
        <v>197</v>
      </c>
      <c r="B132" t="s">
        <v>198</v>
      </c>
    </row>
    <row r="133" spans="1:2" x14ac:dyDescent="0.35">
      <c r="A133" t="s">
        <v>199</v>
      </c>
      <c r="B133" t="s">
        <v>199</v>
      </c>
    </row>
    <row r="134" spans="1:2" x14ac:dyDescent="0.35">
      <c r="A134" t="s">
        <v>200</v>
      </c>
      <c r="B134" t="s">
        <v>200</v>
      </c>
    </row>
    <row r="135" spans="1:2" x14ac:dyDescent="0.35">
      <c r="A135" t="s">
        <v>201</v>
      </c>
      <c r="B135" t="s">
        <v>201</v>
      </c>
    </row>
    <row r="136" spans="1:2" x14ac:dyDescent="0.35">
      <c r="A136" t="s">
        <v>202</v>
      </c>
      <c r="B136" t="s">
        <v>203</v>
      </c>
    </row>
    <row r="137" spans="1:2" x14ac:dyDescent="0.35">
      <c r="A137" t="s">
        <v>204</v>
      </c>
      <c r="B137" t="s">
        <v>205</v>
      </c>
    </row>
    <row r="138" spans="1:2" x14ac:dyDescent="0.35">
      <c r="A138" t="s">
        <v>206</v>
      </c>
      <c r="B138" t="s">
        <v>207</v>
      </c>
    </row>
    <row r="139" spans="1:2" x14ac:dyDescent="0.35">
      <c r="A139" t="s">
        <v>208</v>
      </c>
      <c r="B139" t="s">
        <v>209</v>
      </c>
    </row>
    <row r="140" spans="1:2" x14ac:dyDescent="0.35">
      <c r="A140" t="s">
        <v>210</v>
      </c>
      <c r="B140" t="s">
        <v>211</v>
      </c>
    </row>
    <row r="141" spans="1:2" x14ac:dyDescent="0.35">
      <c r="A141" t="s">
        <v>212</v>
      </c>
      <c r="B141" t="s">
        <v>213</v>
      </c>
    </row>
    <row r="142" spans="1:2" x14ac:dyDescent="0.35">
      <c r="A142" t="s">
        <v>214</v>
      </c>
      <c r="B142" t="s">
        <v>215</v>
      </c>
    </row>
    <row r="143" spans="1:2" x14ac:dyDescent="0.35">
      <c r="A143" t="s">
        <v>216</v>
      </c>
      <c r="B143" t="s">
        <v>216</v>
      </c>
    </row>
    <row r="144" spans="1:2" x14ac:dyDescent="0.35">
      <c r="A144" t="s">
        <v>217</v>
      </c>
      <c r="B144" t="s">
        <v>218</v>
      </c>
    </row>
    <row r="145" spans="1:2" x14ac:dyDescent="0.35">
      <c r="A145" t="s">
        <v>219</v>
      </c>
      <c r="B145" t="s">
        <v>219</v>
      </c>
    </row>
    <row r="146" spans="1:2" x14ac:dyDescent="0.35">
      <c r="A146" t="s">
        <v>220</v>
      </c>
      <c r="B146" t="s">
        <v>220</v>
      </c>
    </row>
    <row r="147" spans="1:2" x14ac:dyDescent="0.35">
      <c r="A147" t="s">
        <v>222</v>
      </c>
      <c r="B147" t="s">
        <v>222</v>
      </c>
    </row>
    <row r="148" spans="1:2" x14ac:dyDescent="0.35">
      <c r="A148" t="s">
        <v>223</v>
      </c>
      <c r="B148" t="s">
        <v>224</v>
      </c>
    </row>
    <row r="149" spans="1:2" x14ac:dyDescent="0.35">
      <c r="A149" t="s">
        <v>225</v>
      </c>
      <c r="B149" t="s">
        <v>225</v>
      </c>
    </row>
    <row r="150" spans="1:2" x14ac:dyDescent="0.35">
      <c r="A150" t="s">
        <v>226</v>
      </c>
      <c r="B150" t="s">
        <v>226</v>
      </c>
    </row>
    <row r="151" spans="1:2" x14ac:dyDescent="0.35">
      <c r="A151" t="s">
        <v>227</v>
      </c>
      <c r="B151" t="s">
        <v>227</v>
      </c>
    </row>
    <row r="152" spans="1:2" x14ac:dyDescent="0.35">
      <c r="A152" t="s">
        <v>228</v>
      </c>
      <c r="B152" t="s">
        <v>228</v>
      </c>
    </row>
    <row r="153" spans="1:2" x14ac:dyDescent="0.35">
      <c r="A153" t="s">
        <v>229</v>
      </c>
      <c r="B153" t="s">
        <v>229</v>
      </c>
    </row>
    <row r="154" spans="1:2" x14ac:dyDescent="0.35">
      <c r="A154" t="s">
        <v>230</v>
      </c>
      <c r="B154" t="s">
        <v>230</v>
      </c>
    </row>
    <row r="155" spans="1:2" x14ac:dyDescent="0.35">
      <c r="A155" t="s">
        <v>231</v>
      </c>
      <c r="B155" t="s">
        <v>231</v>
      </c>
    </row>
    <row r="156" spans="1:2" x14ac:dyDescent="0.35">
      <c r="A156" t="s">
        <v>232</v>
      </c>
      <c r="B156" t="s">
        <v>233</v>
      </c>
    </row>
    <row r="157" spans="1:2" x14ac:dyDescent="0.35">
      <c r="A157" t="s">
        <v>235</v>
      </c>
      <c r="B157" t="s">
        <v>235</v>
      </c>
    </row>
    <row r="158" spans="1:2" x14ac:dyDescent="0.35">
      <c r="A158" t="s">
        <v>236</v>
      </c>
      <c r="B158" t="s">
        <v>236</v>
      </c>
    </row>
    <row r="159" spans="1:2" x14ac:dyDescent="0.35">
      <c r="A159" t="s">
        <v>238</v>
      </c>
      <c r="B159" t="s">
        <v>238</v>
      </c>
    </row>
    <row r="160" spans="1:2" x14ac:dyDescent="0.35">
      <c r="A160" t="s">
        <v>239</v>
      </c>
      <c r="B160" t="s">
        <v>239</v>
      </c>
    </row>
    <row r="161" spans="1:2" x14ac:dyDescent="0.35">
      <c r="A161" t="s">
        <v>240</v>
      </c>
      <c r="B161" t="s">
        <v>240</v>
      </c>
    </row>
    <row r="162" spans="1:2" x14ac:dyDescent="0.35">
      <c r="A162" t="s">
        <v>241</v>
      </c>
      <c r="B162" t="s">
        <v>241</v>
      </c>
    </row>
    <row r="163" spans="1:2" x14ac:dyDescent="0.35">
      <c r="A163" t="s">
        <v>242</v>
      </c>
      <c r="B163" t="s">
        <v>242</v>
      </c>
    </row>
    <row r="164" spans="1:2" x14ac:dyDescent="0.35">
      <c r="A164" t="s">
        <v>244</v>
      </c>
      <c r="B164" t="s">
        <v>244</v>
      </c>
    </row>
    <row r="165" spans="1:2" x14ac:dyDescent="0.35">
      <c r="A165" t="s">
        <v>245</v>
      </c>
      <c r="B165" t="s">
        <v>245</v>
      </c>
    </row>
    <row r="166" spans="1:2" x14ac:dyDescent="0.35">
      <c r="A166" t="s">
        <v>246</v>
      </c>
      <c r="B166" t="s">
        <v>246</v>
      </c>
    </row>
    <row r="167" spans="1:2" x14ac:dyDescent="0.35">
      <c r="A167" t="s">
        <v>248</v>
      </c>
      <c r="B167" t="s">
        <v>248</v>
      </c>
    </row>
    <row r="168" spans="1:2" x14ac:dyDescent="0.35">
      <c r="A168" t="s">
        <v>249</v>
      </c>
      <c r="B168" t="s">
        <v>250</v>
      </c>
    </row>
    <row r="169" spans="1:2" x14ac:dyDescent="0.35">
      <c r="A169" t="s">
        <v>251</v>
      </c>
      <c r="B169" t="s">
        <v>251</v>
      </c>
    </row>
    <row r="170" spans="1:2" x14ac:dyDescent="0.35">
      <c r="A170" t="s">
        <v>252</v>
      </c>
      <c r="B170" t="s">
        <v>252</v>
      </c>
    </row>
    <row r="171" spans="1:2" x14ac:dyDescent="0.35">
      <c r="A171" t="s">
        <v>254</v>
      </c>
      <c r="B171" t="s">
        <v>254</v>
      </c>
    </row>
    <row r="172" spans="1:2" x14ac:dyDescent="0.35">
      <c r="A172" t="s">
        <v>255</v>
      </c>
      <c r="B172" t="s">
        <v>256</v>
      </c>
    </row>
    <row r="173" spans="1:2" x14ac:dyDescent="0.35">
      <c r="A173" t="s">
        <v>257</v>
      </c>
      <c r="B173" t="s">
        <v>257</v>
      </c>
    </row>
    <row r="174" spans="1:2" x14ac:dyDescent="0.35">
      <c r="A174" t="s">
        <v>258</v>
      </c>
      <c r="B174" t="s">
        <v>258</v>
      </c>
    </row>
    <row r="175" spans="1:2" x14ac:dyDescent="0.35">
      <c r="A175" t="s">
        <v>259</v>
      </c>
      <c r="B175" t="s">
        <v>259</v>
      </c>
    </row>
    <row r="176" spans="1:2" x14ac:dyDescent="0.35">
      <c r="A176" t="s">
        <v>260</v>
      </c>
      <c r="B176" t="s">
        <v>261</v>
      </c>
    </row>
    <row r="177" spans="1:2" x14ac:dyDescent="0.35">
      <c r="A177" t="s">
        <v>262</v>
      </c>
      <c r="B177" t="s">
        <v>262</v>
      </c>
    </row>
    <row r="178" spans="1:2" x14ac:dyDescent="0.35">
      <c r="A178" t="s">
        <v>263</v>
      </c>
      <c r="B178" t="s">
        <v>263</v>
      </c>
    </row>
    <row r="179" spans="1:2" x14ac:dyDescent="0.35">
      <c r="A179" t="s">
        <v>264</v>
      </c>
      <c r="B179" t="s">
        <v>265</v>
      </c>
    </row>
    <row r="180" spans="1:2" x14ac:dyDescent="0.35">
      <c r="A180" t="s">
        <v>266</v>
      </c>
      <c r="B180" t="s">
        <v>266</v>
      </c>
    </row>
    <row r="181" spans="1:2" x14ac:dyDescent="0.35">
      <c r="A181" t="s">
        <v>267</v>
      </c>
      <c r="B181" t="s">
        <v>267</v>
      </c>
    </row>
    <row r="182" spans="1:2" x14ac:dyDescent="0.35">
      <c r="A182" t="s">
        <v>268</v>
      </c>
      <c r="B182" t="s">
        <v>268</v>
      </c>
    </row>
    <row r="183" spans="1:2" x14ac:dyDescent="0.35">
      <c r="A183" t="s">
        <v>269</v>
      </c>
      <c r="B183" t="s">
        <v>269</v>
      </c>
    </row>
    <row r="184" spans="1:2" x14ac:dyDescent="0.35">
      <c r="A184" t="s">
        <v>271</v>
      </c>
      <c r="B184" t="s">
        <v>271</v>
      </c>
    </row>
    <row r="185" spans="1:2" x14ac:dyDescent="0.35">
      <c r="A185" t="s">
        <v>272</v>
      </c>
      <c r="B185" t="s">
        <v>272</v>
      </c>
    </row>
    <row r="186" spans="1:2" x14ac:dyDescent="0.35">
      <c r="A186" t="s">
        <v>273</v>
      </c>
      <c r="B186" t="s">
        <v>273</v>
      </c>
    </row>
    <row r="187" spans="1:2" x14ac:dyDescent="0.35">
      <c r="A187" t="s">
        <v>274</v>
      </c>
      <c r="B187" t="s">
        <v>274</v>
      </c>
    </row>
    <row r="188" spans="1:2" x14ac:dyDescent="0.35">
      <c r="A188" t="s">
        <v>276</v>
      </c>
      <c r="B188" t="s">
        <v>276</v>
      </c>
    </row>
    <row r="189" spans="1:2" x14ac:dyDescent="0.35">
      <c r="A189" t="s">
        <v>277</v>
      </c>
      <c r="B189" t="s">
        <v>277</v>
      </c>
    </row>
    <row r="190" spans="1:2" x14ac:dyDescent="0.35">
      <c r="A190" t="s">
        <v>279</v>
      </c>
      <c r="B190" t="s">
        <v>280</v>
      </c>
    </row>
    <row r="191" spans="1:2" x14ac:dyDescent="0.35">
      <c r="A191" t="s">
        <v>281</v>
      </c>
      <c r="B191" t="s">
        <v>281</v>
      </c>
    </row>
    <row r="192" spans="1:2" x14ac:dyDescent="0.35">
      <c r="A192" t="s">
        <v>282</v>
      </c>
      <c r="B192" t="s">
        <v>282</v>
      </c>
    </row>
    <row r="193" spans="1:2" x14ac:dyDescent="0.35">
      <c r="A193" t="s">
        <v>283</v>
      </c>
      <c r="B193" t="s">
        <v>283</v>
      </c>
    </row>
    <row r="194" spans="1:2" x14ac:dyDescent="0.35">
      <c r="A194" t="s">
        <v>285</v>
      </c>
      <c r="B194" t="s">
        <v>285</v>
      </c>
    </row>
    <row r="195" spans="1:2" x14ac:dyDescent="0.35">
      <c r="A195" t="s">
        <v>286</v>
      </c>
      <c r="B195" t="s">
        <v>286</v>
      </c>
    </row>
    <row r="196" spans="1:2" x14ac:dyDescent="0.35">
      <c r="A196" t="s">
        <v>287</v>
      </c>
      <c r="B196" t="s">
        <v>287</v>
      </c>
    </row>
    <row r="197" spans="1:2" x14ac:dyDescent="0.35">
      <c r="A197" t="s">
        <v>288</v>
      </c>
      <c r="B197" t="s">
        <v>288</v>
      </c>
    </row>
    <row r="198" spans="1:2" x14ac:dyDescent="0.35">
      <c r="A198" t="s">
        <v>289</v>
      </c>
      <c r="B198" t="s">
        <v>290</v>
      </c>
    </row>
    <row r="199" spans="1:2" x14ac:dyDescent="0.35">
      <c r="A199" t="s">
        <v>291</v>
      </c>
      <c r="B199" t="s">
        <v>291</v>
      </c>
    </row>
    <row r="200" spans="1:2" x14ac:dyDescent="0.35">
      <c r="A200" t="s">
        <v>292</v>
      </c>
      <c r="B200" t="s">
        <v>292</v>
      </c>
    </row>
    <row r="201" spans="1:2" x14ac:dyDescent="0.35">
      <c r="A201" t="s">
        <v>294</v>
      </c>
      <c r="B201" t="s">
        <v>294</v>
      </c>
    </row>
    <row r="202" spans="1:2" x14ac:dyDescent="0.35">
      <c r="A202" t="s">
        <v>295</v>
      </c>
      <c r="B202" t="s">
        <v>295</v>
      </c>
    </row>
    <row r="203" spans="1:2" x14ac:dyDescent="0.35">
      <c r="A203" t="s">
        <v>296</v>
      </c>
      <c r="B203" t="s">
        <v>296</v>
      </c>
    </row>
    <row r="204" spans="1:2" x14ac:dyDescent="0.35">
      <c r="A204" t="s">
        <v>297</v>
      </c>
      <c r="B204" t="s">
        <v>298</v>
      </c>
    </row>
    <row r="205" spans="1:2" x14ac:dyDescent="0.35">
      <c r="A205" t="s">
        <v>300</v>
      </c>
      <c r="B205" t="s">
        <v>300</v>
      </c>
    </row>
    <row r="206" spans="1:2" x14ac:dyDescent="0.35">
      <c r="A206" t="s">
        <v>302</v>
      </c>
      <c r="B206" t="s">
        <v>303</v>
      </c>
    </row>
    <row r="207" spans="1:2" x14ac:dyDescent="0.35">
      <c r="A207" t="s">
        <v>304</v>
      </c>
      <c r="B207" t="s">
        <v>304</v>
      </c>
    </row>
    <row r="208" spans="1:2" x14ac:dyDescent="0.35">
      <c r="A208" t="s">
        <v>305</v>
      </c>
      <c r="B208" t="s">
        <v>305</v>
      </c>
    </row>
    <row r="209" spans="1:2" x14ac:dyDescent="0.35">
      <c r="A209" t="s">
        <v>306</v>
      </c>
      <c r="B209" t="s">
        <v>306</v>
      </c>
    </row>
    <row r="210" spans="1:2" x14ac:dyDescent="0.35">
      <c r="A210" t="s">
        <v>307</v>
      </c>
      <c r="B210" t="s">
        <v>307</v>
      </c>
    </row>
    <row r="211" spans="1:2" x14ac:dyDescent="0.35">
      <c r="A211" t="s">
        <v>308</v>
      </c>
      <c r="B211" t="s">
        <v>308</v>
      </c>
    </row>
    <row r="212" spans="1:2" x14ac:dyDescent="0.35">
      <c r="A212" t="s">
        <v>309</v>
      </c>
      <c r="B212" t="s">
        <v>309</v>
      </c>
    </row>
    <row r="213" spans="1:2" x14ac:dyDescent="0.35">
      <c r="A213" t="s">
        <v>311</v>
      </c>
      <c r="B213" t="s">
        <v>311</v>
      </c>
    </row>
    <row r="214" spans="1:2" x14ac:dyDescent="0.35">
      <c r="A214" t="s">
        <v>313</v>
      </c>
      <c r="B214" t="s">
        <v>313</v>
      </c>
    </row>
    <row r="215" spans="1:2" x14ac:dyDescent="0.35">
      <c r="A215" t="s">
        <v>314</v>
      </c>
      <c r="B215" t="s">
        <v>314</v>
      </c>
    </row>
    <row r="216" spans="1:2" x14ac:dyDescent="0.35">
      <c r="A216" t="s">
        <v>315</v>
      </c>
      <c r="B216" t="s">
        <v>315</v>
      </c>
    </row>
    <row r="217" spans="1:2" x14ac:dyDescent="0.35">
      <c r="A217" t="s">
        <v>316</v>
      </c>
      <c r="B217" t="s">
        <v>316</v>
      </c>
    </row>
    <row r="218" spans="1:2" x14ac:dyDescent="0.35">
      <c r="A218" t="s">
        <v>318</v>
      </c>
      <c r="B218" t="s">
        <v>318</v>
      </c>
    </row>
    <row r="219" spans="1:2" x14ac:dyDescent="0.35">
      <c r="A219" t="s">
        <v>319</v>
      </c>
      <c r="B219" t="s">
        <v>319</v>
      </c>
    </row>
    <row r="220" spans="1:2" x14ac:dyDescent="0.35">
      <c r="A220" t="s">
        <v>320</v>
      </c>
      <c r="B220" t="s">
        <v>320</v>
      </c>
    </row>
    <row r="221" spans="1:2" x14ac:dyDescent="0.35">
      <c r="A221" t="s">
        <v>321</v>
      </c>
      <c r="B221" t="s">
        <v>321</v>
      </c>
    </row>
    <row r="222" spans="1:2" x14ac:dyDescent="0.35">
      <c r="A222" t="s">
        <v>323</v>
      </c>
      <c r="B222" t="s">
        <v>324</v>
      </c>
    </row>
    <row r="223" spans="1:2" x14ac:dyDescent="0.35">
      <c r="A223" t="s">
        <v>325</v>
      </c>
      <c r="B223" t="s">
        <v>325</v>
      </c>
    </row>
    <row r="224" spans="1:2" x14ac:dyDescent="0.35">
      <c r="A224" t="s">
        <v>326</v>
      </c>
      <c r="B224" t="s">
        <v>326</v>
      </c>
    </row>
    <row r="225" spans="1:2" x14ac:dyDescent="0.35">
      <c r="A225" t="s">
        <v>328</v>
      </c>
      <c r="B225" t="s">
        <v>328</v>
      </c>
    </row>
    <row r="226" spans="1:2" x14ac:dyDescent="0.35">
      <c r="A226" t="s">
        <v>329</v>
      </c>
      <c r="B226" t="s">
        <v>329</v>
      </c>
    </row>
    <row r="227" spans="1:2" x14ac:dyDescent="0.35">
      <c r="A227" t="s">
        <v>331</v>
      </c>
      <c r="B227" t="s">
        <v>331</v>
      </c>
    </row>
    <row r="228" spans="1:2" x14ac:dyDescent="0.35">
      <c r="A228" t="s">
        <v>332</v>
      </c>
      <c r="B228" t="s">
        <v>332</v>
      </c>
    </row>
    <row r="229" spans="1:2" x14ac:dyDescent="0.35">
      <c r="A229" t="s">
        <v>333</v>
      </c>
      <c r="B229" t="s">
        <v>334</v>
      </c>
    </row>
    <row r="230" spans="1:2" x14ac:dyDescent="0.35">
      <c r="A230" t="s">
        <v>335</v>
      </c>
      <c r="B230" t="s">
        <v>335</v>
      </c>
    </row>
    <row r="231" spans="1:2" x14ac:dyDescent="0.35">
      <c r="A231" t="s">
        <v>336</v>
      </c>
      <c r="B231" t="s">
        <v>336</v>
      </c>
    </row>
    <row r="232" spans="1:2" x14ac:dyDescent="0.35">
      <c r="A232" t="s">
        <v>337</v>
      </c>
      <c r="B232" t="s">
        <v>337</v>
      </c>
    </row>
    <row r="233" spans="1:2" x14ac:dyDescent="0.35">
      <c r="A233" t="s">
        <v>338</v>
      </c>
      <c r="B233" t="s">
        <v>338</v>
      </c>
    </row>
    <row r="234" spans="1:2" x14ac:dyDescent="0.35">
      <c r="A234" t="s">
        <v>339</v>
      </c>
      <c r="B234" t="s">
        <v>340</v>
      </c>
    </row>
    <row r="235" spans="1:2" x14ac:dyDescent="0.35">
      <c r="A235" t="s">
        <v>341</v>
      </c>
      <c r="B235" t="s">
        <v>341</v>
      </c>
    </row>
    <row r="236" spans="1:2" x14ac:dyDescent="0.35">
      <c r="A236" t="s">
        <v>342</v>
      </c>
      <c r="B236" t="s">
        <v>342</v>
      </c>
    </row>
    <row r="237" spans="1:2" x14ac:dyDescent="0.35">
      <c r="A237" t="s">
        <v>343</v>
      </c>
      <c r="B237" t="s">
        <v>343</v>
      </c>
    </row>
    <row r="238" spans="1:2" x14ac:dyDescent="0.35">
      <c r="A238" t="s">
        <v>344</v>
      </c>
      <c r="B238" t="s">
        <v>344</v>
      </c>
    </row>
    <row r="239" spans="1:2" x14ac:dyDescent="0.35">
      <c r="A239" t="s">
        <v>345</v>
      </c>
      <c r="B239" t="s">
        <v>345</v>
      </c>
    </row>
    <row r="240" spans="1:2" x14ac:dyDescent="0.35">
      <c r="A240" t="s">
        <v>346</v>
      </c>
      <c r="B240" t="s">
        <v>346</v>
      </c>
    </row>
    <row r="241" spans="1:2" x14ac:dyDescent="0.35">
      <c r="A241" t="s">
        <v>347</v>
      </c>
      <c r="B241" t="s">
        <v>347</v>
      </c>
    </row>
    <row r="242" spans="1:2" x14ac:dyDescent="0.35">
      <c r="A242" t="s">
        <v>348</v>
      </c>
      <c r="B242" t="s">
        <v>348</v>
      </c>
    </row>
    <row r="243" spans="1:2" x14ac:dyDescent="0.35">
      <c r="A243" t="s">
        <v>349</v>
      </c>
      <c r="B243" t="s">
        <v>349</v>
      </c>
    </row>
    <row r="244" spans="1:2" x14ac:dyDescent="0.35">
      <c r="A244" t="s">
        <v>350</v>
      </c>
      <c r="B244" t="s">
        <v>351</v>
      </c>
    </row>
    <row r="245" spans="1:2" x14ac:dyDescent="0.35">
      <c r="A245" t="s">
        <v>352</v>
      </c>
      <c r="B245" t="s">
        <v>352</v>
      </c>
    </row>
    <row r="246" spans="1:2" x14ac:dyDescent="0.35">
      <c r="A246" t="s">
        <v>353</v>
      </c>
      <c r="B246" t="s">
        <v>354</v>
      </c>
    </row>
    <row r="247" spans="1:2" x14ac:dyDescent="0.35">
      <c r="A247" t="s">
        <v>355</v>
      </c>
      <c r="B247" t="s">
        <v>356</v>
      </c>
    </row>
    <row r="248" spans="1:2" x14ac:dyDescent="0.35">
      <c r="A248" t="s">
        <v>357</v>
      </c>
      <c r="B248" t="s">
        <v>358</v>
      </c>
    </row>
    <row r="249" spans="1:2" x14ac:dyDescent="0.35">
      <c r="A249" t="s">
        <v>359</v>
      </c>
      <c r="B249" t="s">
        <v>360</v>
      </c>
    </row>
    <row r="250" spans="1:2" x14ac:dyDescent="0.35">
      <c r="A250" t="s">
        <v>361</v>
      </c>
      <c r="B250" t="s">
        <v>361</v>
      </c>
    </row>
    <row r="251" spans="1:2" x14ac:dyDescent="0.35">
      <c r="A251" t="s">
        <v>362</v>
      </c>
      <c r="B251" t="s">
        <v>362</v>
      </c>
    </row>
    <row r="252" spans="1:2" x14ac:dyDescent="0.35">
      <c r="A252" t="s">
        <v>364</v>
      </c>
      <c r="B252" t="s">
        <v>365</v>
      </c>
    </row>
    <row r="253" spans="1:2" x14ac:dyDescent="0.35">
      <c r="A253" t="s">
        <v>366</v>
      </c>
      <c r="B253" t="s">
        <v>366</v>
      </c>
    </row>
    <row r="254" spans="1:2" x14ac:dyDescent="0.35">
      <c r="A254" t="s">
        <v>367</v>
      </c>
      <c r="B254" t="s">
        <v>367</v>
      </c>
    </row>
    <row r="255" spans="1:2" x14ac:dyDescent="0.35">
      <c r="A255" t="s">
        <v>368</v>
      </c>
      <c r="B255" t="s">
        <v>368</v>
      </c>
    </row>
    <row r="256" spans="1:2" x14ac:dyDescent="0.35">
      <c r="A256" t="s">
        <v>369</v>
      </c>
      <c r="B256" t="s">
        <v>369</v>
      </c>
    </row>
    <row r="257" spans="1:2" x14ac:dyDescent="0.35">
      <c r="A257" t="s">
        <v>371</v>
      </c>
      <c r="B257" t="s">
        <v>371</v>
      </c>
    </row>
    <row r="258" spans="1:2" x14ac:dyDescent="0.35">
      <c r="A258" t="s">
        <v>372</v>
      </c>
      <c r="B258" t="s">
        <v>373</v>
      </c>
    </row>
    <row r="259" spans="1:2" x14ac:dyDescent="0.35">
      <c r="A259" t="s">
        <v>374</v>
      </c>
      <c r="B259" t="s">
        <v>374</v>
      </c>
    </row>
    <row r="260" spans="1:2" x14ac:dyDescent="0.35">
      <c r="A260" t="s">
        <v>375</v>
      </c>
      <c r="B260" t="s">
        <v>375</v>
      </c>
    </row>
    <row r="261" spans="1:2" x14ac:dyDescent="0.35">
      <c r="A261" t="s">
        <v>376</v>
      </c>
      <c r="B261" t="s">
        <v>376</v>
      </c>
    </row>
    <row r="262" spans="1:2" x14ac:dyDescent="0.35">
      <c r="A262" t="s">
        <v>377</v>
      </c>
      <c r="B262" t="s">
        <v>377</v>
      </c>
    </row>
    <row r="263" spans="1:2" x14ac:dyDescent="0.35">
      <c r="A263" t="s">
        <v>378</v>
      </c>
      <c r="B263" t="s">
        <v>378</v>
      </c>
    </row>
    <row r="264" spans="1:2" x14ac:dyDescent="0.35">
      <c r="A264" t="s">
        <v>379</v>
      </c>
      <c r="B264" t="s">
        <v>379</v>
      </c>
    </row>
    <row r="265" spans="1:2" x14ac:dyDescent="0.35">
      <c r="A265" t="s">
        <v>380</v>
      </c>
      <c r="B265" t="s">
        <v>380</v>
      </c>
    </row>
    <row r="266" spans="1:2" x14ac:dyDescent="0.35">
      <c r="A266" t="s">
        <v>381</v>
      </c>
      <c r="B266" t="s">
        <v>381</v>
      </c>
    </row>
    <row r="267" spans="1:2" x14ac:dyDescent="0.35">
      <c r="A267" t="s">
        <v>382</v>
      </c>
      <c r="B267" t="s">
        <v>382</v>
      </c>
    </row>
    <row r="268" spans="1:2" x14ac:dyDescent="0.35">
      <c r="A268" t="s">
        <v>383</v>
      </c>
      <c r="B268" t="s">
        <v>383</v>
      </c>
    </row>
    <row r="269" spans="1:2" x14ac:dyDescent="0.35">
      <c r="A269" t="s">
        <v>384</v>
      </c>
      <c r="B269" t="s">
        <v>384</v>
      </c>
    </row>
    <row r="270" spans="1:2" x14ac:dyDescent="0.35">
      <c r="A270" t="s">
        <v>385</v>
      </c>
      <c r="B270" t="s">
        <v>385</v>
      </c>
    </row>
    <row r="271" spans="1:2" x14ac:dyDescent="0.35">
      <c r="A271" t="s">
        <v>386</v>
      </c>
      <c r="B271" t="s">
        <v>386</v>
      </c>
    </row>
    <row r="272" spans="1:2" x14ac:dyDescent="0.35">
      <c r="A272" t="s">
        <v>387</v>
      </c>
      <c r="B272" t="s">
        <v>387</v>
      </c>
    </row>
    <row r="273" spans="1:2" x14ac:dyDescent="0.35">
      <c r="A273" t="s">
        <v>389</v>
      </c>
      <c r="B273" t="s">
        <v>389</v>
      </c>
    </row>
    <row r="274" spans="1:2" x14ac:dyDescent="0.35">
      <c r="A274" t="s">
        <v>390</v>
      </c>
      <c r="B274" t="s">
        <v>390</v>
      </c>
    </row>
    <row r="275" spans="1:2" x14ac:dyDescent="0.35">
      <c r="A275" t="s">
        <v>391</v>
      </c>
      <c r="B275" t="s">
        <v>391</v>
      </c>
    </row>
    <row r="276" spans="1:2" x14ac:dyDescent="0.35">
      <c r="A276" t="s">
        <v>392</v>
      </c>
      <c r="B276" t="s">
        <v>392</v>
      </c>
    </row>
    <row r="277" spans="1:2" x14ac:dyDescent="0.35">
      <c r="A277" t="s">
        <v>393</v>
      </c>
      <c r="B277" t="s">
        <v>394</v>
      </c>
    </row>
    <row r="278" spans="1:2" x14ac:dyDescent="0.35">
      <c r="A278" t="s">
        <v>395</v>
      </c>
      <c r="B278" t="s">
        <v>396</v>
      </c>
    </row>
    <row r="279" spans="1:2" x14ac:dyDescent="0.35">
      <c r="A279" t="s">
        <v>397</v>
      </c>
      <c r="B279" t="s">
        <v>397</v>
      </c>
    </row>
    <row r="280" spans="1:2" x14ac:dyDescent="0.35">
      <c r="A280" t="s">
        <v>398</v>
      </c>
      <c r="B280" t="s">
        <v>398</v>
      </c>
    </row>
    <row r="281" spans="1:2" x14ac:dyDescent="0.35">
      <c r="A281" t="s">
        <v>399</v>
      </c>
      <c r="B281" t="s">
        <v>400</v>
      </c>
    </row>
    <row r="282" spans="1:2" x14ac:dyDescent="0.35">
      <c r="A282" t="s">
        <v>401</v>
      </c>
      <c r="B282" t="s">
        <v>401</v>
      </c>
    </row>
    <row r="283" spans="1:2" x14ac:dyDescent="0.35">
      <c r="A283" t="s">
        <v>402</v>
      </c>
      <c r="B283" t="s">
        <v>402</v>
      </c>
    </row>
    <row r="284" spans="1:2" x14ac:dyDescent="0.35">
      <c r="A284" t="s">
        <v>403</v>
      </c>
      <c r="B284" t="s">
        <v>403</v>
      </c>
    </row>
    <row r="285" spans="1:2" x14ac:dyDescent="0.35">
      <c r="A285" t="s">
        <v>404</v>
      </c>
      <c r="B285" t="s">
        <v>405</v>
      </c>
    </row>
    <row r="286" spans="1:2" x14ac:dyDescent="0.35">
      <c r="A286" t="s">
        <v>406</v>
      </c>
      <c r="B286" t="s">
        <v>406</v>
      </c>
    </row>
    <row r="287" spans="1:2" x14ac:dyDescent="0.35">
      <c r="A287" t="s">
        <v>407</v>
      </c>
      <c r="B287" t="s">
        <v>407</v>
      </c>
    </row>
    <row r="288" spans="1:2" x14ac:dyDescent="0.35">
      <c r="A288" t="s">
        <v>408</v>
      </c>
      <c r="B288" t="s">
        <v>408</v>
      </c>
    </row>
    <row r="289" spans="1:2" x14ac:dyDescent="0.35">
      <c r="A289" t="s">
        <v>409</v>
      </c>
      <c r="B289" t="s">
        <v>409</v>
      </c>
    </row>
    <row r="290" spans="1:2" x14ac:dyDescent="0.35">
      <c r="A290" t="s">
        <v>410</v>
      </c>
      <c r="B290" t="s">
        <v>410</v>
      </c>
    </row>
    <row r="291" spans="1:2" x14ac:dyDescent="0.35">
      <c r="A291" t="s">
        <v>411</v>
      </c>
      <c r="B291" t="s">
        <v>411</v>
      </c>
    </row>
    <row r="292" spans="1:2" x14ac:dyDescent="0.35">
      <c r="A292" t="s">
        <v>412</v>
      </c>
      <c r="B292" t="s">
        <v>412</v>
      </c>
    </row>
    <row r="293" spans="1:2" x14ac:dyDescent="0.35">
      <c r="A293" t="s">
        <v>413</v>
      </c>
      <c r="B293" t="s">
        <v>413</v>
      </c>
    </row>
    <row r="294" spans="1:2" x14ac:dyDescent="0.35">
      <c r="A294" t="s">
        <v>414</v>
      </c>
      <c r="B294" t="s">
        <v>414</v>
      </c>
    </row>
    <row r="295" spans="1:2" x14ac:dyDescent="0.35">
      <c r="A295" t="s">
        <v>415</v>
      </c>
      <c r="B295" t="s">
        <v>415</v>
      </c>
    </row>
    <row r="296" spans="1:2" x14ac:dyDescent="0.35">
      <c r="A296" t="s">
        <v>416</v>
      </c>
      <c r="B296" t="s">
        <v>416</v>
      </c>
    </row>
    <row r="297" spans="1:2" x14ac:dyDescent="0.35">
      <c r="A297" t="s">
        <v>417</v>
      </c>
      <c r="B297" t="s">
        <v>417</v>
      </c>
    </row>
    <row r="298" spans="1:2" x14ac:dyDescent="0.35">
      <c r="A298" t="s">
        <v>419</v>
      </c>
      <c r="B298" t="s">
        <v>419</v>
      </c>
    </row>
    <row r="299" spans="1:2" x14ac:dyDescent="0.35">
      <c r="A299" t="s">
        <v>420</v>
      </c>
      <c r="B299" t="s">
        <v>420</v>
      </c>
    </row>
    <row r="300" spans="1:2" x14ac:dyDescent="0.35">
      <c r="A300" t="s">
        <v>421</v>
      </c>
      <c r="B300" t="s">
        <v>421</v>
      </c>
    </row>
    <row r="301" spans="1:2" x14ac:dyDescent="0.35">
      <c r="A301" t="s">
        <v>422</v>
      </c>
      <c r="B301" t="s">
        <v>422</v>
      </c>
    </row>
    <row r="302" spans="1:2" x14ac:dyDescent="0.35">
      <c r="A302" t="s">
        <v>423</v>
      </c>
      <c r="B302" t="s">
        <v>423</v>
      </c>
    </row>
    <row r="303" spans="1:2" x14ac:dyDescent="0.35">
      <c r="A303" t="s">
        <v>424</v>
      </c>
      <c r="B303" t="s">
        <v>424</v>
      </c>
    </row>
    <row r="304" spans="1:2" x14ac:dyDescent="0.35">
      <c r="A304" t="s">
        <v>426</v>
      </c>
      <c r="B304" t="s">
        <v>426</v>
      </c>
    </row>
    <row r="305" spans="1:2" x14ac:dyDescent="0.35">
      <c r="A305" t="s">
        <v>427</v>
      </c>
      <c r="B305" t="s">
        <v>427</v>
      </c>
    </row>
    <row r="306" spans="1:2" x14ac:dyDescent="0.35">
      <c r="A306" t="s">
        <v>428</v>
      </c>
      <c r="B306" t="s">
        <v>428</v>
      </c>
    </row>
    <row r="307" spans="1:2" x14ac:dyDescent="0.35">
      <c r="A307" t="s">
        <v>429</v>
      </c>
      <c r="B307" t="s">
        <v>429</v>
      </c>
    </row>
    <row r="308" spans="1:2" x14ac:dyDescent="0.35">
      <c r="A308" t="s">
        <v>430</v>
      </c>
      <c r="B308" t="s">
        <v>430</v>
      </c>
    </row>
    <row r="309" spans="1:2" x14ac:dyDescent="0.35">
      <c r="A309" t="s">
        <v>431</v>
      </c>
      <c r="B309" t="s">
        <v>431</v>
      </c>
    </row>
    <row r="310" spans="1:2" x14ac:dyDescent="0.35">
      <c r="A310" t="s">
        <v>432</v>
      </c>
      <c r="B310" t="s">
        <v>432</v>
      </c>
    </row>
    <row r="311" spans="1:2" x14ac:dyDescent="0.35">
      <c r="A311" t="s">
        <v>433</v>
      </c>
      <c r="B311" t="s">
        <v>433</v>
      </c>
    </row>
    <row r="312" spans="1:2" x14ac:dyDescent="0.35">
      <c r="A312" t="s">
        <v>434</v>
      </c>
      <c r="B312" t="s">
        <v>434</v>
      </c>
    </row>
    <row r="313" spans="1:2" x14ac:dyDescent="0.35">
      <c r="A313" t="s">
        <v>435</v>
      </c>
      <c r="B313" t="s">
        <v>435</v>
      </c>
    </row>
    <row r="314" spans="1:2" x14ac:dyDescent="0.35">
      <c r="A314" t="s">
        <v>436</v>
      </c>
      <c r="B314" t="s">
        <v>437</v>
      </c>
    </row>
    <row r="315" spans="1:2" x14ac:dyDescent="0.35">
      <c r="A315" t="s">
        <v>438</v>
      </c>
      <c r="B315" t="s">
        <v>439</v>
      </c>
    </row>
    <row r="316" spans="1:2" x14ac:dyDescent="0.35">
      <c r="A316" t="s">
        <v>441</v>
      </c>
      <c r="B316" t="s">
        <v>441</v>
      </c>
    </row>
    <row r="317" spans="1:2" x14ac:dyDescent="0.35">
      <c r="A317" t="s">
        <v>442</v>
      </c>
      <c r="B317" t="s">
        <v>442</v>
      </c>
    </row>
    <row r="318" spans="1:2" x14ac:dyDescent="0.35">
      <c r="A318" t="s">
        <v>443</v>
      </c>
      <c r="B318" t="s">
        <v>443</v>
      </c>
    </row>
    <row r="319" spans="1:2" x14ac:dyDescent="0.35">
      <c r="A319" t="s">
        <v>444</v>
      </c>
      <c r="B319" t="s">
        <v>444</v>
      </c>
    </row>
    <row r="320" spans="1:2" x14ac:dyDescent="0.35">
      <c r="A320" t="s">
        <v>445</v>
      </c>
      <c r="B320" t="s">
        <v>445</v>
      </c>
    </row>
    <row r="321" spans="1:2" x14ac:dyDescent="0.35">
      <c r="A321" t="s">
        <v>447</v>
      </c>
      <c r="B321" t="s">
        <v>447</v>
      </c>
    </row>
    <row r="322" spans="1:2" x14ac:dyDescent="0.35">
      <c r="A322" t="s">
        <v>448</v>
      </c>
      <c r="B322" t="s">
        <v>448</v>
      </c>
    </row>
    <row r="323" spans="1:2" x14ac:dyDescent="0.35">
      <c r="A323" t="s">
        <v>449</v>
      </c>
      <c r="B323" t="s">
        <v>450</v>
      </c>
    </row>
    <row r="324" spans="1:2" x14ac:dyDescent="0.35">
      <c r="A324" t="s">
        <v>451</v>
      </c>
      <c r="B324" t="s">
        <v>452</v>
      </c>
    </row>
    <row r="325" spans="1:2" x14ac:dyDescent="0.35">
      <c r="A325" t="s">
        <v>453</v>
      </c>
      <c r="B325" t="s">
        <v>453</v>
      </c>
    </row>
    <row r="326" spans="1:2" x14ac:dyDescent="0.35">
      <c r="A326" t="s">
        <v>454</v>
      </c>
      <c r="B326" t="s">
        <v>454</v>
      </c>
    </row>
    <row r="327" spans="1:2" x14ac:dyDescent="0.35">
      <c r="A327" t="s">
        <v>455</v>
      </c>
      <c r="B327" t="s">
        <v>455</v>
      </c>
    </row>
    <row r="328" spans="1:2" x14ac:dyDescent="0.35">
      <c r="A328" t="s">
        <v>456</v>
      </c>
      <c r="B328" t="s">
        <v>456</v>
      </c>
    </row>
    <row r="329" spans="1:2" x14ac:dyDescent="0.35">
      <c r="A329" t="s">
        <v>457</v>
      </c>
      <c r="B329" t="s">
        <v>458</v>
      </c>
    </row>
    <row r="330" spans="1:2" x14ac:dyDescent="0.35">
      <c r="A330" t="s">
        <v>459</v>
      </c>
      <c r="B330" t="s">
        <v>459</v>
      </c>
    </row>
    <row r="331" spans="1:2" x14ac:dyDescent="0.35">
      <c r="A331" t="s">
        <v>460</v>
      </c>
      <c r="B331" t="s">
        <v>461</v>
      </c>
    </row>
    <row r="332" spans="1:2" x14ac:dyDescent="0.35">
      <c r="A332" t="s">
        <v>462</v>
      </c>
      <c r="B332" t="s">
        <v>462</v>
      </c>
    </row>
    <row r="333" spans="1:2" x14ac:dyDescent="0.35">
      <c r="A333" t="s">
        <v>463</v>
      </c>
      <c r="B333" t="s">
        <v>463</v>
      </c>
    </row>
    <row r="334" spans="1:2" x14ac:dyDescent="0.35">
      <c r="A334" t="s">
        <v>464</v>
      </c>
      <c r="B334" t="s">
        <v>464</v>
      </c>
    </row>
    <row r="335" spans="1:2" x14ac:dyDescent="0.35">
      <c r="A335" t="s">
        <v>465</v>
      </c>
      <c r="B335" t="s">
        <v>466</v>
      </c>
    </row>
    <row r="336" spans="1:2" x14ac:dyDescent="0.35">
      <c r="A336" t="s">
        <v>467</v>
      </c>
      <c r="B336" t="s">
        <v>468</v>
      </c>
    </row>
    <row r="337" spans="1:2" x14ac:dyDescent="0.35">
      <c r="A337" t="s">
        <v>469</v>
      </c>
      <c r="B337" t="s">
        <v>470</v>
      </c>
    </row>
    <row r="338" spans="1:2" x14ac:dyDescent="0.35">
      <c r="A338" t="s">
        <v>471</v>
      </c>
      <c r="B338" t="s">
        <v>471</v>
      </c>
    </row>
    <row r="339" spans="1:2" x14ac:dyDescent="0.35">
      <c r="A339" t="s">
        <v>472</v>
      </c>
      <c r="B339" t="s">
        <v>472</v>
      </c>
    </row>
    <row r="340" spans="1:2" x14ac:dyDescent="0.35">
      <c r="A340" t="s">
        <v>473</v>
      </c>
      <c r="B340" t="s">
        <v>473</v>
      </c>
    </row>
    <row r="341" spans="1:2" x14ac:dyDescent="0.35">
      <c r="A341" t="s">
        <v>474</v>
      </c>
      <c r="B341" t="s">
        <v>474</v>
      </c>
    </row>
    <row r="342" spans="1:2" x14ac:dyDescent="0.35">
      <c r="A342" t="s">
        <v>475</v>
      </c>
      <c r="B342" t="s">
        <v>475</v>
      </c>
    </row>
    <row r="343" spans="1:2" x14ac:dyDescent="0.35">
      <c r="A343" t="s">
        <v>476</v>
      </c>
      <c r="B343" t="s">
        <v>476</v>
      </c>
    </row>
    <row r="344" spans="1:2" x14ac:dyDescent="0.35">
      <c r="A344" t="s">
        <v>477</v>
      </c>
      <c r="B344" t="s">
        <v>477</v>
      </c>
    </row>
    <row r="345" spans="1:2" x14ac:dyDescent="0.35">
      <c r="A345" t="s">
        <v>478</v>
      </c>
      <c r="B345" t="s">
        <v>478</v>
      </c>
    </row>
    <row r="346" spans="1:2" x14ac:dyDescent="0.35">
      <c r="A346" t="s">
        <v>479</v>
      </c>
      <c r="B346" t="s">
        <v>480</v>
      </c>
    </row>
    <row r="347" spans="1:2" x14ac:dyDescent="0.35">
      <c r="A347" t="s">
        <v>481</v>
      </c>
      <c r="B347" t="s">
        <v>481</v>
      </c>
    </row>
    <row r="348" spans="1:2" x14ac:dyDescent="0.35">
      <c r="A348" t="s">
        <v>482</v>
      </c>
      <c r="B348" t="s">
        <v>482</v>
      </c>
    </row>
    <row r="349" spans="1:2" x14ac:dyDescent="0.35">
      <c r="A349" t="s">
        <v>483</v>
      </c>
      <c r="B349" t="s">
        <v>483</v>
      </c>
    </row>
    <row r="350" spans="1:2" x14ac:dyDescent="0.35">
      <c r="A350" t="s">
        <v>484</v>
      </c>
      <c r="B350" t="s">
        <v>484</v>
      </c>
    </row>
    <row r="351" spans="1:2" x14ac:dyDescent="0.35">
      <c r="A351" t="s">
        <v>485</v>
      </c>
      <c r="B351" t="s">
        <v>485</v>
      </c>
    </row>
    <row r="352" spans="1:2" x14ac:dyDescent="0.35">
      <c r="A352" t="s">
        <v>486</v>
      </c>
      <c r="B352" t="s">
        <v>486</v>
      </c>
    </row>
    <row r="353" spans="1:2" x14ac:dyDescent="0.35">
      <c r="A353" t="s">
        <v>487</v>
      </c>
      <c r="B353" t="s">
        <v>487</v>
      </c>
    </row>
    <row r="354" spans="1:2" x14ac:dyDescent="0.35">
      <c r="A354" t="s">
        <v>488</v>
      </c>
      <c r="B354" t="s">
        <v>488</v>
      </c>
    </row>
    <row r="355" spans="1:2" x14ac:dyDescent="0.35">
      <c r="A355" t="s">
        <v>490</v>
      </c>
      <c r="B355" t="s">
        <v>490</v>
      </c>
    </row>
    <row r="356" spans="1:2" x14ac:dyDescent="0.35">
      <c r="A356" t="s">
        <v>491</v>
      </c>
      <c r="B356" t="s">
        <v>492</v>
      </c>
    </row>
    <row r="357" spans="1:2" x14ac:dyDescent="0.35">
      <c r="A357" t="s">
        <v>493</v>
      </c>
      <c r="B357" t="s">
        <v>493</v>
      </c>
    </row>
    <row r="358" spans="1:2" x14ac:dyDescent="0.35">
      <c r="A358" t="s">
        <v>494</v>
      </c>
      <c r="B358" t="s">
        <v>494</v>
      </c>
    </row>
    <row r="359" spans="1:2" x14ac:dyDescent="0.35">
      <c r="A359" t="s">
        <v>495</v>
      </c>
      <c r="B359" t="s">
        <v>495</v>
      </c>
    </row>
    <row r="360" spans="1:2" x14ac:dyDescent="0.35">
      <c r="A360" t="s">
        <v>496</v>
      </c>
      <c r="B360" t="s">
        <v>496</v>
      </c>
    </row>
    <row r="361" spans="1:2" x14ac:dyDescent="0.35">
      <c r="A361" t="s">
        <v>497</v>
      </c>
      <c r="B361" t="s">
        <v>497</v>
      </c>
    </row>
    <row r="362" spans="1:2" x14ac:dyDescent="0.35">
      <c r="A362" t="s">
        <v>498</v>
      </c>
      <c r="B362" t="s">
        <v>498</v>
      </c>
    </row>
    <row r="363" spans="1:2" x14ac:dyDescent="0.35">
      <c r="A363" t="s">
        <v>499</v>
      </c>
      <c r="B363" t="s">
        <v>499</v>
      </c>
    </row>
    <row r="364" spans="1:2" x14ac:dyDescent="0.35">
      <c r="A364" t="s">
        <v>500</v>
      </c>
      <c r="B364" t="s">
        <v>500</v>
      </c>
    </row>
    <row r="365" spans="1:2" x14ac:dyDescent="0.35">
      <c r="A365" t="s">
        <v>501</v>
      </c>
      <c r="B365" t="s">
        <v>501</v>
      </c>
    </row>
    <row r="366" spans="1:2" x14ac:dyDescent="0.35">
      <c r="A366" t="s">
        <v>502</v>
      </c>
      <c r="B366" t="s">
        <v>502</v>
      </c>
    </row>
    <row r="367" spans="1:2" x14ac:dyDescent="0.35">
      <c r="A367" t="s">
        <v>503</v>
      </c>
      <c r="B367" t="s">
        <v>503</v>
      </c>
    </row>
    <row r="368" spans="1:2" x14ac:dyDescent="0.35">
      <c r="A368" t="s">
        <v>504</v>
      </c>
      <c r="B368" t="s">
        <v>505</v>
      </c>
    </row>
    <row r="369" spans="1:2" x14ac:dyDescent="0.35">
      <c r="A369" t="s">
        <v>506</v>
      </c>
      <c r="B369" t="s">
        <v>506</v>
      </c>
    </row>
    <row r="370" spans="1:2" x14ac:dyDescent="0.35">
      <c r="A370" t="s">
        <v>507</v>
      </c>
      <c r="B370" t="s">
        <v>508</v>
      </c>
    </row>
    <row r="371" spans="1:2" x14ac:dyDescent="0.35">
      <c r="A371" t="s">
        <v>509</v>
      </c>
      <c r="B371" t="s">
        <v>510</v>
      </c>
    </row>
    <row r="372" spans="1:2" x14ac:dyDescent="0.35">
      <c r="A372" t="s">
        <v>511</v>
      </c>
      <c r="B372" t="s">
        <v>512</v>
      </c>
    </row>
    <row r="373" spans="1:2" x14ac:dyDescent="0.35">
      <c r="A373" t="s">
        <v>513</v>
      </c>
      <c r="B373" t="s">
        <v>513</v>
      </c>
    </row>
    <row r="374" spans="1:2" x14ac:dyDescent="0.35">
      <c r="A374" t="s">
        <v>514</v>
      </c>
      <c r="B374" t="s">
        <v>514</v>
      </c>
    </row>
    <row r="375" spans="1:2" x14ac:dyDescent="0.35">
      <c r="A375" t="s">
        <v>515</v>
      </c>
      <c r="B375" t="s">
        <v>515</v>
      </c>
    </row>
    <row r="376" spans="1:2" x14ac:dyDescent="0.35">
      <c r="A376" t="s">
        <v>516</v>
      </c>
      <c r="B376" t="s">
        <v>516</v>
      </c>
    </row>
    <row r="377" spans="1:2" x14ac:dyDescent="0.35">
      <c r="A377" t="s">
        <v>517</v>
      </c>
      <c r="B377" t="s">
        <v>517</v>
      </c>
    </row>
    <row r="378" spans="1:2" x14ac:dyDescent="0.35">
      <c r="A378" t="s">
        <v>518</v>
      </c>
      <c r="B378" t="s">
        <v>518</v>
      </c>
    </row>
    <row r="379" spans="1:2" x14ac:dyDescent="0.35">
      <c r="A379" t="s">
        <v>519</v>
      </c>
      <c r="B379" t="s">
        <v>519</v>
      </c>
    </row>
    <row r="380" spans="1:2" x14ac:dyDescent="0.35">
      <c r="A380" t="s">
        <v>520</v>
      </c>
      <c r="B380" t="s">
        <v>520</v>
      </c>
    </row>
    <row r="381" spans="1:2" x14ac:dyDescent="0.35">
      <c r="A381" t="s">
        <v>521</v>
      </c>
      <c r="B381" t="s">
        <v>521</v>
      </c>
    </row>
    <row r="382" spans="1:2" x14ac:dyDescent="0.35">
      <c r="A382" t="s">
        <v>522</v>
      </c>
      <c r="B382" t="s">
        <v>522</v>
      </c>
    </row>
    <row r="383" spans="1:2" x14ac:dyDescent="0.35">
      <c r="A383" t="s">
        <v>523</v>
      </c>
      <c r="B383" t="s">
        <v>524</v>
      </c>
    </row>
    <row r="384" spans="1:2" x14ac:dyDescent="0.35">
      <c r="A384" t="s">
        <v>525</v>
      </c>
      <c r="B384" t="s">
        <v>525</v>
      </c>
    </row>
    <row r="385" spans="1:2" x14ac:dyDescent="0.35">
      <c r="A385" t="s">
        <v>526</v>
      </c>
      <c r="B385" t="s">
        <v>527</v>
      </c>
    </row>
    <row r="386" spans="1:2" x14ac:dyDescent="0.35">
      <c r="A386" t="s">
        <v>528</v>
      </c>
      <c r="B386" t="s">
        <v>529</v>
      </c>
    </row>
    <row r="387" spans="1:2" x14ac:dyDescent="0.35">
      <c r="A387" t="s">
        <v>530</v>
      </c>
      <c r="B387" t="s">
        <v>530</v>
      </c>
    </row>
    <row r="388" spans="1:2" x14ac:dyDescent="0.35">
      <c r="A388" t="s">
        <v>531</v>
      </c>
      <c r="B388" t="s">
        <v>531</v>
      </c>
    </row>
    <row r="389" spans="1:2" x14ac:dyDescent="0.35">
      <c r="A389" t="s">
        <v>532</v>
      </c>
      <c r="B389" t="s">
        <v>532</v>
      </c>
    </row>
    <row r="390" spans="1:2" x14ac:dyDescent="0.35">
      <c r="A390" t="s">
        <v>533</v>
      </c>
      <c r="B390" t="s">
        <v>533</v>
      </c>
    </row>
    <row r="391" spans="1:2" x14ac:dyDescent="0.35">
      <c r="A391" t="s">
        <v>534</v>
      </c>
      <c r="B391" t="s">
        <v>534</v>
      </c>
    </row>
    <row r="392" spans="1:2" x14ac:dyDescent="0.35">
      <c r="A392" t="s">
        <v>535</v>
      </c>
      <c r="B392" t="s">
        <v>536</v>
      </c>
    </row>
    <row r="393" spans="1:2" x14ac:dyDescent="0.35">
      <c r="A393" t="s">
        <v>537</v>
      </c>
      <c r="B393" t="s">
        <v>537</v>
      </c>
    </row>
    <row r="394" spans="1:2" x14ac:dyDescent="0.35">
      <c r="A394" t="s">
        <v>539</v>
      </c>
      <c r="B394" t="s">
        <v>539</v>
      </c>
    </row>
    <row r="395" spans="1:2" x14ac:dyDescent="0.35">
      <c r="A395" t="s">
        <v>540</v>
      </c>
      <c r="B395" t="s">
        <v>540</v>
      </c>
    </row>
    <row r="396" spans="1:2" x14ac:dyDescent="0.35">
      <c r="A396" t="s">
        <v>541</v>
      </c>
      <c r="B396" t="s">
        <v>541</v>
      </c>
    </row>
    <row r="397" spans="1:2" x14ac:dyDescent="0.35">
      <c r="A397" t="s">
        <v>542</v>
      </c>
      <c r="B397" t="s">
        <v>542</v>
      </c>
    </row>
    <row r="398" spans="1:2" x14ac:dyDescent="0.35">
      <c r="A398" t="s">
        <v>543</v>
      </c>
      <c r="B398" t="s">
        <v>543</v>
      </c>
    </row>
    <row r="399" spans="1:2" x14ac:dyDescent="0.35">
      <c r="A399" t="s">
        <v>544</v>
      </c>
      <c r="B399" t="s">
        <v>544</v>
      </c>
    </row>
    <row r="400" spans="1:2" x14ac:dyDescent="0.35">
      <c r="A400" t="s">
        <v>545</v>
      </c>
      <c r="B400" t="s">
        <v>546</v>
      </c>
    </row>
    <row r="401" spans="1:2" x14ac:dyDescent="0.35">
      <c r="A401" t="s">
        <v>547</v>
      </c>
      <c r="B401" t="s">
        <v>548</v>
      </c>
    </row>
    <row r="402" spans="1:2" x14ac:dyDescent="0.35">
      <c r="A402" t="s">
        <v>549</v>
      </c>
      <c r="B402" t="s">
        <v>549</v>
      </c>
    </row>
    <row r="403" spans="1:2" x14ac:dyDescent="0.35">
      <c r="A403" t="s">
        <v>550</v>
      </c>
      <c r="B403" t="s">
        <v>550</v>
      </c>
    </row>
    <row r="404" spans="1:2" x14ac:dyDescent="0.35">
      <c r="A404" t="s">
        <v>551</v>
      </c>
      <c r="B404" t="s">
        <v>551</v>
      </c>
    </row>
    <row r="405" spans="1:2" x14ac:dyDescent="0.35">
      <c r="A405" t="s">
        <v>552</v>
      </c>
      <c r="B405" t="s">
        <v>552</v>
      </c>
    </row>
    <row r="406" spans="1:2" x14ac:dyDescent="0.35">
      <c r="A406" t="s">
        <v>553</v>
      </c>
      <c r="B406" t="s">
        <v>553</v>
      </c>
    </row>
    <row r="407" spans="1:2" x14ac:dyDescent="0.35">
      <c r="A407" t="s">
        <v>554</v>
      </c>
      <c r="B407" t="s">
        <v>554</v>
      </c>
    </row>
    <row r="408" spans="1:2" x14ac:dyDescent="0.35">
      <c r="A408" t="s">
        <v>555</v>
      </c>
      <c r="B408" t="s">
        <v>555</v>
      </c>
    </row>
    <row r="409" spans="1:2" x14ac:dyDescent="0.35">
      <c r="A409" t="s">
        <v>556</v>
      </c>
      <c r="B409" t="s">
        <v>556</v>
      </c>
    </row>
    <row r="410" spans="1:2" x14ac:dyDescent="0.35">
      <c r="A410" t="s">
        <v>557</v>
      </c>
      <c r="B410" t="s">
        <v>557</v>
      </c>
    </row>
    <row r="411" spans="1:2" x14ac:dyDescent="0.35">
      <c r="A411" t="s">
        <v>558</v>
      </c>
      <c r="B411" t="s">
        <v>558</v>
      </c>
    </row>
    <row r="412" spans="1:2" x14ac:dyDescent="0.35">
      <c r="A412" t="s">
        <v>559</v>
      </c>
      <c r="B412" t="s">
        <v>560</v>
      </c>
    </row>
    <row r="413" spans="1:2" x14ac:dyDescent="0.35">
      <c r="A413" t="s">
        <v>561</v>
      </c>
      <c r="B413" t="s">
        <v>561</v>
      </c>
    </row>
    <row r="414" spans="1:2" x14ac:dyDescent="0.35">
      <c r="A414" t="s">
        <v>562</v>
      </c>
      <c r="B414" t="s">
        <v>562</v>
      </c>
    </row>
    <row r="415" spans="1:2" x14ac:dyDescent="0.35">
      <c r="A415" t="s">
        <v>563</v>
      </c>
      <c r="B415" t="s">
        <v>563</v>
      </c>
    </row>
    <row r="416" spans="1:2" x14ac:dyDescent="0.35">
      <c r="A416" t="s">
        <v>564</v>
      </c>
      <c r="B416" t="s">
        <v>564</v>
      </c>
    </row>
    <row r="417" spans="1:2" x14ac:dyDescent="0.35">
      <c r="A417" t="s">
        <v>565</v>
      </c>
      <c r="B417" t="s">
        <v>565</v>
      </c>
    </row>
    <row r="418" spans="1:2" x14ac:dyDescent="0.35">
      <c r="A418" t="s">
        <v>566</v>
      </c>
      <c r="B418" t="s">
        <v>566</v>
      </c>
    </row>
    <row r="419" spans="1:2" x14ac:dyDescent="0.35">
      <c r="A419" t="s">
        <v>567</v>
      </c>
      <c r="B419" t="s">
        <v>567</v>
      </c>
    </row>
    <row r="420" spans="1:2" x14ac:dyDescent="0.35">
      <c r="A420" t="s">
        <v>568</v>
      </c>
      <c r="B420" t="s">
        <v>568</v>
      </c>
    </row>
    <row r="421" spans="1:2" x14ac:dyDescent="0.35">
      <c r="A421" t="s">
        <v>569</v>
      </c>
      <c r="B421" t="s">
        <v>569</v>
      </c>
    </row>
    <row r="422" spans="1:2" x14ac:dyDescent="0.35">
      <c r="A422" t="s">
        <v>570</v>
      </c>
      <c r="B422" t="s">
        <v>570</v>
      </c>
    </row>
    <row r="423" spans="1:2" x14ac:dyDescent="0.35">
      <c r="A423" t="s">
        <v>571</v>
      </c>
      <c r="B423" t="s">
        <v>571</v>
      </c>
    </row>
    <row r="424" spans="1:2" x14ac:dyDescent="0.35">
      <c r="A424" t="s">
        <v>573</v>
      </c>
      <c r="B424" t="s">
        <v>573</v>
      </c>
    </row>
    <row r="425" spans="1:2" x14ac:dyDescent="0.35">
      <c r="A425" t="s">
        <v>574</v>
      </c>
      <c r="B425" t="s">
        <v>574</v>
      </c>
    </row>
    <row r="426" spans="1:2" x14ac:dyDescent="0.35">
      <c r="A426" t="s">
        <v>575</v>
      </c>
      <c r="B426" t="s">
        <v>575</v>
      </c>
    </row>
    <row r="427" spans="1:2" x14ac:dyDescent="0.35">
      <c r="A427" t="s">
        <v>576</v>
      </c>
      <c r="B427" t="s">
        <v>576</v>
      </c>
    </row>
    <row r="428" spans="1:2" x14ac:dyDescent="0.35">
      <c r="A428" t="s">
        <v>577</v>
      </c>
      <c r="B428" t="s">
        <v>577</v>
      </c>
    </row>
    <row r="429" spans="1:2" x14ac:dyDescent="0.35">
      <c r="A429" t="s">
        <v>578</v>
      </c>
      <c r="B429" t="s">
        <v>578</v>
      </c>
    </row>
    <row r="430" spans="1:2" x14ac:dyDescent="0.35">
      <c r="A430" t="s">
        <v>579</v>
      </c>
      <c r="B430" t="s">
        <v>579</v>
      </c>
    </row>
    <row r="431" spans="1:2" x14ac:dyDescent="0.35">
      <c r="A431" t="s">
        <v>580</v>
      </c>
      <c r="B431" t="s">
        <v>580</v>
      </c>
    </row>
    <row r="432" spans="1:2" x14ac:dyDescent="0.35">
      <c r="A432" t="s">
        <v>581</v>
      </c>
      <c r="B432" t="s">
        <v>581</v>
      </c>
    </row>
    <row r="433" spans="1:2" x14ac:dyDescent="0.35">
      <c r="A433" t="s">
        <v>582</v>
      </c>
      <c r="B433" t="s">
        <v>582</v>
      </c>
    </row>
    <row r="434" spans="1:2" x14ac:dyDescent="0.35">
      <c r="A434" t="s">
        <v>583</v>
      </c>
      <c r="B434" t="s">
        <v>583</v>
      </c>
    </row>
    <row r="435" spans="1:2" x14ac:dyDescent="0.35">
      <c r="A435" t="s">
        <v>584</v>
      </c>
      <c r="B435" t="s">
        <v>584</v>
      </c>
    </row>
    <row r="436" spans="1:2" x14ac:dyDescent="0.35">
      <c r="A436" t="s">
        <v>585</v>
      </c>
      <c r="B436" t="s">
        <v>585</v>
      </c>
    </row>
    <row r="437" spans="1:2" x14ac:dyDescent="0.35">
      <c r="A437" t="s">
        <v>586</v>
      </c>
      <c r="B437" t="s">
        <v>586</v>
      </c>
    </row>
    <row r="438" spans="1:2" x14ac:dyDescent="0.35">
      <c r="A438" t="s">
        <v>587</v>
      </c>
      <c r="B438" t="s">
        <v>587</v>
      </c>
    </row>
    <row r="439" spans="1:2" x14ac:dyDescent="0.35">
      <c r="A439" t="s">
        <v>588</v>
      </c>
      <c r="B439" t="s">
        <v>588</v>
      </c>
    </row>
    <row r="440" spans="1:2" x14ac:dyDescent="0.35">
      <c r="A440" t="s">
        <v>589</v>
      </c>
      <c r="B440" t="s">
        <v>589</v>
      </c>
    </row>
    <row r="441" spans="1:2" x14ac:dyDescent="0.35">
      <c r="A441" t="s">
        <v>590</v>
      </c>
      <c r="B441" t="s">
        <v>590</v>
      </c>
    </row>
    <row r="442" spans="1:2" x14ac:dyDescent="0.35">
      <c r="A442" t="s">
        <v>591</v>
      </c>
      <c r="B442" t="s">
        <v>591</v>
      </c>
    </row>
    <row r="443" spans="1:2" x14ac:dyDescent="0.35">
      <c r="A443" t="s">
        <v>592</v>
      </c>
      <c r="B443" t="s">
        <v>592</v>
      </c>
    </row>
    <row r="444" spans="1:2" x14ac:dyDescent="0.35">
      <c r="A444" t="s">
        <v>593</v>
      </c>
      <c r="B444" t="s">
        <v>593</v>
      </c>
    </row>
    <row r="445" spans="1:2" x14ac:dyDescent="0.35">
      <c r="A445" t="s">
        <v>594</v>
      </c>
      <c r="B445" t="s">
        <v>594</v>
      </c>
    </row>
    <row r="446" spans="1:2" x14ac:dyDescent="0.35">
      <c r="A446" t="s">
        <v>595</v>
      </c>
      <c r="B446" t="s">
        <v>595</v>
      </c>
    </row>
    <row r="447" spans="1:2" x14ac:dyDescent="0.35">
      <c r="A447" t="s">
        <v>596</v>
      </c>
      <c r="B447" t="s">
        <v>596</v>
      </c>
    </row>
    <row r="448" spans="1:2" x14ac:dyDescent="0.35">
      <c r="A448" t="s">
        <v>597</v>
      </c>
      <c r="B448" t="s">
        <v>597</v>
      </c>
    </row>
    <row r="449" spans="1:2" x14ac:dyDescent="0.35">
      <c r="A449" t="s">
        <v>598</v>
      </c>
      <c r="B449" t="s">
        <v>598</v>
      </c>
    </row>
    <row r="450" spans="1:2" x14ac:dyDescent="0.35">
      <c r="A450" t="s">
        <v>599</v>
      </c>
      <c r="B450" t="s">
        <v>599</v>
      </c>
    </row>
    <row r="451" spans="1:2" x14ac:dyDescent="0.35">
      <c r="A451" t="s">
        <v>600</v>
      </c>
      <c r="B451" t="s">
        <v>600</v>
      </c>
    </row>
    <row r="452" spans="1:2" x14ac:dyDescent="0.35">
      <c r="A452" t="s">
        <v>601</v>
      </c>
      <c r="B452" t="s">
        <v>601</v>
      </c>
    </row>
    <row r="453" spans="1:2" x14ac:dyDescent="0.35">
      <c r="A453" t="s">
        <v>602</v>
      </c>
      <c r="B453" t="s">
        <v>602</v>
      </c>
    </row>
    <row r="454" spans="1:2" x14ac:dyDescent="0.35">
      <c r="A454" t="s">
        <v>603</v>
      </c>
      <c r="B454" t="s">
        <v>603</v>
      </c>
    </row>
    <row r="455" spans="1:2" x14ac:dyDescent="0.35">
      <c r="A455" t="s">
        <v>604</v>
      </c>
      <c r="B455" t="s">
        <v>604</v>
      </c>
    </row>
    <row r="456" spans="1:2" x14ac:dyDescent="0.35">
      <c r="A456" t="s">
        <v>605</v>
      </c>
      <c r="B456" t="s">
        <v>605</v>
      </c>
    </row>
    <row r="457" spans="1:2" x14ac:dyDescent="0.35">
      <c r="A457" t="s">
        <v>606</v>
      </c>
      <c r="B457" t="s">
        <v>606</v>
      </c>
    </row>
    <row r="458" spans="1:2" x14ac:dyDescent="0.35">
      <c r="A458" t="s">
        <v>607</v>
      </c>
      <c r="B458" t="s">
        <v>607</v>
      </c>
    </row>
    <row r="459" spans="1:2" x14ac:dyDescent="0.35">
      <c r="A459" t="s">
        <v>608</v>
      </c>
      <c r="B459" t="s">
        <v>609</v>
      </c>
    </row>
    <row r="460" spans="1:2" x14ac:dyDescent="0.35">
      <c r="A460" t="s">
        <v>610</v>
      </c>
      <c r="B460" t="s">
        <v>610</v>
      </c>
    </row>
    <row r="461" spans="1:2" x14ac:dyDescent="0.35">
      <c r="A461" t="s">
        <v>611</v>
      </c>
      <c r="B461" t="s">
        <v>612</v>
      </c>
    </row>
    <row r="462" spans="1:2" x14ac:dyDescent="0.35">
      <c r="A462" t="s">
        <v>613</v>
      </c>
      <c r="B462" t="s">
        <v>614</v>
      </c>
    </row>
    <row r="463" spans="1:2" x14ac:dyDescent="0.35">
      <c r="A463" t="s">
        <v>615</v>
      </c>
      <c r="B463" t="s">
        <v>616</v>
      </c>
    </row>
    <row r="464" spans="1:2" x14ac:dyDescent="0.35">
      <c r="A464" t="s">
        <v>617</v>
      </c>
      <c r="B464" t="s">
        <v>617</v>
      </c>
    </row>
    <row r="465" spans="1:2" x14ac:dyDescent="0.35">
      <c r="A465" t="s">
        <v>618</v>
      </c>
      <c r="B465" t="s">
        <v>618</v>
      </c>
    </row>
    <row r="466" spans="1:2" x14ac:dyDescent="0.35">
      <c r="A466" t="s">
        <v>619</v>
      </c>
      <c r="B466" t="s">
        <v>619</v>
      </c>
    </row>
    <row r="467" spans="1:2" x14ac:dyDescent="0.35">
      <c r="A467" t="s">
        <v>620</v>
      </c>
      <c r="B467" t="s">
        <v>620</v>
      </c>
    </row>
    <row r="468" spans="1:2" x14ac:dyDescent="0.35">
      <c r="A468" t="s">
        <v>621</v>
      </c>
      <c r="B468" t="s">
        <v>621</v>
      </c>
    </row>
    <row r="469" spans="1:2" x14ac:dyDescent="0.35">
      <c r="A469" t="s">
        <v>622</v>
      </c>
      <c r="B469" t="s">
        <v>622</v>
      </c>
    </row>
    <row r="470" spans="1:2" x14ac:dyDescent="0.35">
      <c r="A470" t="s">
        <v>623</v>
      </c>
      <c r="B470" t="s">
        <v>623</v>
      </c>
    </row>
    <row r="471" spans="1:2" x14ac:dyDescent="0.35">
      <c r="A471" t="s">
        <v>624</v>
      </c>
      <c r="B471" t="s">
        <v>624</v>
      </c>
    </row>
    <row r="472" spans="1:2" x14ac:dyDescent="0.35">
      <c r="A472" t="s">
        <v>626</v>
      </c>
      <c r="B472" t="s">
        <v>626</v>
      </c>
    </row>
    <row r="473" spans="1:2" x14ac:dyDescent="0.35">
      <c r="A473" t="s">
        <v>627</v>
      </c>
      <c r="B473" t="s">
        <v>627</v>
      </c>
    </row>
    <row r="474" spans="1:2" x14ac:dyDescent="0.35">
      <c r="A474" t="s">
        <v>628</v>
      </c>
      <c r="B474" t="s">
        <v>628</v>
      </c>
    </row>
    <row r="475" spans="1:2" x14ac:dyDescent="0.35">
      <c r="A475" t="s">
        <v>629</v>
      </c>
      <c r="B475" t="s">
        <v>629</v>
      </c>
    </row>
    <row r="476" spans="1:2" x14ac:dyDescent="0.35">
      <c r="A476" t="s">
        <v>630</v>
      </c>
      <c r="B476" t="s">
        <v>630</v>
      </c>
    </row>
    <row r="477" spans="1:2" x14ac:dyDescent="0.35">
      <c r="A477" t="s">
        <v>632</v>
      </c>
      <c r="B477" t="s">
        <v>632</v>
      </c>
    </row>
    <row r="478" spans="1:2" x14ac:dyDescent="0.35">
      <c r="A478" t="s">
        <v>633</v>
      </c>
      <c r="B478" t="s">
        <v>633</v>
      </c>
    </row>
    <row r="479" spans="1:2" x14ac:dyDescent="0.35">
      <c r="A479" t="s">
        <v>634</v>
      </c>
      <c r="B479" t="s">
        <v>634</v>
      </c>
    </row>
    <row r="480" spans="1:2" x14ac:dyDescent="0.35">
      <c r="A480" t="s">
        <v>635</v>
      </c>
      <c r="B480" t="s">
        <v>635</v>
      </c>
    </row>
    <row r="481" spans="1:2" x14ac:dyDescent="0.35">
      <c r="A481" t="s">
        <v>637</v>
      </c>
      <c r="B481" t="s">
        <v>637</v>
      </c>
    </row>
    <row r="482" spans="1:2" x14ac:dyDescent="0.35">
      <c r="A482" t="s">
        <v>638</v>
      </c>
      <c r="B482" t="s">
        <v>638</v>
      </c>
    </row>
    <row r="483" spans="1:2" x14ac:dyDescent="0.35">
      <c r="A483" t="s">
        <v>640</v>
      </c>
      <c r="B483" t="s">
        <v>640</v>
      </c>
    </row>
    <row r="484" spans="1:2" x14ac:dyDescent="0.35">
      <c r="A484" t="s">
        <v>641</v>
      </c>
      <c r="B484" t="s">
        <v>641</v>
      </c>
    </row>
    <row r="485" spans="1:2" x14ac:dyDescent="0.35">
      <c r="A485" t="s">
        <v>642</v>
      </c>
      <c r="B485" t="s">
        <v>642</v>
      </c>
    </row>
    <row r="486" spans="1:2" x14ac:dyDescent="0.35">
      <c r="A486" t="s">
        <v>643</v>
      </c>
      <c r="B486" t="s">
        <v>643</v>
      </c>
    </row>
    <row r="487" spans="1:2" x14ac:dyDescent="0.35">
      <c r="A487" t="s">
        <v>644</v>
      </c>
      <c r="B487" t="s">
        <v>644</v>
      </c>
    </row>
    <row r="488" spans="1:2" x14ac:dyDescent="0.35">
      <c r="A488" t="s">
        <v>645</v>
      </c>
      <c r="B488" t="s">
        <v>645</v>
      </c>
    </row>
    <row r="489" spans="1:2" x14ac:dyDescent="0.35">
      <c r="A489" t="s">
        <v>646</v>
      </c>
      <c r="B489" t="s">
        <v>646</v>
      </c>
    </row>
    <row r="490" spans="1:2" x14ac:dyDescent="0.35">
      <c r="A490" t="s">
        <v>647</v>
      </c>
      <c r="B490" t="s">
        <v>647</v>
      </c>
    </row>
    <row r="491" spans="1:2" x14ac:dyDescent="0.35">
      <c r="A491" t="s">
        <v>648</v>
      </c>
      <c r="B491" t="s">
        <v>648</v>
      </c>
    </row>
    <row r="492" spans="1:2" x14ac:dyDescent="0.35">
      <c r="A492" t="s">
        <v>649</v>
      </c>
      <c r="B492" t="s">
        <v>649</v>
      </c>
    </row>
    <row r="493" spans="1:2" x14ac:dyDescent="0.35">
      <c r="A493" t="s">
        <v>650</v>
      </c>
      <c r="B493" t="s">
        <v>650</v>
      </c>
    </row>
    <row r="494" spans="1:2" x14ac:dyDescent="0.35">
      <c r="A494" t="s">
        <v>651</v>
      </c>
      <c r="B494" t="s">
        <v>651</v>
      </c>
    </row>
    <row r="495" spans="1:2" x14ac:dyDescent="0.35">
      <c r="A495" t="s">
        <v>652</v>
      </c>
      <c r="B495" t="s">
        <v>652</v>
      </c>
    </row>
    <row r="496" spans="1:2" x14ac:dyDescent="0.35">
      <c r="A496" t="s">
        <v>653</v>
      </c>
      <c r="B496" t="s">
        <v>653</v>
      </c>
    </row>
    <row r="497" spans="1:2" x14ac:dyDescent="0.35">
      <c r="A497" t="s">
        <v>654</v>
      </c>
      <c r="B497" t="s">
        <v>655</v>
      </c>
    </row>
    <row r="498" spans="1:2" x14ac:dyDescent="0.35">
      <c r="A498" t="s">
        <v>656</v>
      </c>
      <c r="B498" t="s">
        <v>656</v>
      </c>
    </row>
    <row r="499" spans="1:2" x14ac:dyDescent="0.35">
      <c r="A499" t="s">
        <v>657</v>
      </c>
      <c r="B499" t="s">
        <v>657</v>
      </c>
    </row>
    <row r="500" spans="1:2" x14ac:dyDescent="0.35">
      <c r="A500" t="s">
        <v>658</v>
      </c>
      <c r="B500" t="s">
        <v>658</v>
      </c>
    </row>
    <row r="501" spans="1:2" x14ac:dyDescent="0.35">
      <c r="A501" t="s">
        <v>659</v>
      </c>
      <c r="B501" t="s">
        <v>660</v>
      </c>
    </row>
    <row r="502" spans="1:2" x14ac:dyDescent="0.35">
      <c r="A502" t="s">
        <v>661</v>
      </c>
      <c r="B502" t="s">
        <v>661</v>
      </c>
    </row>
    <row r="503" spans="1:2" x14ac:dyDescent="0.35">
      <c r="A503" t="s">
        <v>662</v>
      </c>
      <c r="B503" t="s">
        <v>662</v>
      </c>
    </row>
    <row r="504" spans="1:2" x14ac:dyDescent="0.35">
      <c r="A504" t="s">
        <v>663</v>
      </c>
      <c r="B504" t="s">
        <v>663</v>
      </c>
    </row>
    <row r="505" spans="1:2" x14ac:dyDescent="0.35">
      <c r="A505" t="s">
        <v>664</v>
      </c>
      <c r="B505" t="s">
        <v>664</v>
      </c>
    </row>
    <row r="506" spans="1:2" x14ac:dyDescent="0.35">
      <c r="A506" t="s">
        <v>665</v>
      </c>
      <c r="B506" t="s">
        <v>665</v>
      </c>
    </row>
    <row r="507" spans="1:2" x14ac:dyDescent="0.35">
      <c r="A507" t="s">
        <v>666</v>
      </c>
      <c r="B507" t="s">
        <v>666</v>
      </c>
    </row>
    <row r="508" spans="1:2" x14ac:dyDescent="0.35">
      <c r="A508" t="s">
        <v>668</v>
      </c>
      <c r="B508" t="s">
        <v>668</v>
      </c>
    </row>
    <row r="509" spans="1:2" x14ac:dyDescent="0.35">
      <c r="A509" t="s">
        <v>669</v>
      </c>
      <c r="B509" t="s">
        <v>669</v>
      </c>
    </row>
    <row r="510" spans="1:2" x14ac:dyDescent="0.35">
      <c r="A510" t="s">
        <v>670</v>
      </c>
      <c r="B510" t="s">
        <v>671</v>
      </c>
    </row>
    <row r="511" spans="1:2" x14ac:dyDescent="0.35">
      <c r="A511" t="s">
        <v>672</v>
      </c>
      <c r="B511" t="s">
        <v>673</v>
      </c>
    </row>
    <row r="512" spans="1:2" x14ac:dyDescent="0.35">
      <c r="A512" t="s">
        <v>674</v>
      </c>
      <c r="B512" t="s">
        <v>674</v>
      </c>
    </row>
    <row r="513" spans="1:2" x14ac:dyDescent="0.35">
      <c r="A513" t="s">
        <v>675</v>
      </c>
      <c r="B513" t="s">
        <v>676</v>
      </c>
    </row>
    <row r="514" spans="1:2" x14ac:dyDescent="0.35">
      <c r="A514" t="s">
        <v>677</v>
      </c>
      <c r="B514" t="s">
        <v>678</v>
      </c>
    </row>
    <row r="515" spans="1:2" x14ac:dyDescent="0.35">
      <c r="A515" t="s">
        <v>679</v>
      </c>
      <c r="B515" t="s">
        <v>680</v>
      </c>
    </row>
    <row r="516" spans="1:2" x14ac:dyDescent="0.35">
      <c r="A516" t="s">
        <v>681</v>
      </c>
      <c r="B516" t="s">
        <v>681</v>
      </c>
    </row>
    <row r="517" spans="1:2" x14ac:dyDescent="0.35">
      <c r="A517" t="s">
        <v>683</v>
      </c>
      <c r="B517" t="s">
        <v>683</v>
      </c>
    </row>
    <row r="518" spans="1:2" x14ac:dyDescent="0.35">
      <c r="A518" t="s">
        <v>684</v>
      </c>
      <c r="B518" t="s">
        <v>684</v>
      </c>
    </row>
    <row r="519" spans="1:2" x14ac:dyDescent="0.35">
      <c r="A519" t="s">
        <v>685</v>
      </c>
      <c r="B519" t="s">
        <v>685</v>
      </c>
    </row>
    <row r="520" spans="1:2" x14ac:dyDescent="0.35">
      <c r="A520" t="s">
        <v>686</v>
      </c>
      <c r="B520" t="s">
        <v>686</v>
      </c>
    </row>
    <row r="521" spans="1:2" x14ac:dyDescent="0.35">
      <c r="A521" t="s">
        <v>687</v>
      </c>
      <c r="B521" t="s">
        <v>687</v>
      </c>
    </row>
    <row r="522" spans="1:2" x14ac:dyDescent="0.35">
      <c r="A522" t="s">
        <v>689</v>
      </c>
      <c r="B522" t="s">
        <v>689</v>
      </c>
    </row>
    <row r="523" spans="1:2" x14ac:dyDescent="0.35">
      <c r="A523" t="s">
        <v>690</v>
      </c>
      <c r="B523" t="s">
        <v>690</v>
      </c>
    </row>
    <row r="524" spans="1:2" x14ac:dyDescent="0.35">
      <c r="A524" t="s">
        <v>691</v>
      </c>
      <c r="B524" t="s">
        <v>691</v>
      </c>
    </row>
    <row r="525" spans="1:2" x14ac:dyDescent="0.35">
      <c r="A525" t="s">
        <v>692</v>
      </c>
      <c r="B525" t="s">
        <v>692</v>
      </c>
    </row>
    <row r="526" spans="1:2" x14ac:dyDescent="0.35">
      <c r="A526" t="s">
        <v>693</v>
      </c>
      <c r="B526" t="s">
        <v>693</v>
      </c>
    </row>
    <row r="527" spans="1:2" x14ac:dyDescent="0.35">
      <c r="A527" t="s">
        <v>694</v>
      </c>
      <c r="B527" t="s">
        <v>694</v>
      </c>
    </row>
    <row r="528" spans="1:2" x14ac:dyDescent="0.35">
      <c r="A528" t="s">
        <v>695</v>
      </c>
      <c r="B528" t="s">
        <v>695</v>
      </c>
    </row>
    <row r="529" spans="1:2" x14ac:dyDescent="0.35">
      <c r="A529" t="s">
        <v>696</v>
      </c>
      <c r="B529" t="s">
        <v>696</v>
      </c>
    </row>
    <row r="530" spans="1:2" x14ac:dyDescent="0.35">
      <c r="A530" t="s">
        <v>697</v>
      </c>
      <c r="B530" t="s">
        <v>697</v>
      </c>
    </row>
    <row r="531" spans="1:2" x14ac:dyDescent="0.35">
      <c r="A531" t="s">
        <v>698</v>
      </c>
      <c r="B531" t="s">
        <v>698</v>
      </c>
    </row>
    <row r="532" spans="1:2" x14ac:dyDescent="0.35">
      <c r="A532" t="s">
        <v>699</v>
      </c>
      <c r="B532" t="s">
        <v>699</v>
      </c>
    </row>
    <row r="533" spans="1:2" x14ac:dyDescent="0.35">
      <c r="A533" t="s">
        <v>700</v>
      </c>
      <c r="B533" t="s">
        <v>700</v>
      </c>
    </row>
    <row r="534" spans="1:2" x14ac:dyDescent="0.35">
      <c r="A534" t="s">
        <v>701</v>
      </c>
      <c r="B534" t="s">
        <v>701</v>
      </c>
    </row>
    <row r="535" spans="1:2" x14ac:dyDescent="0.35">
      <c r="A535" t="s">
        <v>702</v>
      </c>
      <c r="B535" t="s">
        <v>702</v>
      </c>
    </row>
    <row r="536" spans="1:2" x14ac:dyDescent="0.35">
      <c r="A536" t="s">
        <v>703</v>
      </c>
      <c r="B536" t="s">
        <v>703</v>
      </c>
    </row>
    <row r="537" spans="1:2" x14ac:dyDescent="0.35">
      <c r="A537" t="s">
        <v>704</v>
      </c>
      <c r="B537" t="s">
        <v>704</v>
      </c>
    </row>
    <row r="538" spans="1:2" x14ac:dyDescent="0.35">
      <c r="A538" t="s">
        <v>705</v>
      </c>
      <c r="B538" t="s">
        <v>705</v>
      </c>
    </row>
    <row r="539" spans="1:2" x14ac:dyDescent="0.35">
      <c r="A539" t="s">
        <v>706</v>
      </c>
      <c r="B539" t="s">
        <v>706</v>
      </c>
    </row>
    <row r="540" spans="1:2" x14ac:dyDescent="0.35">
      <c r="A540" t="s">
        <v>707</v>
      </c>
      <c r="B540" t="s">
        <v>708</v>
      </c>
    </row>
    <row r="541" spans="1:2" x14ac:dyDescent="0.35">
      <c r="A541" t="s">
        <v>709</v>
      </c>
      <c r="B541" t="s">
        <v>709</v>
      </c>
    </row>
    <row r="542" spans="1:2" x14ac:dyDescent="0.35">
      <c r="A542" t="s">
        <v>711</v>
      </c>
      <c r="B542" t="s">
        <v>711</v>
      </c>
    </row>
    <row r="543" spans="1:2" x14ac:dyDescent="0.35">
      <c r="A543" t="s">
        <v>712</v>
      </c>
      <c r="B543" t="s">
        <v>712</v>
      </c>
    </row>
    <row r="544" spans="1:2" x14ac:dyDescent="0.35">
      <c r="A544" t="s">
        <v>713</v>
      </c>
      <c r="B544" t="s">
        <v>713</v>
      </c>
    </row>
    <row r="545" spans="1:2" x14ac:dyDescent="0.35">
      <c r="A545" t="s">
        <v>714</v>
      </c>
      <c r="B545" t="s">
        <v>714</v>
      </c>
    </row>
    <row r="546" spans="1:2" x14ac:dyDescent="0.35">
      <c r="A546" t="s">
        <v>715</v>
      </c>
      <c r="B546" t="s">
        <v>715</v>
      </c>
    </row>
    <row r="547" spans="1:2" x14ac:dyDescent="0.35">
      <c r="A547" t="s">
        <v>716</v>
      </c>
      <c r="B547" t="s">
        <v>716</v>
      </c>
    </row>
    <row r="548" spans="1:2" x14ac:dyDescent="0.35">
      <c r="A548" t="s">
        <v>717</v>
      </c>
      <c r="B548" t="s">
        <v>717</v>
      </c>
    </row>
    <row r="549" spans="1:2" x14ac:dyDescent="0.35">
      <c r="A549" t="s">
        <v>718</v>
      </c>
      <c r="B549" t="s">
        <v>719</v>
      </c>
    </row>
    <row r="550" spans="1:2" x14ac:dyDescent="0.35">
      <c r="A550" t="s">
        <v>720</v>
      </c>
      <c r="B550" t="s">
        <v>721</v>
      </c>
    </row>
    <row r="551" spans="1:2" x14ac:dyDescent="0.35">
      <c r="A551" t="s">
        <v>722</v>
      </c>
      <c r="B551" t="s">
        <v>723</v>
      </c>
    </row>
    <row r="552" spans="1:2" x14ac:dyDescent="0.35">
      <c r="A552" t="s">
        <v>724</v>
      </c>
      <c r="B552" t="s">
        <v>724</v>
      </c>
    </row>
    <row r="553" spans="1:2" x14ac:dyDescent="0.35">
      <c r="A553" t="s">
        <v>725</v>
      </c>
      <c r="B553" t="s">
        <v>726</v>
      </c>
    </row>
    <row r="554" spans="1:2" x14ac:dyDescent="0.35">
      <c r="A554" t="s">
        <v>727</v>
      </c>
      <c r="B554" t="s">
        <v>727</v>
      </c>
    </row>
    <row r="555" spans="1:2" x14ac:dyDescent="0.35">
      <c r="A555" t="s">
        <v>728</v>
      </c>
      <c r="B555" t="s">
        <v>728</v>
      </c>
    </row>
    <row r="556" spans="1:2" x14ac:dyDescent="0.35">
      <c r="A556" t="s">
        <v>729</v>
      </c>
      <c r="B556" t="s">
        <v>729</v>
      </c>
    </row>
    <row r="557" spans="1:2" x14ac:dyDescent="0.35">
      <c r="A557" t="s">
        <v>730</v>
      </c>
      <c r="B557" t="s">
        <v>730</v>
      </c>
    </row>
    <row r="558" spans="1:2" x14ac:dyDescent="0.35">
      <c r="A558" t="s">
        <v>731</v>
      </c>
      <c r="B558" t="s">
        <v>731</v>
      </c>
    </row>
    <row r="559" spans="1:2" x14ac:dyDescent="0.35">
      <c r="A559" t="s">
        <v>732</v>
      </c>
      <c r="B559" t="s">
        <v>732</v>
      </c>
    </row>
    <row r="560" spans="1:2" x14ac:dyDescent="0.35">
      <c r="A560" t="s">
        <v>733</v>
      </c>
      <c r="B560" t="s">
        <v>733</v>
      </c>
    </row>
    <row r="561" spans="1:2" x14ac:dyDescent="0.35">
      <c r="A561" t="s">
        <v>734</v>
      </c>
      <c r="B561" t="s">
        <v>734</v>
      </c>
    </row>
    <row r="562" spans="1:2" x14ac:dyDescent="0.35">
      <c r="A562" t="s">
        <v>735</v>
      </c>
      <c r="B562" t="s">
        <v>735</v>
      </c>
    </row>
    <row r="563" spans="1:2" x14ac:dyDescent="0.35">
      <c r="A563" t="s">
        <v>736</v>
      </c>
      <c r="B563" t="s">
        <v>736</v>
      </c>
    </row>
    <row r="564" spans="1:2" x14ac:dyDescent="0.35">
      <c r="A564" t="s">
        <v>737</v>
      </c>
      <c r="B564" t="s">
        <v>737</v>
      </c>
    </row>
    <row r="565" spans="1:2" x14ac:dyDescent="0.35">
      <c r="A565" t="s">
        <v>738</v>
      </c>
      <c r="B565" t="s">
        <v>738</v>
      </c>
    </row>
    <row r="566" spans="1:2" x14ac:dyDescent="0.35">
      <c r="A566" t="s">
        <v>739</v>
      </c>
      <c r="B566" t="s">
        <v>739</v>
      </c>
    </row>
    <row r="567" spans="1:2" x14ac:dyDescent="0.35">
      <c r="A567" t="s">
        <v>740</v>
      </c>
      <c r="B567" t="s">
        <v>740</v>
      </c>
    </row>
    <row r="568" spans="1:2" x14ac:dyDescent="0.35">
      <c r="A568" t="s">
        <v>741</v>
      </c>
      <c r="B568" t="s">
        <v>741</v>
      </c>
    </row>
    <row r="569" spans="1:2" x14ac:dyDescent="0.35">
      <c r="A569" t="s">
        <v>742</v>
      </c>
      <c r="B569" t="s">
        <v>742</v>
      </c>
    </row>
    <row r="570" spans="1:2" x14ac:dyDescent="0.35">
      <c r="A570" t="s">
        <v>743</v>
      </c>
      <c r="B570" t="s">
        <v>743</v>
      </c>
    </row>
    <row r="571" spans="1:2" x14ac:dyDescent="0.35">
      <c r="A571" t="s">
        <v>744</v>
      </c>
      <c r="B571" t="s">
        <v>745</v>
      </c>
    </row>
    <row r="572" spans="1:2" x14ac:dyDescent="0.35">
      <c r="A572" t="s">
        <v>746</v>
      </c>
      <c r="B572" t="s">
        <v>746</v>
      </c>
    </row>
    <row r="573" spans="1:2" x14ac:dyDescent="0.35">
      <c r="A573" t="s">
        <v>747</v>
      </c>
      <c r="B573" t="s">
        <v>748</v>
      </c>
    </row>
    <row r="574" spans="1:2" x14ac:dyDescent="0.35">
      <c r="A574" t="s">
        <v>749</v>
      </c>
      <c r="B574" t="s">
        <v>750</v>
      </c>
    </row>
    <row r="575" spans="1:2" x14ac:dyDescent="0.35">
      <c r="A575" t="s">
        <v>751</v>
      </c>
      <c r="B575" t="s">
        <v>751</v>
      </c>
    </row>
    <row r="576" spans="1:2" x14ac:dyDescent="0.35">
      <c r="A576" t="s">
        <v>752</v>
      </c>
      <c r="B576" t="s">
        <v>752</v>
      </c>
    </row>
    <row r="577" spans="1:2" x14ac:dyDescent="0.35">
      <c r="A577" t="s">
        <v>753</v>
      </c>
      <c r="B577" t="s">
        <v>753</v>
      </c>
    </row>
    <row r="578" spans="1:2" x14ac:dyDescent="0.35">
      <c r="A578" t="s">
        <v>754</v>
      </c>
      <c r="B578" t="s">
        <v>755</v>
      </c>
    </row>
    <row r="579" spans="1:2" x14ac:dyDescent="0.35">
      <c r="A579" t="s">
        <v>756</v>
      </c>
      <c r="B579" t="s">
        <v>757</v>
      </c>
    </row>
    <row r="580" spans="1:2" x14ac:dyDescent="0.35">
      <c r="A580" t="s">
        <v>758</v>
      </c>
      <c r="B580" t="s">
        <v>758</v>
      </c>
    </row>
    <row r="581" spans="1:2" x14ac:dyDescent="0.35">
      <c r="A581" t="s">
        <v>759</v>
      </c>
      <c r="B581" t="s">
        <v>760</v>
      </c>
    </row>
    <row r="582" spans="1:2" x14ac:dyDescent="0.35">
      <c r="A582" t="s">
        <v>761</v>
      </c>
      <c r="B582" t="s">
        <v>761</v>
      </c>
    </row>
    <row r="583" spans="1:2" x14ac:dyDescent="0.35">
      <c r="A583" t="s">
        <v>762</v>
      </c>
      <c r="B583" t="s">
        <v>762</v>
      </c>
    </row>
    <row r="584" spans="1:2" x14ac:dyDescent="0.35">
      <c r="A584" t="s">
        <v>763</v>
      </c>
      <c r="B584" t="s">
        <v>763</v>
      </c>
    </row>
    <row r="585" spans="1:2" x14ac:dyDescent="0.35">
      <c r="A585" t="s">
        <v>764</v>
      </c>
      <c r="B585" t="s">
        <v>764</v>
      </c>
    </row>
    <row r="586" spans="1:2" x14ac:dyDescent="0.35">
      <c r="A586" t="s">
        <v>765</v>
      </c>
      <c r="B586" t="s">
        <v>766</v>
      </c>
    </row>
    <row r="587" spans="1:2" x14ac:dyDescent="0.35">
      <c r="A587" t="s">
        <v>767</v>
      </c>
      <c r="B587" t="s">
        <v>767</v>
      </c>
    </row>
    <row r="588" spans="1:2" x14ac:dyDescent="0.35">
      <c r="A588" t="s">
        <v>768</v>
      </c>
      <c r="B588" t="s">
        <v>768</v>
      </c>
    </row>
    <row r="589" spans="1:2" x14ac:dyDescent="0.35">
      <c r="A589" t="s">
        <v>769</v>
      </c>
      <c r="B589" t="s">
        <v>769</v>
      </c>
    </row>
    <row r="590" spans="1:2" x14ac:dyDescent="0.35">
      <c r="A590" t="s">
        <v>770</v>
      </c>
      <c r="B590" t="s">
        <v>770</v>
      </c>
    </row>
    <row r="591" spans="1:2" x14ac:dyDescent="0.35">
      <c r="A591" t="s">
        <v>771</v>
      </c>
      <c r="B591" t="s">
        <v>772</v>
      </c>
    </row>
    <row r="592" spans="1:2" x14ac:dyDescent="0.35">
      <c r="A592" t="s">
        <v>773</v>
      </c>
      <c r="B592" t="s">
        <v>773</v>
      </c>
    </row>
    <row r="593" spans="1:2" x14ac:dyDescent="0.35">
      <c r="A593" t="s">
        <v>774</v>
      </c>
      <c r="B593" t="s">
        <v>775</v>
      </c>
    </row>
    <row r="594" spans="1:2" x14ac:dyDescent="0.35">
      <c r="A594" t="s">
        <v>777</v>
      </c>
      <c r="B594" t="s">
        <v>777</v>
      </c>
    </row>
    <row r="595" spans="1:2" x14ac:dyDescent="0.35">
      <c r="A595" t="s">
        <v>778</v>
      </c>
      <c r="B595" t="s">
        <v>778</v>
      </c>
    </row>
    <row r="596" spans="1:2" x14ac:dyDescent="0.35">
      <c r="A596" t="s">
        <v>779</v>
      </c>
      <c r="B596" t="s">
        <v>779</v>
      </c>
    </row>
    <row r="597" spans="1:2" x14ac:dyDescent="0.35">
      <c r="A597" t="s">
        <v>780</v>
      </c>
      <c r="B597" t="s">
        <v>780</v>
      </c>
    </row>
    <row r="598" spans="1:2" x14ac:dyDescent="0.35">
      <c r="A598" t="s">
        <v>781</v>
      </c>
      <c r="B598" t="s">
        <v>781</v>
      </c>
    </row>
    <row r="599" spans="1:2" x14ac:dyDescent="0.35">
      <c r="A599" t="s">
        <v>782</v>
      </c>
      <c r="B599" t="s">
        <v>782</v>
      </c>
    </row>
    <row r="600" spans="1:2" x14ac:dyDescent="0.35">
      <c r="A600" t="s">
        <v>783</v>
      </c>
      <c r="B600" t="s">
        <v>783</v>
      </c>
    </row>
    <row r="601" spans="1:2" x14ac:dyDescent="0.35">
      <c r="A601" t="s">
        <v>784</v>
      </c>
      <c r="B601" t="s">
        <v>785</v>
      </c>
    </row>
    <row r="602" spans="1:2" x14ac:dyDescent="0.35">
      <c r="A602" t="s">
        <v>786</v>
      </c>
      <c r="B602" t="s">
        <v>786</v>
      </c>
    </row>
    <row r="603" spans="1:2" x14ac:dyDescent="0.35">
      <c r="A603" t="s">
        <v>787</v>
      </c>
      <c r="B603" t="s">
        <v>787</v>
      </c>
    </row>
    <row r="604" spans="1:2" x14ac:dyDescent="0.35">
      <c r="A604" t="s">
        <v>788</v>
      </c>
      <c r="B604" t="s">
        <v>788</v>
      </c>
    </row>
    <row r="605" spans="1:2" x14ac:dyDescent="0.35">
      <c r="A605" t="s">
        <v>789</v>
      </c>
      <c r="B605" t="s">
        <v>789</v>
      </c>
    </row>
    <row r="606" spans="1:2" x14ac:dyDescent="0.35">
      <c r="A606" t="s">
        <v>790</v>
      </c>
      <c r="B606" t="s">
        <v>790</v>
      </c>
    </row>
    <row r="607" spans="1:2" x14ac:dyDescent="0.35">
      <c r="A607" t="s">
        <v>791</v>
      </c>
      <c r="B607" t="s">
        <v>791</v>
      </c>
    </row>
    <row r="608" spans="1:2" x14ac:dyDescent="0.35">
      <c r="A608" t="s">
        <v>792</v>
      </c>
      <c r="B608" t="s">
        <v>792</v>
      </c>
    </row>
    <row r="609" spans="1:2" x14ac:dyDescent="0.35">
      <c r="A609" t="s">
        <v>793</v>
      </c>
      <c r="B609" t="s">
        <v>793</v>
      </c>
    </row>
    <row r="610" spans="1:2" x14ac:dyDescent="0.35">
      <c r="A610" t="s">
        <v>794</v>
      </c>
      <c r="B610" t="s">
        <v>794</v>
      </c>
    </row>
    <row r="611" spans="1:2" x14ac:dyDescent="0.35">
      <c r="A611" t="s">
        <v>795</v>
      </c>
      <c r="B611" t="s">
        <v>796</v>
      </c>
    </row>
    <row r="612" spans="1:2" x14ac:dyDescent="0.35">
      <c r="A612" t="s">
        <v>797</v>
      </c>
      <c r="B612" t="s">
        <v>797</v>
      </c>
    </row>
    <row r="613" spans="1:2" x14ac:dyDescent="0.35">
      <c r="A613" t="s">
        <v>798</v>
      </c>
      <c r="B613" t="s">
        <v>798</v>
      </c>
    </row>
    <row r="614" spans="1:2" x14ac:dyDescent="0.35">
      <c r="A614" t="s">
        <v>799</v>
      </c>
      <c r="B614" t="s">
        <v>799</v>
      </c>
    </row>
    <row r="615" spans="1:2" x14ac:dyDescent="0.35">
      <c r="A615" t="s">
        <v>800</v>
      </c>
      <c r="B615" t="s">
        <v>800</v>
      </c>
    </row>
    <row r="616" spans="1:2" x14ac:dyDescent="0.35">
      <c r="A616" t="s">
        <v>802</v>
      </c>
      <c r="B616" t="s">
        <v>802</v>
      </c>
    </row>
    <row r="617" spans="1:2" x14ac:dyDescent="0.35">
      <c r="A617" t="s">
        <v>803</v>
      </c>
      <c r="B617" t="s">
        <v>803</v>
      </c>
    </row>
    <row r="618" spans="1:2" x14ac:dyDescent="0.35">
      <c r="A618" t="s">
        <v>804</v>
      </c>
      <c r="B618" t="s">
        <v>804</v>
      </c>
    </row>
    <row r="619" spans="1:2" x14ac:dyDescent="0.35">
      <c r="A619" t="s">
        <v>805</v>
      </c>
      <c r="B619" t="s">
        <v>805</v>
      </c>
    </row>
    <row r="620" spans="1:2" x14ac:dyDescent="0.35">
      <c r="A620" t="s">
        <v>806</v>
      </c>
      <c r="B620" t="s">
        <v>806</v>
      </c>
    </row>
    <row r="621" spans="1:2" x14ac:dyDescent="0.35">
      <c r="A621" t="s">
        <v>807</v>
      </c>
      <c r="B621" t="s">
        <v>808</v>
      </c>
    </row>
    <row r="622" spans="1:2" x14ac:dyDescent="0.35">
      <c r="A622" t="s">
        <v>809</v>
      </c>
      <c r="B622" t="s">
        <v>809</v>
      </c>
    </row>
    <row r="623" spans="1:2" x14ac:dyDescent="0.35">
      <c r="A623" t="s">
        <v>810</v>
      </c>
      <c r="B623" t="s">
        <v>810</v>
      </c>
    </row>
    <row r="624" spans="1:2" x14ac:dyDescent="0.35">
      <c r="A624" t="s">
        <v>811</v>
      </c>
      <c r="B624" t="s">
        <v>811</v>
      </c>
    </row>
    <row r="625" spans="1:2" x14ac:dyDescent="0.35">
      <c r="A625" t="s">
        <v>813</v>
      </c>
      <c r="B625" t="s">
        <v>813</v>
      </c>
    </row>
    <row r="626" spans="1:2" x14ac:dyDescent="0.35">
      <c r="A626" t="s">
        <v>814</v>
      </c>
      <c r="B626" t="s">
        <v>815</v>
      </c>
    </row>
    <row r="627" spans="1:2" x14ac:dyDescent="0.35">
      <c r="A627" t="s">
        <v>816</v>
      </c>
      <c r="B627" t="s">
        <v>816</v>
      </c>
    </row>
    <row r="628" spans="1:2" x14ac:dyDescent="0.35">
      <c r="A628" t="s">
        <v>817</v>
      </c>
      <c r="B628" t="s">
        <v>817</v>
      </c>
    </row>
    <row r="629" spans="1:2" x14ac:dyDescent="0.35">
      <c r="A629" t="s">
        <v>818</v>
      </c>
      <c r="B629" t="s">
        <v>818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G A A B Q S w M E F A A C A A g A 8 I G E V Z H u 9 s O i A A A A 9 g A A A B I A H A B D b 2 5 m a W c v U G F j a 2 F n Z S 5 4 b W w g o h g A K K A U A A A A A A A A A A A A A A A A A A A A A A A A A A A A h Y + 9 D o I w G E V f h X S n f y 6 G f J T B V R I S j X F t S o V G K I Q W y 7 s 5 + E i + g h h F 3 R z v u W e 4 9 3 6 9 Q T a 1 T X T R g z O d T R H D F E X a q q 4 0 t k r R 6 E / x G m U C C q n O s t L R L F u X T K 5 M U e 1 9 n x A S Q s B h h b u h I p x S R o 7 5 d q d q 3 U r 0 k c 1 / O T b W e W m V R g I O r z G C Y 8 Y o 5 p x j C m S B k B v 7 F f i 8 9 9 n + Q N i M j R 8 H L X o f F 3 s g S w T y / i A e U E s D B B Q A A g A I A P C B h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g Y R V x F U y n T 0 D A A B Y F Q A A E w A c A E Z v c m 1 1 b G F z L 1 N l Y 3 R p b 2 4 x L m 0 g o h g A K K A U A A A A A A A A A A A A A A A A A A A A A A A A A A A A 7 Z f d T t s w G I b P k b g H K z 1 J p Z L G b u k G U w 9 K C x s S g 0 I 7 c d B W k Z u a Y p H Y m e 2 0 / A h p 9 7 C L 2 N F u Y I f j T n Y l c / p D a U k m i m B k E z n I z 5 v E 3 / f 5 e e 0 4 k r i K c g Y a 4 y N 8 t 7 q y u i J P s S A 9 4 P K Q K U G J d B h R o A w 8 o l Z X g N 4 O B O 0 T X y t V O b B q 3 A 1 9 w p S 5 Q z 1 i V T l T + k K a R m 2 z P b 0 l 2 w e M 1 A Q d E L A G d h v V 5 v b a 7 q e 9 t u P s V W s O + v m j w n i 7 6 F S E j y 8 J w 9 E b H A R Y Y L B F + 6 C G F X Z a l a 1 a p z 3 a O 0 5 T 4 C 7 2 T v l 7 E Q a 8 P Z e l 5 c q B k c 2 1 a s S j P l V E l I 2 c k Q N V 7 o U + k 2 W U A 9 v M 5 T 3 K + u X S u m 3 D H D g M u S I N d e G R 8 u z U 2 u e M d L K 5 c b k Z o 0 k D D i q e b g / 3 u K E L b + K u f k o n w u Q J F / 6 4 / e Z F Q K Q 5 7 p z c 1 Z U x V q G O r / Q d o M i 5 u s 6 B q Y 7 m 9 O v s 6 g p l 8 f H u M g k Z j Q L S S y y c A F O p y y b n L v F S i y c p 4 W V J p Z J G x k j k Y a K s 8 Q r l Z a B M S l J c M E L 5 u D Q H b Q A I A b I R S i + X m q 5 F t h P S t y C 0 o v S X g A T R O k r R F H c b L L r N s N R f G B / s c 5 + A j 2 F v L u z R q O 8 m J Z m L 2 c 1 H N q J 0 K M O e s R D a M I w 6 v v k u 9 X H B P E n x l 7 J R u o f 4 q 5 X S Z K U 6 p 5 o 3 6 F G p l y r d c L T k M p F t b / z 6 8 j U Q R G q 2 2 R b p U d W J d 9 Q x 6 V p 1 3 C d m d D I z 0 6 l S g d z M 5 w m z h v S M B r o F b H H R z 0 d X + U q z 7 u g + P 9 P 4 Z M b V e B 2 m k a 0 h 2 8 h O + y 9 y k a 3 b H w e 6 s q 9 b k d J 5 F M p R W 8 u S n O m F B L 2 Y o K 8 n 6 K U E / U 2 C / j Z B 3 0 j Q o f 3 I r 9 K o 6 4 D 9 K M D D 4 d D C K l A 8 F J Z 2 W n 6 K 9 f Z k 7 Q R / t r A M z h / O t o q 7 5 O Z b N G N I U B f c 5 w O q p 4 w Z 5 J G m y A e C e 0 R M 8 Y L W R K 5 4 X s P F H h a y r E T 4 2 O G f m E X k o 3 s A j r W y y 1 S p a E V v j 6 S d + 1 I j R j u M 0 Y 5 g K U Y s o B i x V M x n T F d k M 6 Z 3 M t 6 B O 9 s R R A 8 z 0 b J e g X / V K 3 D m F f g E X o E v 6 5 X D G B M U Y r Q F 3 M s i S l h M P h M i N E O E n g A R + u + H c 5 w L Y g b 4 8 8 7 4 y Q v F 1 1 k / H T Z J y a x / i l l P O n 0 R H T z s T 5 b r B Q D R P / H f m p C + B d F D f j Y K a f 3 Z S F q i / p H r b 1 B L A Q I t A B Q A A g A I A P C B h F W R 7 v b D o g A A A P Y A A A A S A A A A A A A A A A A A A A A A A A A A A A B D b 2 5 m a W c v U G F j a 2 F n Z S 5 4 b W x Q S w E C L Q A U A A I A C A D w g Y R V D 8 r p q 6 Q A A A D p A A A A E w A A A A A A A A A A A A A A A A D u A A A A W 0 N v b n R l b n R f V H l w Z X N d L n h t b F B L A Q I t A B Q A A g A I A P C B h F X E V T K d P Q M A A F g V A A A T A A A A A A A A A A A A A A A A A N 8 B A A B G b 3 J t d W x h c y 9 T Z W N 0 a W 9 u M S 5 t U E s F B g A A A A A D A A M A w g A A A G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9 a A A A A A A A A v V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d W 5 0 c m l l c 1 9 u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2 9 1 b n R y a W V z X 2 5 l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i 0 x M S 0 y N 1 Q x N T o z M T o z N y 4 z M z Y 5 M j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c m l l c 1 9 u Z X Q v Q X V 0 b 1 J l b W 9 2 Z W R D b 2 x 1 b W 5 z M S 5 7 Q 2 9 s d W 1 u M S w w f S Z x d W 9 0 O y w m c X V v d D t T Z W N 0 a W 9 u M S 9 j b 3 V u d H J p Z X N f b m V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1 b n R y a W V z X 2 5 l d C 9 B d X R v U m V t b 3 Z l Z E N v b H V t b n M x L n t D b 2 x 1 b W 4 x L D B 9 J n F 1 b 3 Q 7 L C Z x d W 9 0 O 1 N l Y 3 R p b 2 4 x L 2 N v d W 5 0 c m l l c 1 9 u Z X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1 b n R y a W V z X 2 5 l d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N f b m V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Z v c m 1 p e m F y X 3 B h a X N l c 1 9 l e G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d U M T c 6 M T k 6 M T k u O T Y 5 N D U 2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Z v c m 1 p e m F y X 3 B h a X N l c 1 9 l e G N l b C 9 B d X R v U m V t b 3 Z l Z E N v b H V t b n M x L n t D b 2 x 1 b W 4 x L D B 9 J n F 1 b 3 Q 7 L C Z x d W 9 0 O 1 N l Y 3 R p b 2 4 x L 3 V u a W Z v c m 1 p e m F y X 3 B h a X N l c 1 9 l e G N l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V u a W Z v c m 1 p e m F y X 3 B h a X N l c 1 9 l e G N l b C 9 B d X R v U m V t b 3 Z l Z E N v b H V t b n M x L n t D b 2 x 1 b W 4 x L D B 9 J n F 1 b 3 Q 7 L C Z x d W 9 0 O 1 N l Y 3 R p b 2 4 x L 3 V u a W Z v c m 1 p e m F y X 3 B h a X N l c 1 9 l e G N l b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l m b 3 J t a X p h c l 9 w Y W l z Z X N f Z X h j Z W w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m 9 y b W l 6 Y X J f c G F p c 2 V z X 2 V 4 Y 2 V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Z v c m 1 p e m F y X 3 B h a X N l c 1 9 l e G N l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1 b m l m b 3 J t a X p h c l 9 w Y W l z Z X N f Z X h j Z W w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x N z o x O T o x O S 4 5 N j k 0 N T Y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Y z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Z m 9 y b W l 6 Y X J f c G F p c 2 V z X 2 V 4 Y 2 V s L 0 F 1 d G 9 S Z W 1 v d m V k Q 2 9 s d W 1 u c z E u e 0 N v b H V t b j E s M H 0 m c X V v d D s s J n F 1 b 3 Q 7 U 2 V j d G l v b j E v d W 5 p Z m 9 y b W l 6 Y X J f c G F p c 2 V z X 2 V 4 Y 2 V s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W 5 p Z m 9 y b W l 6 Y X J f c G F p c 2 V z X 2 V 4 Y 2 V s L 0 F 1 d G 9 S Z W 1 v d m V k Q 2 9 s d W 1 u c z E u e 0 N v b H V t b j E s M H 0 m c X V v d D s s J n F 1 b 3 Q 7 U 2 V j d G l v b j E v d W 5 p Z m 9 y b W l 6 Y X J f c G F p c 2 V z X 2 V 4 Y 2 V s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b m l m b 3 J t a X p h c l 9 w Y W l z Z X N f Z X h j Z W w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m 9 y b W l 6 Y X J f c G F p c 2 V z X 2 V 4 Y 2 V s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a X N l c 1 9 0 b 3 J u Z W l v X 2 V 4 Y 2 V s X z I 5 J T I w M T E l M j A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l U M T E 6 M T A 6 M z k u M D c 0 N T k y N F o i I C 8 + P E V u d H J 5 I F R 5 c G U 9 I k Z p b G x D b 2 x 1 b W 5 U e X B l c y I g V m F s d W U 9 I n N C Z 1 k 9 I i A v P j x F b n R y e S B U e X B l P S J G a W x s Q 2 9 s d W 1 u T m F t Z X M i I F Z h b H V l P S J z W y Z x d W 9 0 O 0 9 y a W d p b m F s J n F 1 b 3 Q 7 L C Z x d W 9 0 O 1 w m c X V v d D t Q Y c O t c 1 w m c X V v d D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l z Z X N f d G 9 y b m V p b 1 9 l e G N l b F 8 y O S A x M S A y M D I y L 0 F 1 d G 9 S Z W 1 v d m V k Q 2 9 s d W 1 u c z E u e 0 9 y a W d p b m F s L D B 9 J n F 1 b 3 Q 7 L C Z x d W 9 0 O 1 N l Y 3 R p b 2 4 x L 3 B h a X N l c 1 9 0 b 3 J u Z W l v X 2 V 4 Y 2 V s X z I 5 I D E x I D I w M j I v Q X V 0 b 1 J l b W 9 2 Z W R D b 2 x 1 b W 5 z M S 5 7 X C Z x d W 9 0 O 1 B h w 6 1 z X C Z x d W 9 0 O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Y W l z Z X N f d G 9 y b m V p b 1 9 l e G N l b F 8 y O S A x M S A y M D I y L 0 F 1 d G 9 S Z W 1 v d m V k Q 2 9 s d W 1 u c z E u e 0 9 y a W d p b m F s L D B 9 J n F 1 b 3 Q 7 L C Z x d W 9 0 O 1 N l Y 3 R p b 2 4 x L 3 B h a X N l c 1 9 0 b 3 J u Z W l v X 2 V 4 Y 2 V s X z I 5 I D E x I D I w M j I v Q X V 0 b 1 J l b W 9 2 Z W R D b 2 x 1 b W 5 z M S 5 7 X C Z x d W 9 0 O 1 B h w 6 1 z X C Z x d W 9 0 O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p c 2 V z X 3 R v c m 5 l a W 9 f Z X h j Z W x f M j k l M j A x M S U y M D I w M j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2 V z X 3 R v c m 5 l a W 9 f Z X h j Z W x f M j k l M j A x M S U y M D I w M j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p c 2 V z X 3 R v c m 5 l a W 9 f Z X h j Z W x f M j k l M j A x M S U y M D I w M j I v Q 2 9 s d W 5 h c y U y M G N v b S U y M E 5 v b W U l M j B N d W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l z Z X N f d G 9 y b m V p b 1 9 l e G N l b F 8 y O S U y M D E x J T I w M j A y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F p c 2 V z X 3 R v c m 5 l a W 9 f Z X h j Z W x f M j l f M T F f M j A y M j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O V Q x M T o x M D o z O S 4 w N z Q 1 O T I 0 W i I g L z 4 8 R W 5 0 c n k g V H l w Z T 0 i R m l s b E N v b H V t b l R 5 c G V z I i B W Y W x 1 Z T 0 i c 0 J n W T 0 i I C 8 + P E V u d H J 5 I F R 5 c G U 9 I k Z p b G x D b 2 x 1 b W 5 O Y W 1 l c y I g V m F s d W U 9 I n N b J n F 1 b 3 Q 7 T 3 J p Z 2 l u Y W w m c X V v d D s s J n F 1 b 3 Q 7 X C Z x d W 9 0 O 1 B h w 6 1 z X C Z x d W 9 0 O y Z x d W 9 0 O 1 0 i I C 8 + P E V u d H J 5 I F R 5 c G U 9 I k Z p b G x T d G F 0 d X M i I F Z h b H V l P S J z Q 2 9 t c G x l d G U i I C 8 + P E V u d H J 5 I F R 5 c G U 9 I k Z p b G x D b 3 V u d C I g V m F s d W U 9 I m w y M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a X N l c 1 9 0 b 3 J u Z W l v X 2 V 4 Y 2 V s X z I 5 I D E x I D I w M j I v Q X V 0 b 1 J l b W 9 2 Z W R D b 2 x 1 b W 5 z M S 5 7 T 3 J p Z 2 l u Y W w s M H 0 m c X V v d D s s J n F 1 b 3 Q 7 U 2 V j d G l v b j E v c G F p c 2 V z X 3 R v c m 5 l a W 9 f Z X h j Z W x f M j k g M T E g M j A y M i 9 B d X R v U m V t b 3 Z l Z E N v b H V t b n M x L n t c J n F 1 b 3 Q 7 U G H D r X N c J n F 1 b 3 Q 7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h a X N l c 1 9 0 b 3 J u Z W l v X 2 V 4 Y 2 V s X z I 5 I D E x I D I w M j I v Q X V 0 b 1 J l b W 9 2 Z W R D b 2 x 1 b W 5 z M S 5 7 T 3 J p Z 2 l u Y W w s M H 0 m c X V v d D s s J n F 1 b 3 Q 7 U 2 V j d G l v b j E v c G F p c 2 V z X 3 R v c m 5 l a W 9 f Z X h j Z W x f M j k g M T E g M j A y M i 9 B d X R v U m V t b 3 Z l Z E N v b H V t b n M x L n t c J n F 1 b 3 Q 7 U G H D r X N c J n F 1 b 3 Q 7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W l z Z X N f d G 9 y b m V p b 1 9 l e G N l b F 8 y O S U y M D E x J T I w M j A y M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l z Z X N f d G 9 y b m V p b 1 9 l e G N l b F 8 y O S U y M D E x J T I w M j A y M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l z Z X N f d G 9 y b m V p b 1 9 l e G N l b F 8 y O S U y M D E x J T I w M j A y M i U y M C g y K S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W 5 0 c y U y M G R p c 3 R y a W J 1 d G l v b i U y M C g y M D A 5 J U U y J T g w J T k z c H J l c 2 V u d C k l N U J l Z G l 0 J T V E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3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F U M T Q 6 M j A 6 M T I u M T Y z N z g 1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a W 5 0 c y B k a X N 0 c m l i d X R p b 2 4 g K D I w M D n i g J N w c m V z Z W 5 0 K V t l Z G l 0 X S 9 B d X R v U m V t b 3 Z l Z E N v b H V t b n M x L n t D b 2 x 1 b W 4 x L D B 9 J n F 1 b 3 Q 7 L C Z x d W 9 0 O 1 N l Y 3 R p b 2 4 x L 1 B v a W 5 0 c y B k a X N 0 c m l i d X R p b 2 4 g K D I w M D n i g J N w c m V z Z W 5 0 K V t l Z G l 0 X S 9 B d X R v U m V t b 3 Z l Z E N v b H V t b n M x L n t D b 2 x 1 b W 4 y L D F 9 J n F 1 b 3 Q 7 L C Z x d W 9 0 O 1 N l Y 3 R p b 2 4 x L 1 B v a W 5 0 c y B k a X N 0 c m l i d X R p b 2 4 g K D I w M D n i g J N w c m V z Z W 5 0 K V t l Z G l 0 X S 9 B d X R v U m V t b 3 Z l Z E N v b H V t b n M x L n t D b 2 x 1 b W 4 z L D J 9 J n F 1 b 3 Q 7 L C Z x d W 9 0 O 1 N l Y 3 R p b 2 4 x L 1 B v a W 5 0 c y B k a X N 0 c m l i d X R p b 2 4 g K D I w M D n i g J N w c m V z Z W 5 0 K V t l Z G l 0 X S 9 B d X R v U m V t b 3 Z l Z E N v b H V t b n M x L n t D b 2 x 1 b W 4 0 L D N 9 J n F 1 b 3 Q 7 L C Z x d W 9 0 O 1 N l Y 3 R p b 2 4 x L 1 B v a W 5 0 c y B k a X N 0 c m l i d X R p b 2 4 g K D I w M D n i g J N w c m V z Z W 5 0 K V t l Z G l 0 X S 9 B d X R v U m V t b 3 Z l Z E N v b H V t b n M x L n t D b 2 x 1 b W 4 1 L D R 9 J n F 1 b 3 Q 7 L C Z x d W 9 0 O 1 N l Y 3 R p b 2 4 x L 1 B v a W 5 0 c y B k a X N 0 c m l i d X R p b 2 4 g K D I w M D n i g J N w c m V z Z W 5 0 K V t l Z G l 0 X S 9 B d X R v U m V t b 3 Z l Z E N v b H V t b n M x L n t D b 2 x 1 b W 4 2 L D V 9 J n F 1 b 3 Q 7 L C Z x d W 9 0 O 1 N l Y 3 R p b 2 4 x L 1 B v a W 5 0 c y B k a X N 0 c m l i d X R p b 2 4 g K D I w M D n i g J N w c m V z Z W 5 0 K V t l Z G l 0 X S 9 B d X R v U m V t b 3 Z l Z E N v b H V t b n M x L n t D b 2 x 1 b W 4 3 L D Z 9 J n F 1 b 3 Q 7 L C Z x d W 9 0 O 1 N l Y 3 R p b 2 4 x L 1 B v a W 5 0 c y B k a X N 0 c m l i d X R p b 2 4 g K D I w M D n i g J N w c m V z Z W 5 0 K V t l Z G l 0 X S 9 B d X R v U m V t b 3 Z l Z E N v b H V t b n M x L n t D b 2 x 1 b W 4 4 L D d 9 J n F 1 b 3 Q 7 L C Z x d W 9 0 O 1 N l Y 3 R p b 2 4 x L 1 B v a W 5 0 c y B k a X N 0 c m l i d X R p b 2 4 g K D I w M D n i g J N w c m V z Z W 5 0 K V t l Z G l 0 X S 9 B d X R v U m V t b 3 Z l Z E N v b H V t b n M x L n t D b 2 x 1 b W 4 5 L D h 9 J n F 1 b 3 Q 7 L C Z x d W 9 0 O 1 N l Y 3 R p b 2 4 x L 1 B v a W 5 0 c y B k a X N 0 c m l i d X R p b 2 4 g K D I w M D n i g J N w c m V z Z W 5 0 K V t l Z G l 0 X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9 p b n R z I G R p c 3 R y a W J 1 d G l v b i A o M j A w O e K A k 3 B y Z X N l b n Q p W 2 V k a X R d L 0 F 1 d G 9 S Z W 1 v d m V k Q 2 9 s d W 1 u c z E u e 0 N v b H V t b j E s M H 0 m c X V v d D s s J n F 1 b 3 Q 7 U 2 V j d G l v b j E v U G 9 p b n R z I G R p c 3 R y a W J 1 d G l v b i A o M j A w O e K A k 3 B y Z X N l b n Q p W 2 V k a X R d L 0 F 1 d G 9 S Z W 1 v d m V k Q 2 9 s d W 1 u c z E u e 0 N v b H V t b j I s M X 0 m c X V v d D s s J n F 1 b 3 Q 7 U 2 V j d G l v b j E v U G 9 p b n R z I G R p c 3 R y a W J 1 d G l v b i A o M j A w O e K A k 3 B y Z X N l b n Q p W 2 V k a X R d L 0 F 1 d G 9 S Z W 1 v d m V k Q 2 9 s d W 1 u c z E u e 0 N v b H V t b j M s M n 0 m c X V v d D s s J n F 1 b 3 Q 7 U 2 V j d G l v b j E v U G 9 p b n R z I G R p c 3 R y a W J 1 d G l v b i A o M j A w O e K A k 3 B y Z X N l b n Q p W 2 V k a X R d L 0 F 1 d G 9 S Z W 1 v d m V k Q 2 9 s d W 1 u c z E u e 0 N v b H V t b j Q s M 3 0 m c X V v d D s s J n F 1 b 3 Q 7 U 2 V j d G l v b j E v U G 9 p b n R z I G R p c 3 R y a W J 1 d G l v b i A o M j A w O e K A k 3 B y Z X N l b n Q p W 2 V k a X R d L 0 F 1 d G 9 S Z W 1 v d m V k Q 2 9 s d W 1 u c z E u e 0 N v b H V t b j U s N H 0 m c X V v d D s s J n F 1 b 3 Q 7 U 2 V j d G l v b j E v U G 9 p b n R z I G R p c 3 R y a W J 1 d G l v b i A o M j A w O e K A k 3 B y Z X N l b n Q p W 2 V k a X R d L 0 F 1 d G 9 S Z W 1 v d m V k Q 2 9 s d W 1 u c z E u e 0 N v b H V t b j Y s N X 0 m c X V v d D s s J n F 1 b 3 Q 7 U 2 V j d G l v b j E v U G 9 p b n R z I G R p c 3 R y a W J 1 d G l v b i A o M j A w O e K A k 3 B y Z X N l b n Q p W 2 V k a X R d L 0 F 1 d G 9 S Z W 1 v d m V k Q 2 9 s d W 1 u c z E u e 0 N v b H V t b j c s N n 0 m c X V v d D s s J n F 1 b 3 Q 7 U 2 V j d G l v b j E v U G 9 p b n R z I G R p c 3 R y a W J 1 d G l v b i A o M j A w O e K A k 3 B y Z X N l b n Q p W 2 V k a X R d L 0 F 1 d G 9 S Z W 1 v d m V k Q 2 9 s d W 1 u c z E u e 0 N v b H V t b j g s N 3 0 m c X V v d D s s J n F 1 b 3 Q 7 U 2 V j d G l v b j E v U G 9 p b n R z I G R p c 3 R y a W J 1 d G l v b i A o M j A w O e K A k 3 B y Z X N l b n Q p W 2 V k a X R d L 0 F 1 d G 9 S Z W 1 v d m V k Q 2 9 s d W 1 u c z E u e 0 N v b H V t b j k s O H 0 m c X V v d D s s J n F 1 b 3 Q 7 U 2 V j d G l v b j E v U G 9 p b n R z I G R p c 3 R y a W J 1 d G l v b i A o M j A w O e K A k 3 B y Z X N l b n Q p W 2 V k a X R d L 0 F 1 d G 9 S Z W 1 v d m V k Q 2 9 s d W 1 u c z E u e 0 N v b H V t b j E w L D l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2 l u d H M l M j B k a X N 0 c m l i d X R p b 2 4 l M j A o M j A w O S V F M i U 4 M C U 5 M 3 B y Z X N l b n Q p J T V C Z W R p d C U 1 R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d H M l M j B k a X N 0 c m l i d X R p b 2 4 l M j A o M j A w O S V F M i U 4 M C U 5 M 3 B y Z X N l b n Q p J T V C Z W R p d C U 1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a W 5 0 c y U y M G R p c 3 R y a W J 1 d G l v b i U y M C g y M D A 5 J U U y J T g w J T k z c H J l c 2 V u d C k l N U J l Z G l 0 J T V E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x V D E 0 O j Q 0 O j U 4 L j k 2 M j E 1 M z R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V G F i b G U l M j A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x V D E 0 O j Q 0 O j U 4 L j k 3 M D E 1 M T B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V G F i b G U l M j A x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x V D E 0 O j Q 0 O j U 4 L j k 3 O D E x N z J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V G F i b G U l M j A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F U M T Q 6 N D U 6 N D I u M j Y z O T E 4 O F o i I C 8 + P E V u d H J 5 I F R 5 c G U 9 I k Z p b G x D b 2 x 1 b W 5 U e X B l c y I g V m F s d W U 9 I n N C Z 0 1 E Q X d N R E F 3 W U c i I C 8 + P E V u d H J 5 I F R 5 c G U 9 I k Z p b G x D b 2 x 1 b W 5 O Y W 1 l c y I g V m F s d W U 9 I n N b J n F 1 b 3 Q 7 Q 2 9 s d W 1 u M S Z x d W 9 0 O y w m c X V v d D t X J n F 1 b 3 Q 7 L C Z x d W 9 0 O 0 Y m c X V v d D s s J n F 1 b 3 Q 7 U 0 Y m c X V v d D s s J n F 1 b 3 Q 7 U U Y m c X V v d D s s J n F 1 b 3 Q 7 U j E 2 J n F 1 b 3 Q 7 L C Z x d W 9 0 O 1 I z M i Z x d W 9 0 O y w m c X V v d D t S N j Q v X H J c b l x u I C A g I C A g I C A g I C A g U j E y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Q 2 9 s d W 1 u M S w w f S Z x d W 9 0 O y w m c X V v d D t T Z W N 0 a W 9 u M S 9 U Y W J s Z S A w I C g y K S 9 B d X R v U m V t b 3 Z l Z E N v b H V t b n M x L n t X L D F 9 J n F 1 b 3 Q 7 L C Z x d W 9 0 O 1 N l Y 3 R p b 2 4 x L 1 R h Y m x l I D A g K D I p L 0 F 1 d G 9 S Z W 1 v d m V k Q 2 9 s d W 1 u c z E u e 0 Y s M n 0 m c X V v d D s s J n F 1 b 3 Q 7 U 2 V j d G l v b j E v V G F i b G U g M C A o M i k v Q X V 0 b 1 J l b W 9 2 Z W R D b 2 x 1 b W 5 z M S 5 7 U 0 Y s M 3 0 m c X V v d D s s J n F 1 b 3 Q 7 U 2 V j d G l v b j E v V G F i b G U g M C A o M i k v Q X V 0 b 1 J l b W 9 2 Z W R D b 2 x 1 b W 5 z M S 5 7 U U Y s N H 0 m c X V v d D s s J n F 1 b 3 Q 7 U 2 V j d G l v b j E v V G F i b G U g M C A o M i k v Q X V 0 b 1 J l b W 9 2 Z W R D b 2 x 1 b W 5 z M S 5 7 U j E 2 L D V 9 J n F 1 b 3 Q 7 L C Z x d W 9 0 O 1 N l Y 3 R p b 2 4 x L 1 R h Y m x l I D A g K D I p L 0 F 1 d G 9 S Z W 1 v d m V k Q 2 9 s d W 1 u c z E u e 1 I z M i w 2 f S Z x d W 9 0 O y w m c X V v d D t T Z W N 0 a W 9 u M S 9 U Y W J s Z S A w I C g y K S 9 B d X R v U m V t b 3 Z l Z E N v b H V t b n M x L n t S N j Q v X H J c b l x u I C A g I C A g I C A g I C A g U j E y O C w 3 f S Z x d W 9 0 O y w m c X V v d D t T Z W N 0 a W 9 u M S 9 U Y W J s Z S A w I C g y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V y w x f S Z x d W 9 0 O y w m c X V v d D t T Z W N 0 a W 9 u M S 9 U Y W J s Z S A w I C g y K S 9 B d X R v U m V t b 3 Z l Z E N v b H V t b n M x L n t G L D J 9 J n F 1 b 3 Q 7 L C Z x d W 9 0 O 1 N l Y 3 R p b 2 4 x L 1 R h Y m x l I D A g K D I p L 0 F 1 d G 9 S Z W 1 v d m V k Q 2 9 s d W 1 u c z E u e 1 N G L D N 9 J n F 1 b 3 Q 7 L C Z x d W 9 0 O 1 N l Y 3 R p b 2 4 x L 1 R h Y m x l I D A g K D I p L 0 F 1 d G 9 S Z W 1 v d m V k Q 2 9 s d W 1 u c z E u e 1 F G L D R 9 J n F 1 b 3 Q 7 L C Z x d W 9 0 O 1 N l Y 3 R p b 2 4 x L 1 R h Y m x l I D A g K D I p L 0 F 1 d G 9 S Z W 1 v d m V k Q 2 9 s d W 1 u c z E u e 1 I x N i w 1 f S Z x d W 9 0 O y w m c X V v d D t T Z W N 0 a W 9 u M S 9 U Y W J s Z S A w I C g y K S 9 B d X R v U m V t b 3 Z l Z E N v b H V t b n M x L n t S M z I s N n 0 m c X V v d D s s J n F 1 b 3 Q 7 U 2 V j d G l v b j E v V G F i b G U g M C A o M i k v Q X V 0 b 1 J l b W 9 2 Z W R D b 2 x 1 b W 5 z M S 5 7 U j Y 0 L 1 x y X G 5 c b i A g I C A g I C A g I C A g I F I x M j g s N 3 0 m c X V v d D s s J n F 1 b 3 Q 7 U 2 V j d G l v b j E v V G F i b G U g M C A o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b m R z X 2 d y Y W 5 k c 2 x h b V 9 l e G N l b F 8 z J T I w M T I l M j A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F u Z H N f Z 3 J h b m R z b G F t X 2 V 4 Y 2 V s X z N f M T J f M j A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M 1 Q x N z o 1 M T o x M i 4 4 M T k 5 N D Q y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W 5 k c 1 9 n c m F u Z H N s Y W 1 f Z X h j Z W x f M y A x M i A y M D I y L 0 F 1 d G 9 S Z W 1 v d m V k Q 2 9 s d W 1 u c z E u e 0 N v b H V t b j E s M H 0 m c X V v d D s s J n F 1 b 3 Q 7 U 2 V j d G l v b j E v a G F u Z H N f Z 3 J h b m R z b G F t X 2 V 4 Y 2 V s X z M g M T I g M j A y M i 9 B d X R v U m V t b 3 Z l Z E N v b H V t b n M x L n t D b 2 x 1 b W 4 y L D F 9 J n F 1 b 3 Q 7 L C Z x d W 9 0 O 1 N l Y 3 R p b 2 4 x L 2 h h b m R z X 2 d y Y W 5 k c 2 x h b V 9 l e G N l b F 8 z I D E y I D I w M j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Y W 5 k c 1 9 n c m F u Z H N s Y W 1 f Z X h j Z W x f M y A x M i A y M D I y L 0 F 1 d G 9 S Z W 1 v d m V k Q 2 9 s d W 1 u c z E u e 0 N v b H V t b j E s M H 0 m c X V v d D s s J n F 1 b 3 Q 7 U 2 V j d G l v b j E v a G F u Z H N f Z 3 J h b m R z b G F t X 2 V 4 Y 2 V s X z M g M T I g M j A y M i 9 B d X R v U m V t b 3 Z l Z E N v b H V t b n M x L n t D b 2 x 1 b W 4 y L D F 9 J n F 1 b 3 Q 7 L C Z x d W 9 0 O 1 N l Y 3 R p b 2 4 x L 2 h h b m R z X 2 d y Y W 5 k c 2 x h b V 9 l e G N l b F 8 z I D E y I D I w M j I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u Z H N f Z 3 J h b m R z b G F t X 2 V 4 Y 2 V s X z M l M j A x M i U y M D I w M j I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u Z H N f Z 3 J h b m R z b G F t X 2 V 4 Y 2 V s X z M l M j A x M i U y M D I w M j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A r M w H G t n t N r 1 M r 8 h E E F 2 4 A A A A A A g A A A A A A E G Y A A A A B A A A g A A A A 7 Q 6 O 4 F P U g g 5 a S j d M r q f I w z b 0 5 9 X + u M z X 4 C 0 p / 0 v A u e Y A A A A A D o A A A A A C A A A g A A A A V 8 o L L K 3 4 Z A w O F N l P k y l j a k X N W J X x 0 1 h n d A y o f Q D O F X l Q A A A A g F K Z v O d + D 1 Q W B V m L A Z j o j W o 2 s b 7 L o V 2 5 j X k 1 0 U M e 7 j i f Y L O t a H n e H a f 0 W 8 N x z v l i A G k G n L 7 6 l e E U 2 8 V w E 9 C p 7 G m l a l o f X 0 3 9 W e d 2 c f B 5 k U h A A A A A U h R 8 4 X 2 v R l f r h E C 9 T H v P j B 4 I O C N 3 c l p j M H 3 H + X 7 w M y t / I N 5 f 7 / x K m K 4 x g m Y A u U i c J D 4 w p a X f m 1 v 4 m S I p / d B J r Q = = < / D a t a M a s h u p > 
</file>

<file path=customXml/itemProps1.xml><?xml version="1.0" encoding="utf-8"?>
<ds:datastoreItem xmlns:ds="http://schemas.openxmlformats.org/officeDocument/2006/customXml" ds:itemID="{E57C46C1-4A41-4214-A482-DC29C8FF9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Transformação Born</vt:lpstr>
      <vt:lpstr>Transformação Torneio</vt:lpstr>
      <vt:lpstr>Hand_GrandSlam</vt:lpstr>
      <vt:lpstr>Países</vt:lpstr>
      <vt:lpstr>Rankings_ATP</vt:lpstr>
      <vt:lpstr>MySQL_Export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Silvestre</dc:creator>
  <cp:keywords/>
  <dc:description/>
  <cp:lastModifiedBy>André Filipe Silvestre</cp:lastModifiedBy>
  <cp:revision/>
  <cp:lastPrinted>2022-12-01T15:23:39Z</cp:lastPrinted>
  <dcterms:created xsi:type="dcterms:W3CDTF">2015-06-05T18:19:34Z</dcterms:created>
  <dcterms:modified xsi:type="dcterms:W3CDTF">2024-03-23T16:24:04Z</dcterms:modified>
  <cp:category/>
  <cp:contentStatus/>
</cp:coreProperties>
</file>