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liveeduisegiunl-my.sharepoint.com/personal/20240502_novaims_unl_pt/Documents/MDSAA-DS_1ºAno/1º Semestre/2_Machine Learning_[ML]/[ML]_Project/"/>
    </mc:Choice>
  </mc:AlternateContent>
  <xr:revisionPtr revIDLastSave="375" documentId="8_{617E8CF7-4F71-4121-97E1-8CD89EF3D5D1}" xr6:coauthVersionLast="47" xr6:coauthVersionMax="47" xr10:uidLastSave="{0BD9BDA9-A80C-401E-BC37-3AB67A01C289}"/>
  <bookViews>
    <workbookView xWindow="-110" yWindow="-110" windowWidth="25820" windowHeight="15500" activeTab="3" xr2:uid="{B50C4AD8-7853-4F6B-84A1-47D583CD2B87}"/>
  </bookViews>
  <sheets>
    <sheet name="RFE" sheetId="1" r:id="rId1"/>
    <sheet name="RIDGE &amp; LASSO" sheetId="5" r:id="rId2"/>
    <sheet name="OHE" sheetId="6" r:id="rId3"/>
    <sheet name="Variables" sheetId="3" r:id="rId4"/>
    <sheet name="Models" sheetId="2" r:id="rId5"/>
  </sheets>
  <definedNames>
    <definedName name="ExternalData_1" localSheetId="2" hidden="1">OHE!$A$1:$G$124</definedName>
    <definedName name="ExternalData_1" localSheetId="1" hidden="1">'RIDGE &amp; LASSO'!#REF!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5" l="1" a="1"/>
  <c r="G6" i="5" s="1"/>
  <c r="F6" i="5" a="1"/>
  <c r="F6" i="5" s="1"/>
  <c r="D6" i="5" a="1"/>
  <c r="D6" i="5" s="1"/>
  <c r="O6" i="5" a="1"/>
  <c r="O6" i="5" s="1"/>
  <c r="N6" i="5" a="1"/>
  <c r="N6" i="5" s="1"/>
  <c r="L6" i="5" a="1"/>
  <c r="L6" i="5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71D29E-F9C2-480B-9F8D-B6C35B75959C}" keepAlive="1" name="Query - Sheet1" description="Connection to the 'Sheet1' query in the workbook." type="5" refreshedVersion="0" background="1" saveData="1">
    <dbPr connection="Provider=Microsoft.Mashup.OleDb.1;Data Source=$Workbook$;Location=Sheet1;Extended Properties=&quot;&quot;" command="SELECT * FROM [Sheet1]"/>
  </connection>
  <connection id="2" xr16:uid="{CBB71876-420F-4995-8732-5BE2360307B8}" keepAlive="1" name="Query - Sheet1 (2)" description="Connection to the 'Sheet1 (2)' query in the workbook." type="5" refreshedVersion="8" background="1" saveData="1">
    <dbPr connection="Provider=Microsoft.Mashup.OleDb.1;Data Source=$Workbook$;Location=&quot;Sheet1 (2)&quot;;Extended Properties=&quot;&quot;" command="SELECT * FROM [Sheet1 (2)]"/>
  </connection>
  <connection id="3" xr16:uid="{2A5CB780-4F75-44B6-9142-F7E651A949BF}" keepAlive="1" name="Query - Sheet1 (3)" description="Connection to the 'Sheet1 (3)' query in the workbook." type="5" refreshedVersion="8" background="1" saveData="1">
    <dbPr connection="Provider=Microsoft.Mashup.OleDb.1;Data Source=$Workbook$;Location=&quot;Sheet1 (3)&quot;;Extended Properties=&quot;&quot;" command="SELECT * FROM [Sheet1 (3)]"/>
  </connection>
  <connection id="4" xr16:uid="{B363AB24-4AF3-4363-ACE8-DBFA2DE88F28}" keepAlive="1" name="Query - Sheet1 (4)" description="Connection to the 'Sheet1 (4)' query in the workbook." type="5" refreshedVersion="8" background="1" saveData="1">
    <dbPr connection="Provider=Microsoft.Mashup.OleDb.1;Data Source=$Workbook$;Location=&quot;Sheet1 (4)&quot;;Extended Properties=&quot;&quot;" command="SELECT * FROM [Sheet1 (4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<sst xmlns="http://schemas.openxmlformats.org/spreadsheetml/2006/main" count="529" uniqueCount="159">
  <si>
    <t>Lasso</t>
  </si>
  <si>
    <t>Ridge</t>
  </si>
  <si>
    <t>Weekly Wage Reported</t>
  </si>
  <si>
    <t>IME-4 Reported</t>
  </si>
  <si>
    <t>Attorney/Representative_Y</t>
  </si>
  <si>
    <t>First Hearing Date Binary</t>
  </si>
  <si>
    <t>C-3 Date Binary</t>
  </si>
  <si>
    <t>WCIO Cause of Injury Bucket_6 - Strain_data</t>
  </si>
  <si>
    <t>WCIO Part of Body Bucket_IV - Trunk</t>
  </si>
  <si>
    <t>WCIO Part of Body Bucket_III - Upper Extremities</t>
  </si>
  <si>
    <t>Carrier Type Bucket_2A. SIF</t>
  </si>
  <si>
    <t>WCIO Nature of Injury Bucket_1 - Specific</t>
  </si>
  <si>
    <t>Accident Date Year</t>
  </si>
  <si>
    <t>Assembly Date Year</t>
  </si>
  <si>
    <t>WCIO Cause of Injury Bucket_4 - Fall</t>
  </si>
  <si>
    <t>WCIO Cause of Injury Bucket_10 - Miscellaneous</t>
  </si>
  <si>
    <t>Gender_M</t>
  </si>
  <si>
    <t>WCIO Part of Body Bucket_V - Lower Extremities</t>
  </si>
  <si>
    <t>WCIO Part of Body Bucket_I - Head</t>
  </si>
  <si>
    <t>Carrier Type Bucket_3A. SELF PUBLIC</t>
  </si>
  <si>
    <t>WCIO Cause of Injury Bucket_3 - Cut</t>
  </si>
  <si>
    <t>District Name_NYC</t>
  </si>
  <si>
    <t>Age at Injury Clean</t>
  </si>
  <si>
    <t>Carrier Type Bucket_1A. PRIVATE</t>
  </si>
  <si>
    <t>Industry Code</t>
  </si>
  <si>
    <t>C-2 Date Year</t>
  </si>
  <si>
    <t>COVID-19 Indicator_Y</t>
  </si>
  <si>
    <t>WCIO Nature of Injury Bucket_2 - Occupational/Cumulative</t>
  </si>
  <si>
    <t>Medical Fee Region_IV</t>
  </si>
  <si>
    <t>WCIO Cause of Injury Bucket_5 - Motor Vehicle</t>
  </si>
  <si>
    <t>District Name_HAUPPAUGE</t>
  </si>
  <si>
    <t>County of Injury_SUFFOLK</t>
  </si>
  <si>
    <t>WCIO Cause of Injury Bucket_8 - Struck</t>
  </si>
  <si>
    <t>County of Injury_NEW YORK</t>
  </si>
  <si>
    <t>WCIO Part of Body Bucket_VI - Multiple Body Parts</t>
  </si>
  <si>
    <t>C-2 Date Month</t>
  </si>
  <si>
    <t>Assembly Date Month</t>
  </si>
  <si>
    <t>Carrier Type Bucket_4A. SELF PRIVATE</t>
  </si>
  <si>
    <t>C-2 Date Weekday</t>
  </si>
  <si>
    <t>County of Injury_KINGS</t>
  </si>
  <si>
    <t>District Name_SYRACUSE</t>
  </si>
  <si>
    <t>County of Injury_QUEENS</t>
  </si>
  <si>
    <t>District Name_ROCHESTER</t>
  </si>
  <si>
    <t>WCIO Cause of Injury Bucket_1 - Temp</t>
  </si>
  <si>
    <t>Accident Date Month</t>
  </si>
  <si>
    <t>WCIO Part of Body Bucket_II - Neck</t>
  </si>
  <si>
    <t>Medical Fee Region_II</t>
  </si>
  <si>
    <t>Alternative Dispute Resolution_Y</t>
  </si>
  <si>
    <t>District Name_BINGHAMTON</t>
  </si>
  <si>
    <t>District Name_BUFFALO</t>
  </si>
  <si>
    <t>WCIO Cause of Injury Bucket_2 - Caught</t>
  </si>
  <si>
    <t>Medical Fee Region_UK</t>
  </si>
  <si>
    <t>WCIO Nature of Injury Bucket_3 - Multiple</t>
  </si>
  <si>
    <t>WCIO Cause of Injury Bucket_7 - Striking</t>
  </si>
  <si>
    <t>County of Injury_MONROE</t>
  </si>
  <si>
    <t>Accident Date Weekday</t>
  </si>
  <si>
    <t>County of Injury_NASSAU</t>
  </si>
  <si>
    <t>County of Injury_BRONX</t>
  </si>
  <si>
    <t>County of Injury_WESTCHESTER</t>
  </si>
  <si>
    <t>County of Injury_ERIE</t>
  </si>
  <si>
    <t>Medical Fee Region_III</t>
  </si>
  <si>
    <t>C-2 Date Day</t>
  </si>
  <si>
    <t>Assembly Date Weekday</t>
  </si>
  <si>
    <t>Accident Date Day</t>
  </si>
  <si>
    <t>County of Injury_ONONDAGA</t>
  </si>
  <si>
    <t>Gender_U</t>
  </si>
  <si>
    <t>County of Injury_BROOME</t>
  </si>
  <si>
    <t>County of Injury_ORANGE</t>
  </si>
  <si>
    <t>County of Injury_ROCKLAND</t>
  </si>
  <si>
    <t>Number of Dependents</t>
  </si>
  <si>
    <t>Assembly Date Day</t>
  </si>
  <si>
    <t>County of Injury_CAYUGA</t>
  </si>
  <si>
    <t>County of Injury_SARATOGA</t>
  </si>
  <si>
    <t>County of Injury_RICHMOND</t>
  </si>
  <si>
    <t>County of Injury_CHAUTAUQUA</t>
  </si>
  <si>
    <t>County of Injury_ONEIDA</t>
  </si>
  <si>
    <t>District Name_STATEWIDE</t>
  </si>
  <si>
    <t>County of Injury_CHEMUNG</t>
  </si>
  <si>
    <t>County of Injury_DUTCHESS</t>
  </si>
  <si>
    <t>County of Injury_ULSTER</t>
  </si>
  <si>
    <t>County of Injury_SULLIVAN</t>
  </si>
  <si>
    <t>County of Injury_HERKIMER</t>
  </si>
  <si>
    <t>County of Injury_ONTARIO</t>
  </si>
  <si>
    <t>County of Injury_PUTNAM</t>
  </si>
  <si>
    <t>County of Injury_CLINTON</t>
  </si>
  <si>
    <t>County of Injury_NIAGARA</t>
  </si>
  <si>
    <t>County of Injury_DELAWARE</t>
  </si>
  <si>
    <t>County of Injury_JEFFERSON</t>
  </si>
  <si>
    <t>County of Injury_RENSSELAER</t>
  </si>
  <si>
    <t>County of Injury_CHENANGO</t>
  </si>
  <si>
    <t>County of Injury_WASHINGTON</t>
  </si>
  <si>
    <t>County of Injury_UNKNOWN</t>
  </si>
  <si>
    <t>County of Injury_OSWEGO</t>
  </si>
  <si>
    <t>County of Injury_TIOGA</t>
  </si>
  <si>
    <t>County of Injury_WARREN</t>
  </si>
  <si>
    <t>County of Injury_CATTARAUGUS</t>
  </si>
  <si>
    <t>County of Injury_OTSEGO</t>
  </si>
  <si>
    <t>County of Injury_ST. LAWRENCE</t>
  </si>
  <si>
    <t>County of Injury_LEWIS</t>
  </si>
  <si>
    <t>County of Injury_GENESEE</t>
  </si>
  <si>
    <t>County of Injury_COLUMBIA</t>
  </si>
  <si>
    <t>County of Injury_MADISON</t>
  </si>
  <si>
    <t>WCIO Cause of Injury Bucket_9 - Rubbed</t>
  </si>
  <si>
    <t>Carrier Type Bucket_5A-5C. SPECIAL FUND</t>
  </si>
  <si>
    <t>County of Injury_TOMPKINS</t>
  </si>
  <si>
    <t>County of Injury_FULTON</t>
  </si>
  <si>
    <t>County of Injury_ESSEX</t>
  </si>
  <si>
    <t>County of Injury_WYOMING</t>
  </si>
  <si>
    <t>County of Injury_CORTLAND</t>
  </si>
  <si>
    <t>County of Injury_SENECA</t>
  </si>
  <si>
    <t>County of Injury_SCHENECTADY</t>
  </si>
  <si>
    <t>County of Injury_GREENE</t>
  </si>
  <si>
    <t>County of Injury_STEUBEN</t>
  </si>
  <si>
    <t>County of Injury_WAYNE</t>
  </si>
  <si>
    <t>County of Injury_SCHOHARIE</t>
  </si>
  <si>
    <t>County of Injury_FRANKLIN</t>
  </si>
  <si>
    <t>County of Injury_LIVINGSTON</t>
  </si>
  <si>
    <t>County of Injury_ALLEGANY</t>
  </si>
  <si>
    <t>County of Injury_SCHUYLER</t>
  </si>
  <si>
    <t>County of Injury_ORLEANS</t>
  </si>
  <si>
    <t>County of Injury_HAMILTON</t>
  </si>
  <si>
    <t>County of Injury_MONTGOMERY</t>
  </si>
  <si>
    <t>County of Injury_YATES</t>
  </si>
  <si>
    <t>Gender_X</t>
  </si>
  <si>
    <t>Alternative Dispute Resolution_U</t>
  </si>
  <si>
    <t>Both</t>
  </si>
  <si>
    <t>Features</t>
  </si>
  <si>
    <t>Embedded Methods | Ordinal Enconding</t>
  </si>
  <si>
    <t>Embedded Methods | One Hot Enconding</t>
  </si>
  <si>
    <t>features</t>
  </si>
  <si>
    <t>lasso</t>
  </si>
  <si>
    <t>num1</t>
  </si>
  <si>
    <t>ridge</t>
  </si>
  <si>
    <t>num2</t>
  </si>
  <si>
    <t>method</t>
  </si>
  <si>
    <t>selection</t>
  </si>
  <si>
    <t>lasso ridge</t>
  </si>
  <si>
    <t>Wrapper Methods | RFE</t>
  </si>
  <si>
    <t>Selected</t>
  </si>
  <si>
    <t>Attorney/Representative</t>
  </si>
  <si>
    <t>WCIO Cause of Injury Bucket</t>
  </si>
  <si>
    <t>WCIO Part of Body Bucket</t>
  </si>
  <si>
    <t>Medical Fee Region</t>
  </si>
  <si>
    <t>WCIO Nature of Injury Bucket</t>
  </si>
  <si>
    <t>Gender</t>
  </si>
  <si>
    <t>Carrier Type Bucket</t>
  </si>
  <si>
    <t>COVID-19 Indicator</t>
  </si>
  <si>
    <t>District Name</t>
  </si>
  <si>
    <t>Alternative Dispute Resolution</t>
  </si>
  <si>
    <t>County of Injury</t>
  </si>
  <si>
    <t>André Silvestre</t>
  </si>
  <si>
    <t>João Henriques</t>
  </si>
  <si>
    <t>Simone Genovese</t>
  </si>
  <si>
    <t>Steven Carlson</t>
  </si>
  <si>
    <t>Vinícius Pinto</t>
  </si>
  <si>
    <t>Zofia Wojcik</t>
  </si>
  <si>
    <t>Final Decision</t>
  </si>
  <si>
    <r>
      <rPr>
        <b/>
        <sz val="11"/>
        <color theme="1"/>
        <rFont val="Calibri"/>
        <family val="2"/>
        <scheme val="minor"/>
      </rPr>
      <t xml:space="preserve">0= </t>
    </r>
    <r>
      <rPr>
        <sz val="11"/>
        <color theme="1"/>
        <rFont val="Calibri"/>
        <family val="2"/>
        <scheme val="minor"/>
      </rPr>
      <t>No</t>
    </r>
    <r>
      <rPr>
        <b/>
        <sz val="11"/>
        <color theme="1"/>
        <rFont val="Calibri"/>
        <family val="2"/>
        <scheme val="minor"/>
      </rPr>
      <t>, 1=</t>
    </r>
    <r>
      <rPr>
        <sz val="11"/>
        <color theme="1"/>
        <rFont val="Calibri"/>
        <family val="2"/>
        <scheme val="minor"/>
      </rPr>
      <t>Yes</t>
    </r>
  </si>
  <si>
    <t>Variables | Diferent Combinations (Feature Selection)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</si>
</sst>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EAF6FC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Border="1"/>
    <xf numFmtId="0" fontId="0" fillId="0" borderId="0" xfId="0" applyBorder="1"/>
    <xf numFmtId="0" fontId="0" fillId="0" borderId="3" xfId="0" applyNumberFormat="1" applyBorder="1"/>
    <xf numFmtId="0" fontId="0" fillId="0" borderId="3" xfId="0" applyBorder="1"/>
    <xf numFmtId="0" fontId="2" fillId="0" borderId="2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69" fontId="0" fillId="0" borderId="5" xfId="0" applyNumberFormat="1" applyBorder="1"/>
    <xf numFmtId="169" fontId="0" fillId="0" borderId="6" xfId="0" applyNumberFormat="1" applyBorder="1"/>
    <xf numFmtId="0" fontId="2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NumberFormat="1" applyFont="1" applyBorder="1" applyAlignment="1">
      <alignment horizontal="right"/>
    </xf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EAF6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63AB6C40-BE4A-4A39-8018-8F50B6665F0B}" autoFormatId="16" applyNumberFormats="0" applyBorderFormats="0" applyFontFormats="0" applyPatternFormats="0" applyAlignmentFormats="0" applyWidthHeightFormats="0">
  <queryTableRefresh nextId="8">
    <queryTableFields count="7">
      <queryTableField id="1" name="features" tableColumnId="1"/>
      <queryTableField id="2" name="lasso" tableColumnId="2"/>
      <queryTableField id="3" name="num1" tableColumnId="3"/>
      <queryTableField id="4" name="ridge" tableColumnId="4"/>
      <queryTableField id="5" name="num2" tableColumnId="5"/>
      <queryTableField id="6" name="method" tableColumnId="6"/>
      <queryTableField id="7" name="selection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4C0E013-82E5-4CFE-B43C-766D23522FAF}" name="Sheet1__3" displayName="Sheet1__3" ref="A1:G124" tableType="queryTable" totalsRowShown="0">
  <autoFilter ref="A1:G124" xr:uid="{24C0E013-82E5-4CFE-B43C-766D23522FAF}"/>
  <tableColumns count="7">
    <tableColumn id="1" xr3:uid="{44A245CE-A0F5-4450-B017-A3A5E9E9CAE5}" uniqueName="1" name="features" queryTableFieldId="1" dataDxfId="3"/>
    <tableColumn id="2" xr3:uid="{1527B258-DB70-4F36-8C5C-0D96BC6A24EF}" uniqueName="2" name="lasso" queryTableFieldId="2" dataDxfId="2"/>
    <tableColumn id="3" xr3:uid="{E4C6FB47-E882-4FAD-B736-991DBF721E5D}" uniqueName="3" name="num1" queryTableFieldId="3"/>
    <tableColumn id="4" xr3:uid="{CECBE909-A71D-4994-AE0D-08E6D081EE22}" uniqueName="4" name="ridge" queryTableFieldId="4" dataDxfId="1"/>
    <tableColumn id="5" xr3:uid="{6D52BEBB-6286-422A-80B6-AA44B939067D}" uniqueName="5" name="num2" queryTableFieldId="5"/>
    <tableColumn id="6" xr3:uid="{34473513-FA19-45A8-B748-F61E9D3A85F5}" uniqueName="6" name="method" queryTableFieldId="6" dataDxfId="0"/>
    <tableColumn id="7" xr3:uid="{735F41F4-717C-4910-98CC-AB94C917AE25}" uniqueName="7" name="selection" queryTableFieldId="7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E04B7-96EF-4004-AD79-12112DCC70D5}">
  <sheetPr>
    <tabColor theme="6" tint="0.79998168889431442"/>
  </sheetPr>
  <dimension ref="B3:C35"/>
  <sheetViews>
    <sheetView workbookViewId="0">
      <selection activeCell="E27" sqref="E27"/>
    </sheetView>
  </sheetViews>
  <sheetFormatPr defaultRowHeight="14.5" x14ac:dyDescent="0.35"/>
  <cols>
    <col min="2" max="2" width="42.81640625" customWidth="1"/>
    <col min="3" max="3" width="25.7265625" customWidth="1"/>
  </cols>
  <sheetData>
    <row r="3" spans="2:3" x14ac:dyDescent="0.35">
      <c r="B3" s="11" t="s">
        <v>137</v>
      </c>
      <c r="C3" s="11"/>
    </row>
    <row r="4" spans="2:3" ht="15" thickBot="1" x14ac:dyDescent="0.4">
      <c r="B4" s="12"/>
      <c r="C4" s="12"/>
    </row>
    <row r="5" spans="2:3" ht="15.5" thickTop="1" thickBot="1" x14ac:dyDescent="0.4">
      <c r="B5" s="8" t="s">
        <v>126</v>
      </c>
      <c r="C5" s="21" t="s">
        <v>138</v>
      </c>
    </row>
    <row r="6" spans="2:3" ht="15" thickTop="1" x14ac:dyDescent="0.35">
      <c r="B6" s="5" t="s">
        <v>63</v>
      </c>
      <c r="C6" s="5"/>
    </row>
    <row r="7" spans="2:3" x14ac:dyDescent="0.35">
      <c r="B7" s="5" t="s">
        <v>44</v>
      </c>
      <c r="C7" s="5"/>
    </row>
    <row r="8" spans="2:3" x14ac:dyDescent="0.35">
      <c r="B8" s="5" t="s">
        <v>55</v>
      </c>
      <c r="C8" s="5"/>
    </row>
    <row r="9" spans="2:3" x14ac:dyDescent="0.35">
      <c r="B9" s="5" t="s">
        <v>12</v>
      </c>
      <c r="C9" s="5"/>
    </row>
    <row r="10" spans="2:3" x14ac:dyDescent="0.35">
      <c r="B10" s="5" t="s">
        <v>22</v>
      </c>
      <c r="C10" s="5"/>
    </row>
    <row r="11" spans="2:3" x14ac:dyDescent="0.35">
      <c r="B11" s="5" t="s">
        <v>148</v>
      </c>
      <c r="C11" s="5"/>
    </row>
    <row r="12" spans="2:3" x14ac:dyDescent="0.35">
      <c r="B12" s="5" t="s">
        <v>70</v>
      </c>
      <c r="C12" s="5"/>
    </row>
    <row r="13" spans="2:3" x14ac:dyDescent="0.35">
      <c r="B13" s="5" t="s">
        <v>36</v>
      </c>
      <c r="C13" s="5"/>
    </row>
    <row r="14" spans="2:3" x14ac:dyDescent="0.35">
      <c r="B14" s="5" t="s">
        <v>62</v>
      </c>
      <c r="C14" s="5"/>
    </row>
    <row r="15" spans="2:3" x14ac:dyDescent="0.35">
      <c r="B15" s="5" t="s">
        <v>13</v>
      </c>
      <c r="C15" s="5"/>
    </row>
    <row r="16" spans="2:3" x14ac:dyDescent="0.35">
      <c r="B16" s="5" t="s">
        <v>139</v>
      </c>
      <c r="C16" s="5"/>
    </row>
    <row r="17" spans="2:3" x14ac:dyDescent="0.35">
      <c r="B17" s="5" t="s">
        <v>61</v>
      </c>
      <c r="C17" s="5"/>
    </row>
    <row r="18" spans="2:3" x14ac:dyDescent="0.35">
      <c r="B18" s="5" t="s">
        <v>35</v>
      </c>
      <c r="C18" s="5"/>
    </row>
    <row r="19" spans="2:3" x14ac:dyDescent="0.35">
      <c r="B19" s="5" t="s">
        <v>38</v>
      </c>
      <c r="C19" s="5"/>
    </row>
    <row r="20" spans="2:3" x14ac:dyDescent="0.35">
      <c r="B20" s="5" t="s">
        <v>25</v>
      </c>
      <c r="C20" s="5"/>
    </row>
    <row r="21" spans="2:3" x14ac:dyDescent="0.35">
      <c r="B21" s="5" t="s">
        <v>6</v>
      </c>
      <c r="C21" s="5"/>
    </row>
    <row r="22" spans="2:3" x14ac:dyDescent="0.35">
      <c r="B22" s="5" t="s">
        <v>145</v>
      </c>
      <c r="C22" s="5"/>
    </row>
    <row r="23" spans="2:3" x14ac:dyDescent="0.35">
      <c r="B23" s="5" t="s">
        <v>149</v>
      </c>
      <c r="C23" s="5"/>
    </row>
    <row r="24" spans="2:3" x14ac:dyDescent="0.35">
      <c r="B24" s="5" t="s">
        <v>146</v>
      </c>
      <c r="C24" s="5"/>
    </row>
    <row r="25" spans="2:3" x14ac:dyDescent="0.35">
      <c r="B25" s="5" t="s">
        <v>147</v>
      </c>
      <c r="C25" s="5"/>
    </row>
    <row r="26" spans="2:3" x14ac:dyDescent="0.35">
      <c r="B26" s="5" t="s">
        <v>5</v>
      </c>
      <c r="C26" s="5"/>
    </row>
    <row r="27" spans="2:3" x14ac:dyDescent="0.35">
      <c r="B27" s="5" t="s">
        <v>144</v>
      </c>
      <c r="C27" s="5"/>
    </row>
    <row r="28" spans="2:3" x14ac:dyDescent="0.35">
      <c r="B28" s="5" t="s">
        <v>3</v>
      </c>
      <c r="C28" s="5"/>
    </row>
    <row r="29" spans="2:3" x14ac:dyDescent="0.35">
      <c r="B29" s="5" t="s">
        <v>24</v>
      </c>
      <c r="C29" s="5"/>
    </row>
    <row r="30" spans="2:3" x14ac:dyDescent="0.35">
      <c r="B30" s="5" t="s">
        <v>142</v>
      </c>
      <c r="C30" s="5"/>
    </row>
    <row r="31" spans="2:3" x14ac:dyDescent="0.35">
      <c r="B31" s="5" t="s">
        <v>69</v>
      </c>
      <c r="C31" s="5"/>
    </row>
    <row r="32" spans="2:3" x14ac:dyDescent="0.35">
      <c r="B32" s="5" t="s">
        <v>140</v>
      </c>
      <c r="C32" s="5"/>
    </row>
    <row r="33" spans="2:3" x14ac:dyDescent="0.35">
      <c r="B33" s="5" t="s">
        <v>143</v>
      </c>
      <c r="C33" s="5"/>
    </row>
    <row r="34" spans="2:3" x14ac:dyDescent="0.35">
      <c r="B34" s="5" t="s">
        <v>141</v>
      </c>
      <c r="C34" s="5"/>
    </row>
    <row r="35" spans="2:3" ht="15" thickBot="1" x14ac:dyDescent="0.4">
      <c r="B35" s="7" t="s">
        <v>2</v>
      </c>
      <c r="C35" s="7"/>
    </row>
  </sheetData>
  <sortState xmlns:xlrd2="http://schemas.microsoft.com/office/spreadsheetml/2017/richdata2" ref="B6:C35">
    <sortCondition ref="B6:B35"/>
  </sortState>
  <mergeCells count="1">
    <mergeCell ref="B3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63D35-C56B-466C-BA52-C225F1CD6181}">
  <sheetPr>
    <tabColor theme="5" tint="0.79998168889431442"/>
  </sheetPr>
  <dimension ref="B3:O128"/>
  <sheetViews>
    <sheetView zoomScale="83" zoomScaleNormal="115" workbookViewId="0">
      <selection activeCell="B6" sqref="B6"/>
    </sheetView>
  </sheetViews>
  <sheetFormatPr defaultRowHeight="14.5" x14ac:dyDescent="0.35"/>
  <cols>
    <col min="2" max="2" width="48.81640625" customWidth="1"/>
    <col min="3" max="4" width="11.81640625" customWidth="1"/>
    <col min="5" max="5" width="15.08984375" customWidth="1"/>
    <col min="10" max="10" width="48.81640625" customWidth="1"/>
    <col min="11" max="11" width="12.36328125" customWidth="1"/>
    <col min="12" max="12" width="5.7265625" customWidth="1"/>
    <col min="13" max="13" width="13.453125" customWidth="1"/>
    <col min="14" max="14" width="5.6328125" customWidth="1"/>
    <col min="15" max="15" width="8.26953125" customWidth="1"/>
  </cols>
  <sheetData>
    <row r="3" spans="2:15" x14ac:dyDescent="0.35">
      <c r="B3" s="11" t="s">
        <v>127</v>
      </c>
      <c r="C3" s="11"/>
      <c r="D3" s="11"/>
      <c r="E3" s="11"/>
      <c r="F3" s="11"/>
      <c r="G3" s="11"/>
      <c r="H3" s="2"/>
      <c r="I3" s="2"/>
      <c r="J3" s="9" t="s">
        <v>128</v>
      </c>
      <c r="K3" s="9"/>
      <c r="L3" s="9"/>
      <c r="M3" s="9"/>
      <c r="N3" s="9"/>
      <c r="O3" s="9"/>
    </row>
    <row r="4" spans="2:15" ht="15" thickBot="1" x14ac:dyDescent="0.4">
      <c r="B4" s="12"/>
      <c r="C4" s="12"/>
      <c r="D4" s="12"/>
      <c r="E4" s="12"/>
      <c r="F4" s="12"/>
      <c r="G4" s="12"/>
      <c r="H4" s="2"/>
      <c r="I4" s="2"/>
      <c r="J4" s="10"/>
      <c r="K4" s="10"/>
      <c r="L4" s="10"/>
      <c r="M4" s="10"/>
      <c r="N4" s="10"/>
      <c r="O4" s="10"/>
    </row>
    <row r="5" spans="2:15" ht="15.5" thickTop="1" thickBot="1" x14ac:dyDescent="0.4">
      <c r="B5" s="8" t="s">
        <v>126</v>
      </c>
      <c r="C5" s="13" t="s">
        <v>0</v>
      </c>
      <c r="D5" s="16"/>
      <c r="E5" s="13" t="s">
        <v>1</v>
      </c>
      <c r="F5" s="16"/>
      <c r="G5" s="8" t="s">
        <v>125</v>
      </c>
      <c r="J5" s="8" t="s">
        <v>126</v>
      </c>
      <c r="K5" s="13" t="s">
        <v>0</v>
      </c>
      <c r="L5" s="16"/>
      <c r="M5" s="13" t="s">
        <v>1</v>
      </c>
      <c r="N5" s="16"/>
      <c r="O5" s="8" t="s">
        <v>125</v>
      </c>
    </row>
    <row r="6" spans="2:15" ht="15" thickTop="1" x14ac:dyDescent="0.35">
      <c r="B6" s="4" t="s">
        <v>2</v>
      </c>
      <c r="C6" s="14">
        <v>0.28511923177640203</v>
      </c>
      <c r="D6" s="19" cm="1">
        <f t="array" ref="D6:D128">VLOOKUP(B6:B128,Sheet1__3[#All],3,FALSE)</f>
        <v>1</v>
      </c>
      <c r="E6" s="14">
        <v>1.365367184996187</v>
      </c>
      <c r="F6" s="19" cm="1">
        <f t="array" ref="F6:F128">VLOOKUP(B6:B128,Sheet1__3[#All],5,FALSE)</f>
        <v>1</v>
      </c>
      <c r="G6" s="17" cm="1">
        <f t="array" ref="G6:G128">VLOOKUP(B6:B128,Sheet1__3[#All],7,FALSE)</f>
        <v>2</v>
      </c>
      <c r="J6" s="4" t="s">
        <v>2</v>
      </c>
      <c r="K6" s="14">
        <v>0.28511923177640192</v>
      </c>
      <c r="L6" s="19" cm="1">
        <f t="array" ref="L6:L128">VLOOKUP(J6:J128,Sheet1__3[#All],3,FALSE)</f>
        <v>1</v>
      </c>
      <c r="M6" s="14">
        <v>1.365367184996187</v>
      </c>
      <c r="N6" s="19" cm="1">
        <f t="array" ref="N6:N128">VLOOKUP(J6:J128,Sheet1__3[#All],5,FALSE)</f>
        <v>1</v>
      </c>
      <c r="O6" s="17" cm="1">
        <f t="array" ref="O6:O128">VLOOKUP(J6:J128,Sheet1__3[#All],7,FALSE)</f>
        <v>2</v>
      </c>
    </row>
    <row r="7" spans="2:15" x14ac:dyDescent="0.35">
      <c r="B7" s="4" t="s">
        <v>3</v>
      </c>
      <c r="C7" s="14">
        <v>0.1436329995927926</v>
      </c>
      <c r="D7" s="19">
        <v>1</v>
      </c>
      <c r="E7" s="14">
        <v>0.55208473358240018</v>
      </c>
      <c r="F7" s="19">
        <v>1</v>
      </c>
      <c r="G7" s="17">
        <v>2</v>
      </c>
      <c r="J7" s="4" t="s">
        <v>3</v>
      </c>
      <c r="K7" s="14">
        <v>0.1436329995927926</v>
      </c>
      <c r="L7" s="19">
        <v>1</v>
      </c>
      <c r="M7" s="14">
        <v>0.55208473358240018</v>
      </c>
      <c r="N7" s="19">
        <v>1</v>
      </c>
      <c r="O7" s="17">
        <v>2</v>
      </c>
    </row>
    <row r="8" spans="2:15" x14ac:dyDescent="0.35">
      <c r="B8" s="4" t="s">
        <v>4</v>
      </c>
      <c r="C8" s="14">
        <v>0.1419686697379321</v>
      </c>
      <c r="D8" s="19">
        <v>1</v>
      </c>
      <c r="E8" s="14">
        <v>0.49833190559905838</v>
      </c>
      <c r="F8" s="19">
        <v>1</v>
      </c>
      <c r="G8" s="17">
        <v>2</v>
      </c>
      <c r="J8" s="4" t="s">
        <v>4</v>
      </c>
      <c r="K8" s="14">
        <v>0.1419686697379321</v>
      </c>
      <c r="L8" s="19">
        <v>1</v>
      </c>
      <c r="M8" s="14">
        <v>0.49833190559905838</v>
      </c>
      <c r="N8" s="19">
        <v>1</v>
      </c>
      <c r="O8" s="17">
        <v>2</v>
      </c>
    </row>
    <row r="9" spans="2:15" x14ac:dyDescent="0.35">
      <c r="B9" s="4" t="s">
        <v>5</v>
      </c>
      <c r="C9" s="14">
        <v>0.1223755876906554</v>
      </c>
      <c r="D9" s="19">
        <v>1</v>
      </c>
      <c r="E9" s="14">
        <v>0.33988421796862378</v>
      </c>
      <c r="F9" s="19">
        <v>1</v>
      </c>
      <c r="G9" s="17">
        <v>2</v>
      </c>
      <c r="J9" s="4" t="s">
        <v>5</v>
      </c>
      <c r="K9" s="14">
        <v>0.1223755876906554</v>
      </c>
      <c r="L9" s="19">
        <v>1</v>
      </c>
      <c r="M9" s="14">
        <v>0.33988421796862378</v>
      </c>
      <c r="N9" s="19">
        <v>1</v>
      </c>
      <c r="O9" s="17">
        <v>2</v>
      </c>
    </row>
    <row r="10" spans="2:15" x14ac:dyDescent="0.35">
      <c r="B10" s="4" t="s">
        <v>6</v>
      </c>
      <c r="C10" s="14">
        <v>0.10249609957393541</v>
      </c>
      <c r="D10" s="19">
        <v>1</v>
      </c>
      <c r="E10" s="14">
        <v>0.20847467755980159</v>
      </c>
      <c r="F10" s="19">
        <v>1</v>
      </c>
      <c r="G10" s="17">
        <v>2</v>
      </c>
      <c r="J10" s="4" t="s">
        <v>6</v>
      </c>
      <c r="K10" s="14">
        <v>0.10249609957393541</v>
      </c>
      <c r="L10" s="19">
        <v>1</v>
      </c>
      <c r="M10" s="14">
        <v>0.20847467755980159</v>
      </c>
      <c r="N10" s="19">
        <v>1</v>
      </c>
      <c r="O10" s="17">
        <v>2</v>
      </c>
    </row>
    <row r="11" spans="2:15" x14ac:dyDescent="0.35">
      <c r="B11" s="4" t="s">
        <v>7</v>
      </c>
      <c r="C11" s="14">
        <v>3.3222199945071841E-2</v>
      </c>
      <c r="D11" s="19">
        <v>1</v>
      </c>
      <c r="E11" s="14">
        <v>0.1099769509697576</v>
      </c>
      <c r="F11" s="19">
        <v>1</v>
      </c>
      <c r="G11" s="17">
        <v>2</v>
      </c>
      <c r="J11" s="4" t="s">
        <v>7</v>
      </c>
      <c r="K11" s="14">
        <v>3.3222199945071841E-2</v>
      </c>
      <c r="L11" s="19">
        <v>1</v>
      </c>
      <c r="M11" s="14">
        <v>0.1099769509697576</v>
      </c>
      <c r="N11" s="19">
        <v>1</v>
      </c>
      <c r="O11" s="17">
        <v>2</v>
      </c>
    </row>
    <row r="12" spans="2:15" x14ac:dyDescent="0.35">
      <c r="B12" s="4" t="s">
        <v>8</v>
      </c>
      <c r="C12" s="14">
        <v>3.2369826320722633E-2</v>
      </c>
      <c r="D12" s="19">
        <v>1</v>
      </c>
      <c r="E12" s="14">
        <v>0.27735488388305568</v>
      </c>
      <c r="F12" s="19">
        <v>1</v>
      </c>
      <c r="G12" s="17">
        <v>2</v>
      </c>
      <c r="J12" s="4" t="s">
        <v>8</v>
      </c>
      <c r="K12" s="14">
        <v>3.2369826320722633E-2</v>
      </c>
      <c r="L12" s="19">
        <v>1</v>
      </c>
      <c r="M12" s="14">
        <v>0.27735488388305568</v>
      </c>
      <c r="N12" s="19">
        <v>1</v>
      </c>
      <c r="O12" s="17">
        <v>2</v>
      </c>
    </row>
    <row r="13" spans="2:15" x14ac:dyDescent="0.35">
      <c r="B13" s="4" t="s">
        <v>9</v>
      </c>
      <c r="C13" s="14">
        <v>3.1343140787549538E-2</v>
      </c>
      <c r="D13" s="19">
        <v>1</v>
      </c>
      <c r="E13" s="14">
        <v>0.22301016585364239</v>
      </c>
      <c r="F13" s="19">
        <v>1</v>
      </c>
      <c r="G13" s="17">
        <v>2</v>
      </c>
      <c r="J13" s="4" t="s">
        <v>9</v>
      </c>
      <c r="K13" s="14">
        <v>3.1343140787549538E-2</v>
      </c>
      <c r="L13" s="19">
        <v>1</v>
      </c>
      <c r="M13" s="14">
        <v>0.22301016585364239</v>
      </c>
      <c r="N13" s="19">
        <v>1</v>
      </c>
      <c r="O13" s="17">
        <v>2</v>
      </c>
    </row>
    <row r="14" spans="2:15" x14ac:dyDescent="0.35">
      <c r="B14" s="4" t="s">
        <v>10</v>
      </c>
      <c r="C14" s="14">
        <v>3.121739954499804E-2</v>
      </c>
      <c r="D14" s="19">
        <v>1</v>
      </c>
      <c r="E14" s="14">
        <v>0.130914185686795</v>
      </c>
      <c r="F14" s="19">
        <v>1</v>
      </c>
      <c r="G14" s="17">
        <v>2</v>
      </c>
      <c r="J14" s="4" t="s">
        <v>10</v>
      </c>
      <c r="K14" s="14">
        <v>3.121739954499804E-2</v>
      </c>
      <c r="L14" s="19">
        <v>1</v>
      </c>
      <c r="M14" s="14">
        <v>0.130914185686795</v>
      </c>
      <c r="N14" s="19">
        <v>1</v>
      </c>
      <c r="O14" s="17">
        <v>2</v>
      </c>
    </row>
    <row r="15" spans="2:15" x14ac:dyDescent="0.35">
      <c r="B15" s="4" t="s">
        <v>11</v>
      </c>
      <c r="C15" s="14">
        <v>3.0071443845377809E-2</v>
      </c>
      <c r="D15" s="19">
        <v>1</v>
      </c>
      <c r="E15" s="14">
        <v>0.30588372951192078</v>
      </c>
      <c r="F15" s="19">
        <v>1</v>
      </c>
      <c r="G15" s="17">
        <v>2</v>
      </c>
      <c r="J15" s="4" t="s">
        <v>11</v>
      </c>
      <c r="K15" s="14">
        <v>3.0071443845377809E-2</v>
      </c>
      <c r="L15" s="19">
        <v>1</v>
      </c>
      <c r="M15" s="14">
        <v>0.30588372951192078</v>
      </c>
      <c r="N15" s="19">
        <v>1</v>
      </c>
      <c r="O15" s="17">
        <v>2</v>
      </c>
    </row>
    <row r="16" spans="2:15" x14ac:dyDescent="0.35">
      <c r="B16" s="4" t="s">
        <v>12</v>
      </c>
      <c r="C16" s="14">
        <v>2.533280834346948E-2</v>
      </c>
      <c r="D16" s="19">
        <v>1</v>
      </c>
      <c r="E16" s="14">
        <v>5.8889213126660178E-2</v>
      </c>
      <c r="F16" s="19">
        <v>0</v>
      </c>
      <c r="G16" s="17">
        <v>1</v>
      </c>
      <c r="J16" s="4" t="s">
        <v>12</v>
      </c>
      <c r="K16" s="14">
        <v>2.533280834346948E-2</v>
      </c>
      <c r="L16" s="19">
        <v>1</v>
      </c>
      <c r="M16" s="14">
        <v>5.8889213126660178E-2</v>
      </c>
      <c r="N16" s="19">
        <v>0</v>
      </c>
      <c r="O16" s="17">
        <v>1</v>
      </c>
    </row>
    <row r="17" spans="2:15" x14ac:dyDescent="0.35">
      <c r="B17" s="4" t="s">
        <v>13</v>
      </c>
      <c r="C17" s="14">
        <v>2.5224907298575929E-2</v>
      </c>
      <c r="D17" s="19">
        <v>1</v>
      </c>
      <c r="E17" s="14">
        <v>7.3766705268738408E-2</v>
      </c>
      <c r="F17" s="19">
        <v>1</v>
      </c>
      <c r="G17" s="17">
        <v>2</v>
      </c>
      <c r="J17" s="4" t="s">
        <v>13</v>
      </c>
      <c r="K17" s="14">
        <v>2.5224907298575929E-2</v>
      </c>
      <c r="L17" s="19">
        <v>1</v>
      </c>
      <c r="M17" s="14">
        <v>7.3766705268738408E-2</v>
      </c>
      <c r="N17" s="19">
        <v>1</v>
      </c>
      <c r="O17" s="17">
        <v>2</v>
      </c>
    </row>
    <row r="18" spans="2:15" x14ac:dyDescent="0.35">
      <c r="B18" s="4" t="s">
        <v>14</v>
      </c>
      <c r="C18" s="14">
        <v>2.5042838911142191E-2</v>
      </c>
      <c r="D18" s="19">
        <v>1</v>
      </c>
      <c r="E18" s="14">
        <v>0.1208447027782481</v>
      </c>
      <c r="F18" s="19">
        <v>1</v>
      </c>
      <c r="G18" s="17">
        <v>2</v>
      </c>
      <c r="J18" s="4" t="s">
        <v>14</v>
      </c>
      <c r="K18" s="14">
        <v>2.5042838911142191E-2</v>
      </c>
      <c r="L18" s="19">
        <v>1</v>
      </c>
      <c r="M18" s="14">
        <v>0.1208447027782481</v>
      </c>
      <c r="N18" s="19">
        <v>1</v>
      </c>
      <c r="O18" s="17">
        <v>2</v>
      </c>
    </row>
    <row r="19" spans="2:15" x14ac:dyDescent="0.35">
      <c r="B19" s="4" t="s">
        <v>15</v>
      </c>
      <c r="C19" s="14">
        <v>2.471660761331641E-2</v>
      </c>
      <c r="D19" s="19">
        <v>1</v>
      </c>
      <c r="E19" s="14">
        <v>0.1105440718227963</v>
      </c>
      <c r="F19" s="19">
        <v>1</v>
      </c>
      <c r="G19" s="17">
        <v>2</v>
      </c>
      <c r="J19" s="4" t="s">
        <v>15</v>
      </c>
      <c r="K19" s="14">
        <v>2.471660761331641E-2</v>
      </c>
      <c r="L19" s="19">
        <v>1</v>
      </c>
      <c r="M19" s="14">
        <v>0.1105440718227963</v>
      </c>
      <c r="N19" s="19">
        <v>1</v>
      </c>
      <c r="O19" s="17">
        <v>2</v>
      </c>
    </row>
    <row r="20" spans="2:15" x14ac:dyDescent="0.35">
      <c r="B20" s="4" t="s">
        <v>16</v>
      </c>
      <c r="C20" s="14">
        <v>2.3378213179623838E-2</v>
      </c>
      <c r="D20" s="19">
        <v>1</v>
      </c>
      <c r="E20" s="14">
        <v>0.1135854900588122</v>
      </c>
      <c r="F20" s="19">
        <v>1</v>
      </c>
      <c r="G20" s="17">
        <v>2</v>
      </c>
      <c r="J20" s="4" t="s">
        <v>16</v>
      </c>
      <c r="K20" s="14">
        <v>2.3378213179623838E-2</v>
      </c>
      <c r="L20" s="19">
        <v>1</v>
      </c>
      <c r="M20" s="14">
        <v>0.1135854900588122</v>
      </c>
      <c r="N20" s="19">
        <v>1</v>
      </c>
      <c r="O20" s="17">
        <v>2</v>
      </c>
    </row>
    <row r="21" spans="2:15" x14ac:dyDescent="0.35">
      <c r="B21" s="4" t="s">
        <v>17</v>
      </c>
      <c r="C21" s="14">
        <v>2.0996046797481391E-2</v>
      </c>
      <c r="D21" s="19">
        <v>1</v>
      </c>
      <c r="E21" s="14">
        <v>0.1647236593740192</v>
      </c>
      <c r="F21" s="19">
        <v>1</v>
      </c>
      <c r="G21" s="17">
        <v>2</v>
      </c>
      <c r="J21" s="4" t="s">
        <v>17</v>
      </c>
      <c r="K21" s="14">
        <v>2.0996046797481391E-2</v>
      </c>
      <c r="L21" s="19">
        <v>1</v>
      </c>
      <c r="M21" s="14">
        <v>0.1647236593740192</v>
      </c>
      <c r="N21" s="19">
        <v>1</v>
      </c>
      <c r="O21" s="17">
        <v>2</v>
      </c>
    </row>
    <row r="22" spans="2:15" x14ac:dyDescent="0.35">
      <c r="B22" s="4" t="s">
        <v>18</v>
      </c>
      <c r="C22" s="14">
        <v>2.0197906323601859E-2</v>
      </c>
      <c r="D22" s="19">
        <v>1</v>
      </c>
      <c r="E22" s="14">
        <v>9.2209507423513512E-2</v>
      </c>
      <c r="F22" s="19">
        <v>1</v>
      </c>
      <c r="G22" s="17">
        <v>2</v>
      </c>
      <c r="J22" s="4" t="s">
        <v>18</v>
      </c>
      <c r="K22" s="14">
        <v>2.0197906323601859E-2</v>
      </c>
      <c r="L22" s="19">
        <v>1</v>
      </c>
      <c r="M22" s="14">
        <v>9.2209507423513512E-2</v>
      </c>
      <c r="N22" s="19">
        <v>1</v>
      </c>
      <c r="O22" s="17">
        <v>2</v>
      </c>
    </row>
    <row r="23" spans="2:15" x14ac:dyDescent="0.35">
      <c r="B23" s="4" t="s">
        <v>19</v>
      </c>
      <c r="C23" s="14">
        <v>2.0009837619507548E-2</v>
      </c>
      <c r="D23" s="19">
        <v>1</v>
      </c>
      <c r="E23" s="14">
        <v>9.3953639912108797E-2</v>
      </c>
      <c r="F23" s="19">
        <v>1</v>
      </c>
      <c r="G23" s="17">
        <v>2</v>
      </c>
      <c r="J23" s="4" t="s">
        <v>19</v>
      </c>
      <c r="K23" s="14">
        <v>2.0009837619507548E-2</v>
      </c>
      <c r="L23" s="19">
        <v>1</v>
      </c>
      <c r="M23" s="14">
        <v>9.3953639912108797E-2</v>
      </c>
      <c r="N23" s="19">
        <v>1</v>
      </c>
      <c r="O23" s="17">
        <v>2</v>
      </c>
    </row>
    <row r="24" spans="2:15" x14ac:dyDescent="0.35">
      <c r="B24" s="4" t="s">
        <v>20</v>
      </c>
      <c r="C24" s="14">
        <v>1.9603245787539102E-2</v>
      </c>
      <c r="D24" s="19">
        <v>1</v>
      </c>
      <c r="E24" s="14">
        <v>8.0972562359023198E-2</v>
      </c>
      <c r="F24" s="19">
        <v>1</v>
      </c>
      <c r="G24" s="17">
        <v>2</v>
      </c>
      <c r="J24" s="4" t="s">
        <v>20</v>
      </c>
      <c r="K24" s="14">
        <v>1.9603245787539102E-2</v>
      </c>
      <c r="L24" s="19">
        <v>1</v>
      </c>
      <c r="M24" s="14">
        <v>8.0972562359023198E-2</v>
      </c>
      <c r="N24" s="19">
        <v>1</v>
      </c>
      <c r="O24" s="17">
        <v>2</v>
      </c>
    </row>
    <row r="25" spans="2:15" x14ac:dyDescent="0.35">
      <c r="B25" s="4" t="s">
        <v>21</v>
      </c>
      <c r="C25" s="14">
        <v>1.8883610819283869E-2</v>
      </c>
      <c r="D25" s="19">
        <v>1</v>
      </c>
      <c r="E25" s="14">
        <v>9.6973364632351372E-2</v>
      </c>
      <c r="F25" s="19">
        <v>1</v>
      </c>
      <c r="G25" s="17">
        <v>2</v>
      </c>
      <c r="J25" s="4" t="s">
        <v>21</v>
      </c>
      <c r="K25" s="14">
        <v>1.8883610819283869E-2</v>
      </c>
      <c r="L25" s="19">
        <v>1</v>
      </c>
      <c r="M25" s="14">
        <v>9.6973364632351372E-2</v>
      </c>
      <c r="N25" s="19">
        <v>1</v>
      </c>
      <c r="O25" s="17">
        <v>2</v>
      </c>
    </row>
    <row r="26" spans="2:15" x14ac:dyDescent="0.35">
      <c r="B26" s="4" t="s">
        <v>22</v>
      </c>
      <c r="C26" s="14">
        <v>1.763207614807133E-2</v>
      </c>
      <c r="D26" s="19">
        <v>1</v>
      </c>
      <c r="E26" s="14">
        <v>2.6663766145669138E-2</v>
      </c>
      <c r="F26" s="19">
        <v>0</v>
      </c>
      <c r="G26" s="17">
        <v>1</v>
      </c>
      <c r="J26" s="4" t="s">
        <v>22</v>
      </c>
      <c r="K26" s="14">
        <v>1.763207614807133E-2</v>
      </c>
      <c r="L26" s="19">
        <v>1</v>
      </c>
      <c r="M26" s="14">
        <v>2.6663766145669138E-2</v>
      </c>
      <c r="N26" s="19">
        <v>0</v>
      </c>
      <c r="O26" s="17">
        <v>1</v>
      </c>
    </row>
    <row r="27" spans="2:15" x14ac:dyDescent="0.35">
      <c r="B27" s="4" t="s">
        <v>23</v>
      </c>
      <c r="C27" s="14">
        <v>1.644429559065106E-2</v>
      </c>
      <c r="D27" s="19">
        <v>1</v>
      </c>
      <c r="E27" s="14">
        <v>4.9793370067902451E-2</v>
      </c>
      <c r="F27" s="19">
        <v>0</v>
      </c>
      <c r="G27" s="17">
        <v>1</v>
      </c>
      <c r="J27" s="4" t="s">
        <v>23</v>
      </c>
      <c r="K27" s="14">
        <v>1.644429559065106E-2</v>
      </c>
      <c r="L27" s="19">
        <v>1</v>
      </c>
      <c r="M27" s="14">
        <v>4.9793370067902451E-2</v>
      </c>
      <c r="N27" s="19">
        <v>0</v>
      </c>
      <c r="O27" s="17">
        <v>1</v>
      </c>
    </row>
    <row r="28" spans="2:15" x14ac:dyDescent="0.35">
      <c r="B28" s="4" t="s">
        <v>24</v>
      </c>
      <c r="C28" s="14">
        <v>1.4171579883199611E-2</v>
      </c>
      <c r="D28" s="19">
        <v>0</v>
      </c>
      <c r="E28" s="14">
        <v>1.039925373161203E-2</v>
      </c>
      <c r="F28" s="19">
        <v>0</v>
      </c>
      <c r="G28" s="17">
        <v>0</v>
      </c>
      <c r="J28" s="4" t="s">
        <v>24</v>
      </c>
      <c r="K28" s="14">
        <v>1.4171579883199611E-2</v>
      </c>
      <c r="L28" s="19">
        <v>0</v>
      </c>
      <c r="M28" s="14">
        <v>1.039925373161203E-2</v>
      </c>
      <c r="N28" s="19">
        <v>0</v>
      </c>
      <c r="O28" s="17">
        <v>0</v>
      </c>
    </row>
    <row r="29" spans="2:15" x14ac:dyDescent="0.35">
      <c r="B29" s="4" t="s">
        <v>25</v>
      </c>
      <c r="C29" s="14">
        <v>1.309212747798612E-2</v>
      </c>
      <c r="D29" s="19">
        <v>0</v>
      </c>
      <c r="E29" s="14">
        <v>5.9901905478357997E-2</v>
      </c>
      <c r="F29" s="19">
        <v>0</v>
      </c>
      <c r="G29" s="17">
        <v>0</v>
      </c>
      <c r="J29" s="4" t="s">
        <v>25</v>
      </c>
      <c r="K29" s="14">
        <v>1.309212747798612E-2</v>
      </c>
      <c r="L29" s="19">
        <v>0</v>
      </c>
      <c r="M29" s="14">
        <v>5.9901905478357997E-2</v>
      </c>
      <c r="N29" s="19">
        <v>0</v>
      </c>
      <c r="O29" s="17">
        <v>0</v>
      </c>
    </row>
    <row r="30" spans="2:15" x14ac:dyDescent="0.35">
      <c r="B30" s="4" t="s">
        <v>26</v>
      </c>
      <c r="C30" s="14">
        <v>1.2642954792873119E-2</v>
      </c>
      <c r="D30" s="19">
        <v>0</v>
      </c>
      <c r="E30" s="14">
        <v>0.1145407896163995</v>
      </c>
      <c r="F30" s="19">
        <v>1</v>
      </c>
      <c r="G30" s="17">
        <v>1</v>
      </c>
      <c r="J30" s="4" t="s">
        <v>26</v>
      </c>
      <c r="K30" s="14">
        <v>1.2642954792873119E-2</v>
      </c>
      <c r="L30" s="19">
        <v>0</v>
      </c>
      <c r="M30" s="14">
        <v>0.1145407896163995</v>
      </c>
      <c r="N30" s="19">
        <v>1</v>
      </c>
      <c r="O30" s="17">
        <v>1</v>
      </c>
    </row>
    <row r="31" spans="2:15" x14ac:dyDescent="0.35">
      <c r="B31" s="4" t="s">
        <v>27</v>
      </c>
      <c r="C31" s="14">
        <v>1.2222315097686121E-2</v>
      </c>
      <c r="D31" s="19">
        <v>0</v>
      </c>
      <c r="E31" s="14">
        <v>6.5132869791540954E-2</v>
      </c>
      <c r="F31" s="19">
        <v>0</v>
      </c>
      <c r="G31" s="17">
        <v>0</v>
      </c>
      <c r="J31" s="4" t="s">
        <v>27</v>
      </c>
      <c r="K31" s="14">
        <v>1.2222315097686121E-2</v>
      </c>
      <c r="L31" s="19">
        <v>0</v>
      </c>
      <c r="M31" s="14">
        <v>6.5132869791540954E-2</v>
      </c>
      <c r="N31" s="19">
        <v>0</v>
      </c>
      <c r="O31" s="17">
        <v>0</v>
      </c>
    </row>
    <row r="32" spans="2:15" x14ac:dyDescent="0.35">
      <c r="B32" s="4" t="s">
        <v>28</v>
      </c>
      <c r="C32" s="14">
        <v>1.1444461974565169E-2</v>
      </c>
      <c r="D32" s="19">
        <v>0</v>
      </c>
      <c r="E32" s="14">
        <v>5.4209853505842689E-2</v>
      </c>
      <c r="F32" s="19">
        <v>0</v>
      </c>
      <c r="G32" s="17">
        <v>0</v>
      </c>
      <c r="J32" s="4" t="s">
        <v>28</v>
      </c>
      <c r="K32" s="14">
        <v>1.1444461974565169E-2</v>
      </c>
      <c r="L32" s="19">
        <v>0</v>
      </c>
      <c r="M32" s="14">
        <v>5.4209853505842689E-2</v>
      </c>
      <c r="N32" s="19">
        <v>0</v>
      </c>
      <c r="O32" s="17">
        <v>0</v>
      </c>
    </row>
    <row r="33" spans="2:15" x14ac:dyDescent="0.35">
      <c r="B33" s="4" t="s">
        <v>29</v>
      </c>
      <c r="C33" s="14">
        <v>1.1150225288889809E-2</v>
      </c>
      <c r="D33" s="19">
        <v>0</v>
      </c>
      <c r="E33" s="14">
        <v>9.0251714855179827E-2</v>
      </c>
      <c r="F33" s="19">
        <v>1</v>
      </c>
      <c r="G33" s="17">
        <v>1</v>
      </c>
      <c r="J33" s="4" t="s">
        <v>29</v>
      </c>
      <c r="K33" s="14">
        <v>1.1150225288889809E-2</v>
      </c>
      <c r="L33" s="19">
        <v>0</v>
      </c>
      <c r="M33" s="14">
        <v>9.0251714855179827E-2</v>
      </c>
      <c r="N33" s="19">
        <v>1</v>
      </c>
      <c r="O33" s="17">
        <v>1</v>
      </c>
    </row>
    <row r="34" spans="2:15" x14ac:dyDescent="0.35">
      <c r="B34" s="4" t="s">
        <v>30</v>
      </c>
      <c r="C34" s="14">
        <v>1.018673591779872E-2</v>
      </c>
      <c r="D34" s="19">
        <v>0</v>
      </c>
      <c r="E34" s="14">
        <v>4.4856621449463542E-2</v>
      </c>
      <c r="F34" s="19">
        <v>0</v>
      </c>
      <c r="G34" s="17">
        <v>0</v>
      </c>
      <c r="J34" s="4" t="s">
        <v>30</v>
      </c>
      <c r="K34" s="14">
        <v>1.018673591779872E-2</v>
      </c>
      <c r="L34" s="19">
        <v>0</v>
      </c>
      <c r="M34" s="14">
        <v>4.4856621449463542E-2</v>
      </c>
      <c r="N34" s="19">
        <v>0</v>
      </c>
      <c r="O34" s="17">
        <v>0</v>
      </c>
    </row>
    <row r="35" spans="2:15" x14ac:dyDescent="0.35">
      <c r="B35" s="4" t="s">
        <v>31</v>
      </c>
      <c r="C35" s="14">
        <v>1.00651743849688E-2</v>
      </c>
      <c r="D35" s="19">
        <v>0</v>
      </c>
      <c r="E35" s="14">
        <v>4.5162660797595802E-2</v>
      </c>
      <c r="F35" s="19">
        <v>0</v>
      </c>
      <c r="G35" s="17">
        <v>0</v>
      </c>
      <c r="J35" s="4" t="s">
        <v>31</v>
      </c>
      <c r="K35" s="14">
        <v>1.00651743849688E-2</v>
      </c>
      <c r="L35" s="19">
        <v>0</v>
      </c>
      <c r="M35" s="14">
        <v>4.5162660797595802E-2</v>
      </c>
      <c r="N35" s="19">
        <v>0</v>
      </c>
      <c r="O35" s="17">
        <v>0</v>
      </c>
    </row>
    <row r="36" spans="2:15" x14ac:dyDescent="0.35">
      <c r="B36" s="4" t="s">
        <v>32</v>
      </c>
      <c r="C36" s="14">
        <v>8.8220411001726506E-3</v>
      </c>
      <c r="D36" s="19">
        <v>0</v>
      </c>
      <c r="E36" s="14">
        <v>7.5196227078917932E-2</v>
      </c>
      <c r="F36" s="19">
        <v>1</v>
      </c>
      <c r="G36" s="17">
        <v>1</v>
      </c>
      <c r="J36" s="4" t="s">
        <v>32</v>
      </c>
      <c r="K36" s="14">
        <v>8.8220411001726506E-3</v>
      </c>
      <c r="L36" s="19">
        <v>0</v>
      </c>
      <c r="M36" s="14">
        <v>7.5196227078917932E-2</v>
      </c>
      <c r="N36" s="19">
        <v>1</v>
      </c>
      <c r="O36" s="17">
        <v>1</v>
      </c>
    </row>
    <row r="37" spans="2:15" x14ac:dyDescent="0.35">
      <c r="B37" s="4" t="s">
        <v>33</v>
      </c>
      <c r="C37" s="14">
        <v>8.5910617977596297E-3</v>
      </c>
      <c r="D37" s="19">
        <v>0</v>
      </c>
      <c r="E37" s="14">
        <v>5.6675225930068032E-2</v>
      </c>
      <c r="F37" s="19">
        <v>0</v>
      </c>
      <c r="G37" s="17">
        <v>0</v>
      </c>
      <c r="J37" s="4" t="s">
        <v>33</v>
      </c>
      <c r="K37" s="14">
        <v>8.5910617977596297E-3</v>
      </c>
      <c r="L37" s="19">
        <v>0</v>
      </c>
      <c r="M37" s="14">
        <v>5.6675225930068032E-2</v>
      </c>
      <c r="N37" s="19">
        <v>0</v>
      </c>
      <c r="O37" s="17">
        <v>0</v>
      </c>
    </row>
    <row r="38" spans="2:15" x14ac:dyDescent="0.35">
      <c r="B38" s="4" t="s">
        <v>34</v>
      </c>
      <c r="C38" s="14">
        <v>8.1107771726373467E-3</v>
      </c>
      <c r="D38" s="19">
        <v>0</v>
      </c>
      <c r="E38" s="14">
        <v>0.10214839938441821</v>
      </c>
      <c r="F38" s="19">
        <v>1</v>
      </c>
      <c r="G38" s="17">
        <v>1</v>
      </c>
      <c r="J38" s="4" t="s">
        <v>34</v>
      </c>
      <c r="K38" s="14">
        <v>8.1107771726373467E-3</v>
      </c>
      <c r="L38" s="19">
        <v>0</v>
      </c>
      <c r="M38" s="14">
        <v>0.10214839938441821</v>
      </c>
      <c r="N38" s="19">
        <v>1</v>
      </c>
      <c r="O38" s="17">
        <v>1</v>
      </c>
    </row>
    <row r="39" spans="2:15" x14ac:dyDescent="0.35">
      <c r="B39" s="4" t="s">
        <v>35</v>
      </c>
      <c r="C39" s="14">
        <v>7.9251761428484214E-3</v>
      </c>
      <c r="D39" s="19">
        <v>0</v>
      </c>
      <c r="E39" s="14">
        <v>5.645775319959077E-3</v>
      </c>
      <c r="F39" s="19">
        <v>0</v>
      </c>
      <c r="G39" s="17">
        <v>0</v>
      </c>
      <c r="J39" s="4" t="s">
        <v>35</v>
      </c>
      <c r="K39" s="14">
        <v>7.9251761428484214E-3</v>
      </c>
      <c r="L39" s="19">
        <v>0</v>
      </c>
      <c r="M39" s="14">
        <v>5.645775319959077E-3</v>
      </c>
      <c r="N39" s="19">
        <v>0</v>
      </c>
      <c r="O39" s="17">
        <v>0</v>
      </c>
    </row>
    <row r="40" spans="2:15" x14ac:dyDescent="0.35">
      <c r="B40" s="4" t="s">
        <v>36</v>
      </c>
      <c r="C40" s="14">
        <v>7.8433047915469414E-3</v>
      </c>
      <c r="D40" s="19">
        <v>0</v>
      </c>
      <c r="E40" s="14">
        <v>1.867198934412214E-2</v>
      </c>
      <c r="F40" s="19">
        <v>0</v>
      </c>
      <c r="G40" s="17">
        <v>0</v>
      </c>
      <c r="J40" s="4" t="s">
        <v>36</v>
      </c>
      <c r="K40" s="14">
        <v>7.8433047915469414E-3</v>
      </c>
      <c r="L40" s="19">
        <v>0</v>
      </c>
      <c r="M40" s="14">
        <v>1.867198934412214E-2</v>
      </c>
      <c r="N40" s="19">
        <v>0</v>
      </c>
      <c r="O40" s="17">
        <v>0</v>
      </c>
    </row>
    <row r="41" spans="2:15" x14ac:dyDescent="0.35">
      <c r="B41" s="4" t="s">
        <v>37</v>
      </c>
      <c r="C41" s="14">
        <v>7.5097496189129639E-3</v>
      </c>
      <c r="D41" s="19">
        <v>0</v>
      </c>
      <c r="E41" s="14">
        <v>5.0816246898175557E-2</v>
      </c>
      <c r="F41" s="19">
        <v>0</v>
      </c>
      <c r="G41" s="17">
        <v>0</v>
      </c>
      <c r="J41" s="4" t="s">
        <v>37</v>
      </c>
      <c r="K41" s="14">
        <v>7.5097496189129639E-3</v>
      </c>
      <c r="L41" s="19">
        <v>0</v>
      </c>
      <c r="M41" s="14">
        <v>5.0816246898175557E-2</v>
      </c>
      <c r="N41" s="19">
        <v>0</v>
      </c>
      <c r="O41" s="17">
        <v>0</v>
      </c>
    </row>
    <row r="42" spans="2:15" x14ac:dyDescent="0.35">
      <c r="B42" s="4" t="s">
        <v>38</v>
      </c>
      <c r="C42" s="14">
        <v>5.7051564658394107E-3</v>
      </c>
      <c r="D42" s="19">
        <v>0</v>
      </c>
      <c r="E42" s="14">
        <v>1.0193582224316509E-2</v>
      </c>
      <c r="F42" s="19">
        <v>0</v>
      </c>
      <c r="G42" s="17">
        <v>0</v>
      </c>
      <c r="J42" s="4" t="s">
        <v>38</v>
      </c>
      <c r="K42" s="14">
        <v>5.7051564658394107E-3</v>
      </c>
      <c r="L42" s="19">
        <v>0</v>
      </c>
      <c r="M42" s="14">
        <v>1.0193582224316509E-2</v>
      </c>
      <c r="N42" s="19">
        <v>0</v>
      </c>
      <c r="O42" s="17">
        <v>0</v>
      </c>
    </row>
    <row r="43" spans="2:15" x14ac:dyDescent="0.35">
      <c r="B43" s="4" t="s">
        <v>39</v>
      </c>
      <c r="C43" s="14">
        <v>5.6729509452327753E-3</v>
      </c>
      <c r="D43" s="19">
        <v>0</v>
      </c>
      <c r="E43" s="14">
        <v>3.3343481081997021E-2</v>
      </c>
      <c r="F43" s="19">
        <v>0</v>
      </c>
      <c r="G43" s="17">
        <v>0</v>
      </c>
      <c r="J43" s="4" t="s">
        <v>39</v>
      </c>
      <c r="K43" s="14">
        <v>5.6729509452327753E-3</v>
      </c>
      <c r="L43" s="19">
        <v>0</v>
      </c>
      <c r="M43" s="14">
        <v>3.3343481081997021E-2</v>
      </c>
      <c r="N43" s="19">
        <v>0</v>
      </c>
      <c r="O43" s="17">
        <v>0</v>
      </c>
    </row>
    <row r="44" spans="2:15" x14ac:dyDescent="0.35">
      <c r="B44" s="4" t="s">
        <v>40</v>
      </c>
      <c r="C44" s="14">
        <v>5.5270440159564454E-3</v>
      </c>
      <c r="D44" s="19">
        <v>0</v>
      </c>
      <c r="E44" s="14">
        <v>3.9895450779087717E-2</v>
      </c>
      <c r="F44" s="19">
        <v>0</v>
      </c>
      <c r="G44" s="17">
        <v>0</v>
      </c>
      <c r="J44" s="4" t="s">
        <v>40</v>
      </c>
      <c r="K44" s="14">
        <v>5.5270440159564454E-3</v>
      </c>
      <c r="L44" s="19">
        <v>0</v>
      </c>
      <c r="M44" s="14">
        <v>3.9895450779087717E-2</v>
      </c>
      <c r="N44" s="19">
        <v>0</v>
      </c>
      <c r="O44" s="17">
        <v>0</v>
      </c>
    </row>
    <row r="45" spans="2:15" x14ac:dyDescent="0.35">
      <c r="B45" s="4" t="s">
        <v>41</v>
      </c>
      <c r="C45" s="14">
        <v>5.4220278089909032E-3</v>
      </c>
      <c r="D45" s="19">
        <v>0</v>
      </c>
      <c r="E45" s="14">
        <v>2.365515558235276E-2</v>
      </c>
      <c r="F45" s="19">
        <v>0</v>
      </c>
      <c r="G45" s="17">
        <v>0</v>
      </c>
      <c r="J45" s="4" t="s">
        <v>41</v>
      </c>
      <c r="K45" s="14">
        <v>5.4220278089909032E-3</v>
      </c>
      <c r="L45" s="19">
        <v>0</v>
      </c>
      <c r="M45" s="14">
        <v>2.365515558235276E-2</v>
      </c>
      <c r="N45" s="19">
        <v>0</v>
      </c>
      <c r="O45" s="17">
        <v>0</v>
      </c>
    </row>
    <row r="46" spans="2:15" x14ac:dyDescent="0.35">
      <c r="B46" s="4" t="s">
        <v>42</v>
      </c>
      <c r="C46" s="14">
        <v>5.3527037635364696E-3</v>
      </c>
      <c r="D46" s="19">
        <v>0</v>
      </c>
      <c r="E46" s="14">
        <v>6.2222396470587651E-2</v>
      </c>
      <c r="F46" s="19">
        <v>0</v>
      </c>
      <c r="G46" s="17">
        <v>0</v>
      </c>
      <c r="J46" s="4" t="s">
        <v>42</v>
      </c>
      <c r="K46" s="14">
        <v>5.3527037635364696E-3</v>
      </c>
      <c r="L46" s="19">
        <v>0</v>
      </c>
      <c r="M46" s="14">
        <v>6.2222396470587651E-2</v>
      </c>
      <c r="N46" s="19">
        <v>0</v>
      </c>
      <c r="O46" s="17">
        <v>0</v>
      </c>
    </row>
    <row r="47" spans="2:15" x14ac:dyDescent="0.35">
      <c r="B47" s="4" t="s">
        <v>43</v>
      </c>
      <c r="C47" s="14">
        <v>5.3249734837029104E-3</v>
      </c>
      <c r="D47" s="19">
        <v>0</v>
      </c>
      <c r="E47" s="14">
        <v>3.2151901966036713E-2</v>
      </c>
      <c r="F47" s="19">
        <v>0</v>
      </c>
      <c r="G47" s="17">
        <v>0</v>
      </c>
      <c r="J47" s="4" t="s">
        <v>43</v>
      </c>
      <c r="K47" s="14">
        <v>5.3249734837029104E-3</v>
      </c>
      <c r="L47" s="19">
        <v>0</v>
      </c>
      <c r="M47" s="14">
        <v>3.2151901966036713E-2</v>
      </c>
      <c r="N47" s="19">
        <v>0</v>
      </c>
      <c r="O47" s="17">
        <v>0</v>
      </c>
    </row>
    <row r="48" spans="2:15" x14ac:dyDescent="0.35">
      <c r="B48" s="4" t="s">
        <v>44</v>
      </c>
      <c r="C48" s="14">
        <v>5.1984510044823604E-3</v>
      </c>
      <c r="D48" s="19">
        <v>0</v>
      </c>
      <c r="E48" s="14">
        <v>1.0596929680261361E-2</v>
      </c>
      <c r="F48" s="19">
        <v>0</v>
      </c>
      <c r="G48" s="17">
        <v>0</v>
      </c>
      <c r="J48" s="4" t="s">
        <v>44</v>
      </c>
      <c r="K48" s="14">
        <v>5.1984510044823604E-3</v>
      </c>
      <c r="L48" s="19">
        <v>0</v>
      </c>
      <c r="M48" s="14">
        <v>1.0596929680261361E-2</v>
      </c>
      <c r="N48" s="19">
        <v>0</v>
      </c>
      <c r="O48" s="17">
        <v>0</v>
      </c>
    </row>
    <row r="49" spans="2:15" x14ac:dyDescent="0.35">
      <c r="B49" s="4" t="s">
        <v>45</v>
      </c>
      <c r="C49" s="14">
        <v>5.073136222581081E-3</v>
      </c>
      <c r="D49" s="19">
        <v>0</v>
      </c>
      <c r="E49" s="14">
        <v>5.523713119678228E-2</v>
      </c>
      <c r="F49" s="19">
        <v>0</v>
      </c>
      <c r="G49" s="17">
        <v>0</v>
      </c>
      <c r="J49" s="4" t="s">
        <v>45</v>
      </c>
      <c r="K49" s="14">
        <v>5.073136222581081E-3</v>
      </c>
      <c r="L49" s="19">
        <v>0</v>
      </c>
      <c r="M49" s="14">
        <v>5.523713119678228E-2</v>
      </c>
      <c r="N49" s="19">
        <v>0</v>
      </c>
      <c r="O49" s="17">
        <v>0</v>
      </c>
    </row>
    <row r="50" spans="2:15" x14ac:dyDescent="0.35">
      <c r="B50" s="4" t="s">
        <v>46</v>
      </c>
      <c r="C50" s="14">
        <v>4.2967229032161817E-3</v>
      </c>
      <c r="D50" s="19">
        <v>0</v>
      </c>
      <c r="E50" s="14">
        <v>2.3240738873809719E-2</v>
      </c>
      <c r="F50" s="19">
        <v>0</v>
      </c>
      <c r="G50" s="17">
        <v>0</v>
      </c>
      <c r="J50" s="4" t="s">
        <v>46</v>
      </c>
      <c r="K50" s="14">
        <v>4.2967229032161817E-3</v>
      </c>
      <c r="L50" s="19">
        <v>0</v>
      </c>
      <c r="M50" s="14">
        <v>2.3240738873809719E-2</v>
      </c>
      <c r="N50" s="19">
        <v>0</v>
      </c>
      <c r="O50" s="17">
        <v>0</v>
      </c>
    </row>
    <row r="51" spans="2:15" x14ac:dyDescent="0.35">
      <c r="B51" s="4" t="s">
        <v>47</v>
      </c>
      <c r="C51" s="14">
        <v>4.1010730352792979E-3</v>
      </c>
      <c r="D51" s="19">
        <v>0</v>
      </c>
      <c r="E51" s="14">
        <v>4.9024902238652447E-2</v>
      </c>
      <c r="F51" s="19">
        <v>0</v>
      </c>
      <c r="G51" s="17">
        <v>0</v>
      </c>
      <c r="J51" s="4" t="s">
        <v>47</v>
      </c>
      <c r="K51" s="14">
        <v>4.1010730352792979E-3</v>
      </c>
      <c r="L51" s="19">
        <v>0</v>
      </c>
      <c r="M51" s="14">
        <v>4.9024902238652447E-2</v>
      </c>
      <c r="N51" s="19">
        <v>0</v>
      </c>
      <c r="O51" s="17">
        <v>0</v>
      </c>
    </row>
    <row r="52" spans="2:15" x14ac:dyDescent="0.35">
      <c r="B52" s="4" t="s">
        <v>48</v>
      </c>
      <c r="C52" s="14">
        <v>4.0623937538475704E-3</v>
      </c>
      <c r="D52" s="19">
        <v>0</v>
      </c>
      <c r="E52" s="14">
        <v>5.5230871087736597E-2</v>
      </c>
      <c r="F52" s="19">
        <v>0</v>
      </c>
      <c r="G52" s="17">
        <v>0</v>
      </c>
      <c r="J52" s="4" t="s">
        <v>48</v>
      </c>
      <c r="K52" s="14">
        <v>4.0623937538475704E-3</v>
      </c>
      <c r="L52" s="19">
        <v>0</v>
      </c>
      <c r="M52" s="14">
        <v>5.5230871087736597E-2</v>
      </c>
      <c r="N52" s="19">
        <v>0</v>
      </c>
      <c r="O52" s="17">
        <v>0</v>
      </c>
    </row>
    <row r="53" spans="2:15" x14ac:dyDescent="0.35">
      <c r="B53" s="4" t="s">
        <v>49</v>
      </c>
      <c r="C53" s="14">
        <v>3.6477248072221808E-3</v>
      </c>
      <c r="D53" s="19">
        <v>0</v>
      </c>
      <c r="E53" s="14">
        <v>5.8308749424595463E-2</v>
      </c>
      <c r="F53" s="19">
        <v>0</v>
      </c>
      <c r="G53" s="17">
        <v>0</v>
      </c>
      <c r="J53" s="4" t="s">
        <v>49</v>
      </c>
      <c r="K53" s="14">
        <v>3.6477248072221808E-3</v>
      </c>
      <c r="L53" s="19">
        <v>0</v>
      </c>
      <c r="M53" s="14">
        <v>5.8308749424595463E-2</v>
      </c>
      <c r="N53" s="19">
        <v>0</v>
      </c>
      <c r="O53" s="17">
        <v>0</v>
      </c>
    </row>
    <row r="54" spans="2:15" x14ac:dyDescent="0.35">
      <c r="B54" s="4" t="s">
        <v>50</v>
      </c>
      <c r="C54" s="14">
        <v>3.5139983231573862E-3</v>
      </c>
      <c r="D54" s="19">
        <v>0</v>
      </c>
      <c r="E54" s="14">
        <v>4.6656971274462583E-2</v>
      </c>
      <c r="F54" s="19">
        <v>0</v>
      </c>
      <c r="G54" s="17">
        <v>0</v>
      </c>
      <c r="J54" s="4" t="s">
        <v>50</v>
      </c>
      <c r="K54" s="14">
        <v>3.5139983231573862E-3</v>
      </c>
      <c r="L54" s="19">
        <v>0</v>
      </c>
      <c r="M54" s="14">
        <v>4.6656971274462583E-2</v>
      </c>
      <c r="N54" s="19">
        <v>0</v>
      </c>
      <c r="O54" s="17">
        <v>0</v>
      </c>
    </row>
    <row r="55" spans="2:15" x14ac:dyDescent="0.35">
      <c r="B55" s="4" t="s">
        <v>51</v>
      </c>
      <c r="C55" s="14">
        <v>3.440308771773861E-3</v>
      </c>
      <c r="D55" s="19">
        <v>0</v>
      </c>
      <c r="E55" s="14">
        <v>2.9140695044108361E-2</v>
      </c>
      <c r="F55" s="19">
        <v>0</v>
      </c>
      <c r="G55" s="17">
        <v>0</v>
      </c>
      <c r="J55" s="4" t="s">
        <v>51</v>
      </c>
      <c r="K55" s="14">
        <v>3.440308771773861E-3</v>
      </c>
      <c r="L55" s="19">
        <v>0</v>
      </c>
      <c r="M55" s="14">
        <v>2.9140695044108361E-2</v>
      </c>
      <c r="N55" s="19">
        <v>0</v>
      </c>
      <c r="O55" s="17">
        <v>0</v>
      </c>
    </row>
    <row r="56" spans="2:15" x14ac:dyDescent="0.35">
      <c r="B56" s="4" t="s">
        <v>52</v>
      </c>
      <c r="C56" s="14">
        <v>3.423240405539135E-3</v>
      </c>
      <c r="D56" s="19">
        <v>0</v>
      </c>
      <c r="E56" s="14">
        <v>4.2019087739477302E-2</v>
      </c>
      <c r="F56" s="19">
        <v>0</v>
      </c>
      <c r="G56" s="17">
        <v>0</v>
      </c>
      <c r="J56" s="4" t="s">
        <v>52</v>
      </c>
      <c r="K56" s="14">
        <v>3.423240405539135E-3</v>
      </c>
      <c r="L56" s="19">
        <v>0</v>
      </c>
      <c r="M56" s="14">
        <v>4.2019087739477302E-2</v>
      </c>
      <c r="N56" s="19">
        <v>0</v>
      </c>
      <c r="O56" s="17">
        <v>0</v>
      </c>
    </row>
    <row r="57" spans="2:15" x14ac:dyDescent="0.35">
      <c r="B57" s="4" t="s">
        <v>53</v>
      </c>
      <c r="C57" s="14">
        <v>3.4219891301322139E-3</v>
      </c>
      <c r="D57" s="19">
        <v>0</v>
      </c>
      <c r="E57" s="14">
        <v>2.5741202327079028E-2</v>
      </c>
      <c r="F57" s="19">
        <v>0</v>
      </c>
      <c r="G57" s="17">
        <v>0</v>
      </c>
      <c r="J57" s="4" t="s">
        <v>53</v>
      </c>
      <c r="K57" s="14">
        <v>3.4219891301322139E-3</v>
      </c>
      <c r="L57" s="19">
        <v>0</v>
      </c>
      <c r="M57" s="14">
        <v>2.5741202327079028E-2</v>
      </c>
      <c r="N57" s="19">
        <v>0</v>
      </c>
      <c r="O57" s="17">
        <v>0</v>
      </c>
    </row>
    <row r="58" spans="2:15" x14ac:dyDescent="0.35">
      <c r="B58" s="4" t="s">
        <v>54</v>
      </c>
      <c r="C58" s="14">
        <v>3.209861188148927E-3</v>
      </c>
      <c r="D58" s="19">
        <v>0</v>
      </c>
      <c r="E58" s="14">
        <v>3.6332885266181232E-2</v>
      </c>
      <c r="F58" s="19">
        <v>0</v>
      </c>
      <c r="G58" s="17">
        <v>0</v>
      </c>
      <c r="J58" s="4" t="s">
        <v>54</v>
      </c>
      <c r="K58" s="14">
        <v>3.209861188148927E-3</v>
      </c>
      <c r="L58" s="19">
        <v>0</v>
      </c>
      <c r="M58" s="14">
        <v>3.6332885266181232E-2</v>
      </c>
      <c r="N58" s="19">
        <v>0</v>
      </c>
      <c r="O58" s="17">
        <v>0</v>
      </c>
    </row>
    <row r="59" spans="2:15" x14ac:dyDescent="0.35">
      <c r="B59" s="4" t="s">
        <v>55</v>
      </c>
      <c r="C59" s="14">
        <v>3.149716713668239E-3</v>
      </c>
      <c r="D59" s="19">
        <v>0</v>
      </c>
      <c r="E59" s="14">
        <v>1.344432622384336E-2</v>
      </c>
      <c r="F59" s="19">
        <v>0</v>
      </c>
      <c r="G59" s="17">
        <v>0</v>
      </c>
      <c r="J59" s="4" t="s">
        <v>55</v>
      </c>
      <c r="K59" s="14">
        <v>3.149716713668239E-3</v>
      </c>
      <c r="L59" s="19">
        <v>0</v>
      </c>
      <c r="M59" s="14">
        <v>1.344432622384336E-2</v>
      </c>
      <c r="N59" s="19">
        <v>0</v>
      </c>
      <c r="O59" s="17">
        <v>0</v>
      </c>
    </row>
    <row r="60" spans="2:15" x14ac:dyDescent="0.35">
      <c r="B60" s="4" t="s">
        <v>56</v>
      </c>
      <c r="C60" s="14">
        <v>3.098181400468177E-3</v>
      </c>
      <c r="D60" s="19">
        <v>0</v>
      </c>
      <c r="E60" s="14">
        <v>4.624727730424321E-2</v>
      </c>
      <c r="F60" s="19">
        <v>0</v>
      </c>
      <c r="G60" s="17">
        <v>0</v>
      </c>
      <c r="J60" s="4" t="s">
        <v>56</v>
      </c>
      <c r="K60" s="14">
        <v>3.098181400468177E-3</v>
      </c>
      <c r="L60" s="19">
        <v>0</v>
      </c>
      <c r="M60" s="14">
        <v>4.624727730424321E-2</v>
      </c>
      <c r="N60" s="19">
        <v>0</v>
      </c>
      <c r="O60" s="17">
        <v>0</v>
      </c>
    </row>
    <row r="61" spans="2:15" x14ac:dyDescent="0.35">
      <c r="B61" s="4" t="s">
        <v>57</v>
      </c>
      <c r="C61" s="14">
        <v>2.864756290444255E-3</v>
      </c>
      <c r="D61" s="19">
        <v>0</v>
      </c>
      <c r="E61" s="14">
        <v>3.6933805539873743E-2</v>
      </c>
      <c r="F61" s="19">
        <v>0</v>
      </c>
      <c r="G61" s="17">
        <v>0</v>
      </c>
      <c r="J61" s="4" t="s">
        <v>57</v>
      </c>
      <c r="K61" s="14">
        <v>2.864756290444255E-3</v>
      </c>
      <c r="L61" s="19">
        <v>0</v>
      </c>
      <c r="M61" s="14">
        <v>3.6933805539873743E-2</v>
      </c>
      <c r="N61" s="19">
        <v>0</v>
      </c>
      <c r="O61" s="17">
        <v>0</v>
      </c>
    </row>
    <row r="62" spans="2:15" x14ac:dyDescent="0.35">
      <c r="B62" s="4" t="s">
        <v>58</v>
      </c>
      <c r="C62" s="14">
        <v>2.739869507651994E-3</v>
      </c>
      <c r="D62" s="19">
        <v>0</v>
      </c>
      <c r="E62" s="14">
        <v>2.3438996306576459E-2</v>
      </c>
      <c r="F62" s="19">
        <v>0</v>
      </c>
      <c r="G62" s="17">
        <v>0</v>
      </c>
      <c r="J62" s="4" t="s">
        <v>58</v>
      </c>
      <c r="K62" s="14">
        <v>2.739869507651994E-3</v>
      </c>
      <c r="L62" s="19">
        <v>0</v>
      </c>
      <c r="M62" s="14">
        <v>2.3438996306576459E-2</v>
      </c>
      <c r="N62" s="19">
        <v>0</v>
      </c>
      <c r="O62" s="17">
        <v>0</v>
      </c>
    </row>
    <row r="63" spans="2:15" x14ac:dyDescent="0.35">
      <c r="B63" s="4" t="s">
        <v>59</v>
      </c>
      <c r="C63" s="14">
        <v>2.643991492316903E-3</v>
      </c>
      <c r="D63" s="19">
        <v>0</v>
      </c>
      <c r="E63" s="14">
        <v>3.6094249199403967E-2</v>
      </c>
      <c r="F63" s="19">
        <v>0</v>
      </c>
      <c r="G63" s="17">
        <v>0</v>
      </c>
      <c r="J63" s="4" t="s">
        <v>59</v>
      </c>
      <c r="K63" s="14">
        <v>2.643991492316903E-3</v>
      </c>
      <c r="L63" s="19">
        <v>0</v>
      </c>
      <c r="M63" s="14">
        <v>3.6094249199403967E-2</v>
      </c>
      <c r="N63" s="19">
        <v>0</v>
      </c>
      <c r="O63" s="17">
        <v>0</v>
      </c>
    </row>
    <row r="64" spans="2:15" x14ac:dyDescent="0.35">
      <c r="B64" s="4" t="s">
        <v>60</v>
      </c>
      <c r="C64" s="14">
        <v>2.5482526572853949E-3</v>
      </c>
      <c r="D64" s="19">
        <v>0</v>
      </c>
      <c r="E64" s="14">
        <v>2.4162548481003941E-2</v>
      </c>
      <c r="F64" s="19">
        <v>0</v>
      </c>
      <c r="G64" s="17">
        <v>0</v>
      </c>
      <c r="J64" s="4" t="s">
        <v>60</v>
      </c>
      <c r="K64" s="14">
        <v>2.5482526572853949E-3</v>
      </c>
      <c r="L64" s="19">
        <v>0</v>
      </c>
      <c r="M64" s="14">
        <v>2.4162548481003941E-2</v>
      </c>
      <c r="N64" s="19">
        <v>0</v>
      </c>
      <c r="O64" s="17">
        <v>0</v>
      </c>
    </row>
    <row r="65" spans="2:15" x14ac:dyDescent="0.35">
      <c r="B65" s="4" t="s">
        <v>61</v>
      </c>
      <c r="C65" s="14">
        <v>1.951583613816196E-3</v>
      </c>
      <c r="D65" s="19">
        <v>0</v>
      </c>
      <c r="E65" s="14">
        <v>5.9566245888166176E-3</v>
      </c>
      <c r="F65" s="19">
        <v>0</v>
      </c>
      <c r="G65" s="17">
        <v>0</v>
      </c>
      <c r="J65" s="4" t="s">
        <v>61</v>
      </c>
      <c r="K65" s="14">
        <v>1.951583613816196E-3</v>
      </c>
      <c r="L65" s="19">
        <v>0</v>
      </c>
      <c r="M65" s="14">
        <v>5.9566245888166176E-3</v>
      </c>
      <c r="N65" s="19">
        <v>0</v>
      </c>
      <c r="O65" s="17">
        <v>0</v>
      </c>
    </row>
    <row r="66" spans="2:15" x14ac:dyDescent="0.35">
      <c r="B66" s="4" t="s">
        <v>62</v>
      </c>
      <c r="C66" s="14">
        <v>1.8820390123999861E-3</v>
      </c>
      <c r="D66" s="19">
        <v>0</v>
      </c>
      <c r="E66" s="14">
        <v>4.7767592826990354E-3</v>
      </c>
      <c r="F66" s="19">
        <v>0</v>
      </c>
      <c r="G66" s="17">
        <v>0</v>
      </c>
      <c r="J66" s="4" t="s">
        <v>62</v>
      </c>
      <c r="K66" s="14">
        <v>1.8820390123999861E-3</v>
      </c>
      <c r="L66" s="19">
        <v>0</v>
      </c>
      <c r="M66" s="14">
        <v>4.7767592826990354E-3</v>
      </c>
      <c r="N66" s="19">
        <v>0</v>
      </c>
      <c r="O66" s="17">
        <v>0</v>
      </c>
    </row>
    <row r="67" spans="2:15" x14ac:dyDescent="0.35">
      <c r="B67" s="4" t="s">
        <v>63</v>
      </c>
      <c r="C67" s="14">
        <v>1.695263731830978E-3</v>
      </c>
      <c r="D67" s="19">
        <v>0</v>
      </c>
      <c r="E67" s="14">
        <v>8.7941725321126121E-3</v>
      </c>
      <c r="F67" s="19">
        <v>0</v>
      </c>
      <c r="G67" s="17">
        <v>0</v>
      </c>
      <c r="J67" s="4" t="s">
        <v>63</v>
      </c>
      <c r="K67" s="14">
        <v>1.695263731830978E-3</v>
      </c>
      <c r="L67" s="19">
        <v>0</v>
      </c>
      <c r="M67" s="14">
        <v>8.7941725321126121E-3</v>
      </c>
      <c r="N67" s="19">
        <v>0</v>
      </c>
      <c r="O67" s="17">
        <v>0</v>
      </c>
    </row>
    <row r="68" spans="2:15" x14ac:dyDescent="0.35">
      <c r="B68" s="4" t="s">
        <v>64</v>
      </c>
      <c r="C68" s="14">
        <v>1.677533539474776E-3</v>
      </c>
      <c r="D68" s="19">
        <v>0</v>
      </c>
      <c r="E68" s="14">
        <v>1.4159827006039981E-2</v>
      </c>
      <c r="F68" s="19">
        <v>0</v>
      </c>
      <c r="G68" s="17">
        <v>0</v>
      </c>
      <c r="J68" s="4" t="s">
        <v>64</v>
      </c>
      <c r="K68" s="14">
        <v>1.677533539474776E-3</v>
      </c>
      <c r="L68" s="19">
        <v>0</v>
      </c>
      <c r="M68" s="14">
        <v>1.4159827006039981E-2</v>
      </c>
      <c r="N68" s="19">
        <v>0</v>
      </c>
      <c r="O68" s="17">
        <v>0</v>
      </c>
    </row>
    <row r="69" spans="2:15" x14ac:dyDescent="0.35">
      <c r="B69" s="4" t="s">
        <v>65</v>
      </c>
      <c r="C69" s="14">
        <v>1.4972050417104239E-3</v>
      </c>
      <c r="D69" s="19">
        <v>0</v>
      </c>
      <c r="E69" s="14">
        <v>7.6944333535267188E-3</v>
      </c>
      <c r="F69" s="19">
        <v>0</v>
      </c>
      <c r="G69" s="17">
        <v>0</v>
      </c>
      <c r="J69" s="4" t="s">
        <v>65</v>
      </c>
      <c r="K69" s="14">
        <v>1.4972050417104239E-3</v>
      </c>
      <c r="L69" s="19">
        <v>0</v>
      </c>
      <c r="M69" s="14">
        <v>7.6944333535267188E-3</v>
      </c>
      <c r="N69" s="19">
        <v>0</v>
      </c>
      <c r="O69" s="17">
        <v>0</v>
      </c>
    </row>
    <row r="70" spans="2:15" x14ac:dyDescent="0.35">
      <c r="B70" s="4" t="s">
        <v>66</v>
      </c>
      <c r="C70" s="14">
        <v>1.423841011997293E-3</v>
      </c>
      <c r="D70" s="19">
        <v>0</v>
      </c>
      <c r="E70" s="14">
        <v>2.1420261978475179E-2</v>
      </c>
      <c r="F70" s="19">
        <v>0</v>
      </c>
      <c r="G70" s="17">
        <v>0</v>
      </c>
      <c r="J70" s="4" t="s">
        <v>66</v>
      </c>
      <c r="K70" s="14">
        <v>1.423841011997293E-3</v>
      </c>
      <c r="L70" s="19">
        <v>0</v>
      </c>
      <c r="M70" s="14">
        <v>2.1420261978475179E-2</v>
      </c>
      <c r="N70" s="19">
        <v>0</v>
      </c>
      <c r="O70" s="17">
        <v>0</v>
      </c>
    </row>
    <row r="71" spans="2:15" x14ac:dyDescent="0.35">
      <c r="B71" s="4" t="s">
        <v>67</v>
      </c>
      <c r="C71" s="14">
        <v>1.404817684923578E-3</v>
      </c>
      <c r="D71" s="19">
        <v>0</v>
      </c>
      <c r="E71" s="14">
        <v>1.263798498741291E-2</v>
      </c>
      <c r="F71" s="19">
        <v>0</v>
      </c>
      <c r="G71" s="17">
        <v>0</v>
      </c>
      <c r="J71" s="4" t="s">
        <v>67</v>
      </c>
      <c r="K71" s="14">
        <v>1.404817684923578E-3</v>
      </c>
      <c r="L71" s="19">
        <v>0</v>
      </c>
      <c r="M71" s="14">
        <v>1.263798498741291E-2</v>
      </c>
      <c r="N71" s="19">
        <v>0</v>
      </c>
      <c r="O71" s="17">
        <v>0</v>
      </c>
    </row>
    <row r="72" spans="2:15" x14ac:dyDescent="0.35">
      <c r="B72" s="4" t="s">
        <v>68</v>
      </c>
      <c r="C72" s="14">
        <v>1.394603990981102E-3</v>
      </c>
      <c r="D72" s="19">
        <v>0</v>
      </c>
      <c r="E72" s="14">
        <v>1.3653815744135579E-2</v>
      </c>
      <c r="F72" s="19">
        <v>0</v>
      </c>
      <c r="G72" s="17">
        <v>0</v>
      </c>
      <c r="J72" s="4" t="s">
        <v>68</v>
      </c>
      <c r="K72" s="14">
        <v>1.394603990981102E-3</v>
      </c>
      <c r="L72" s="19">
        <v>0</v>
      </c>
      <c r="M72" s="14">
        <v>1.3653815744135579E-2</v>
      </c>
      <c r="N72" s="19">
        <v>0</v>
      </c>
      <c r="O72" s="17">
        <v>0</v>
      </c>
    </row>
    <row r="73" spans="2:15" x14ac:dyDescent="0.35">
      <c r="B73" s="4" t="s">
        <v>69</v>
      </c>
      <c r="C73" s="14">
        <v>1.1972064969854371E-3</v>
      </c>
      <c r="D73" s="19">
        <v>0</v>
      </c>
      <c r="E73" s="14">
        <v>3.7435994698466462E-3</v>
      </c>
      <c r="F73" s="19">
        <v>0</v>
      </c>
      <c r="G73" s="17">
        <v>0</v>
      </c>
      <c r="J73" s="4" t="s">
        <v>69</v>
      </c>
      <c r="K73" s="14">
        <v>1.1972064969854371E-3</v>
      </c>
      <c r="L73" s="19">
        <v>0</v>
      </c>
      <c r="M73" s="14">
        <v>3.7435994698466462E-3</v>
      </c>
      <c r="N73" s="19">
        <v>0</v>
      </c>
      <c r="O73" s="17">
        <v>0</v>
      </c>
    </row>
    <row r="74" spans="2:15" x14ac:dyDescent="0.35">
      <c r="B74" s="4" t="s">
        <v>70</v>
      </c>
      <c r="C74" s="14">
        <v>1.165545607960597E-3</v>
      </c>
      <c r="D74" s="19">
        <v>0</v>
      </c>
      <c r="E74" s="14">
        <v>5.5980695974315146E-3</v>
      </c>
      <c r="F74" s="19">
        <v>0</v>
      </c>
      <c r="G74" s="17">
        <v>0</v>
      </c>
      <c r="J74" s="4" t="s">
        <v>70</v>
      </c>
      <c r="K74" s="14">
        <v>1.165545607960597E-3</v>
      </c>
      <c r="L74" s="19">
        <v>0</v>
      </c>
      <c r="M74" s="14">
        <v>5.5980695974315146E-3</v>
      </c>
      <c r="N74" s="19">
        <v>0</v>
      </c>
      <c r="O74" s="17">
        <v>0</v>
      </c>
    </row>
    <row r="75" spans="2:15" x14ac:dyDescent="0.35">
      <c r="B75" s="4" t="s">
        <v>71</v>
      </c>
      <c r="C75" s="14">
        <v>1.097786035554381E-3</v>
      </c>
      <c r="D75" s="19">
        <v>0</v>
      </c>
      <c r="E75" s="14">
        <v>1.157632546733822E-2</v>
      </c>
      <c r="F75" s="19">
        <v>0</v>
      </c>
      <c r="G75" s="17">
        <v>0</v>
      </c>
      <c r="J75" s="4" t="s">
        <v>71</v>
      </c>
      <c r="K75" s="14">
        <v>1.097786035554381E-3</v>
      </c>
      <c r="L75" s="19">
        <v>0</v>
      </c>
      <c r="M75" s="14">
        <v>1.157632546733822E-2</v>
      </c>
      <c r="N75" s="19">
        <v>0</v>
      </c>
      <c r="O75" s="17">
        <v>0</v>
      </c>
    </row>
    <row r="76" spans="2:15" x14ac:dyDescent="0.35">
      <c r="B76" s="4" t="s">
        <v>72</v>
      </c>
      <c r="C76" s="14">
        <v>9.7974166365422349E-4</v>
      </c>
      <c r="D76" s="19">
        <v>0</v>
      </c>
      <c r="E76" s="14">
        <v>6.651402010009788E-3</v>
      </c>
      <c r="F76" s="19">
        <v>0</v>
      </c>
      <c r="G76" s="17">
        <v>0</v>
      </c>
      <c r="J76" s="4" t="s">
        <v>72</v>
      </c>
      <c r="K76" s="14">
        <v>9.7974166365422349E-4</v>
      </c>
      <c r="L76" s="19">
        <v>0</v>
      </c>
      <c r="M76" s="14">
        <v>6.651402010009788E-3</v>
      </c>
      <c r="N76" s="19">
        <v>0</v>
      </c>
      <c r="O76" s="17">
        <v>0</v>
      </c>
    </row>
    <row r="77" spans="2:15" x14ac:dyDescent="0.35">
      <c r="B77" s="4" t="s">
        <v>73</v>
      </c>
      <c r="C77" s="14">
        <v>9.2625626984720326E-4</v>
      </c>
      <c r="D77" s="19">
        <v>0</v>
      </c>
      <c r="E77" s="14">
        <v>7.3521346482565376E-3</v>
      </c>
      <c r="F77" s="19">
        <v>0</v>
      </c>
      <c r="G77" s="17">
        <v>0</v>
      </c>
      <c r="J77" s="4" t="s">
        <v>73</v>
      </c>
      <c r="K77" s="14">
        <v>9.2625626984720326E-4</v>
      </c>
      <c r="L77" s="19">
        <v>0</v>
      </c>
      <c r="M77" s="14">
        <v>7.3521346482565376E-3</v>
      </c>
      <c r="N77" s="19">
        <v>0</v>
      </c>
      <c r="O77" s="17">
        <v>0</v>
      </c>
    </row>
    <row r="78" spans="2:15" x14ac:dyDescent="0.35">
      <c r="B78" s="4" t="s">
        <v>74</v>
      </c>
      <c r="C78" s="14">
        <v>9.0868553029978629E-4</v>
      </c>
      <c r="D78" s="19">
        <v>0</v>
      </c>
      <c r="E78" s="14">
        <v>1.005654079490528E-2</v>
      </c>
      <c r="F78" s="19">
        <v>0</v>
      </c>
      <c r="G78" s="17">
        <v>0</v>
      </c>
      <c r="J78" s="4" t="s">
        <v>74</v>
      </c>
      <c r="K78" s="14">
        <v>9.0868553029978629E-4</v>
      </c>
      <c r="L78" s="19">
        <v>0</v>
      </c>
      <c r="M78" s="14">
        <v>1.005654079490528E-2</v>
      </c>
      <c r="N78" s="19">
        <v>0</v>
      </c>
      <c r="O78" s="17">
        <v>0</v>
      </c>
    </row>
    <row r="79" spans="2:15" x14ac:dyDescent="0.35">
      <c r="B79" s="4" t="s">
        <v>75</v>
      </c>
      <c r="C79" s="14">
        <v>9.0452097292081988E-4</v>
      </c>
      <c r="D79" s="19">
        <v>0</v>
      </c>
      <c r="E79" s="14">
        <v>9.5068036923625174E-3</v>
      </c>
      <c r="F79" s="19">
        <v>0</v>
      </c>
      <c r="G79" s="17">
        <v>0</v>
      </c>
      <c r="J79" s="4" t="s">
        <v>75</v>
      </c>
      <c r="K79" s="14">
        <v>9.0452097292081988E-4</v>
      </c>
      <c r="L79" s="19">
        <v>0</v>
      </c>
      <c r="M79" s="14">
        <v>9.5068036923625174E-3</v>
      </c>
      <c r="N79" s="19">
        <v>0</v>
      </c>
      <c r="O79" s="17">
        <v>0</v>
      </c>
    </row>
    <row r="80" spans="2:15" x14ac:dyDescent="0.35">
      <c r="B80" s="4" t="s">
        <v>76</v>
      </c>
      <c r="C80" s="14">
        <v>8.8590234389117263E-4</v>
      </c>
      <c r="D80" s="19">
        <v>0</v>
      </c>
      <c r="E80" s="14">
        <v>4.201593325960272E-2</v>
      </c>
      <c r="F80" s="19">
        <v>0</v>
      </c>
      <c r="G80" s="17">
        <v>0</v>
      </c>
      <c r="J80" s="4" t="s">
        <v>76</v>
      </c>
      <c r="K80" s="14">
        <v>8.8590234389117263E-4</v>
      </c>
      <c r="L80" s="19">
        <v>0</v>
      </c>
      <c r="M80" s="14">
        <v>4.201593325960272E-2</v>
      </c>
      <c r="N80" s="19">
        <v>0</v>
      </c>
      <c r="O80" s="17">
        <v>0</v>
      </c>
    </row>
    <row r="81" spans="2:15" x14ac:dyDescent="0.35">
      <c r="B81" s="4" t="s">
        <v>77</v>
      </c>
      <c r="C81" s="14">
        <v>7.6702706917874974E-4</v>
      </c>
      <c r="D81" s="19">
        <v>0</v>
      </c>
      <c r="E81" s="14">
        <v>6.0184321646171443E-3</v>
      </c>
      <c r="F81" s="19">
        <v>0</v>
      </c>
      <c r="G81" s="17">
        <v>0</v>
      </c>
      <c r="J81" s="4" t="s">
        <v>77</v>
      </c>
      <c r="K81" s="14">
        <v>7.6702706917874974E-4</v>
      </c>
      <c r="L81" s="19">
        <v>0</v>
      </c>
      <c r="M81" s="14">
        <v>6.0184321646171443E-3</v>
      </c>
      <c r="N81" s="19">
        <v>0</v>
      </c>
      <c r="O81" s="17">
        <v>0</v>
      </c>
    </row>
    <row r="82" spans="2:15" x14ac:dyDescent="0.35">
      <c r="B82" s="4" t="s">
        <v>78</v>
      </c>
      <c r="C82" s="14">
        <v>7.3693558076051713E-4</v>
      </c>
      <c r="D82" s="19">
        <v>0</v>
      </c>
      <c r="E82" s="14">
        <v>1.113923181744415E-2</v>
      </c>
      <c r="F82" s="19">
        <v>0</v>
      </c>
      <c r="G82" s="17">
        <v>0</v>
      </c>
      <c r="J82" s="4" t="s">
        <v>78</v>
      </c>
      <c r="K82" s="14">
        <v>7.3693558076051713E-4</v>
      </c>
      <c r="L82" s="19">
        <v>0</v>
      </c>
      <c r="M82" s="14">
        <v>1.113923181744415E-2</v>
      </c>
      <c r="N82" s="19">
        <v>0</v>
      </c>
      <c r="O82" s="17">
        <v>0</v>
      </c>
    </row>
    <row r="83" spans="2:15" x14ac:dyDescent="0.35">
      <c r="B83" s="4" t="s">
        <v>79</v>
      </c>
      <c r="C83" s="14">
        <v>7.2106167560756008E-4</v>
      </c>
      <c r="D83" s="19">
        <v>0</v>
      </c>
      <c r="E83" s="14">
        <v>7.5231706476912548E-3</v>
      </c>
      <c r="F83" s="19">
        <v>0</v>
      </c>
      <c r="G83" s="17">
        <v>0</v>
      </c>
      <c r="J83" s="4" t="s">
        <v>79</v>
      </c>
      <c r="K83" s="14">
        <v>7.2106167560756008E-4</v>
      </c>
      <c r="L83" s="19">
        <v>0</v>
      </c>
      <c r="M83" s="14">
        <v>7.5231706476912548E-3</v>
      </c>
      <c r="N83" s="19">
        <v>0</v>
      </c>
      <c r="O83" s="17">
        <v>0</v>
      </c>
    </row>
    <row r="84" spans="2:15" x14ac:dyDescent="0.35">
      <c r="B84" s="4" t="s">
        <v>80</v>
      </c>
      <c r="C84" s="14">
        <v>6.5903867753469244E-4</v>
      </c>
      <c r="D84" s="19">
        <v>0</v>
      </c>
      <c r="E84" s="14">
        <v>7.2460990178751543E-3</v>
      </c>
      <c r="F84" s="19">
        <v>0</v>
      </c>
      <c r="G84" s="17">
        <v>0</v>
      </c>
      <c r="J84" s="4" t="s">
        <v>80</v>
      </c>
      <c r="K84" s="14">
        <v>6.5903867753469244E-4</v>
      </c>
      <c r="L84" s="19">
        <v>0</v>
      </c>
      <c r="M84" s="14">
        <v>7.2460990178751543E-3</v>
      </c>
      <c r="N84" s="19">
        <v>0</v>
      </c>
      <c r="O84" s="17">
        <v>0</v>
      </c>
    </row>
    <row r="85" spans="2:15" x14ac:dyDescent="0.35">
      <c r="B85" s="4" t="s">
        <v>81</v>
      </c>
      <c r="C85" s="14">
        <v>6.5336108341146587E-4</v>
      </c>
      <c r="D85" s="19">
        <v>0</v>
      </c>
      <c r="E85" s="14">
        <v>7.323196864116214E-3</v>
      </c>
      <c r="F85" s="19">
        <v>0</v>
      </c>
      <c r="G85" s="17">
        <v>0</v>
      </c>
      <c r="J85" s="4" t="s">
        <v>81</v>
      </c>
      <c r="K85" s="14">
        <v>6.5336108341146587E-4</v>
      </c>
      <c r="L85" s="19">
        <v>0</v>
      </c>
      <c r="M85" s="14">
        <v>7.323196864116214E-3</v>
      </c>
      <c r="N85" s="19">
        <v>0</v>
      </c>
      <c r="O85" s="17">
        <v>0</v>
      </c>
    </row>
    <row r="86" spans="2:15" x14ac:dyDescent="0.35">
      <c r="B86" s="4" t="s">
        <v>82</v>
      </c>
      <c r="C86" s="14">
        <v>6.3987106002138486E-4</v>
      </c>
      <c r="D86" s="19">
        <v>0</v>
      </c>
      <c r="E86" s="14">
        <v>1.0398607604379891E-2</v>
      </c>
      <c r="F86" s="19">
        <v>0</v>
      </c>
      <c r="G86" s="17">
        <v>0</v>
      </c>
      <c r="J86" s="4" t="s">
        <v>82</v>
      </c>
      <c r="K86" s="14">
        <v>6.3987106002138486E-4</v>
      </c>
      <c r="L86" s="19">
        <v>0</v>
      </c>
      <c r="M86" s="14">
        <v>1.0398607604379891E-2</v>
      </c>
      <c r="N86" s="19">
        <v>0</v>
      </c>
      <c r="O86" s="17">
        <v>0</v>
      </c>
    </row>
    <row r="87" spans="2:15" x14ac:dyDescent="0.35">
      <c r="B87" s="4" t="s">
        <v>83</v>
      </c>
      <c r="C87" s="14">
        <v>6.3642838138543048E-4</v>
      </c>
      <c r="D87" s="19">
        <v>0</v>
      </c>
      <c r="E87" s="14">
        <v>5.9129345131687982E-3</v>
      </c>
      <c r="F87" s="19">
        <v>0</v>
      </c>
      <c r="G87" s="17">
        <v>0</v>
      </c>
      <c r="J87" s="4" t="s">
        <v>83</v>
      </c>
      <c r="K87" s="14">
        <v>6.3642838138543048E-4</v>
      </c>
      <c r="L87" s="19">
        <v>0</v>
      </c>
      <c r="M87" s="14">
        <v>5.9129345131687982E-3</v>
      </c>
      <c r="N87" s="19">
        <v>0</v>
      </c>
      <c r="O87" s="17">
        <v>0</v>
      </c>
    </row>
    <row r="88" spans="2:15" x14ac:dyDescent="0.35">
      <c r="B88" s="4" t="s">
        <v>84</v>
      </c>
      <c r="C88" s="14">
        <v>6.3595184023489148E-4</v>
      </c>
      <c r="D88" s="19">
        <v>0</v>
      </c>
      <c r="E88" s="14">
        <v>6.3950022758128781E-3</v>
      </c>
      <c r="F88" s="19">
        <v>0</v>
      </c>
      <c r="G88" s="17">
        <v>0</v>
      </c>
      <c r="J88" s="4" t="s">
        <v>84</v>
      </c>
      <c r="K88" s="14">
        <v>6.3595184023489148E-4</v>
      </c>
      <c r="L88" s="19">
        <v>0</v>
      </c>
      <c r="M88" s="14">
        <v>6.3950022758128781E-3</v>
      </c>
      <c r="N88" s="19">
        <v>0</v>
      </c>
      <c r="O88" s="17">
        <v>0</v>
      </c>
    </row>
    <row r="89" spans="2:15" x14ac:dyDescent="0.35">
      <c r="B89" s="4" t="s">
        <v>85</v>
      </c>
      <c r="C89" s="14">
        <v>5.7344409142210252E-4</v>
      </c>
      <c r="D89" s="19">
        <v>0</v>
      </c>
      <c r="E89" s="14">
        <v>1.0671481524325951E-2</v>
      </c>
      <c r="F89" s="19">
        <v>0</v>
      </c>
      <c r="G89" s="17">
        <v>0</v>
      </c>
      <c r="J89" s="4" t="s">
        <v>85</v>
      </c>
      <c r="K89" s="14">
        <v>5.7344409142210252E-4</v>
      </c>
      <c r="L89" s="19">
        <v>0</v>
      </c>
      <c r="M89" s="14">
        <v>1.0671481524325951E-2</v>
      </c>
      <c r="N89" s="19">
        <v>0</v>
      </c>
      <c r="O89" s="17">
        <v>0</v>
      </c>
    </row>
    <row r="90" spans="2:15" x14ac:dyDescent="0.35">
      <c r="B90" s="4" t="s">
        <v>86</v>
      </c>
      <c r="C90" s="14">
        <v>5.687417253322193E-4</v>
      </c>
      <c r="D90" s="19">
        <v>0</v>
      </c>
      <c r="E90" s="14">
        <v>7.8529484092074667E-3</v>
      </c>
      <c r="F90" s="19">
        <v>0</v>
      </c>
      <c r="G90" s="17">
        <v>0</v>
      </c>
      <c r="J90" s="4" t="s">
        <v>86</v>
      </c>
      <c r="K90" s="14">
        <v>5.687417253322193E-4</v>
      </c>
      <c r="L90" s="19">
        <v>0</v>
      </c>
      <c r="M90" s="14">
        <v>7.8529484092074667E-3</v>
      </c>
      <c r="N90" s="19">
        <v>0</v>
      </c>
      <c r="O90" s="17">
        <v>0</v>
      </c>
    </row>
    <row r="91" spans="2:15" x14ac:dyDescent="0.35">
      <c r="B91" s="4" t="s">
        <v>87</v>
      </c>
      <c r="C91" s="14">
        <v>5.5310121188929166E-4</v>
      </c>
      <c r="D91" s="19">
        <v>0</v>
      </c>
      <c r="E91" s="14">
        <v>6.2974476183306352E-3</v>
      </c>
      <c r="F91" s="19">
        <v>0</v>
      </c>
      <c r="G91" s="17">
        <v>0</v>
      </c>
      <c r="J91" s="4" t="s">
        <v>87</v>
      </c>
      <c r="K91" s="14">
        <v>5.5310121188929166E-4</v>
      </c>
      <c r="L91" s="19">
        <v>0</v>
      </c>
      <c r="M91" s="14">
        <v>6.2974476183306352E-3</v>
      </c>
      <c r="N91" s="19">
        <v>0</v>
      </c>
      <c r="O91" s="17">
        <v>0</v>
      </c>
    </row>
    <row r="92" spans="2:15" x14ac:dyDescent="0.35">
      <c r="B92" s="4" t="s">
        <v>88</v>
      </c>
      <c r="C92" s="14">
        <v>5.4077046940255566E-4</v>
      </c>
      <c r="D92" s="19">
        <v>0</v>
      </c>
      <c r="E92" s="14">
        <v>5.2760621523679626E-3</v>
      </c>
      <c r="F92" s="19">
        <v>0</v>
      </c>
      <c r="G92" s="17">
        <v>0</v>
      </c>
      <c r="J92" s="4" t="s">
        <v>88</v>
      </c>
      <c r="K92" s="14">
        <v>5.4077046940255566E-4</v>
      </c>
      <c r="L92" s="19">
        <v>0</v>
      </c>
      <c r="M92" s="14">
        <v>5.2760621523679626E-3</v>
      </c>
      <c r="N92" s="19">
        <v>0</v>
      </c>
      <c r="O92" s="17">
        <v>0</v>
      </c>
    </row>
    <row r="93" spans="2:15" x14ac:dyDescent="0.35">
      <c r="B93" s="4" t="s">
        <v>89</v>
      </c>
      <c r="C93" s="14">
        <v>4.304547810817051E-4</v>
      </c>
      <c r="D93" s="19">
        <v>0</v>
      </c>
      <c r="E93" s="14">
        <v>6.4072947555846773E-3</v>
      </c>
      <c r="F93" s="19">
        <v>0</v>
      </c>
      <c r="G93" s="17">
        <v>0</v>
      </c>
      <c r="J93" s="4" t="s">
        <v>89</v>
      </c>
      <c r="K93" s="14">
        <v>4.304547810817051E-4</v>
      </c>
      <c r="L93" s="19">
        <v>0</v>
      </c>
      <c r="M93" s="14">
        <v>6.4072947555846773E-3</v>
      </c>
      <c r="N93" s="19">
        <v>0</v>
      </c>
      <c r="O93" s="17">
        <v>0</v>
      </c>
    </row>
    <row r="94" spans="2:15" x14ac:dyDescent="0.35">
      <c r="B94" s="4" t="s">
        <v>90</v>
      </c>
      <c r="C94" s="14">
        <v>3.9394150857685693E-4</v>
      </c>
      <c r="D94" s="19">
        <v>0</v>
      </c>
      <c r="E94" s="14">
        <v>3.1205321827662141E-3</v>
      </c>
      <c r="F94" s="19">
        <v>0</v>
      </c>
      <c r="G94" s="17">
        <v>0</v>
      </c>
      <c r="J94" s="4" t="s">
        <v>90</v>
      </c>
      <c r="K94" s="14">
        <v>3.9394150857685693E-4</v>
      </c>
      <c r="L94" s="19">
        <v>0</v>
      </c>
      <c r="M94" s="14">
        <v>3.1205321827662141E-3</v>
      </c>
      <c r="N94" s="19">
        <v>0</v>
      </c>
      <c r="O94" s="17">
        <v>0</v>
      </c>
    </row>
    <row r="95" spans="2:15" x14ac:dyDescent="0.35">
      <c r="B95" s="4" t="s">
        <v>91</v>
      </c>
      <c r="C95" s="14">
        <v>3.8713038961638501E-4</v>
      </c>
      <c r="D95" s="19">
        <v>0</v>
      </c>
      <c r="E95" s="14">
        <v>3.6174509167693652E-3</v>
      </c>
      <c r="F95" s="19">
        <v>0</v>
      </c>
      <c r="G95" s="17">
        <v>0</v>
      </c>
      <c r="J95" s="4" t="s">
        <v>91</v>
      </c>
      <c r="K95" s="14">
        <v>3.8713038961638501E-4</v>
      </c>
      <c r="L95" s="19">
        <v>0</v>
      </c>
      <c r="M95" s="14">
        <v>3.6174509167693652E-3</v>
      </c>
      <c r="N95" s="19">
        <v>0</v>
      </c>
      <c r="O95" s="17">
        <v>0</v>
      </c>
    </row>
    <row r="96" spans="2:15" x14ac:dyDescent="0.35">
      <c r="B96" s="4" t="s">
        <v>92</v>
      </c>
      <c r="C96" s="14">
        <v>3.828220192248711E-4</v>
      </c>
      <c r="D96" s="19">
        <v>0</v>
      </c>
      <c r="E96" s="14">
        <v>2.9887979556816619E-3</v>
      </c>
      <c r="F96" s="19">
        <v>0</v>
      </c>
      <c r="G96" s="17">
        <v>0</v>
      </c>
      <c r="J96" s="4" t="s">
        <v>92</v>
      </c>
      <c r="K96" s="14">
        <v>3.828220192248711E-4</v>
      </c>
      <c r="L96" s="19">
        <v>0</v>
      </c>
      <c r="M96" s="14">
        <v>2.9887979556816619E-3</v>
      </c>
      <c r="N96" s="19">
        <v>0</v>
      </c>
      <c r="O96" s="17">
        <v>0</v>
      </c>
    </row>
    <row r="97" spans="2:15" x14ac:dyDescent="0.35">
      <c r="B97" s="4" t="s">
        <v>93</v>
      </c>
      <c r="C97" s="14">
        <v>3.6245344124328707E-4</v>
      </c>
      <c r="D97" s="19">
        <v>0</v>
      </c>
      <c r="E97" s="14">
        <v>5.6487391109810558E-3</v>
      </c>
      <c r="F97" s="19">
        <v>0</v>
      </c>
      <c r="G97" s="17">
        <v>0</v>
      </c>
      <c r="J97" s="4" t="s">
        <v>93</v>
      </c>
      <c r="K97" s="14">
        <v>3.6245344124328707E-4</v>
      </c>
      <c r="L97" s="19">
        <v>0</v>
      </c>
      <c r="M97" s="14">
        <v>5.6487391109810558E-3</v>
      </c>
      <c r="N97" s="19">
        <v>0</v>
      </c>
      <c r="O97" s="17">
        <v>0</v>
      </c>
    </row>
    <row r="98" spans="2:15" x14ac:dyDescent="0.35">
      <c r="B98" s="4" t="s">
        <v>94</v>
      </c>
      <c r="C98" s="14">
        <v>3.6005826672068521E-4</v>
      </c>
      <c r="D98" s="19">
        <v>0</v>
      </c>
      <c r="E98" s="14">
        <v>3.9099944107295467E-3</v>
      </c>
      <c r="F98" s="19">
        <v>0</v>
      </c>
      <c r="G98" s="17">
        <v>0</v>
      </c>
      <c r="J98" s="4" t="s">
        <v>94</v>
      </c>
      <c r="K98" s="14">
        <v>3.6005826672068521E-4</v>
      </c>
      <c r="L98" s="19">
        <v>0</v>
      </c>
      <c r="M98" s="14">
        <v>3.9099944107295467E-3</v>
      </c>
      <c r="N98" s="19">
        <v>0</v>
      </c>
      <c r="O98" s="17">
        <v>0</v>
      </c>
    </row>
    <row r="99" spans="2:15" x14ac:dyDescent="0.35">
      <c r="B99" s="4" t="s">
        <v>95</v>
      </c>
      <c r="C99" s="14">
        <v>3.5715397993556349E-4</v>
      </c>
      <c r="D99" s="19">
        <v>0</v>
      </c>
      <c r="E99" s="14">
        <v>6.3708466592704146E-3</v>
      </c>
      <c r="F99" s="19">
        <v>0</v>
      </c>
      <c r="G99" s="17">
        <v>0</v>
      </c>
      <c r="J99" s="4" t="s">
        <v>95</v>
      </c>
      <c r="K99" s="14">
        <v>3.5715397993556349E-4</v>
      </c>
      <c r="L99" s="19">
        <v>0</v>
      </c>
      <c r="M99" s="14">
        <v>6.3708466592704146E-3</v>
      </c>
      <c r="N99" s="19">
        <v>0</v>
      </c>
      <c r="O99" s="17">
        <v>0</v>
      </c>
    </row>
    <row r="100" spans="2:15" x14ac:dyDescent="0.35">
      <c r="B100" s="4" t="s">
        <v>96</v>
      </c>
      <c r="C100" s="14">
        <v>3.3404740769600019E-4</v>
      </c>
      <c r="D100" s="19">
        <v>0</v>
      </c>
      <c r="E100" s="14">
        <v>5.0804744195892459E-3</v>
      </c>
      <c r="F100" s="19">
        <v>0</v>
      </c>
      <c r="G100" s="17">
        <v>0</v>
      </c>
      <c r="J100" s="4" t="s">
        <v>96</v>
      </c>
      <c r="K100" s="14">
        <v>3.3404740769600019E-4</v>
      </c>
      <c r="L100" s="19">
        <v>0</v>
      </c>
      <c r="M100" s="14">
        <v>5.0804744195892459E-3</v>
      </c>
      <c r="N100" s="19">
        <v>0</v>
      </c>
      <c r="O100" s="17">
        <v>0</v>
      </c>
    </row>
    <row r="101" spans="2:15" x14ac:dyDescent="0.35">
      <c r="B101" s="4" t="s">
        <v>97</v>
      </c>
      <c r="C101" s="14">
        <v>3.2532562082068268E-4</v>
      </c>
      <c r="D101" s="19">
        <v>0</v>
      </c>
      <c r="E101" s="14">
        <v>3.9418716604852624E-3</v>
      </c>
      <c r="F101" s="19">
        <v>0</v>
      </c>
      <c r="G101" s="17">
        <v>0</v>
      </c>
      <c r="J101" s="4" t="s">
        <v>97</v>
      </c>
      <c r="K101" s="14">
        <v>3.2532562082068268E-4</v>
      </c>
      <c r="L101" s="19">
        <v>0</v>
      </c>
      <c r="M101" s="14">
        <v>3.9418716604852624E-3</v>
      </c>
      <c r="N101" s="19">
        <v>0</v>
      </c>
      <c r="O101" s="17">
        <v>0</v>
      </c>
    </row>
    <row r="102" spans="2:15" x14ac:dyDescent="0.35">
      <c r="B102" s="4" t="s">
        <v>98</v>
      </c>
      <c r="C102" s="14">
        <v>3.0950034879088619E-4</v>
      </c>
      <c r="D102" s="19">
        <v>0</v>
      </c>
      <c r="E102" s="14">
        <v>3.291628006145401E-3</v>
      </c>
      <c r="F102" s="19">
        <v>0</v>
      </c>
      <c r="G102" s="17">
        <v>0</v>
      </c>
      <c r="J102" s="4" t="s">
        <v>98</v>
      </c>
      <c r="K102" s="14">
        <v>3.0950034879088619E-4</v>
      </c>
      <c r="L102" s="19">
        <v>0</v>
      </c>
      <c r="M102" s="14">
        <v>3.291628006145401E-3</v>
      </c>
      <c r="N102" s="19">
        <v>0</v>
      </c>
      <c r="O102" s="17">
        <v>0</v>
      </c>
    </row>
    <row r="103" spans="2:15" x14ac:dyDescent="0.35">
      <c r="B103" s="4" t="s">
        <v>99</v>
      </c>
      <c r="C103" s="14">
        <v>3.0404683846480148E-4</v>
      </c>
      <c r="D103" s="19">
        <v>0</v>
      </c>
      <c r="E103" s="14">
        <v>4.3437053427001753E-3</v>
      </c>
      <c r="F103" s="19">
        <v>0</v>
      </c>
      <c r="G103" s="17">
        <v>0</v>
      </c>
      <c r="J103" s="4" t="s">
        <v>99</v>
      </c>
      <c r="K103" s="14">
        <v>3.0404683846480148E-4</v>
      </c>
      <c r="L103" s="19">
        <v>0</v>
      </c>
      <c r="M103" s="14">
        <v>4.3437053427001753E-3</v>
      </c>
      <c r="N103" s="19">
        <v>0</v>
      </c>
      <c r="O103" s="17">
        <v>0</v>
      </c>
    </row>
    <row r="104" spans="2:15" x14ac:dyDescent="0.35">
      <c r="B104" s="4" t="s">
        <v>100</v>
      </c>
      <c r="C104" s="14">
        <v>2.8601121325892552E-4</v>
      </c>
      <c r="D104" s="19">
        <v>0</v>
      </c>
      <c r="E104" s="14">
        <v>2.3436479822381822E-3</v>
      </c>
      <c r="F104" s="19">
        <v>0</v>
      </c>
      <c r="G104" s="17">
        <v>0</v>
      </c>
      <c r="J104" s="4" t="s">
        <v>100</v>
      </c>
      <c r="K104" s="14">
        <v>2.8601121325892552E-4</v>
      </c>
      <c r="L104" s="19">
        <v>0</v>
      </c>
      <c r="M104" s="14">
        <v>2.3436479822381822E-3</v>
      </c>
      <c r="N104" s="19">
        <v>0</v>
      </c>
      <c r="O104" s="17">
        <v>0</v>
      </c>
    </row>
    <row r="105" spans="2:15" x14ac:dyDescent="0.35">
      <c r="B105" s="4" t="s">
        <v>101</v>
      </c>
      <c r="C105" s="14">
        <v>2.7409509043722241E-4</v>
      </c>
      <c r="D105" s="19">
        <v>0</v>
      </c>
      <c r="E105" s="14">
        <v>3.3444258802342161E-3</v>
      </c>
      <c r="F105" s="19">
        <v>0</v>
      </c>
      <c r="G105" s="17">
        <v>0</v>
      </c>
      <c r="J105" s="4" t="s">
        <v>101</v>
      </c>
      <c r="K105" s="14">
        <v>2.7409509043722241E-4</v>
      </c>
      <c r="L105" s="19">
        <v>0</v>
      </c>
      <c r="M105" s="14">
        <v>3.3444258802342161E-3</v>
      </c>
      <c r="N105" s="19">
        <v>0</v>
      </c>
      <c r="O105" s="17">
        <v>0</v>
      </c>
    </row>
    <row r="106" spans="2:15" x14ac:dyDescent="0.35">
      <c r="B106" s="4" t="s">
        <v>102</v>
      </c>
      <c r="C106" s="14">
        <v>2.7033430592151252E-4</v>
      </c>
      <c r="D106" s="19">
        <v>0</v>
      </c>
      <c r="E106" s="14">
        <v>5.0950514828101813E-3</v>
      </c>
      <c r="F106" s="19">
        <v>0</v>
      </c>
      <c r="G106" s="17">
        <v>0</v>
      </c>
      <c r="J106" s="4" t="s">
        <v>102</v>
      </c>
      <c r="K106" s="14">
        <v>2.7033430592151252E-4</v>
      </c>
      <c r="L106" s="19">
        <v>0</v>
      </c>
      <c r="M106" s="14">
        <v>5.0950514828101813E-3</v>
      </c>
      <c r="N106" s="19">
        <v>0</v>
      </c>
      <c r="O106" s="17">
        <v>0</v>
      </c>
    </row>
    <row r="107" spans="2:15" x14ac:dyDescent="0.35">
      <c r="B107" s="4" t="s">
        <v>103</v>
      </c>
      <c r="C107" s="14">
        <v>2.5781334252258101E-4</v>
      </c>
      <c r="D107" s="19">
        <v>0</v>
      </c>
      <c r="E107" s="14">
        <v>9.7770752605387274E-3</v>
      </c>
      <c r="F107" s="19">
        <v>0</v>
      </c>
      <c r="G107" s="17">
        <v>0</v>
      </c>
      <c r="J107" s="4" t="s">
        <v>103</v>
      </c>
      <c r="K107" s="14">
        <v>2.5781334252258101E-4</v>
      </c>
      <c r="L107" s="19">
        <v>0</v>
      </c>
      <c r="M107" s="14">
        <v>9.7770752605387274E-3</v>
      </c>
      <c r="N107" s="19">
        <v>0</v>
      </c>
      <c r="O107" s="17">
        <v>0</v>
      </c>
    </row>
    <row r="108" spans="2:15" x14ac:dyDescent="0.35">
      <c r="B108" s="4" t="s">
        <v>104</v>
      </c>
      <c r="C108" s="14">
        <v>2.4898875077189751E-4</v>
      </c>
      <c r="D108" s="19">
        <v>0</v>
      </c>
      <c r="E108" s="14">
        <v>2.2017386202175201E-3</v>
      </c>
      <c r="F108" s="19">
        <v>0</v>
      </c>
      <c r="G108" s="17">
        <v>0</v>
      </c>
      <c r="J108" s="4" t="s">
        <v>104</v>
      </c>
      <c r="K108" s="14">
        <v>2.4898875077189751E-4</v>
      </c>
      <c r="L108" s="19">
        <v>0</v>
      </c>
      <c r="M108" s="14">
        <v>2.2017386202175201E-3</v>
      </c>
      <c r="N108" s="19">
        <v>0</v>
      </c>
      <c r="O108" s="17">
        <v>0</v>
      </c>
    </row>
    <row r="109" spans="2:15" x14ac:dyDescent="0.35">
      <c r="B109" s="4" t="s">
        <v>105</v>
      </c>
      <c r="C109" s="14">
        <v>2.4706979032964558E-4</v>
      </c>
      <c r="D109" s="19">
        <v>0</v>
      </c>
      <c r="E109" s="14">
        <v>4.0971164852953131E-3</v>
      </c>
      <c r="F109" s="19">
        <v>0</v>
      </c>
      <c r="G109" s="17">
        <v>0</v>
      </c>
      <c r="J109" s="4" t="s">
        <v>105</v>
      </c>
      <c r="K109" s="14">
        <v>2.4706979032964558E-4</v>
      </c>
      <c r="L109" s="19">
        <v>0</v>
      </c>
      <c r="M109" s="14">
        <v>4.0971164852953131E-3</v>
      </c>
      <c r="N109" s="19">
        <v>0</v>
      </c>
      <c r="O109" s="17">
        <v>0</v>
      </c>
    </row>
    <row r="110" spans="2:15" x14ac:dyDescent="0.35">
      <c r="B110" s="4" t="s">
        <v>106</v>
      </c>
      <c r="C110" s="14">
        <v>2.1721615576060911E-4</v>
      </c>
      <c r="D110" s="19">
        <v>0</v>
      </c>
      <c r="E110" s="14">
        <v>1.810909513672291E-3</v>
      </c>
      <c r="F110" s="19">
        <v>0</v>
      </c>
      <c r="G110" s="17">
        <v>0</v>
      </c>
      <c r="J110" s="4" t="s">
        <v>106</v>
      </c>
      <c r="K110" s="14">
        <v>2.1721615576060911E-4</v>
      </c>
      <c r="L110" s="19">
        <v>0</v>
      </c>
      <c r="M110" s="14">
        <v>1.810909513672291E-3</v>
      </c>
      <c r="N110" s="19">
        <v>0</v>
      </c>
      <c r="O110" s="17">
        <v>0</v>
      </c>
    </row>
    <row r="111" spans="2:15" x14ac:dyDescent="0.35">
      <c r="B111" s="4" t="s">
        <v>107</v>
      </c>
      <c r="C111" s="14">
        <v>2.1554331278363621E-4</v>
      </c>
      <c r="D111" s="19">
        <v>0</v>
      </c>
      <c r="E111" s="14">
        <v>2.6854820613717132E-3</v>
      </c>
      <c r="F111" s="19">
        <v>0</v>
      </c>
      <c r="G111" s="17">
        <v>0</v>
      </c>
      <c r="J111" s="4" t="s">
        <v>107</v>
      </c>
      <c r="K111" s="14">
        <v>2.1554331278363621E-4</v>
      </c>
      <c r="L111" s="19">
        <v>0</v>
      </c>
      <c r="M111" s="14">
        <v>2.6854820613717132E-3</v>
      </c>
      <c r="N111" s="19">
        <v>0</v>
      </c>
      <c r="O111" s="17">
        <v>0</v>
      </c>
    </row>
    <row r="112" spans="2:15" x14ac:dyDescent="0.35">
      <c r="B112" s="4" t="s">
        <v>108</v>
      </c>
      <c r="C112" s="14">
        <v>2.1387575904418811E-4</v>
      </c>
      <c r="D112" s="19">
        <v>0</v>
      </c>
      <c r="E112" s="14">
        <v>3.7850041896963708E-3</v>
      </c>
      <c r="F112" s="19">
        <v>0</v>
      </c>
      <c r="G112" s="17">
        <v>0</v>
      </c>
      <c r="J112" s="4" t="s">
        <v>108</v>
      </c>
      <c r="K112" s="14">
        <v>2.1387575904418811E-4</v>
      </c>
      <c r="L112" s="19">
        <v>0</v>
      </c>
      <c r="M112" s="14">
        <v>3.7850041896963708E-3</v>
      </c>
      <c r="N112" s="19">
        <v>0</v>
      </c>
      <c r="O112" s="17">
        <v>0</v>
      </c>
    </row>
    <row r="113" spans="2:15" x14ac:dyDescent="0.35">
      <c r="B113" s="4" t="s">
        <v>109</v>
      </c>
      <c r="C113" s="14">
        <v>2.087245472115555E-4</v>
      </c>
      <c r="D113" s="19">
        <v>0</v>
      </c>
      <c r="E113" s="14">
        <v>2.6243655597376222E-3</v>
      </c>
      <c r="F113" s="19">
        <v>0</v>
      </c>
      <c r="G113" s="17">
        <v>0</v>
      </c>
      <c r="J113" s="4" t="s">
        <v>109</v>
      </c>
      <c r="K113" s="14">
        <v>2.087245472115555E-4</v>
      </c>
      <c r="L113" s="19">
        <v>0</v>
      </c>
      <c r="M113" s="14">
        <v>2.6243655597376222E-3</v>
      </c>
      <c r="N113" s="19">
        <v>0</v>
      </c>
      <c r="O113" s="17">
        <v>0</v>
      </c>
    </row>
    <row r="114" spans="2:15" x14ac:dyDescent="0.35">
      <c r="B114" s="4" t="s">
        <v>110</v>
      </c>
      <c r="C114" s="14">
        <v>1.8756151797677089E-4</v>
      </c>
      <c r="D114" s="19">
        <v>0</v>
      </c>
      <c r="E114" s="14">
        <v>2.2973117978185862E-3</v>
      </c>
      <c r="F114" s="19">
        <v>0</v>
      </c>
      <c r="G114" s="17">
        <v>0</v>
      </c>
      <c r="J114" s="4" t="s">
        <v>110</v>
      </c>
      <c r="K114" s="14">
        <v>1.8756151797677089E-4</v>
      </c>
      <c r="L114" s="19">
        <v>0</v>
      </c>
      <c r="M114" s="14">
        <v>2.2973117978185862E-3</v>
      </c>
      <c r="N114" s="19">
        <v>0</v>
      </c>
      <c r="O114" s="17">
        <v>0</v>
      </c>
    </row>
    <row r="115" spans="2:15" x14ac:dyDescent="0.35">
      <c r="B115" s="4" t="s">
        <v>111</v>
      </c>
      <c r="C115" s="14">
        <v>1.8475727564796061E-4</v>
      </c>
      <c r="D115" s="19">
        <v>0</v>
      </c>
      <c r="E115" s="14">
        <v>3.4117648160926339E-3</v>
      </c>
      <c r="F115" s="19">
        <v>0</v>
      </c>
      <c r="G115" s="17">
        <v>0</v>
      </c>
      <c r="J115" s="4" t="s">
        <v>111</v>
      </c>
      <c r="K115" s="14">
        <v>1.8475727564796061E-4</v>
      </c>
      <c r="L115" s="19">
        <v>0</v>
      </c>
      <c r="M115" s="14">
        <v>3.4117648160926339E-3</v>
      </c>
      <c r="N115" s="19">
        <v>0</v>
      </c>
      <c r="O115" s="17">
        <v>0</v>
      </c>
    </row>
    <row r="116" spans="2:15" x14ac:dyDescent="0.35">
      <c r="B116" s="4" t="s">
        <v>112</v>
      </c>
      <c r="C116" s="14">
        <v>1.6857417638484521E-4</v>
      </c>
      <c r="D116" s="19">
        <v>0</v>
      </c>
      <c r="E116" s="14">
        <v>1.6217472179029459E-3</v>
      </c>
      <c r="F116" s="19">
        <v>0</v>
      </c>
      <c r="G116" s="17">
        <v>0</v>
      </c>
      <c r="J116" s="4" t="s">
        <v>112</v>
      </c>
      <c r="K116" s="14">
        <v>1.6857417638484521E-4</v>
      </c>
      <c r="L116" s="19">
        <v>0</v>
      </c>
      <c r="M116" s="14">
        <v>1.6217472179029459E-3</v>
      </c>
      <c r="N116" s="19">
        <v>0</v>
      </c>
      <c r="O116" s="17">
        <v>0</v>
      </c>
    </row>
    <row r="117" spans="2:15" x14ac:dyDescent="0.35">
      <c r="B117" s="4" t="s">
        <v>113</v>
      </c>
      <c r="C117" s="14">
        <v>1.6727552911509149E-4</v>
      </c>
      <c r="D117" s="19">
        <v>0</v>
      </c>
      <c r="E117" s="14">
        <v>3.561807392967862E-3</v>
      </c>
      <c r="F117" s="19">
        <v>0</v>
      </c>
      <c r="G117" s="17">
        <v>0</v>
      </c>
      <c r="J117" s="4" t="s">
        <v>113</v>
      </c>
      <c r="K117" s="14">
        <v>1.6727552911509149E-4</v>
      </c>
      <c r="L117" s="19">
        <v>0</v>
      </c>
      <c r="M117" s="14">
        <v>3.561807392967862E-3</v>
      </c>
      <c r="N117" s="19">
        <v>0</v>
      </c>
      <c r="O117" s="17">
        <v>0</v>
      </c>
    </row>
    <row r="118" spans="2:15" x14ac:dyDescent="0.35">
      <c r="B118" s="4" t="s">
        <v>114</v>
      </c>
      <c r="C118" s="14">
        <v>1.475710164486964E-4</v>
      </c>
      <c r="D118" s="19">
        <v>0</v>
      </c>
      <c r="E118" s="14">
        <v>2.2336539578359858E-3</v>
      </c>
      <c r="F118" s="19">
        <v>0</v>
      </c>
      <c r="G118" s="17">
        <v>0</v>
      </c>
      <c r="J118" s="4" t="s">
        <v>114</v>
      </c>
      <c r="K118" s="14">
        <v>1.475710164486964E-4</v>
      </c>
      <c r="L118" s="19">
        <v>0</v>
      </c>
      <c r="M118" s="14">
        <v>2.2336539578359858E-3</v>
      </c>
      <c r="N118" s="19">
        <v>0</v>
      </c>
      <c r="O118" s="17">
        <v>0</v>
      </c>
    </row>
    <row r="119" spans="2:15" x14ac:dyDescent="0.35">
      <c r="B119" s="4" t="s">
        <v>115</v>
      </c>
      <c r="C119" s="14">
        <v>1.4646136329773491E-4</v>
      </c>
      <c r="D119" s="19">
        <v>0</v>
      </c>
      <c r="E119" s="14">
        <v>1.06907734535301E-3</v>
      </c>
      <c r="F119" s="19">
        <v>0</v>
      </c>
      <c r="G119" s="17">
        <v>0</v>
      </c>
      <c r="J119" s="4" t="s">
        <v>115</v>
      </c>
      <c r="K119" s="14">
        <v>1.4646136329773491E-4</v>
      </c>
      <c r="L119" s="19">
        <v>0</v>
      </c>
      <c r="M119" s="14">
        <v>1.06907734535301E-3</v>
      </c>
      <c r="N119" s="19">
        <v>0</v>
      </c>
      <c r="O119" s="17">
        <v>0</v>
      </c>
    </row>
    <row r="120" spans="2:15" x14ac:dyDescent="0.35">
      <c r="B120" s="4" t="s">
        <v>116</v>
      </c>
      <c r="C120" s="14">
        <v>1.4491619934746199E-4</v>
      </c>
      <c r="D120" s="19">
        <v>0</v>
      </c>
      <c r="E120" s="14">
        <v>3.7800017957585709E-3</v>
      </c>
      <c r="F120" s="19">
        <v>0</v>
      </c>
      <c r="G120" s="17">
        <v>0</v>
      </c>
      <c r="J120" s="4" t="s">
        <v>116</v>
      </c>
      <c r="K120" s="14">
        <v>1.4491619934746199E-4</v>
      </c>
      <c r="L120" s="19">
        <v>0</v>
      </c>
      <c r="M120" s="14">
        <v>3.7800017957585709E-3</v>
      </c>
      <c r="N120" s="19">
        <v>0</v>
      </c>
      <c r="O120" s="17">
        <v>0</v>
      </c>
    </row>
    <row r="121" spans="2:15" x14ac:dyDescent="0.35">
      <c r="B121" s="4" t="s">
        <v>117</v>
      </c>
      <c r="C121" s="14">
        <v>1.4404880251105609E-4</v>
      </c>
      <c r="D121" s="19">
        <v>0</v>
      </c>
      <c r="E121" s="14">
        <v>3.2098627242281492E-3</v>
      </c>
      <c r="F121" s="19">
        <v>0</v>
      </c>
      <c r="G121" s="17">
        <v>0</v>
      </c>
      <c r="J121" s="4" t="s">
        <v>117</v>
      </c>
      <c r="K121" s="14">
        <v>1.4404880251105609E-4</v>
      </c>
      <c r="L121" s="19">
        <v>0</v>
      </c>
      <c r="M121" s="14">
        <v>3.2098627242281492E-3</v>
      </c>
      <c r="N121" s="19">
        <v>0</v>
      </c>
      <c r="O121" s="17">
        <v>0</v>
      </c>
    </row>
    <row r="122" spans="2:15" x14ac:dyDescent="0.35">
      <c r="B122" s="4" t="s">
        <v>118</v>
      </c>
      <c r="C122" s="14">
        <v>1.3448850948310069E-4</v>
      </c>
      <c r="D122" s="19">
        <v>0</v>
      </c>
      <c r="E122" s="14">
        <v>1.517773376568452E-3</v>
      </c>
      <c r="F122" s="19">
        <v>0</v>
      </c>
      <c r="G122" s="17">
        <v>0</v>
      </c>
      <c r="J122" s="4" t="s">
        <v>118</v>
      </c>
      <c r="K122" s="14">
        <v>1.3448850948310069E-4</v>
      </c>
      <c r="L122" s="19">
        <v>0</v>
      </c>
      <c r="M122" s="14">
        <v>1.517773376568452E-3</v>
      </c>
      <c r="N122" s="19">
        <v>0</v>
      </c>
      <c r="O122" s="17">
        <v>0</v>
      </c>
    </row>
    <row r="123" spans="2:15" x14ac:dyDescent="0.35">
      <c r="B123" s="4" t="s">
        <v>119</v>
      </c>
      <c r="C123" s="14">
        <v>1.2854495163501669E-4</v>
      </c>
      <c r="D123" s="19">
        <v>0</v>
      </c>
      <c r="E123" s="14">
        <v>2.7603162998021992E-3</v>
      </c>
      <c r="F123" s="19">
        <v>0</v>
      </c>
      <c r="G123" s="17">
        <v>0</v>
      </c>
      <c r="J123" s="4" t="s">
        <v>119</v>
      </c>
      <c r="K123" s="14">
        <v>1.2854495163501669E-4</v>
      </c>
      <c r="L123" s="19">
        <v>0</v>
      </c>
      <c r="M123" s="14">
        <v>2.7603162998021992E-3</v>
      </c>
      <c r="N123" s="19">
        <v>0</v>
      </c>
      <c r="O123" s="17">
        <v>0</v>
      </c>
    </row>
    <row r="124" spans="2:15" x14ac:dyDescent="0.35">
      <c r="B124" s="4" t="s">
        <v>120</v>
      </c>
      <c r="C124" s="14">
        <v>5.7311909342178313E-5</v>
      </c>
      <c r="D124" s="19">
        <v>0</v>
      </c>
      <c r="E124" s="14">
        <v>1.0945098428504041E-3</v>
      </c>
      <c r="F124" s="19">
        <v>0</v>
      </c>
      <c r="G124" s="17">
        <v>0</v>
      </c>
      <c r="J124" s="4" t="s">
        <v>120</v>
      </c>
      <c r="K124" s="14">
        <v>5.7311909342178313E-5</v>
      </c>
      <c r="L124" s="19">
        <v>0</v>
      </c>
      <c r="M124" s="14">
        <v>1.0945098428504041E-3</v>
      </c>
      <c r="N124" s="19">
        <v>0</v>
      </c>
      <c r="O124" s="17">
        <v>0</v>
      </c>
    </row>
    <row r="125" spans="2:15" x14ac:dyDescent="0.35">
      <c r="B125" s="4" t="s">
        <v>121</v>
      </c>
      <c r="C125" s="14">
        <v>5.3128508056125352E-5</v>
      </c>
      <c r="D125" s="19">
        <v>0</v>
      </c>
      <c r="E125" s="14">
        <v>1.614044374053928E-3</v>
      </c>
      <c r="F125" s="19">
        <v>0</v>
      </c>
      <c r="G125" s="17">
        <v>0</v>
      </c>
      <c r="J125" s="4" t="s">
        <v>121</v>
      </c>
      <c r="K125" s="14">
        <v>5.3128508056125352E-5</v>
      </c>
      <c r="L125" s="19">
        <v>0</v>
      </c>
      <c r="M125" s="14">
        <v>1.614044374053928E-3</v>
      </c>
      <c r="N125" s="19">
        <v>0</v>
      </c>
      <c r="O125" s="17">
        <v>0</v>
      </c>
    </row>
    <row r="126" spans="2:15" x14ac:dyDescent="0.35">
      <c r="B126" s="4" t="s">
        <v>122</v>
      </c>
      <c r="C126" s="14">
        <v>4.6975201604129682E-5</v>
      </c>
      <c r="D126" s="19">
        <v>0</v>
      </c>
      <c r="E126" s="14">
        <v>9.9531813062969914E-4</v>
      </c>
      <c r="F126" s="19">
        <v>0</v>
      </c>
      <c r="G126" s="17">
        <v>0</v>
      </c>
      <c r="J126" s="4" t="s">
        <v>122</v>
      </c>
      <c r="K126" s="14">
        <v>4.6975201604129682E-5</v>
      </c>
      <c r="L126" s="19">
        <v>0</v>
      </c>
      <c r="M126" s="14">
        <v>9.9531813062969914E-4</v>
      </c>
      <c r="N126" s="19">
        <v>0</v>
      </c>
      <c r="O126" s="17">
        <v>0</v>
      </c>
    </row>
    <row r="127" spans="2:15" x14ac:dyDescent="0.35">
      <c r="B127" s="4" t="s">
        <v>123</v>
      </c>
      <c r="C127" s="14">
        <v>4.4181370821879133E-5</v>
      </c>
      <c r="D127" s="19">
        <v>0</v>
      </c>
      <c r="E127" s="14">
        <v>9.9510029340233374E-4</v>
      </c>
      <c r="F127" s="19">
        <v>0</v>
      </c>
      <c r="G127" s="17">
        <v>0</v>
      </c>
      <c r="J127" s="4" t="s">
        <v>123</v>
      </c>
      <c r="K127" s="14">
        <v>4.4181370821879133E-5</v>
      </c>
      <c r="L127" s="19">
        <v>0</v>
      </c>
      <c r="M127" s="14">
        <v>9.9510029340233374E-4</v>
      </c>
      <c r="N127" s="19">
        <v>0</v>
      </c>
      <c r="O127" s="17">
        <v>0</v>
      </c>
    </row>
    <row r="128" spans="2:15" ht="15" thickBot="1" x14ac:dyDescent="0.4">
      <c r="B128" s="6" t="s">
        <v>124</v>
      </c>
      <c r="C128" s="15">
        <v>1.541254697057654E-6</v>
      </c>
      <c r="D128" s="20">
        <v>0</v>
      </c>
      <c r="E128" s="15">
        <v>1.3269980122294499E-4</v>
      </c>
      <c r="F128" s="20">
        <v>0</v>
      </c>
      <c r="G128" s="18">
        <v>0</v>
      </c>
      <c r="J128" s="6" t="s">
        <v>124</v>
      </c>
      <c r="K128" s="15">
        <v>1.541254697057654E-6</v>
      </c>
      <c r="L128" s="20">
        <v>0</v>
      </c>
      <c r="M128" s="15">
        <v>1.3269980122294499E-4</v>
      </c>
      <c r="N128" s="20">
        <v>0</v>
      </c>
      <c r="O128" s="18">
        <v>0</v>
      </c>
    </row>
  </sheetData>
  <mergeCells count="6">
    <mergeCell ref="B3:G4"/>
    <mergeCell ref="C5:D5"/>
    <mergeCell ref="E5:F5"/>
    <mergeCell ref="J3:O4"/>
    <mergeCell ref="K5:L5"/>
    <mergeCell ref="M5:N5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6" id="{EE4CDAA6-4DE3-4C11-8A62-97D56C3DC180}">
            <x14:iconSet iconSet="4RedToBlack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2</xm:f>
              </x14:cfvo>
              <x14:cfIcon iconSet="5Quarters" iconId="0"/>
              <x14:cfIcon iconSet="4RedToBlack" iconId="1"/>
              <x14:cfIcon iconSet="4TrafficLights" iconId="0"/>
              <x14:cfIcon iconSet="3TrafficLights1" iconId="2"/>
            </x14:iconSet>
          </x14:cfRule>
          <xm:sqref>L6:L128</xm:sqref>
        </x14:conditionalFormatting>
        <x14:conditionalFormatting xmlns:xm="http://schemas.microsoft.com/office/excel/2006/main">
          <x14:cfRule type="iconSet" priority="5" id="{150F8D5A-B0E4-4558-91EE-518BBD6EE3DC}">
            <x14:iconSet iconSet="4RedToBlack" showValue="0" custom="1">
              <x14:cfvo type="percent">
                <xm:f>0</xm:f>
              </x14:cfvo>
              <x14:cfvo type="num">
                <xm:f>0.5</xm:f>
              </x14:cfvo>
              <x14:cfvo type="num">
                <xm:f>1</xm:f>
              </x14:cfvo>
              <x14:cfvo type="num">
                <xm:f>2</xm:f>
              </x14:cfvo>
              <x14:cfIcon iconSet="5Quarters" iconId="0"/>
              <x14:cfIcon iconSet="4RedToBlack" iconId="1"/>
              <x14:cfIcon iconSet="4TrafficLights" iconId="0"/>
              <x14:cfIcon iconSet="5Boxes" iconId="4"/>
            </x14:iconSet>
          </x14:cfRule>
          <xm:sqref>O6:O128</xm:sqref>
        </x14:conditionalFormatting>
        <x14:conditionalFormatting xmlns:xm="http://schemas.microsoft.com/office/excel/2006/main">
          <x14:cfRule type="iconSet" priority="4" id="{FCC722EF-D0B4-49BF-89EE-B6C884D69F79}">
            <x14:iconSet iconSet="4RedToBlack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2</xm:f>
              </x14:cfvo>
              <x14:cfIcon iconSet="5Quarters" iconId="0"/>
              <x14:cfIcon iconSet="4RedToBlack" iconId="1"/>
              <x14:cfIcon iconSet="4TrafficLights" iconId="0"/>
              <x14:cfIcon iconSet="3TrafficLights1" iconId="2"/>
            </x14:iconSet>
          </x14:cfRule>
          <xm:sqref>N6:N128</xm:sqref>
        </x14:conditionalFormatting>
        <x14:conditionalFormatting xmlns:xm="http://schemas.microsoft.com/office/excel/2006/main">
          <x14:cfRule type="iconSet" priority="3" id="{F136D218-CD16-488F-A34C-9CDA5E2AD3DA}">
            <x14:iconSet iconSet="4RedToBlack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2</xm:f>
              </x14:cfvo>
              <x14:cfIcon iconSet="5Quarters" iconId="0"/>
              <x14:cfIcon iconSet="4RedToBlack" iconId="1"/>
              <x14:cfIcon iconSet="4TrafficLights" iconId="0"/>
              <x14:cfIcon iconSet="3TrafficLights1" iconId="2"/>
            </x14:iconSet>
          </x14:cfRule>
          <xm:sqref>D6:D128</xm:sqref>
        </x14:conditionalFormatting>
        <x14:conditionalFormatting xmlns:xm="http://schemas.microsoft.com/office/excel/2006/main">
          <x14:cfRule type="iconSet" priority="2" id="{167E6759-CC25-444B-88B6-658D9ECF9AFB}">
            <x14:iconSet iconSet="4RedToBlack" showValue="0" custom="1">
              <x14:cfvo type="percent">
                <xm:f>0</xm:f>
              </x14:cfvo>
              <x14:cfvo type="num">
                <xm:f>0.5</xm:f>
              </x14:cfvo>
              <x14:cfvo type="num">
                <xm:f>1</xm:f>
              </x14:cfvo>
              <x14:cfvo type="num">
                <xm:f>2</xm:f>
              </x14:cfvo>
              <x14:cfIcon iconSet="5Quarters" iconId="0"/>
              <x14:cfIcon iconSet="4RedToBlack" iconId="1"/>
              <x14:cfIcon iconSet="4TrafficLights" iconId="0"/>
              <x14:cfIcon iconSet="5Boxes" iconId="4"/>
            </x14:iconSet>
          </x14:cfRule>
          <xm:sqref>G6:G128</xm:sqref>
        </x14:conditionalFormatting>
        <x14:conditionalFormatting xmlns:xm="http://schemas.microsoft.com/office/excel/2006/main">
          <x14:cfRule type="iconSet" priority="1" id="{381617D9-2C42-43E6-A4DA-527DFB480215}">
            <x14:iconSet iconSet="4RedToBlack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2</xm:f>
              </x14:cfvo>
              <x14:cfIcon iconSet="5Quarters" iconId="0"/>
              <x14:cfIcon iconSet="4RedToBlack" iconId="1"/>
              <x14:cfIcon iconSet="4TrafficLights" iconId="0"/>
              <x14:cfIcon iconSet="3TrafficLights1" iconId="2"/>
            </x14:iconSet>
          </x14:cfRule>
          <xm:sqref>F6:F128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95985-3739-41DE-99AA-D82BBE1B05D6}">
  <dimension ref="A1:G124"/>
  <sheetViews>
    <sheetView workbookViewId="0"/>
  </sheetViews>
  <sheetFormatPr defaultRowHeight="14.5" x14ac:dyDescent="0.35"/>
  <cols>
    <col min="1" max="1" width="50.81640625" bestFit="1" customWidth="1"/>
    <col min="2" max="2" width="7.26953125" bestFit="1" customWidth="1"/>
    <col min="3" max="3" width="7.90625" bestFit="1" customWidth="1"/>
    <col min="4" max="4" width="7.26953125" bestFit="1" customWidth="1"/>
    <col min="5" max="5" width="7.90625" bestFit="1" customWidth="1"/>
    <col min="6" max="6" width="9.7265625" bestFit="1" customWidth="1"/>
    <col min="7" max="7" width="10.54296875" bestFit="1" customWidth="1"/>
  </cols>
  <sheetData>
    <row r="1" spans="1:7" x14ac:dyDescent="0.35">
      <c r="A1" t="s">
        <v>129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</row>
    <row r="2" spans="1:7" x14ac:dyDescent="0.35">
      <c r="A2" s="1" t="s">
        <v>63</v>
      </c>
      <c r="B2" s="1"/>
      <c r="C2">
        <v>0</v>
      </c>
      <c r="D2" s="1"/>
      <c r="E2">
        <v>0</v>
      </c>
      <c r="F2" s="1"/>
      <c r="G2">
        <v>0</v>
      </c>
    </row>
    <row r="3" spans="1:7" x14ac:dyDescent="0.35">
      <c r="A3" s="1" t="s">
        <v>44</v>
      </c>
      <c r="B3" s="1"/>
      <c r="C3">
        <v>0</v>
      </c>
      <c r="D3" s="1"/>
      <c r="E3">
        <v>0</v>
      </c>
      <c r="F3" s="1"/>
      <c r="G3">
        <v>0</v>
      </c>
    </row>
    <row r="4" spans="1:7" x14ac:dyDescent="0.35">
      <c r="A4" s="1" t="s">
        <v>55</v>
      </c>
      <c r="B4" s="1"/>
      <c r="C4">
        <v>0</v>
      </c>
      <c r="D4" s="1"/>
      <c r="E4">
        <v>0</v>
      </c>
      <c r="F4" s="1"/>
      <c r="G4">
        <v>0</v>
      </c>
    </row>
    <row r="5" spans="1:7" x14ac:dyDescent="0.35">
      <c r="A5" s="1" t="s">
        <v>12</v>
      </c>
      <c r="B5" s="1" t="s">
        <v>130</v>
      </c>
      <c r="C5">
        <v>1</v>
      </c>
      <c r="D5" s="1"/>
      <c r="E5">
        <v>0</v>
      </c>
      <c r="F5" s="1" t="s">
        <v>130</v>
      </c>
      <c r="G5">
        <v>1</v>
      </c>
    </row>
    <row r="6" spans="1:7" x14ac:dyDescent="0.35">
      <c r="A6" s="1" t="s">
        <v>22</v>
      </c>
      <c r="B6" s="1" t="s">
        <v>130</v>
      </c>
      <c r="C6">
        <v>1</v>
      </c>
      <c r="D6" s="1"/>
      <c r="E6">
        <v>0</v>
      </c>
      <c r="F6" s="1" t="s">
        <v>130</v>
      </c>
      <c r="G6">
        <v>1</v>
      </c>
    </row>
    <row r="7" spans="1:7" x14ac:dyDescent="0.35">
      <c r="A7" s="1" t="s">
        <v>124</v>
      </c>
      <c r="B7" s="1"/>
      <c r="C7">
        <v>0</v>
      </c>
      <c r="D7" s="1"/>
      <c r="E7">
        <v>0</v>
      </c>
      <c r="F7" s="1"/>
      <c r="G7">
        <v>0</v>
      </c>
    </row>
    <row r="8" spans="1:7" x14ac:dyDescent="0.35">
      <c r="A8" s="1" t="s">
        <v>47</v>
      </c>
      <c r="B8" s="1"/>
      <c r="C8">
        <v>0</v>
      </c>
      <c r="D8" s="1"/>
      <c r="E8">
        <v>0</v>
      </c>
      <c r="F8" s="1"/>
      <c r="G8">
        <v>0</v>
      </c>
    </row>
    <row r="9" spans="1:7" x14ac:dyDescent="0.35">
      <c r="A9" s="1" t="s">
        <v>70</v>
      </c>
      <c r="B9" s="1"/>
      <c r="C9">
        <v>0</v>
      </c>
      <c r="D9" s="1"/>
      <c r="E9">
        <v>0</v>
      </c>
      <c r="F9" s="1"/>
      <c r="G9">
        <v>0</v>
      </c>
    </row>
    <row r="10" spans="1:7" x14ac:dyDescent="0.35">
      <c r="A10" s="1" t="s">
        <v>36</v>
      </c>
      <c r="B10" s="1"/>
      <c r="C10">
        <v>0</v>
      </c>
      <c r="D10" s="1"/>
      <c r="E10">
        <v>0</v>
      </c>
      <c r="F10" s="1"/>
      <c r="G10">
        <v>0</v>
      </c>
    </row>
    <row r="11" spans="1:7" x14ac:dyDescent="0.35">
      <c r="A11" s="1" t="s">
        <v>62</v>
      </c>
      <c r="B11" s="1"/>
      <c r="C11">
        <v>0</v>
      </c>
      <c r="D11" s="1"/>
      <c r="E11">
        <v>0</v>
      </c>
      <c r="F11" s="1"/>
      <c r="G11">
        <v>0</v>
      </c>
    </row>
    <row r="12" spans="1:7" x14ac:dyDescent="0.35">
      <c r="A12" s="1" t="s">
        <v>13</v>
      </c>
      <c r="B12" s="1" t="s">
        <v>130</v>
      </c>
      <c r="C12">
        <v>1</v>
      </c>
      <c r="D12" s="1" t="s">
        <v>132</v>
      </c>
      <c r="E12">
        <v>1</v>
      </c>
      <c r="F12" s="1" t="s">
        <v>136</v>
      </c>
      <c r="G12">
        <v>2</v>
      </c>
    </row>
    <row r="13" spans="1:7" x14ac:dyDescent="0.35">
      <c r="A13" s="1" t="s">
        <v>4</v>
      </c>
      <c r="B13" s="1" t="s">
        <v>130</v>
      </c>
      <c r="C13">
        <v>1</v>
      </c>
      <c r="D13" s="1" t="s">
        <v>132</v>
      </c>
      <c r="E13">
        <v>1</v>
      </c>
      <c r="F13" s="1" t="s">
        <v>136</v>
      </c>
      <c r="G13">
        <v>2</v>
      </c>
    </row>
    <row r="14" spans="1:7" x14ac:dyDescent="0.35">
      <c r="A14" s="1" t="s">
        <v>61</v>
      </c>
      <c r="B14" s="1"/>
      <c r="C14">
        <v>0</v>
      </c>
      <c r="D14" s="1"/>
      <c r="E14">
        <v>0</v>
      </c>
      <c r="F14" s="1"/>
      <c r="G14">
        <v>0</v>
      </c>
    </row>
    <row r="15" spans="1:7" x14ac:dyDescent="0.35">
      <c r="A15" s="1" t="s">
        <v>35</v>
      </c>
      <c r="B15" s="1"/>
      <c r="C15">
        <v>0</v>
      </c>
      <c r="D15" s="1"/>
      <c r="E15">
        <v>0</v>
      </c>
      <c r="F15" s="1"/>
      <c r="G15">
        <v>0</v>
      </c>
    </row>
    <row r="16" spans="1:7" x14ac:dyDescent="0.35">
      <c r="A16" s="1" t="s">
        <v>38</v>
      </c>
      <c r="B16" s="1"/>
      <c r="C16">
        <v>0</v>
      </c>
      <c r="D16" s="1"/>
      <c r="E16">
        <v>0</v>
      </c>
      <c r="F16" s="1"/>
      <c r="G16">
        <v>0</v>
      </c>
    </row>
    <row r="17" spans="1:7" x14ac:dyDescent="0.35">
      <c r="A17" s="1" t="s">
        <v>25</v>
      </c>
      <c r="B17" s="1"/>
      <c r="C17">
        <v>0</v>
      </c>
      <c r="D17" s="1"/>
      <c r="E17">
        <v>0</v>
      </c>
      <c r="F17" s="1"/>
      <c r="G17">
        <v>0</v>
      </c>
    </row>
    <row r="18" spans="1:7" x14ac:dyDescent="0.35">
      <c r="A18" s="1" t="s">
        <v>6</v>
      </c>
      <c r="B18" s="1" t="s">
        <v>130</v>
      </c>
      <c r="C18">
        <v>1</v>
      </c>
      <c r="D18" s="1" t="s">
        <v>132</v>
      </c>
      <c r="E18">
        <v>1</v>
      </c>
      <c r="F18" s="1" t="s">
        <v>136</v>
      </c>
      <c r="G18">
        <v>2</v>
      </c>
    </row>
    <row r="19" spans="1:7" x14ac:dyDescent="0.35">
      <c r="A19" s="1" t="s">
        <v>26</v>
      </c>
      <c r="B19" s="1"/>
      <c r="C19">
        <v>0</v>
      </c>
      <c r="D19" s="1" t="s">
        <v>132</v>
      </c>
      <c r="E19">
        <v>1</v>
      </c>
      <c r="F19" s="1" t="s">
        <v>132</v>
      </c>
      <c r="G19">
        <v>1</v>
      </c>
    </row>
    <row r="20" spans="1:7" x14ac:dyDescent="0.35">
      <c r="A20" s="1" t="s">
        <v>23</v>
      </c>
      <c r="B20" s="1" t="s">
        <v>130</v>
      </c>
      <c r="C20">
        <v>1</v>
      </c>
      <c r="D20" s="1"/>
      <c r="E20">
        <v>0</v>
      </c>
      <c r="F20" s="1" t="s">
        <v>130</v>
      </c>
      <c r="G20">
        <v>1</v>
      </c>
    </row>
    <row r="21" spans="1:7" x14ac:dyDescent="0.35">
      <c r="A21" s="1" t="s">
        <v>10</v>
      </c>
      <c r="B21" s="1" t="s">
        <v>130</v>
      </c>
      <c r="C21">
        <v>1</v>
      </c>
      <c r="D21" s="1" t="s">
        <v>132</v>
      </c>
      <c r="E21">
        <v>1</v>
      </c>
      <c r="F21" s="1" t="s">
        <v>136</v>
      </c>
      <c r="G21">
        <v>2</v>
      </c>
    </row>
    <row r="22" spans="1:7" x14ac:dyDescent="0.35">
      <c r="A22" s="1" t="s">
        <v>19</v>
      </c>
      <c r="B22" s="1" t="s">
        <v>130</v>
      </c>
      <c r="C22">
        <v>1</v>
      </c>
      <c r="D22" s="1" t="s">
        <v>132</v>
      </c>
      <c r="E22">
        <v>1</v>
      </c>
      <c r="F22" s="1" t="s">
        <v>136</v>
      </c>
      <c r="G22">
        <v>2</v>
      </c>
    </row>
    <row r="23" spans="1:7" x14ac:dyDescent="0.35">
      <c r="A23" s="1" t="s">
        <v>37</v>
      </c>
      <c r="B23" s="1"/>
      <c r="C23">
        <v>0</v>
      </c>
      <c r="D23" s="1"/>
      <c r="E23">
        <v>0</v>
      </c>
      <c r="F23" s="1"/>
      <c r="G23">
        <v>0</v>
      </c>
    </row>
    <row r="24" spans="1:7" x14ac:dyDescent="0.35">
      <c r="A24" s="1" t="s">
        <v>103</v>
      </c>
      <c r="B24" s="1"/>
      <c r="C24">
        <v>0</v>
      </c>
      <c r="D24" s="1"/>
      <c r="E24">
        <v>0</v>
      </c>
      <c r="F24" s="1"/>
      <c r="G24">
        <v>0</v>
      </c>
    </row>
    <row r="25" spans="1:7" x14ac:dyDescent="0.35">
      <c r="A25" s="1" t="s">
        <v>117</v>
      </c>
      <c r="B25" s="1"/>
      <c r="C25">
        <v>0</v>
      </c>
      <c r="D25" s="1"/>
      <c r="E25">
        <v>0</v>
      </c>
      <c r="F25" s="1"/>
      <c r="G25">
        <v>0</v>
      </c>
    </row>
    <row r="26" spans="1:7" x14ac:dyDescent="0.35">
      <c r="A26" s="1" t="s">
        <v>57</v>
      </c>
      <c r="B26" s="1"/>
      <c r="C26">
        <v>0</v>
      </c>
      <c r="D26" s="1"/>
      <c r="E26">
        <v>0</v>
      </c>
      <c r="F26" s="1"/>
      <c r="G26">
        <v>0</v>
      </c>
    </row>
    <row r="27" spans="1:7" x14ac:dyDescent="0.35">
      <c r="A27" s="1" t="s">
        <v>66</v>
      </c>
      <c r="B27" s="1"/>
      <c r="C27">
        <v>0</v>
      </c>
      <c r="D27" s="1"/>
      <c r="E27">
        <v>0</v>
      </c>
      <c r="F27" s="1"/>
      <c r="G27">
        <v>0</v>
      </c>
    </row>
    <row r="28" spans="1:7" x14ac:dyDescent="0.35">
      <c r="A28" s="1" t="s">
        <v>95</v>
      </c>
      <c r="B28" s="1"/>
      <c r="C28">
        <v>0</v>
      </c>
      <c r="D28" s="1"/>
      <c r="E28">
        <v>0</v>
      </c>
      <c r="F28" s="1"/>
      <c r="G28">
        <v>0</v>
      </c>
    </row>
    <row r="29" spans="1:7" x14ac:dyDescent="0.35">
      <c r="A29" s="1" t="s">
        <v>71</v>
      </c>
      <c r="B29" s="1"/>
      <c r="C29">
        <v>0</v>
      </c>
      <c r="D29" s="1"/>
      <c r="E29">
        <v>0</v>
      </c>
      <c r="F29" s="1"/>
      <c r="G29">
        <v>0</v>
      </c>
    </row>
    <row r="30" spans="1:7" x14ac:dyDescent="0.35">
      <c r="A30" s="1" t="s">
        <v>74</v>
      </c>
      <c r="B30" s="1"/>
      <c r="C30">
        <v>0</v>
      </c>
      <c r="D30" s="1"/>
      <c r="E30">
        <v>0</v>
      </c>
      <c r="F30" s="1"/>
      <c r="G30">
        <v>0</v>
      </c>
    </row>
    <row r="31" spans="1:7" x14ac:dyDescent="0.35">
      <c r="A31" s="1" t="s">
        <v>77</v>
      </c>
      <c r="B31" s="1"/>
      <c r="C31">
        <v>0</v>
      </c>
      <c r="D31" s="1"/>
      <c r="E31">
        <v>0</v>
      </c>
      <c r="F31" s="1"/>
      <c r="G31">
        <v>0</v>
      </c>
    </row>
    <row r="32" spans="1:7" x14ac:dyDescent="0.35">
      <c r="A32" s="1" t="s">
        <v>89</v>
      </c>
      <c r="B32" s="1"/>
      <c r="C32">
        <v>0</v>
      </c>
      <c r="D32" s="1"/>
      <c r="E32">
        <v>0</v>
      </c>
      <c r="F32" s="1"/>
      <c r="G32">
        <v>0</v>
      </c>
    </row>
    <row r="33" spans="1:7" x14ac:dyDescent="0.35">
      <c r="A33" s="1" t="s">
        <v>84</v>
      </c>
      <c r="B33" s="1"/>
      <c r="C33">
        <v>0</v>
      </c>
      <c r="D33" s="1"/>
      <c r="E33">
        <v>0</v>
      </c>
      <c r="F33" s="1"/>
      <c r="G33">
        <v>0</v>
      </c>
    </row>
    <row r="34" spans="1:7" x14ac:dyDescent="0.35">
      <c r="A34" s="1" t="s">
        <v>100</v>
      </c>
      <c r="B34" s="1"/>
      <c r="C34">
        <v>0</v>
      </c>
      <c r="D34" s="1"/>
      <c r="E34">
        <v>0</v>
      </c>
      <c r="F34" s="1"/>
      <c r="G34">
        <v>0</v>
      </c>
    </row>
    <row r="35" spans="1:7" x14ac:dyDescent="0.35">
      <c r="A35" s="1" t="s">
        <v>108</v>
      </c>
      <c r="B35" s="1"/>
      <c r="C35">
        <v>0</v>
      </c>
      <c r="D35" s="1"/>
      <c r="E35">
        <v>0</v>
      </c>
      <c r="F35" s="1"/>
      <c r="G35">
        <v>0</v>
      </c>
    </row>
    <row r="36" spans="1:7" x14ac:dyDescent="0.35">
      <c r="A36" s="1" t="s">
        <v>86</v>
      </c>
      <c r="B36" s="1"/>
      <c r="C36">
        <v>0</v>
      </c>
      <c r="D36" s="1"/>
      <c r="E36">
        <v>0</v>
      </c>
      <c r="F36" s="1"/>
      <c r="G36">
        <v>0</v>
      </c>
    </row>
    <row r="37" spans="1:7" x14ac:dyDescent="0.35">
      <c r="A37" s="1" t="s">
        <v>78</v>
      </c>
      <c r="B37" s="1"/>
      <c r="C37">
        <v>0</v>
      </c>
      <c r="D37" s="1"/>
      <c r="E37">
        <v>0</v>
      </c>
      <c r="F37" s="1"/>
      <c r="G37">
        <v>0</v>
      </c>
    </row>
    <row r="38" spans="1:7" x14ac:dyDescent="0.35">
      <c r="A38" s="1" t="s">
        <v>59</v>
      </c>
      <c r="B38" s="1"/>
      <c r="C38">
        <v>0</v>
      </c>
      <c r="D38" s="1"/>
      <c r="E38">
        <v>0</v>
      </c>
      <c r="F38" s="1"/>
      <c r="G38">
        <v>0</v>
      </c>
    </row>
    <row r="39" spans="1:7" x14ac:dyDescent="0.35">
      <c r="A39" s="1" t="s">
        <v>106</v>
      </c>
      <c r="B39" s="1"/>
      <c r="C39">
        <v>0</v>
      </c>
      <c r="D39" s="1"/>
      <c r="E39">
        <v>0</v>
      </c>
      <c r="F39" s="1"/>
      <c r="G39">
        <v>0</v>
      </c>
    </row>
    <row r="40" spans="1:7" x14ac:dyDescent="0.35">
      <c r="A40" s="1" t="s">
        <v>115</v>
      </c>
      <c r="B40" s="1"/>
      <c r="C40">
        <v>0</v>
      </c>
      <c r="D40" s="1"/>
      <c r="E40">
        <v>0</v>
      </c>
      <c r="F40" s="1"/>
      <c r="G40">
        <v>0</v>
      </c>
    </row>
    <row r="41" spans="1:7" x14ac:dyDescent="0.35">
      <c r="A41" s="1" t="s">
        <v>105</v>
      </c>
      <c r="B41" s="1"/>
      <c r="C41">
        <v>0</v>
      </c>
      <c r="D41" s="1"/>
      <c r="E41">
        <v>0</v>
      </c>
      <c r="F41" s="1"/>
      <c r="G41">
        <v>0</v>
      </c>
    </row>
    <row r="42" spans="1:7" x14ac:dyDescent="0.35">
      <c r="A42" s="1" t="s">
        <v>99</v>
      </c>
      <c r="B42" s="1"/>
      <c r="C42">
        <v>0</v>
      </c>
      <c r="D42" s="1"/>
      <c r="E42">
        <v>0</v>
      </c>
      <c r="F42" s="1"/>
      <c r="G42">
        <v>0</v>
      </c>
    </row>
    <row r="43" spans="1:7" x14ac:dyDescent="0.35">
      <c r="A43" s="1" t="s">
        <v>111</v>
      </c>
      <c r="B43" s="1"/>
      <c r="C43">
        <v>0</v>
      </c>
      <c r="D43" s="1"/>
      <c r="E43">
        <v>0</v>
      </c>
      <c r="F43" s="1"/>
      <c r="G43">
        <v>0</v>
      </c>
    </row>
    <row r="44" spans="1:7" x14ac:dyDescent="0.35">
      <c r="A44" s="1" t="s">
        <v>120</v>
      </c>
      <c r="B44" s="1"/>
      <c r="C44">
        <v>0</v>
      </c>
      <c r="D44" s="1"/>
      <c r="E44">
        <v>0</v>
      </c>
      <c r="F44" s="1"/>
      <c r="G44">
        <v>0</v>
      </c>
    </row>
    <row r="45" spans="1:7" x14ac:dyDescent="0.35">
      <c r="A45" s="1" t="s">
        <v>81</v>
      </c>
      <c r="B45" s="1"/>
      <c r="C45">
        <v>0</v>
      </c>
      <c r="D45" s="1"/>
      <c r="E45">
        <v>0</v>
      </c>
      <c r="F45" s="1"/>
      <c r="G45">
        <v>0</v>
      </c>
    </row>
    <row r="46" spans="1:7" x14ac:dyDescent="0.35">
      <c r="A46" s="1" t="s">
        <v>87</v>
      </c>
      <c r="B46" s="1"/>
      <c r="C46">
        <v>0</v>
      </c>
      <c r="D46" s="1"/>
      <c r="E46">
        <v>0</v>
      </c>
      <c r="F46" s="1"/>
      <c r="G46">
        <v>0</v>
      </c>
    </row>
    <row r="47" spans="1:7" x14ac:dyDescent="0.35">
      <c r="A47" s="1" t="s">
        <v>39</v>
      </c>
      <c r="B47" s="1"/>
      <c r="C47">
        <v>0</v>
      </c>
      <c r="D47" s="1"/>
      <c r="E47">
        <v>0</v>
      </c>
      <c r="F47" s="1"/>
      <c r="G47">
        <v>0</v>
      </c>
    </row>
    <row r="48" spans="1:7" x14ac:dyDescent="0.35">
      <c r="A48" s="1" t="s">
        <v>98</v>
      </c>
      <c r="B48" s="1"/>
      <c r="C48">
        <v>0</v>
      </c>
      <c r="D48" s="1"/>
      <c r="E48">
        <v>0</v>
      </c>
      <c r="F48" s="1"/>
      <c r="G48">
        <v>0</v>
      </c>
    </row>
    <row r="49" spans="1:7" x14ac:dyDescent="0.35">
      <c r="A49" s="1" t="s">
        <v>116</v>
      </c>
      <c r="B49" s="1"/>
      <c r="C49">
        <v>0</v>
      </c>
      <c r="D49" s="1"/>
      <c r="E49">
        <v>0</v>
      </c>
      <c r="F49" s="1"/>
      <c r="G49">
        <v>0</v>
      </c>
    </row>
    <row r="50" spans="1:7" x14ac:dyDescent="0.35">
      <c r="A50" s="1" t="s">
        <v>101</v>
      </c>
      <c r="B50" s="1"/>
      <c r="C50">
        <v>0</v>
      </c>
      <c r="D50" s="1"/>
      <c r="E50">
        <v>0</v>
      </c>
      <c r="F50" s="1"/>
      <c r="G50">
        <v>0</v>
      </c>
    </row>
    <row r="51" spans="1:7" x14ac:dyDescent="0.35">
      <c r="A51" s="1" t="s">
        <v>54</v>
      </c>
      <c r="B51" s="1"/>
      <c r="C51">
        <v>0</v>
      </c>
      <c r="D51" s="1"/>
      <c r="E51">
        <v>0</v>
      </c>
      <c r="F51" s="1"/>
      <c r="G51">
        <v>0</v>
      </c>
    </row>
    <row r="52" spans="1:7" x14ac:dyDescent="0.35">
      <c r="A52" s="1" t="s">
        <v>121</v>
      </c>
      <c r="B52" s="1"/>
      <c r="C52">
        <v>0</v>
      </c>
      <c r="D52" s="1"/>
      <c r="E52">
        <v>0</v>
      </c>
      <c r="F52" s="1"/>
      <c r="G52">
        <v>0</v>
      </c>
    </row>
    <row r="53" spans="1:7" x14ac:dyDescent="0.35">
      <c r="A53" s="1" t="s">
        <v>56</v>
      </c>
      <c r="B53" s="1"/>
      <c r="C53">
        <v>0</v>
      </c>
      <c r="D53" s="1"/>
      <c r="E53">
        <v>0</v>
      </c>
      <c r="F53" s="1"/>
      <c r="G53">
        <v>0</v>
      </c>
    </row>
    <row r="54" spans="1:7" x14ac:dyDescent="0.35">
      <c r="A54" s="1" t="s">
        <v>33</v>
      </c>
      <c r="B54" s="1"/>
      <c r="C54">
        <v>0</v>
      </c>
      <c r="D54" s="1"/>
      <c r="E54">
        <v>0</v>
      </c>
      <c r="F54" s="1"/>
      <c r="G54">
        <v>0</v>
      </c>
    </row>
    <row r="55" spans="1:7" x14ac:dyDescent="0.35">
      <c r="A55" s="1" t="s">
        <v>85</v>
      </c>
      <c r="B55" s="1"/>
      <c r="C55">
        <v>0</v>
      </c>
      <c r="D55" s="1"/>
      <c r="E55">
        <v>0</v>
      </c>
      <c r="F55" s="1"/>
      <c r="G55">
        <v>0</v>
      </c>
    </row>
    <row r="56" spans="1:7" x14ac:dyDescent="0.35">
      <c r="A56" s="1" t="s">
        <v>75</v>
      </c>
      <c r="B56" s="1"/>
      <c r="C56">
        <v>0</v>
      </c>
      <c r="D56" s="1"/>
      <c r="E56">
        <v>0</v>
      </c>
      <c r="F56" s="1"/>
      <c r="G56">
        <v>0</v>
      </c>
    </row>
    <row r="57" spans="1:7" x14ac:dyDescent="0.35">
      <c r="A57" s="1" t="s">
        <v>64</v>
      </c>
      <c r="B57" s="1"/>
      <c r="C57">
        <v>0</v>
      </c>
      <c r="D57" s="1"/>
      <c r="E57">
        <v>0</v>
      </c>
      <c r="F57" s="1"/>
      <c r="G57">
        <v>0</v>
      </c>
    </row>
    <row r="58" spans="1:7" x14ac:dyDescent="0.35">
      <c r="A58" s="1" t="s">
        <v>82</v>
      </c>
      <c r="B58" s="1"/>
      <c r="C58">
        <v>0</v>
      </c>
      <c r="D58" s="1"/>
      <c r="E58">
        <v>0</v>
      </c>
      <c r="F58" s="1"/>
      <c r="G58">
        <v>0</v>
      </c>
    </row>
    <row r="59" spans="1:7" x14ac:dyDescent="0.35">
      <c r="A59" s="1" t="s">
        <v>67</v>
      </c>
      <c r="B59" s="1"/>
      <c r="C59">
        <v>0</v>
      </c>
      <c r="D59" s="1"/>
      <c r="E59">
        <v>0</v>
      </c>
      <c r="F59" s="1"/>
      <c r="G59">
        <v>0</v>
      </c>
    </row>
    <row r="60" spans="1:7" x14ac:dyDescent="0.35">
      <c r="A60" s="1" t="s">
        <v>119</v>
      </c>
      <c r="B60" s="1"/>
      <c r="C60">
        <v>0</v>
      </c>
      <c r="D60" s="1"/>
      <c r="E60">
        <v>0</v>
      </c>
      <c r="F60" s="1"/>
      <c r="G60">
        <v>0</v>
      </c>
    </row>
    <row r="61" spans="1:7" x14ac:dyDescent="0.35">
      <c r="A61" s="1" t="s">
        <v>92</v>
      </c>
      <c r="B61" s="1"/>
      <c r="C61">
        <v>0</v>
      </c>
      <c r="D61" s="1"/>
      <c r="E61">
        <v>0</v>
      </c>
      <c r="F61" s="1"/>
      <c r="G61">
        <v>0</v>
      </c>
    </row>
    <row r="62" spans="1:7" x14ac:dyDescent="0.35">
      <c r="A62" s="1" t="s">
        <v>96</v>
      </c>
      <c r="B62" s="1"/>
      <c r="C62">
        <v>0</v>
      </c>
      <c r="D62" s="1"/>
      <c r="E62">
        <v>0</v>
      </c>
      <c r="F62" s="1"/>
      <c r="G62">
        <v>0</v>
      </c>
    </row>
    <row r="63" spans="1:7" x14ac:dyDescent="0.35">
      <c r="A63" s="1" t="s">
        <v>83</v>
      </c>
      <c r="B63" s="1"/>
      <c r="C63">
        <v>0</v>
      </c>
      <c r="D63" s="1"/>
      <c r="E63">
        <v>0</v>
      </c>
      <c r="F63" s="1"/>
      <c r="G63">
        <v>0</v>
      </c>
    </row>
    <row r="64" spans="1:7" x14ac:dyDescent="0.35">
      <c r="A64" s="1" t="s">
        <v>41</v>
      </c>
      <c r="B64" s="1"/>
      <c r="C64">
        <v>0</v>
      </c>
      <c r="D64" s="1"/>
      <c r="E64">
        <v>0</v>
      </c>
      <c r="F64" s="1"/>
      <c r="G64">
        <v>0</v>
      </c>
    </row>
    <row r="65" spans="1:7" x14ac:dyDescent="0.35">
      <c r="A65" s="1" t="s">
        <v>88</v>
      </c>
      <c r="B65" s="1"/>
      <c r="C65">
        <v>0</v>
      </c>
      <c r="D65" s="1"/>
      <c r="E65">
        <v>0</v>
      </c>
      <c r="F65" s="1"/>
      <c r="G65">
        <v>0</v>
      </c>
    </row>
    <row r="66" spans="1:7" x14ac:dyDescent="0.35">
      <c r="A66" s="1" t="s">
        <v>73</v>
      </c>
      <c r="B66" s="1"/>
      <c r="C66">
        <v>0</v>
      </c>
      <c r="D66" s="1"/>
      <c r="E66">
        <v>0</v>
      </c>
      <c r="F66" s="1"/>
      <c r="G66">
        <v>0</v>
      </c>
    </row>
    <row r="67" spans="1:7" x14ac:dyDescent="0.35">
      <c r="A67" s="1" t="s">
        <v>68</v>
      </c>
      <c r="B67" s="1"/>
      <c r="C67">
        <v>0</v>
      </c>
      <c r="D67" s="1"/>
      <c r="E67">
        <v>0</v>
      </c>
      <c r="F67" s="1"/>
      <c r="G67">
        <v>0</v>
      </c>
    </row>
    <row r="68" spans="1:7" x14ac:dyDescent="0.35">
      <c r="A68" s="1" t="s">
        <v>72</v>
      </c>
      <c r="B68" s="1"/>
      <c r="C68">
        <v>0</v>
      </c>
      <c r="D68" s="1"/>
      <c r="E68">
        <v>0</v>
      </c>
      <c r="F68" s="1"/>
      <c r="G68">
        <v>0</v>
      </c>
    </row>
    <row r="69" spans="1:7" x14ac:dyDescent="0.35">
      <c r="A69" s="1" t="s">
        <v>110</v>
      </c>
      <c r="B69" s="1"/>
      <c r="C69">
        <v>0</v>
      </c>
      <c r="D69" s="1"/>
      <c r="E69">
        <v>0</v>
      </c>
      <c r="F69" s="1"/>
      <c r="G69">
        <v>0</v>
      </c>
    </row>
    <row r="70" spans="1:7" x14ac:dyDescent="0.35">
      <c r="A70" s="1" t="s">
        <v>114</v>
      </c>
      <c r="B70" s="1"/>
      <c r="C70">
        <v>0</v>
      </c>
      <c r="D70" s="1"/>
      <c r="E70">
        <v>0</v>
      </c>
      <c r="F70" s="1"/>
      <c r="G70">
        <v>0</v>
      </c>
    </row>
    <row r="71" spans="1:7" x14ac:dyDescent="0.35">
      <c r="A71" s="1" t="s">
        <v>118</v>
      </c>
      <c r="B71" s="1"/>
      <c r="C71">
        <v>0</v>
      </c>
      <c r="D71" s="1"/>
      <c r="E71">
        <v>0</v>
      </c>
      <c r="F71" s="1"/>
      <c r="G71">
        <v>0</v>
      </c>
    </row>
    <row r="72" spans="1:7" x14ac:dyDescent="0.35">
      <c r="A72" s="1" t="s">
        <v>109</v>
      </c>
      <c r="B72" s="1"/>
      <c r="C72">
        <v>0</v>
      </c>
      <c r="D72" s="1"/>
      <c r="E72">
        <v>0</v>
      </c>
      <c r="F72" s="1"/>
      <c r="G72">
        <v>0</v>
      </c>
    </row>
    <row r="73" spans="1:7" x14ac:dyDescent="0.35">
      <c r="A73" s="1" t="s">
        <v>97</v>
      </c>
      <c r="B73" s="1"/>
      <c r="C73">
        <v>0</v>
      </c>
      <c r="D73" s="1"/>
      <c r="E73">
        <v>0</v>
      </c>
      <c r="F73" s="1"/>
      <c r="G73">
        <v>0</v>
      </c>
    </row>
    <row r="74" spans="1:7" x14ac:dyDescent="0.35">
      <c r="A74" s="1" t="s">
        <v>112</v>
      </c>
      <c r="B74" s="1"/>
      <c r="C74">
        <v>0</v>
      </c>
      <c r="D74" s="1"/>
      <c r="E74">
        <v>0</v>
      </c>
      <c r="F74" s="1"/>
      <c r="G74">
        <v>0</v>
      </c>
    </row>
    <row r="75" spans="1:7" x14ac:dyDescent="0.35">
      <c r="A75" s="1" t="s">
        <v>31</v>
      </c>
      <c r="B75" s="1"/>
      <c r="C75">
        <v>0</v>
      </c>
      <c r="D75" s="1"/>
      <c r="E75">
        <v>0</v>
      </c>
      <c r="F75" s="1"/>
      <c r="G75">
        <v>0</v>
      </c>
    </row>
    <row r="76" spans="1:7" x14ac:dyDescent="0.35">
      <c r="A76" s="1" t="s">
        <v>80</v>
      </c>
      <c r="B76" s="1"/>
      <c r="C76">
        <v>0</v>
      </c>
      <c r="D76" s="1"/>
      <c r="E76">
        <v>0</v>
      </c>
      <c r="F76" s="1"/>
      <c r="G76">
        <v>0</v>
      </c>
    </row>
    <row r="77" spans="1:7" x14ac:dyDescent="0.35">
      <c r="A77" s="1" t="s">
        <v>93</v>
      </c>
      <c r="B77" s="1"/>
      <c r="C77">
        <v>0</v>
      </c>
      <c r="D77" s="1"/>
      <c r="E77">
        <v>0</v>
      </c>
      <c r="F77" s="1"/>
      <c r="G77">
        <v>0</v>
      </c>
    </row>
    <row r="78" spans="1:7" x14ac:dyDescent="0.35">
      <c r="A78" s="1" t="s">
        <v>104</v>
      </c>
      <c r="B78" s="1"/>
      <c r="C78">
        <v>0</v>
      </c>
      <c r="D78" s="1"/>
      <c r="E78">
        <v>0</v>
      </c>
      <c r="F78" s="1"/>
      <c r="G78">
        <v>0</v>
      </c>
    </row>
    <row r="79" spans="1:7" x14ac:dyDescent="0.35">
      <c r="A79" s="1" t="s">
        <v>79</v>
      </c>
      <c r="B79" s="1"/>
      <c r="C79">
        <v>0</v>
      </c>
      <c r="D79" s="1"/>
      <c r="E79">
        <v>0</v>
      </c>
      <c r="F79" s="1"/>
      <c r="G79">
        <v>0</v>
      </c>
    </row>
    <row r="80" spans="1:7" x14ac:dyDescent="0.35">
      <c r="A80" s="1" t="s">
        <v>91</v>
      </c>
      <c r="B80" s="1"/>
      <c r="C80">
        <v>0</v>
      </c>
      <c r="D80" s="1"/>
      <c r="E80">
        <v>0</v>
      </c>
      <c r="F80" s="1"/>
      <c r="G80">
        <v>0</v>
      </c>
    </row>
    <row r="81" spans="1:7" x14ac:dyDescent="0.35">
      <c r="A81" s="1" t="s">
        <v>94</v>
      </c>
      <c r="B81" s="1"/>
      <c r="C81">
        <v>0</v>
      </c>
      <c r="D81" s="1"/>
      <c r="E81">
        <v>0</v>
      </c>
      <c r="F81" s="1"/>
      <c r="G81">
        <v>0</v>
      </c>
    </row>
    <row r="82" spans="1:7" x14ac:dyDescent="0.35">
      <c r="A82" s="1" t="s">
        <v>90</v>
      </c>
      <c r="B82" s="1"/>
      <c r="C82">
        <v>0</v>
      </c>
      <c r="D82" s="1"/>
      <c r="E82">
        <v>0</v>
      </c>
      <c r="F82" s="1"/>
      <c r="G82">
        <v>0</v>
      </c>
    </row>
    <row r="83" spans="1:7" x14ac:dyDescent="0.35">
      <c r="A83" s="1" t="s">
        <v>113</v>
      </c>
      <c r="B83" s="1"/>
      <c r="C83">
        <v>0</v>
      </c>
      <c r="D83" s="1"/>
      <c r="E83">
        <v>0</v>
      </c>
      <c r="F83" s="1"/>
      <c r="G83">
        <v>0</v>
      </c>
    </row>
    <row r="84" spans="1:7" x14ac:dyDescent="0.35">
      <c r="A84" s="1" t="s">
        <v>58</v>
      </c>
      <c r="B84" s="1"/>
      <c r="C84">
        <v>0</v>
      </c>
      <c r="D84" s="1"/>
      <c r="E84">
        <v>0</v>
      </c>
      <c r="F84" s="1"/>
      <c r="G84">
        <v>0</v>
      </c>
    </row>
    <row r="85" spans="1:7" x14ac:dyDescent="0.35">
      <c r="A85" s="1" t="s">
        <v>107</v>
      </c>
      <c r="B85" s="1"/>
      <c r="C85">
        <v>0</v>
      </c>
      <c r="D85" s="1"/>
      <c r="E85">
        <v>0</v>
      </c>
      <c r="F85" s="1"/>
      <c r="G85">
        <v>0</v>
      </c>
    </row>
    <row r="86" spans="1:7" x14ac:dyDescent="0.35">
      <c r="A86" s="1" t="s">
        <v>122</v>
      </c>
      <c r="B86" s="1"/>
      <c r="C86">
        <v>0</v>
      </c>
      <c r="D86" s="1"/>
      <c r="E86">
        <v>0</v>
      </c>
      <c r="F86" s="1"/>
      <c r="G86">
        <v>0</v>
      </c>
    </row>
    <row r="87" spans="1:7" x14ac:dyDescent="0.35">
      <c r="A87" s="1" t="s">
        <v>48</v>
      </c>
      <c r="B87" s="1"/>
      <c r="C87">
        <v>0</v>
      </c>
      <c r="D87" s="1"/>
      <c r="E87">
        <v>0</v>
      </c>
      <c r="F87" s="1"/>
      <c r="G87">
        <v>0</v>
      </c>
    </row>
    <row r="88" spans="1:7" x14ac:dyDescent="0.35">
      <c r="A88" s="1" t="s">
        <v>49</v>
      </c>
      <c r="B88" s="1"/>
      <c r="C88">
        <v>0</v>
      </c>
      <c r="D88" s="1"/>
      <c r="E88">
        <v>0</v>
      </c>
      <c r="F88" s="1"/>
      <c r="G88">
        <v>0</v>
      </c>
    </row>
    <row r="89" spans="1:7" x14ac:dyDescent="0.35">
      <c r="A89" s="1" t="s">
        <v>30</v>
      </c>
      <c r="B89" s="1"/>
      <c r="C89">
        <v>0</v>
      </c>
      <c r="D89" s="1"/>
      <c r="E89">
        <v>0</v>
      </c>
      <c r="F89" s="1"/>
      <c r="G89">
        <v>0</v>
      </c>
    </row>
    <row r="90" spans="1:7" x14ac:dyDescent="0.35">
      <c r="A90" s="1" t="s">
        <v>21</v>
      </c>
      <c r="B90" s="1" t="s">
        <v>130</v>
      </c>
      <c r="C90">
        <v>1</v>
      </c>
      <c r="D90" s="1" t="s">
        <v>132</v>
      </c>
      <c r="E90">
        <v>1</v>
      </c>
      <c r="F90" s="1" t="s">
        <v>136</v>
      </c>
      <c r="G90">
        <v>2</v>
      </c>
    </row>
    <row r="91" spans="1:7" x14ac:dyDescent="0.35">
      <c r="A91" s="1" t="s">
        <v>42</v>
      </c>
      <c r="B91" s="1"/>
      <c r="C91">
        <v>0</v>
      </c>
      <c r="D91" s="1"/>
      <c r="E91">
        <v>0</v>
      </c>
      <c r="F91" s="1"/>
      <c r="G91">
        <v>0</v>
      </c>
    </row>
    <row r="92" spans="1:7" x14ac:dyDescent="0.35">
      <c r="A92" s="1" t="s">
        <v>76</v>
      </c>
      <c r="B92" s="1"/>
      <c r="C92">
        <v>0</v>
      </c>
      <c r="D92" s="1"/>
      <c r="E92">
        <v>0</v>
      </c>
      <c r="F92" s="1"/>
      <c r="G92">
        <v>0</v>
      </c>
    </row>
    <row r="93" spans="1:7" x14ac:dyDescent="0.35">
      <c r="A93" s="1" t="s">
        <v>40</v>
      </c>
      <c r="B93" s="1"/>
      <c r="C93">
        <v>0</v>
      </c>
      <c r="D93" s="1"/>
      <c r="E93">
        <v>0</v>
      </c>
      <c r="F93" s="1"/>
      <c r="G93">
        <v>0</v>
      </c>
    </row>
    <row r="94" spans="1:7" x14ac:dyDescent="0.35">
      <c r="A94" s="1" t="s">
        <v>5</v>
      </c>
      <c r="B94" s="1" t="s">
        <v>130</v>
      </c>
      <c r="C94">
        <v>1</v>
      </c>
      <c r="D94" s="1" t="s">
        <v>132</v>
      </c>
      <c r="E94">
        <v>1</v>
      </c>
      <c r="F94" s="1" t="s">
        <v>136</v>
      </c>
      <c r="G94">
        <v>2</v>
      </c>
    </row>
    <row r="95" spans="1:7" x14ac:dyDescent="0.35">
      <c r="A95" s="1" t="s">
        <v>16</v>
      </c>
      <c r="B95" s="1" t="s">
        <v>130</v>
      </c>
      <c r="C95">
        <v>1</v>
      </c>
      <c r="D95" s="1" t="s">
        <v>132</v>
      </c>
      <c r="E95">
        <v>1</v>
      </c>
      <c r="F95" s="1" t="s">
        <v>136</v>
      </c>
      <c r="G95">
        <v>2</v>
      </c>
    </row>
    <row r="96" spans="1:7" x14ac:dyDescent="0.35">
      <c r="A96" s="1" t="s">
        <v>65</v>
      </c>
      <c r="B96" s="1"/>
      <c r="C96">
        <v>0</v>
      </c>
      <c r="D96" s="1"/>
      <c r="E96">
        <v>0</v>
      </c>
      <c r="F96" s="1"/>
      <c r="G96">
        <v>0</v>
      </c>
    </row>
    <row r="97" spans="1:7" x14ac:dyDescent="0.35">
      <c r="A97" s="1" t="s">
        <v>123</v>
      </c>
      <c r="B97" s="1"/>
      <c r="C97">
        <v>0</v>
      </c>
      <c r="D97" s="1"/>
      <c r="E97">
        <v>0</v>
      </c>
      <c r="F97" s="1"/>
      <c r="G97">
        <v>0</v>
      </c>
    </row>
    <row r="98" spans="1:7" x14ac:dyDescent="0.35">
      <c r="A98" s="1" t="s">
        <v>3</v>
      </c>
      <c r="B98" s="1" t="s">
        <v>130</v>
      </c>
      <c r="C98">
        <v>1</v>
      </c>
      <c r="D98" s="1" t="s">
        <v>132</v>
      </c>
      <c r="E98">
        <v>1</v>
      </c>
      <c r="F98" s="1" t="s">
        <v>136</v>
      </c>
      <c r="G98">
        <v>2</v>
      </c>
    </row>
    <row r="99" spans="1:7" x14ac:dyDescent="0.35">
      <c r="A99" s="1" t="s">
        <v>24</v>
      </c>
      <c r="B99" s="1"/>
      <c r="C99">
        <v>0</v>
      </c>
      <c r="D99" s="1"/>
      <c r="E99">
        <v>0</v>
      </c>
      <c r="F99" s="1"/>
      <c r="G99">
        <v>0</v>
      </c>
    </row>
    <row r="100" spans="1:7" x14ac:dyDescent="0.35">
      <c r="A100" s="1" t="s">
        <v>46</v>
      </c>
      <c r="B100" s="1"/>
      <c r="C100">
        <v>0</v>
      </c>
      <c r="D100" s="1"/>
      <c r="E100">
        <v>0</v>
      </c>
      <c r="F100" s="1"/>
      <c r="G100">
        <v>0</v>
      </c>
    </row>
    <row r="101" spans="1:7" x14ac:dyDescent="0.35">
      <c r="A101" s="1" t="s">
        <v>60</v>
      </c>
      <c r="B101" s="1"/>
      <c r="C101">
        <v>0</v>
      </c>
      <c r="D101" s="1"/>
      <c r="E101">
        <v>0</v>
      </c>
      <c r="F101" s="1"/>
      <c r="G101">
        <v>0</v>
      </c>
    </row>
    <row r="102" spans="1:7" x14ac:dyDescent="0.35">
      <c r="A102" s="1" t="s">
        <v>28</v>
      </c>
      <c r="B102" s="1"/>
      <c r="C102">
        <v>0</v>
      </c>
      <c r="D102" s="1"/>
      <c r="E102">
        <v>0</v>
      </c>
      <c r="F102" s="1"/>
      <c r="G102">
        <v>0</v>
      </c>
    </row>
    <row r="103" spans="1:7" x14ac:dyDescent="0.35">
      <c r="A103" s="1" t="s">
        <v>51</v>
      </c>
      <c r="B103" s="1"/>
      <c r="C103">
        <v>0</v>
      </c>
      <c r="D103" s="1"/>
      <c r="E103">
        <v>0</v>
      </c>
      <c r="F103" s="1"/>
      <c r="G103">
        <v>0</v>
      </c>
    </row>
    <row r="104" spans="1:7" x14ac:dyDescent="0.35">
      <c r="A104" s="1" t="s">
        <v>69</v>
      </c>
      <c r="B104" s="1"/>
      <c r="C104">
        <v>0</v>
      </c>
      <c r="D104" s="1"/>
      <c r="E104">
        <v>0</v>
      </c>
      <c r="F104" s="1"/>
      <c r="G104">
        <v>0</v>
      </c>
    </row>
    <row r="105" spans="1:7" x14ac:dyDescent="0.35">
      <c r="A105" s="1" t="s">
        <v>43</v>
      </c>
      <c r="B105" s="1"/>
      <c r="C105">
        <v>0</v>
      </c>
      <c r="D105" s="1"/>
      <c r="E105">
        <v>0</v>
      </c>
      <c r="F105" s="1"/>
      <c r="G105">
        <v>0</v>
      </c>
    </row>
    <row r="106" spans="1:7" x14ac:dyDescent="0.35">
      <c r="A106" s="1" t="s">
        <v>15</v>
      </c>
      <c r="B106" s="1" t="s">
        <v>130</v>
      </c>
      <c r="C106">
        <v>1</v>
      </c>
      <c r="D106" s="1" t="s">
        <v>132</v>
      </c>
      <c r="E106">
        <v>1</v>
      </c>
      <c r="F106" s="1" t="s">
        <v>136</v>
      </c>
      <c r="G106">
        <v>2</v>
      </c>
    </row>
    <row r="107" spans="1:7" x14ac:dyDescent="0.35">
      <c r="A107" s="1" t="s">
        <v>50</v>
      </c>
      <c r="B107" s="1"/>
      <c r="C107">
        <v>0</v>
      </c>
      <c r="D107" s="1"/>
      <c r="E107">
        <v>0</v>
      </c>
      <c r="F107" s="1"/>
      <c r="G107">
        <v>0</v>
      </c>
    </row>
    <row r="108" spans="1:7" x14ac:dyDescent="0.35">
      <c r="A108" s="1" t="s">
        <v>20</v>
      </c>
      <c r="B108" s="1" t="s">
        <v>130</v>
      </c>
      <c r="C108">
        <v>1</v>
      </c>
      <c r="D108" s="1" t="s">
        <v>132</v>
      </c>
      <c r="E108">
        <v>1</v>
      </c>
      <c r="F108" s="1" t="s">
        <v>136</v>
      </c>
      <c r="G108">
        <v>2</v>
      </c>
    </row>
    <row r="109" spans="1:7" x14ac:dyDescent="0.35">
      <c r="A109" s="1" t="s">
        <v>14</v>
      </c>
      <c r="B109" s="1" t="s">
        <v>130</v>
      </c>
      <c r="C109">
        <v>1</v>
      </c>
      <c r="D109" s="1" t="s">
        <v>132</v>
      </c>
      <c r="E109">
        <v>1</v>
      </c>
      <c r="F109" s="1" t="s">
        <v>136</v>
      </c>
      <c r="G109">
        <v>2</v>
      </c>
    </row>
    <row r="110" spans="1:7" x14ac:dyDescent="0.35">
      <c r="A110" s="1" t="s">
        <v>29</v>
      </c>
      <c r="B110" s="1"/>
      <c r="C110">
        <v>0</v>
      </c>
      <c r="D110" s="1" t="s">
        <v>132</v>
      </c>
      <c r="E110">
        <v>1</v>
      </c>
      <c r="F110" s="1" t="s">
        <v>132</v>
      </c>
      <c r="G110">
        <v>1</v>
      </c>
    </row>
    <row r="111" spans="1:7" x14ac:dyDescent="0.35">
      <c r="A111" s="1" t="s">
        <v>7</v>
      </c>
      <c r="B111" s="1" t="s">
        <v>130</v>
      </c>
      <c r="C111">
        <v>1</v>
      </c>
      <c r="D111" s="1" t="s">
        <v>132</v>
      </c>
      <c r="E111">
        <v>1</v>
      </c>
      <c r="F111" s="1" t="s">
        <v>136</v>
      </c>
      <c r="G111">
        <v>2</v>
      </c>
    </row>
    <row r="112" spans="1:7" x14ac:dyDescent="0.35">
      <c r="A112" s="1" t="s">
        <v>53</v>
      </c>
      <c r="B112" s="1"/>
      <c r="C112">
        <v>0</v>
      </c>
      <c r="D112" s="1"/>
      <c r="E112">
        <v>0</v>
      </c>
      <c r="F112" s="1"/>
      <c r="G112">
        <v>0</v>
      </c>
    </row>
    <row r="113" spans="1:7" x14ac:dyDescent="0.35">
      <c r="A113" s="1" t="s">
        <v>32</v>
      </c>
      <c r="B113" s="1"/>
      <c r="C113">
        <v>0</v>
      </c>
      <c r="D113" s="1" t="s">
        <v>132</v>
      </c>
      <c r="E113">
        <v>1</v>
      </c>
      <c r="F113" s="1" t="s">
        <v>132</v>
      </c>
      <c r="G113">
        <v>1</v>
      </c>
    </row>
    <row r="114" spans="1:7" x14ac:dyDescent="0.35">
      <c r="A114" s="1" t="s">
        <v>102</v>
      </c>
      <c r="B114" s="1"/>
      <c r="C114">
        <v>0</v>
      </c>
      <c r="D114" s="1"/>
      <c r="E114">
        <v>0</v>
      </c>
      <c r="F114" s="1"/>
      <c r="G114">
        <v>0</v>
      </c>
    </row>
    <row r="115" spans="1:7" x14ac:dyDescent="0.35">
      <c r="A115" s="1" t="s">
        <v>11</v>
      </c>
      <c r="B115" s="1" t="s">
        <v>130</v>
      </c>
      <c r="C115">
        <v>1</v>
      </c>
      <c r="D115" s="1" t="s">
        <v>132</v>
      </c>
      <c r="E115">
        <v>1</v>
      </c>
      <c r="F115" s="1" t="s">
        <v>136</v>
      </c>
      <c r="G115">
        <v>2</v>
      </c>
    </row>
    <row r="116" spans="1:7" x14ac:dyDescent="0.35">
      <c r="A116" s="1" t="s">
        <v>27</v>
      </c>
      <c r="B116" s="1"/>
      <c r="C116">
        <v>0</v>
      </c>
      <c r="D116" s="1"/>
      <c r="E116">
        <v>0</v>
      </c>
      <c r="F116" s="1"/>
      <c r="G116">
        <v>0</v>
      </c>
    </row>
    <row r="117" spans="1:7" x14ac:dyDescent="0.35">
      <c r="A117" s="1" t="s">
        <v>52</v>
      </c>
      <c r="B117" s="1"/>
      <c r="C117">
        <v>0</v>
      </c>
      <c r="D117" s="1"/>
      <c r="E117">
        <v>0</v>
      </c>
      <c r="F117" s="1"/>
      <c r="G117">
        <v>0</v>
      </c>
    </row>
    <row r="118" spans="1:7" x14ac:dyDescent="0.35">
      <c r="A118" s="1" t="s">
        <v>18</v>
      </c>
      <c r="B118" s="1" t="s">
        <v>130</v>
      </c>
      <c r="C118">
        <v>1</v>
      </c>
      <c r="D118" s="1" t="s">
        <v>132</v>
      </c>
      <c r="E118">
        <v>1</v>
      </c>
      <c r="F118" s="1" t="s">
        <v>136</v>
      </c>
      <c r="G118">
        <v>2</v>
      </c>
    </row>
    <row r="119" spans="1:7" x14ac:dyDescent="0.35">
      <c r="A119" s="1" t="s">
        <v>45</v>
      </c>
      <c r="B119" s="1"/>
      <c r="C119">
        <v>0</v>
      </c>
      <c r="D119" s="1"/>
      <c r="E119">
        <v>0</v>
      </c>
      <c r="F119" s="1"/>
      <c r="G119">
        <v>0</v>
      </c>
    </row>
    <row r="120" spans="1:7" x14ac:dyDescent="0.35">
      <c r="A120" s="1" t="s">
        <v>9</v>
      </c>
      <c r="B120" s="1" t="s">
        <v>130</v>
      </c>
      <c r="C120">
        <v>1</v>
      </c>
      <c r="D120" s="1" t="s">
        <v>132</v>
      </c>
      <c r="E120">
        <v>1</v>
      </c>
      <c r="F120" s="1" t="s">
        <v>136</v>
      </c>
      <c r="G120">
        <v>2</v>
      </c>
    </row>
    <row r="121" spans="1:7" x14ac:dyDescent="0.35">
      <c r="A121" s="1" t="s">
        <v>8</v>
      </c>
      <c r="B121" s="1" t="s">
        <v>130</v>
      </c>
      <c r="C121">
        <v>1</v>
      </c>
      <c r="D121" s="1" t="s">
        <v>132</v>
      </c>
      <c r="E121">
        <v>1</v>
      </c>
      <c r="F121" s="1" t="s">
        <v>136</v>
      </c>
      <c r="G121">
        <v>2</v>
      </c>
    </row>
    <row r="122" spans="1:7" x14ac:dyDescent="0.35">
      <c r="A122" s="1" t="s">
        <v>17</v>
      </c>
      <c r="B122" s="1" t="s">
        <v>130</v>
      </c>
      <c r="C122">
        <v>1</v>
      </c>
      <c r="D122" s="1" t="s">
        <v>132</v>
      </c>
      <c r="E122">
        <v>1</v>
      </c>
      <c r="F122" s="1" t="s">
        <v>136</v>
      </c>
      <c r="G122">
        <v>2</v>
      </c>
    </row>
    <row r="123" spans="1:7" x14ac:dyDescent="0.35">
      <c r="A123" s="1" t="s">
        <v>34</v>
      </c>
      <c r="B123" s="1"/>
      <c r="C123">
        <v>0</v>
      </c>
      <c r="D123" s="1" t="s">
        <v>132</v>
      </c>
      <c r="E123">
        <v>1</v>
      </c>
      <c r="F123" s="1" t="s">
        <v>132</v>
      </c>
      <c r="G123">
        <v>1</v>
      </c>
    </row>
    <row r="124" spans="1:7" x14ac:dyDescent="0.35">
      <c r="A124" s="1" t="s">
        <v>2</v>
      </c>
      <c r="B124" s="1" t="s">
        <v>130</v>
      </c>
      <c r="C124">
        <v>1</v>
      </c>
      <c r="D124" s="1" t="s">
        <v>132</v>
      </c>
      <c r="E124">
        <v>1</v>
      </c>
      <c r="F124" s="1" t="s">
        <v>136</v>
      </c>
      <c r="G124">
        <v>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E2B76-5876-4F04-B7AB-32666CF8CC67}">
  <sheetPr>
    <tabColor theme="4" tint="0.79998168889431442"/>
  </sheetPr>
  <dimension ref="B3:I36"/>
  <sheetViews>
    <sheetView tabSelected="1" zoomScaleNormal="100" workbookViewId="0">
      <selection activeCell="I9" sqref="I9"/>
    </sheetView>
  </sheetViews>
  <sheetFormatPr defaultRowHeight="14.5" x14ac:dyDescent="0.35"/>
  <cols>
    <col min="1" max="1" width="15.36328125" customWidth="1"/>
    <col min="2" max="2" width="27" customWidth="1"/>
    <col min="3" max="3" width="16.54296875" customWidth="1"/>
    <col min="4" max="4" width="17.54296875" customWidth="1"/>
    <col min="5" max="5" width="20.453125" customWidth="1"/>
    <col min="6" max="6" width="19.81640625" customWidth="1"/>
    <col min="7" max="7" width="19.1796875" customWidth="1"/>
    <col min="8" max="8" width="18.08984375" customWidth="1"/>
    <col min="9" max="9" width="21.36328125" customWidth="1"/>
  </cols>
  <sheetData>
    <row r="3" spans="2:9" x14ac:dyDescent="0.35">
      <c r="C3" s="23" t="s">
        <v>158</v>
      </c>
      <c r="D3" s="23"/>
      <c r="E3" s="23"/>
      <c r="F3" s="23"/>
      <c r="G3" s="23"/>
      <c r="H3" s="23"/>
      <c r="I3" s="23"/>
    </row>
    <row r="4" spans="2:9" ht="15" thickBot="1" x14ac:dyDescent="0.4">
      <c r="C4" s="24"/>
      <c r="D4" s="24"/>
      <c r="E4" s="24"/>
      <c r="F4" s="24"/>
      <c r="G4" s="24"/>
      <c r="H4" s="24"/>
      <c r="I4" s="24"/>
    </row>
    <row r="5" spans="2:9" ht="15.5" thickTop="1" thickBot="1" x14ac:dyDescent="0.4">
      <c r="B5" s="32"/>
      <c r="C5" s="25" t="s">
        <v>150</v>
      </c>
      <c r="D5" s="25" t="s">
        <v>151</v>
      </c>
      <c r="E5" s="25" t="s">
        <v>152</v>
      </c>
      <c r="F5" s="25" t="s">
        <v>153</v>
      </c>
      <c r="G5" s="25" t="s">
        <v>154</v>
      </c>
      <c r="H5" s="25" t="s">
        <v>155</v>
      </c>
      <c r="I5" s="22" t="s">
        <v>156</v>
      </c>
    </row>
    <row r="6" spans="2:9" ht="15" thickTop="1" x14ac:dyDescent="0.35">
      <c r="B6" s="33" t="s">
        <v>63</v>
      </c>
      <c r="C6" s="26">
        <v>1</v>
      </c>
      <c r="D6" s="26">
        <v>0</v>
      </c>
      <c r="E6" s="26"/>
      <c r="F6" s="26"/>
      <c r="G6" s="26"/>
      <c r="H6" s="26"/>
      <c r="I6" s="31">
        <v>4</v>
      </c>
    </row>
    <row r="7" spans="2:9" x14ac:dyDescent="0.35">
      <c r="B7" s="33" t="s">
        <v>44</v>
      </c>
      <c r="C7" s="26">
        <v>1</v>
      </c>
      <c r="D7" s="26"/>
      <c r="E7" s="26"/>
      <c r="F7" s="26"/>
      <c r="G7" s="26"/>
      <c r="H7" s="26"/>
      <c r="I7" s="27">
        <v>1</v>
      </c>
    </row>
    <row r="8" spans="2:9" x14ac:dyDescent="0.35">
      <c r="B8" s="33" t="s">
        <v>55</v>
      </c>
      <c r="C8" s="26">
        <v>1</v>
      </c>
      <c r="D8" s="26"/>
      <c r="E8" s="26"/>
      <c r="F8" s="26"/>
      <c r="G8" s="26"/>
      <c r="H8" s="26"/>
      <c r="I8" s="27">
        <v>5</v>
      </c>
    </row>
    <row r="9" spans="2:9" x14ac:dyDescent="0.35">
      <c r="B9" s="33" t="s">
        <v>12</v>
      </c>
      <c r="C9" s="28">
        <v>1</v>
      </c>
      <c r="D9" s="26"/>
      <c r="E9" s="26"/>
      <c r="F9" s="26"/>
      <c r="G9" s="26"/>
      <c r="H9" s="26"/>
      <c r="I9" s="27"/>
    </row>
    <row r="10" spans="2:9" x14ac:dyDescent="0.35">
      <c r="B10" s="33" t="s">
        <v>22</v>
      </c>
      <c r="C10" s="28">
        <v>1</v>
      </c>
      <c r="D10" s="26"/>
      <c r="E10" s="26"/>
      <c r="F10" s="26"/>
      <c r="G10" s="26"/>
      <c r="H10" s="26"/>
      <c r="I10" s="27"/>
    </row>
    <row r="11" spans="2:9" x14ac:dyDescent="0.35">
      <c r="B11" s="33" t="s">
        <v>148</v>
      </c>
      <c r="C11" s="28">
        <v>1</v>
      </c>
      <c r="D11" s="26"/>
      <c r="E11" s="26"/>
      <c r="F11" s="26"/>
      <c r="G11" s="26"/>
      <c r="H11" s="26"/>
      <c r="I11" s="27"/>
    </row>
    <row r="12" spans="2:9" x14ac:dyDescent="0.35">
      <c r="B12" s="33" t="s">
        <v>70</v>
      </c>
      <c r="C12" s="28">
        <v>1</v>
      </c>
      <c r="D12" s="26"/>
      <c r="E12" s="26"/>
      <c r="F12" s="26"/>
      <c r="G12" s="26"/>
      <c r="H12" s="26"/>
      <c r="I12" s="27"/>
    </row>
    <row r="13" spans="2:9" x14ac:dyDescent="0.35">
      <c r="B13" s="33" t="s">
        <v>36</v>
      </c>
      <c r="C13" s="28">
        <v>1</v>
      </c>
      <c r="D13" s="26"/>
      <c r="E13" s="26"/>
      <c r="F13" s="26"/>
      <c r="G13" s="26"/>
      <c r="H13" s="26"/>
      <c r="I13" s="27"/>
    </row>
    <row r="14" spans="2:9" x14ac:dyDescent="0.35">
      <c r="B14" s="33" t="s">
        <v>62</v>
      </c>
      <c r="C14" s="28">
        <v>1</v>
      </c>
      <c r="D14" s="26"/>
      <c r="E14" s="26"/>
      <c r="F14" s="26"/>
      <c r="G14" s="26"/>
      <c r="H14" s="26"/>
      <c r="I14" s="27"/>
    </row>
    <row r="15" spans="2:9" x14ac:dyDescent="0.35">
      <c r="B15" s="33" t="s">
        <v>13</v>
      </c>
      <c r="C15" s="28">
        <v>1</v>
      </c>
      <c r="D15" s="26"/>
      <c r="E15" s="26"/>
      <c r="F15" s="26"/>
      <c r="G15" s="26"/>
      <c r="H15" s="26"/>
      <c r="I15" s="27"/>
    </row>
    <row r="16" spans="2:9" x14ac:dyDescent="0.35">
      <c r="B16" s="33" t="s">
        <v>139</v>
      </c>
      <c r="C16" s="28">
        <v>1</v>
      </c>
      <c r="D16" s="26"/>
      <c r="E16" s="26"/>
      <c r="F16" s="26"/>
      <c r="G16" s="26"/>
      <c r="H16" s="26"/>
      <c r="I16" s="27"/>
    </row>
    <row r="17" spans="2:9" x14ac:dyDescent="0.35">
      <c r="B17" s="33" t="s">
        <v>61</v>
      </c>
      <c r="C17" s="28">
        <v>1</v>
      </c>
      <c r="D17" s="26"/>
      <c r="E17" s="26"/>
      <c r="F17" s="26"/>
      <c r="G17" s="26"/>
      <c r="H17" s="26"/>
      <c r="I17" s="27"/>
    </row>
    <row r="18" spans="2:9" x14ac:dyDescent="0.35">
      <c r="B18" s="33" t="s">
        <v>35</v>
      </c>
      <c r="C18" s="26">
        <v>1</v>
      </c>
      <c r="D18" s="26"/>
      <c r="E18" s="26"/>
      <c r="F18" s="26"/>
      <c r="G18" s="26"/>
      <c r="H18" s="26"/>
      <c r="I18" s="27"/>
    </row>
    <row r="19" spans="2:9" x14ac:dyDescent="0.35">
      <c r="B19" s="33" t="s">
        <v>38</v>
      </c>
      <c r="C19" s="26">
        <v>1</v>
      </c>
      <c r="D19" s="26"/>
      <c r="E19" s="26"/>
      <c r="F19" s="26"/>
      <c r="G19" s="26"/>
      <c r="H19" s="26"/>
      <c r="I19" s="27"/>
    </row>
    <row r="20" spans="2:9" x14ac:dyDescent="0.35">
      <c r="B20" s="33" t="s">
        <v>25</v>
      </c>
      <c r="C20" s="26">
        <v>1</v>
      </c>
      <c r="D20" s="26"/>
      <c r="E20" s="26"/>
      <c r="F20" s="26"/>
      <c r="G20" s="26"/>
      <c r="H20" s="26"/>
      <c r="I20" s="27"/>
    </row>
    <row r="21" spans="2:9" x14ac:dyDescent="0.35">
      <c r="B21" s="33" t="s">
        <v>6</v>
      </c>
      <c r="C21" s="26">
        <v>1</v>
      </c>
      <c r="D21" s="26"/>
      <c r="E21" s="26"/>
      <c r="F21" s="26"/>
      <c r="G21" s="26"/>
      <c r="H21" s="26"/>
      <c r="I21" s="27"/>
    </row>
    <row r="22" spans="2:9" x14ac:dyDescent="0.35">
      <c r="B22" s="33" t="s">
        <v>145</v>
      </c>
      <c r="C22" s="26">
        <v>1</v>
      </c>
      <c r="D22" s="26"/>
      <c r="E22" s="26"/>
      <c r="F22" s="26"/>
      <c r="G22" s="26"/>
      <c r="H22" s="26"/>
      <c r="I22" s="27"/>
    </row>
    <row r="23" spans="2:9" x14ac:dyDescent="0.35">
      <c r="B23" s="33" t="s">
        <v>149</v>
      </c>
      <c r="C23" s="26">
        <v>1</v>
      </c>
      <c r="D23" s="26"/>
      <c r="E23" s="26"/>
      <c r="F23" s="26"/>
      <c r="G23" s="26"/>
      <c r="H23" s="26"/>
      <c r="I23" s="27"/>
    </row>
    <row r="24" spans="2:9" x14ac:dyDescent="0.35">
      <c r="B24" s="33" t="s">
        <v>146</v>
      </c>
      <c r="C24" s="26">
        <v>1</v>
      </c>
      <c r="D24" s="26"/>
      <c r="E24" s="26"/>
      <c r="F24" s="26"/>
      <c r="G24" s="26"/>
      <c r="H24" s="26"/>
      <c r="I24" s="27"/>
    </row>
    <row r="25" spans="2:9" x14ac:dyDescent="0.35">
      <c r="B25" s="33" t="s">
        <v>147</v>
      </c>
      <c r="C25" s="26">
        <v>1</v>
      </c>
      <c r="D25" s="26"/>
      <c r="E25" s="26"/>
      <c r="F25" s="26"/>
      <c r="G25" s="26"/>
      <c r="H25" s="26"/>
      <c r="I25" s="27"/>
    </row>
    <row r="26" spans="2:9" x14ac:dyDescent="0.35">
      <c r="B26" s="33" t="s">
        <v>5</v>
      </c>
      <c r="C26" s="26">
        <v>1</v>
      </c>
      <c r="D26" s="26"/>
      <c r="E26" s="26"/>
      <c r="F26" s="26"/>
      <c r="G26" s="26"/>
      <c r="H26" s="26"/>
      <c r="I26" s="27"/>
    </row>
    <row r="27" spans="2:9" x14ac:dyDescent="0.35">
      <c r="B27" s="33" t="s">
        <v>144</v>
      </c>
      <c r="C27" s="26">
        <v>1</v>
      </c>
      <c r="D27" s="26"/>
      <c r="E27" s="26"/>
      <c r="F27" s="26"/>
      <c r="G27" s="26"/>
      <c r="H27" s="26"/>
      <c r="I27" s="27"/>
    </row>
    <row r="28" spans="2:9" x14ac:dyDescent="0.35">
      <c r="B28" s="33" t="s">
        <v>3</v>
      </c>
      <c r="C28" s="26">
        <v>1</v>
      </c>
      <c r="D28" s="26"/>
      <c r="E28" s="26"/>
      <c r="F28" s="26"/>
      <c r="G28" s="26"/>
      <c r="H28" s="26"/>
      <c r="I28" s="27"/>
    </row>
    <row r="29" spans="2:9" x14ac:dyDescent="0.35">
      <c r="B29" s="33" t="s">
        <v>24</v>
      </c>
      <c r="C29" s="26">
        <v>1</v>
      </c>
      <c r="D29" s="26"/>
      <c r="E29" s="26"/>
      <c r="F29" s="26"/>
      <c r="G29" s="26"/>
      <c r="H29" s="26"/>
      <c r="I29" s="27"/>
    </row>
    <row r="30" spans="2:9" x14ac:dyDescent="0.35">
      <c r="B30" s="33" t="s">
        <v>142</v>
      </c>
      <c r="C30" s="26">
        <v>1</v>
      </c>
      <c r="D30" s="26"/>
      <c r="E30" s="26"/>
      <c r="F30" s="26"/>
      <c r="G30" s="26"/>
      <c r="H30" s="26"/>
      <c r="I30" s="27"/>
    </row>
    <row r="31" spans="2:9" x14ac:dyDescent="0.35">
      <c r="B31" s="33" t="s">
        <v>69</v>
      </c>
      <c r="C31" s="26">
        <v>1</v>
      </c>
      <c r="D31" s="26"/>
      <c r="E31" s="26"/>
      <c r="F31" s="26"/>
      <c r="G31" s="26"/>
      <c r="H31" s="26"/>
      <c r="I31" s="27"/>
    </row>
    <row r="32" spans="2:9" x14ac:dyDescent="0.35">
      <c r="B32" s="33" t="s">
        <v>140</v>
      </c>
      <c r="C32" s="26">
        <v>1</v>
      </c>
      <c r="D32" s="26"/>
      <c r="E32" s="26"/>
      <c r="F32" s="26"/>
      <c r="G32" s="26"/>
      <c r="H32" s="26"/>
      <c r="I32" s="27"/>
    </row>
    <row r="33" spans="2:9" x14ac:dyDescent="0.35">
      <c r="B33" s="33" t="s">
        <v>143</v>
      </c>
      <c r="C33" s="26">
        <v>1</v>
      </c>
      <c r="D33" s="26"/>
      <c r="E33" s="26"/>
      <c r="F33" s="26"/>
      <c r="G33" s="26"/>
      <c r="H33" s="26"/>
      <c r="I33" s="27"/>
    </row>
    <row r="34" spans="2:9" x14ac:dyDescent="0.35">
      <c r="B34" s="33" t="s">
        <v>141</v>
      </c>
      <c r="C34" s="26">
        <v>1</v>
      </c>
      <c r="D34" s="26"/>
      <c r="E34" s="26"/>
      <c r="F34" s="26"/>
      <c r="G34" s="26"/>
      <c r="H34" s="26"/>
      <c r="I34" s="27"/>
    </row>
    <row r="35" spans="2:9" ht="15" thickBot="1" x14ac:dyDescent="0.4">
      <c r="B35" s="33" t="s">
        <v>2</v>
      </c>
      <c r="C35" s="29">
        <v>1</v>
      </c>
      <c r="D35" s="29"/>
      <c r="E35" s="29"/>
      <c r="F35" s="29"/>
      <c r="G35" s="29"/>
      <c r="H35" s="29"/>
      <c r="I35" s="30"/>
    </row>
    <row r="36" spans="2:9" x14ac:dyDescent="0.35">
      <c r="B36" s="5"/>
      <c r="C36" s="3" t="s">
        <v>157</v>
      </c>
      <c r="D36" s="3"/>
      <c r="E36" s="3"/>
      <c r="F36" s="3"/>
      <c r="G36" s="3"/>
      <c r="H36" s="3"/>
    </row>
  </sheetData>
  <sortState xmlns:xlrd2="http://schemas.microsoft.com/office/spreadsheetml/2017/richdata2" ref="B6:B35">
    <sortCondition ref="B6:B35"/>
  </sortState>
  <mergeCells count="2">
    <mergeCell ref="C3:I4"/>
    <mergeCell ref="C36:H36"/>
  </mergeCells>
  <conditionalFormatting sqref="C6:H35">
    <cfRule type="iconSet" priority="2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I6:I35">
    <cfRule type="iconSet" priority="1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F7EB0-A34E-4C19-A151-53D342EFFBA0}">
  <sheetPr>
    <tabColor theme="8" tint="0.79998168889431442"/>
  </sheetPr>
  <dimension ref="A1"/>
  <sheetViews>
    <sheetView workbookViewId="0">
      <selection activeCell="B3" sqref="B3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7DF6AD-AA71-4DB5-B95B-365263693A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RFE</vt:lpstr>
      <vt:lpstr>RIDGE &amp; LASSO</vt:lpstr>
      <vt:lpstr>OHE</vt:lpstr>
      <vt:lpstr>Variables</vt:lpstr>
      <vt:lpstr>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Filipe Gomes Silvestre</dc:creator>
  <cp:lastModifiedBy>Andre Filipe Gomes Silvestre</cp:lastModifiedBy>
  <dcterms:created xsi:type="dcterms:W3CDTF">2024-10-30T10:12:27Z</dcterms:created>
  <dcterms:modified xsi:type="dcterms:W3CDTF">2024-10-30T16:19:45Z</dcterms:modified>
</cp:coreProperties>
</file>